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92.168.104.10\ContactCenter_1\Formacao_Qualidade\Formacao\Avaliação\Avaliações DSTV\"/>
    </mc:Choice>
  </mc:AlternateContent>
  <xr:revisionPtr revIDLastSave="0" documentId="13_ncr:1_{B03B7AE2-E545-4FF4-95A9-4E42791145C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Grupo 1" sheetId="11" r:id="rId1"/>
    <sheet name="Grupo 2" sheetId="9" r:id="rId2"/>
    <sheet name="Grupo 3" sheetId="8" r:id="rId3"/>
    <sheet name="Grupo 4" sheetId="5" r:id="rId4"/>
    <sheet name="Grupo 5" sheetId="6" r:id="rId5"/>
    <sheet name="Grupo 6" sheetId="7" r:id="rId6"/>
    <sheet name="Grpo 7" sheetId="12" r:id="rId7"/>
  </sheets>
  <calcPr calcId="181029"/>
</workbook>
</file>

<file path=xl/calcChain.xml><?xml version="1.0" encoding="utf-8"?>
<calcChain xmlns="http://schemas.openxmlformats.org/spreadsheetml/2006/main">
  <c r="U201" i="12" l="1"/>
  <c r="T201" i="12"/>
  <c r="T188" i="12"/>
  <c r="U188" i="12" s="1"/>
  <c r="T174" i="12"/>
  <c r="U174" i="12" s="1"/>
  <c r="T720" i="12"/>
  <c r="R720" i="12"/>
  <c r="U720" i="12" s="1"/>
  <c r="T719" i="12"/>
  <c r="R719" i="12"/>
  <c r="U719" i="12" s="1"/>
  <c r="U718" i="12"/>
  <c r="T718" i="12"/>
  <c r="R718" i="12"/>
  <c r="T717" i="12"/>
  <c r="R717" i="12"/>
  <c r="U717" i="12" s="1"/>
  <c r="T716" i="12"/>
  <c r="R716" i="12"/>
  <c r="U716" i="12" s="1"/>
  <c r="U715" i="12"/>
  <c r="T715" i="12"/>
  <c r="R715" i="12"/>
  <c r="U714" i="12"/>
  <c r="T714" i="12"/>
  <c r="R714" i="12"/>
  <c r="T713" i="12"/>
  <c r="R713" i="12"/>
  <c r="U713" i="12" s="1"/>
  <c r="T712" i="12"/>
  <c r="R712" i="12"/>
  <c r="U712" i="12" s="1"/>
  <c r="U711" i="12"/>
  <c r="T711" i="12"/>
  <c r="R711" i="12"/>
  <c r="U710" i="12"/>
  <c r="T710" i="12"/>
  <c r="R710" i="12"/>
  <c r="T709" i="12"/>
  <c r="R709" i="12"/>
  <c r="U709" i="12" s="1"/>
  <c r="T708" i="12"/>
  <c r="R708" i="12"/>
  <c r="U708" i="12" s="1"/>
  <c r="U707" i="12"/>
  <c r="T707" i="12"/>
  <c r="R707" i="12"/>
  <c r="U706" i="12"/>
  <c r="T706" i="12"/>
  <c r="R706" i="12"/>
  <c r="T705" i="12"/>
  <c r="R705" i="12"/>
  <c r="U705" i="12" s="1"/>
  <c r="T704" i="12"/>
  <c r="R704" i="12"/>
  <c r="U704" i="12" s="1"/>
  <c r="U703" i="12"/>
  <c r="T703" i="12"/>
  <c r="R703" i="12"/>
  <c r="U702" i="12"/>
  <c r="T702" i="12"/>
  <c r="R702" i="12"/>
  <c r="T701" i="12"/>
  <c r="R701" i="12"/>
  <c r="U701" i="12" s="1"/>
  <c r="T700" i="12"/>
  <c r="R700" i="12"/>
  <c r="U700" i="12" s="1"/>
  <c r="U699" i="12"/>
  <c r="T699" i="12"/>
  <c r="R699" i="12"/>
  <c r="U698" i="12"/>
  <c r="T698" i="12"/>
  <c r="R698" i="12"/>
  <c r="T697" i="12"/>
  <c r="R697" i="12"/>
  <c r="U697" i="12" s="1"/>
  <c r="T696" i="12"/>
  <c r="R696" i="12"/>
  <c r="U696" i="12" s="1"/>
  <c r="U695" i="12"/>
  <c r="T695" i="12"/>
  <c r="R695" i="12"/>
  <c r="U694" i="12"/>
  <c r="T694" i="12"/>
  <c r="R694" i="12"/>
  <c r="T693" i="12"/>
  <c r="R693" i="12"/>
  <c r="U693" i="12" s="1"/>
  <c r="T692" i="12"/>
  <c r="R692" i="12"/>
  <c r="U692" i="12" s="1"/>
  <c r="U691" i="12"/>
  <c r="T691" i="12"/>
  <c r="R691" i="12"/>
  <c r="U690" i="12"/>
  <c r="T690" i="12"/>
  <c r="R690" i="12"/>
  <c r="T689" i="12"/>
  <c r="R689" i="12"/>
  <c r="U689" i="12" s="1"/>
  <c r="T688" i="12"/>
  <c r="R688" i="12"/>
  <c r="U688" i="12" s="1"/>
  <c r="U687" i="12"/>
  <c r="T687" i="12"/>
  <c r="R687" i="12"/>
  <c r="U686" i="12"/>
  <c r="T686" i="12"/>
  <c r="R686" i="12"/>
  <c r="T685" i="12"/>
  <c r="R685" i="12"/>
  <c r="U685" i="12" s="1"/>
  <c r="T684" i="12"/>
  <c r="R684" i="12"/>
  <c r="U684" i="12" s="1"/>
  <c r="U683" i="12"/>
  <c r="T683" i="12"/>
  <c r="R683" i="12"/>
  <c r="U682" i="12"/>
  <c r="T682" i="12"/>
  <c r="R682" i="12"/>
  <c r="T681" i="12"/>
  <c r="R681" i="12"/>
  <c r="U681" i="12" s="1"/>
  <c r="T680" i="12"/>
  <c r="R680" i="12"/>
  <c r="U680" i="12" s="1"/>
  <c r="U679" i="12"/>
  <c r="T679" i="12"/>
  <c r="R679" i="12"/>
  <c r="U678" i="12"/>
  <c r="T678" i="12"/>
  <c r="R678" i="12"/>
  <c r="T677" i="12"/>
  <c r="R677" i="12"/>
  <c r="U677" i="12" s="1"/>
  <c r="T676" i="12"/>
  <c r="R676" i="12"/>
  <c r="U676" i="12" s="1"/>
  <c r="U675" i="12"/>
  <c r="T675" i="12"/>
  <c r="R675" i="12"/>
  <c r="U674" i="12"/>
  <c r="T674" i="12"/>
  <c r="R674" i="12"/>
  <c r="T673" i="12"/>
  <c r="R673" i="12"/>
  <c r="U673" i="12" s="1"/>
  <c r="T672" i="12"/>
  <c r="R672" i="12"/>
  <c r="U672" i="12" s="1"/>
  <c r="U671" i="12"/>
  <c r="T671" i="12"/>
  <c r="R671" i="12"/>
  <c r="U670" i="12"/>
  <c r="T670" i="12"/>
  <c r="R670" i="12"/>
  <c r="T669" i="12"/>
  <c r="R669" i="12"/>
  <c r="U669" i="12" s="1"/>
  <c r="T668" i="12"/>
  <c r="R668" i="12"/>
  <c r="U668" i="12" s="1"/>
  <c r="U667" i="12"/>
  <c r="T667" i="12"/>
  <c r="R667" i="12"/>
  <c r="U666" i="12"/>
  <c r="T666" i="12"/>
  <c r="R666" i="12"/>
  <c r="T665" i="12"/>
  <c r="R665" i="12"/>
  <c r="U665" i="12" s="1"/>
  <c r="T664" i="12"/>
  <c r="R664" i="12"/>
  <c r="U664" i="12" s="1"/>
  <c r="U663" i="12"/>
  <c r="T663" i="12"/>
  <c r="R663" i="12"/>
  <c r="U662" i="12"/>
  <c r="T662" i="12"/>
  <c r="R662" i="12"/>
  <c r="T661" i="12"/>
  <c r="R661" i="12"/>
  <c r="U661" i="12" s="1"/>
  <c r="T660" i="12"/>
  <c r="R660" i="12"/>
  <c r="U660" i="12" s="1"/>
  <c r="U659" i="12"/>
  <c r="T659" i="12"/>
  <c r="R659" i="12"/>
  <c r="U658" i="12"/>
  <c r="T658" i="12"/>
  <c r="R658" i="12"/>
  <c r="T657" i="12"/>
  <c r="R657" i="12"/>
  <c r="U657" i="12" s="1"/>
  <c r="T656" i="12"/>
  <c r="R656" i="12"/>
  <c r="U656" i="12" s="1"/>
  <c r="U655" i="12"/>
  <c r="T655" i="12"/>
  <c r="R655" i="12"/>
  <c r="U654" i="12"/>
  <c r="T654" i="12"/>
  <c r="R654" i="12"/>
  <c r="T653" i="12"/>
  <c r="R653" i="12"/>
  <c r="U653" i="12" s="1"/>
  <c r="T652" i="12"/>
  <c r="R652" i="12"/>
  <c r="U652" i="12" s="1"/>
  <c r="U651" i="12"/>
  <c r="T651" i="12"/>
  <c r="R651" i="12"/>
  <c r="U650" i="12"/>
  <c r="T650" i="12"/>
  <c r="R650" i="12"/>
  <c r="T649" i="12"/>
  <c r="R649" i="12"/>
  <c r="U649" i="12" s="1"/>
  <c r="T648" i="12"/>
  <c r="R648" i="12"/>
  <c r="U648" i="12" s="1"/>
  <c r="U647" i="12"/>
  <c r="T647" i="12"/>
  <c r="R647" i="12"/>
  <c r="U646" i="12"/>
  <c r="T646" i="12"/>
  <c r="R646" i="12"/>
  <c r="T645" i="12"/>
  <c r="R645" i="12"/>
  <c r="U645" i="12" s="1"/>
  <c r="T644" i="12"/>
  <c r="R644" i="12"/>
  <c r="U644" i="12" s="1"/>
  <c r="U643" i="12"/>
  <c r="T643" i="12"/>
  <c r="R643" i="12"/>
  <c r="U642" i="12"/>
  <c r="T642" i="12"/>
  <c r="R642" i="12"/>
  <c r="T641" i="12"/>
  <c r="R641" i="12"/>
  <c r="U641" i="12" s="1"/>
  <c r="T640" i="12"/>
  <c r="R640" i="12"/>
  <c r="U640" i="12" s="1"/>
  <c r="U639" i="12"/>
  <c r="T639" i="12"/>
  <c r="R639" i="12"/>
  <c r="U638" i="12"/>
  <c r="T638" i="12"/>
  <c r="R638" i="12"/>
  <c r="T637" i="12"/>
  <c r="R637" i="12"/>
  <c r="U637" i="12" s="1"/>
  <c r="T636" i="12"/>
  <c r="R636" i="12"/>
  <c r="U636" i="12" s="1"/>
  <c r="U635" i="12"/>
  <c r="T635" i="12"/>
  <c r="R635" i="12"/>
  <c r="U634" i="12"/>
  <c r="T634" i="12"/>
  <c r="R634" i="12"/>
  <c r="T633" i="12"/>
  <c r="R633" i="12"/>
  <c r="U633" i="12" s="1"/>
  <c r="T632" i="12"/>
  <c r="R632" i="12"/>
  <c r="U632" i="12" s="1"/>
  <c r="U631" i="12"/>
  <c r="T631" i="12"/>
  <c r="R631" i="12"/>
  <c r="U630" i="12"/>
  <c r="T630" i="12"/>
  <c r="R630" i="12"/>
  <c r="T629" i="12"/>
  <c r="R629" i="12"/>
  <c r="U629" i="12" s="1"/>
  <c r="T628" i="12"/>
  <c r="R628" i="12"/>
  <c r="U628" i="12" s="1"/>
  <c r="U627" i="12"/>
  <c r="T627" i="12"/>
  <c r="R627" i="12"/>
  <c r="U626" i="12"/>
  <c r="T626" i="12"/>
  <c r="R626" i="12"/>
  <c r="T625" i="12"/>
  <c r="R625" i="12"/>
  <c r="U625" i="12" s="1"/>
  <c r="T624" i="12"/>
  <c r="R624" i="12"/>
  <c r="U624" i="12" s="1"/>
  <c r="U623" i="12"/>
  <c r="T623" i="12"/>
  <c r="R623" i="12"/>
  <c r="U622" i="12"/>
  <c r="T622" i="12"/>
  <c r="R622" i="12"/>
  <c r="T621" i="12"/>
  <c r="R621" i="12"/>
  <c r="U621" i="12" s="1"/>
  <c r="T620" i="12"/>
  <c r="R620" i="12"/>
  <c r="U620" i="12" s="1"/>
  <c r="U619" i="12"/>
  <c r="T619" i="12"/>
  <c r="R619" i="12"/>
  <c r="U618" i="12"/>
  <c r="T618" i="12"/>
  <c r="R618" i="12"/>
  <c r="T617" i="12"/>
  <c r="R617" i="12"/>
  <c r="U617" i="12" s="1"/>
  <c r="T616" i="12"/>
  <c r="R616" i="12"/>
  <c r="U616" i="12" s="1"/>
  <c r="U615" i="12"/>
  <c r="T615" i="12"/>
  <c r="R615" i="12"/>
  <c r="U614" i="12"/>
  <c r="T614" i="12"/>
  <c r="R614" i="12"/>
  <c r="T613" i="12"/>
  <c r="R613" i="12"/>
  <c r="U613" i="12" s="1"/>
  <c r="T612" i="12"/>
  <c r="R612" i="12"/>
  <c r="U612" i="12" s="1"/>
  <c r="U611" i="12"/>
  <c r="T611" i="12"/>
  <c r="R611" i="12"/>
  <c r="U610" i="12"/>
  <c r="T610" i="12"/>
  <c r="R610" i="12"/>
  <c r="T609" i="12"/>
  <c r="R609" i="12"/>
  <c r="U609" i="12" s="1"/>
  <c r="T608" i="12"/>
  <c r="R608" i="12"/>
  <c r="U608" i="12" s="1"/>
  <c r="U607" i="12"/>
  <c r="T607" i="12"/>
  <c r="R607" i="12"/>
  <c r="U606" i="12"/>
  <c r="T606" i="12"/>
  <c r="R606" i="12"/>
  <c r="T605" i="12"/>
  <c r="R605" i="12"/>
  <c r="U605" i="12" s="1"/>
  <c r="T604" i="12"/>
  <c r="R604" i="12"/>
  <c r="U604" i="12" s="1"/>
  <c r="U603" i="12"/>
  <c r="T603" i="12"/>
  <c r="R603" i="12"/>
  <c r="U602" i="12"/>
  <c r="T602" i="12"/>
  <c r="R602" i="12"/>
  <c r="T601" i="12"/>
  <c r="R601" i="12"/>
  <c r="U601" i="12" s="1"/>
  <c r="T600" i="12"/>
  <c r="R600" i="12"/>
  <c r="U600" i="12" s="1"/>
  <c r="U599" i="12"/>
  <c r="T599" i="12"/>
  <c r="R599" i="12"/>
  <c r="U598" i="12"/>
  <c r="T598" i="12"/>
  <c r="R598" i="12"/>
  <c r="T597" i="12"/>
  <c r="R597" i="12"/>
  <c r="U597" i="12" s="1"/>
  <c r="T596" i="12"/>
  <c r="R596" i="12"/>
  <c r="U596" i="12" s="1"/>
  <c r="U595" i="12"/>
  <c r="T595" i="12"/>
  <c r="R595" i="12"/>
  <c r="U594" i="12"/>
  <c r="T594" i="12"/>
  <c r="R594" i="12"/>
  <c r="T593" i="12"/>
  <c r="R593" i="12"/>
  <c r="U593" i="12" s="1"/>
  <c r="T592" i="12"/>
  <c r="R592" i="12"/>
  <c r="U592" i="12" s="1"/>
  <c r="U591" i="12"/>
  <c r="T591" i="12"/>
  <c r="R591" i="12"/>
  <c r="U590" i="12"/>
  <c r="T590" i="12"/>
  <c r="R590" i="12"/>
  <c r="T589" i="12"/>
  <c r="R589" i="12"/>
  <c r="U589" i="12" s="1"/>
  <c r="T588" i="12"/>
  <c r="R588" i="12"/>
  <c r="U588" i="12" s="1"/>
  <c r="U587" i="12"/>
  <c r="T587" i="12"/>
  <c r="R587" i="12"/>
  <c r="U586" i="12"/>
  <c r="T586" i="12"/>
  <c r="R586" i="12"/>
  <c r="T585" i="12"/>
  <c r="R585" i="12"/>
  <c r="U585" i="12" s="1"/>
  <c r="T584" i="12"/>
  <c r="R584" i="12"/>
  <c r="U584" i="12" s="1"/>
  <c r="U583" i="12"/>
  <c r="T583" i="12"/>
  <c r="R583" i="12"/>
  <c r="U582" i="12"/>
  <c r="T582" i="12"/>
  <c r="R582" i="12"/>
  <c r="T581" i="12"/>
  <c r="R581" i="12"/>
  <c r="U581" i="12" s="1"/>
  <c r="T580" i="12"/>
  <c r="R580" i="12"/>
  <c r="U580" i="12" s="1"/>
  <c r="U579" i="12"/>
  <c r="T579" i="12"/>
  <c r="R579" i="12"/>
  <c r="U578" i="12"/>
  <c r="T578" i="12"/>
  <c r="R578" i="12"/>
  <c r="T577" i="12"/>
  <c r="R577" i="12"/>
  <c r="U577" i="12" s="1"/>
  <c r="T576" i="12"/>
  <c r="R576" i="12"/>
  <c r="U576" i="12" s="1"/>
  <c r="U575" i="12"/>
  <c r="T575" i="12"/>
  <c r="R575" i="12"/>
  <c r="U574" i="12"/>
  <c r="T574" i="12"/>
  <c r="R574" i="12"/>
  <c r="T573" i="12"/>
  <c r="R573" i="12"/>
  <c r="U573" i="12" s="1"/>
  <c r="T572" i="12"/>
  <c r="R572" i="12"/>
  <c r="U572" i="12" s="1"/>
  <c r="U571" i="12"/>
  <c r="T571" i="12"/>
  <c r="R571" i="12"/>
  <c r="U570" i="12"/>
  <c r="T570" i="12"/>
  <c r="R570" i="12"/>
  <c r="T569" i="12"/>
  <c r="R569" i="12"/>
  <c r="U569" i="12" s="1"/>
  <c r="T568" i="12"/>
  <c r="R568" i="12"/>
  <c r="U568" i="12" s="1"/>
  <c r="U567" i="12"/>
  <c r="T567" i="12"/>
  <c r="R567" i="12"/>
  <c r="U566" i="12"/>
  <c r="T566" i="12"/>
  <c r="R566" i="12"/>
  <c r="T565" i="12"/>
  <c r="R565" i="12"/>
  <c r="U565" i="12" s="1"/>
  <c r="T564" i="12"/>
  <c r="R564" i="12"/>
  <c r="U564" i="12" s="1"/>
  <c r="U563" i="12"/>
  <c r="T563" i="12"/>
  <c r="R563" i="12"/>
  <c r="U562" i="12"/>
  <c r="T562" i="12"/>
  <c r="R562" i="12"/>
  <c r="T561" i="12"/>
  <c r="R561" i="12"/>
  <c r="U561" i="12" s="1"/>
  <c r="T560" i="12"/>
  <c r="R560" i="12"/>
  <c r="U560" i="12" s="1"/>
  <c r="U559" i="12"/>
  <c r="T559" i="12"/>
  <c r="R559" i="12"/>
  <c r="U558" i="12"/>
  <c r="T558" i="12"/>
  <c r="R558" i="12"/>
  <c r="T557" i="12"/>
  <c r="R557" i="12"/>
  <c r="U557" i="12" s="1"/>
  <c r="T556" i="12"/>
  <c r="R556" i="12"/>
  <c r="U556" i="12" s="1"/>
  <c r="U555" i="12"/>
  <c r="T555" i="12"/>
  <c r="R555" i="12"/>
  <c r="U554" i="12"/>
  <c r="T554" i="12"/>
  <c r="R554" i="12"/>
  <c r="T553" i="12"/>
  <c r="R553" i="12"/>
  <c r="U553" i="12" s="1"/>
  <c r="T552" i="12"/>
  <c r="R552" i="12"/>
  <c r="U552" i="12" s="1"/>
  <c r="U551" i="12"/>
  <c r="T551" i="12"/>
  <c r="R551" i="12"/>
  <c r="U550" i="12"/>
  <c r="T550" i="12"/>
  <c r="R550" i="12"/>
  <c r="T549" i="12"/>
  <c r="R549" i="12"/>
  <c r="U549" i="12" s="1"/>
  <c r="T548" i="12"/>
  <c r="R548" i="12"/>
  <c r="U548" i="12" s="1"/>
  <c r="U547" i="12"/>
  <c r="T547" i="12"/>
  <c r="R547" i="12"/>
  <c r="U546" i="12"/>
  <c r="T546" i="12"/>
  <c r="R546" i="12"/>
  <c r="T545" i="12"/>
  <c r="R545" i="12"/>
  <c r="U545" i="12" s="1"/>
  <c r="T544" i="12"/>
  <c r="R544" i="12"/>
  <c r="U544" i="12" s="1"/>
  <c r="U543" i="12"/>
  <c r="T543" i="12"/>
  <c r="R543" i="12"/>
  <c r="U542" i="12"/>
  <c r="T542" i="12"/>
  <c r="R542" i="12"/>
  <c r="T541" i="12"/>
  <c r="R541" i="12"/>
  <c r="U541" i="12" s="1"/>
  <c r="T540" i="12"/>
  <c r="R540" i="12"/>
  <c r="U540" i="12" s="1"/>
  <c r="U539" i="12"/>
  <c r="T539" i="12"/>
  <c r="R539" i="12"/>
  <c r="U538" i="12"/>
  <c r="T538" i="12"/>
  <c r="R538" i="12"/>
  <c r="T537" i="12"/>
  <c r="R537" i="12"/>
  <c r="U537" i="12" s="1"/>
  <c r="T536" i="12"/>
  <c r="R536" i="12"/>
  <c r="U536" i="12" s="1"/>
  <c r="U535" i="12"/>
  <c r="T535" i="12"/>
  <c r="R535" i="12"/>
  <c r="U534" i="12"/>
  <c r="T534" i="12"/>
  <c r="R534" i="12"/>
  <c r="T533" i="12"/>
  <c r="R533" i="12"/>
  <c r="U533" i="12" s="1"/>
  <c r="T532" i="12"/>
  <c r="R532" i="12"/>
  <c r="U532" i="12" s="1"/>
  <c r="U531" i="12"/>
  <c r="T531" i="12"/>
  <c r="R531" i="12"/>
  <c r="U530" i="12"/>
  <c r="T530" i="12"/>
  <c r="R530" i="12"/>
  <c r="T529" i="12"/>
  <c r="R529" i="12"/>
  <c r="U529" i="12" s="1"/>
  <c r="T528" i="12"/>
  <c r="R528" i="12"/>
  <c r="U528" i="12" s="1"/>
  <c r="U527" i="12"/>
  <c r="T527" i="12"/>
  <c r="R527" i="12"/>
  <c r="U526" i="12"/>
  <c r="T526" i="12"/>
  <c r="R526" i="12"/>
  <c r="T525" i="12"/>
  <c r="R525" i="12"/>
  <c r="U525" i="12" s="1"/>
  <c r="T524" i="12"/>
  <c r="R524" i="12"/>
  <c r="U524" i="12" s="1"/>
  <c r="U523" i="12"/>
  <c r="T523" i="12"/>
  <c r="R523" i="12"/>
  <c r="U522" i="12"/>
  <c r="T522" i="12"/>
  <c r="R522" i="12"/>
  <c r="T521" i="12"/>
  <c r="R521" i="12"/>
  <c r="U521" i="12" s="1"/>
  <c r="T520" i="12"/>
  <c r="R520" i="12"/>
  <c r="U520" i="12" s="1"/>
  <c r="U519" i="12"/>
  <c r="T519" i="12"/>
  <c r="R519" i="12"/>
  <c r="U518" i="12"/>
  <c r="T518" i="12"/>
  <c r="R518" i="12"/>
  <c r="T517" i="12"/>
  <c r="R517" i="12"/>
  <c r="U517" i="12" s="1"/>
  <c r="T516" i="12"/>
  <c r="R516" i="12"/>
  <c r="U516" i="12" s="1"/>
  <c r="U515" i="12"/>
  <c r="T515" i="12"/>
  <c r="R515" i="12"/>
  <c r="U514" i="12"/>
  <c r="T514" i="12"/>
  <c r="R514" i="12"/>
  <c r="T513" i="12"/>
  <c r="R513" i="12"/>
  <c r="U513" i="12" s="1"/>
  <c r="T512" i="12"/>
  <c r="R512" i="12"/>
  <c r="U512" i="12" s="1"/>
  <c r="U511" i="12"/>
  <c r="T511" i="12"/>
  <c r="R511" i="12"/>
  <c r="U510" i="12"/>
  <c r="T510" i="12"/>
  <c r="R510" i="12"/>
  <c r="T509" i="12"/>
  <c r="R509" i="12"/>
  <c r="U509" i="12" s="1"/>
  <c r="T508" i="12"/>
  <c r="R508" i="12"/>
  <c r="U508" i="12" s="1"/>
  <c r="U507" i="12"/>
  <c r="T507" i="12"/>
  <c r="R507" i="12"/>
  <c r="U506" i="12"/>
  <c r="T506" i="12"/>
  <c r="R506" i="12"/>
  <c r="T505" i="12"/>
  <c r="R505" i="12"/>
  <c r="U505" i="12" s="1"/>
  <c r="T504" i="12"/>
  <c r="R504" i="12"/>
  <c r="U504" i="12" s="1"/>
  <c r="U503" i="12"/>
  <c r="T503" i="12"/>
  <c r="R503" i="12"/>
  <c r="U502" i="12"/>
  <c r="T502" i="12"/>
  <c r="R502" i="12"/>
  <c r="T501" i="12"/>
  <c r="R501" i="12"/>
  <c r="U501" i="12" s="1"/>
  <c r="T500" i="12"/>
  <c r="R500" i="12"/>
  <c r="U500" i="12" s="1"/>
  <c r="U499" i="12"/>
  <c r="T499" i="12"/>
  <c r="R499" i="12"/>
  <c r="U498" i="12"/>
  <c r="T498" i="12"/>
  <c r="R498" i="12"/>
  <c r="T497" i="12"/>
  <c r="R497" i="12"/>
  <c r="U497" i="12" s="1"/>
  <c r="T496" i="12"/>
  <c r="R496" i="12"/>
  <c r="U496" i="12" s="1"/>
  <c r="U495" i="12"/>
  <c r="T495" i="12"/>
  <c r="R495" i="12"/>
  <c r="U494" i="12"/>
  <c r="T494" i="12"/>
  <c r="R494" i="12"/>
  <c r="T493" i="12"/>
  <c r="R493" i="12"/>
  <c r="U493" i="12" s="1"/>
  <c r="T492" i="12"/>
  <c r="R492" i="12"/>
  <c r="U492" i="12" s="1"/>
  <c r="U491" i="12"/>
  <c r="T491" i="12"/>
  <c r="R491" i="12"/>
  <c r="U490" i="12"/>
  <c r="T490" i="12"/>
  <c r="R490" i="12"/>
  <c r="T489" i="12"/>
  <c r="R489" i="12"/>
  <c r="U489" i="12" s="1"/>
  <c r="T488" i="12"/>
  <c r="R488" i="12"/>
  <c r="U488" i="12" s="1"/>
  <c r="U487" i="12"/>
  <c r="T487" i="12"/>
  <c r="R487" i="12"/>
  <c r="U486" i="12"/>
  <c r="T486" i="12"/>
  <c r="R486" i="12"/>
  <c r="T485" i="12"/>
  <c r="R485" i="12"/>
  <c r="U485" i="12" s="1"/>
  <c r="T484" i="12"/>
  <c r="R484" i="12"/>
  <c r="U484" i="12" s="1"/>
  <c r="U483" i="12"/>
  <c r="T483" i="12"/>
  <c r="R483" i="12"/>
  <c r="U482" i="12"/>
  <c r="T482" i="12"/>
  <c r="R482" i="12"/>
  <c r="T481" i="12"/>
  <c r="R481" i="12"/>
  <c r="U481" i="12" s="1"/>
  <c r="T480" i="12"/>
  <c r="R480" i="12"/>
  <c r="U480" i="12" s="1"/>
  <c r="U479" i="12"/>
  <c r="T479" i="12"/>
  <c r="R479" i="12"/>
  <c r="T478" i="12"/>
  <c r="R478" i="12"/>
  <c r="U478" i="12" s="1"/>
  <c r="T477" i="12"/>
  <c r="R477" i="12"/>
  <c r="U477" i="12" s="1"/>
  <c r="T476" i="12"/>
  <c r="R476" i="12"/>
  <c r="U476" i="12" s="1"/>
  <c r="U475" i="12"/>
  <c r="T475" i="12"/>
  <c r="R475" i="12"/>
  <c r="U474" i="12"/>
  <c r="T474" i="12"/>
  <c r="R474" i="12"/>
  <c r="T473" i="12"/>
  <c r="R473" i="12"/>
  <c r="U473" i="12" s="1"/>
  <c r="T472" i="12"/>
  <c r="R472" i="12"/>
  <c r="U472" i="12" s="1"/>
  <c r="U471" i="12"/>
  <c r="T471" i="12"/>
  <c r="R471" i="12"/>
  <c r="U470" i="12"/>
  <c r="T470" i="12"/>
  <c r="R470" i="12"/>
  <c r="T469" i="12"/>
  <c r="R469" i="12"/>
  <c r="U469" i="12" s="1"/>
  <c r="U468" i="12"/>
  <c r="T468" i="12"/>
  <c r="R468" i="12"/>
  <c r="U467" i="12"/>
  <c r="T467" i="12"/>
  <c r="R467" i="12"/>
  <c r="T466" i="12"/>
  <c r="R466" i="12"/>
  <c r="U466" i="12" s="1"/>
  <c r="T465" i="12"/>
  <c r="R465" i="12"/>
  <c r="U465" i="12" s="1"/>
  <c r="U464" i="12"/>
  <c r="T464" i="12"/>
  <c r="R464" i="12"/>
  <c r="U463" i="12"/>
  <c r="T463" i="12"/>
  <c r="R463" i="12"/>
  <c r="T462" i="12"/>
  <c r="R462" i="12"/>
  <c r="U462" i="12" s="1"/>
  <c r="T461" i="12"/>
  <c r="R461" i="12"/>
  <c r="U461" i="12" s="1"/>
  <c r="T460" i="12"/>
  <c r="R460" i="12"/>
  <c r="U460" i="12" s="1"/>
  <c r="U459" i="12"/>
  <c r="T459" i="12"/>
  <c r="R459" i="12"/>
  <c r="U458" i="12"/>
  <c r="T458" i="12"/>
  <c r="R458" i="12"/>
  <c r="T457" i="12"/>
  <c r="R457" i="12"/>
  <c r="U457" i="12" s="1"/>
  <c r="T456" i="12"/>
  <c r="R456" i="12"/>
  <c r="U456" i="12" s="1"/>
  <c r="U455" i="12"/>
  <c r="T455" i="12"/>
  <c r="R455" i="12"/>
  <c r="U454" i="12"/>
  <c r="T454" i="12"/>
  <c r="R454" i="12"/>
  <c r="T453" i="12"/>
  <c r="R453" i="12"/>
  <c r="U453" i="12" s="1"/>
  <c r="U452" i="12"/>
  <c r="T452" i="12"/>
  <c r="R452" i="12"/>
  <c r="U451" i="12"/>
  <c r="T451" i="12"/>
  <c r="R451" i="12"/>
  <c r="T450" i="12"/>
  <c r="R450" i="12"/>
  <c r="U450" i="12" s="1"/>
  <c r="T449" i="12"/>
  <c r="R449" i="12"/>
  <c r="U449" i="12" s="1"/>
  <c r="U448" i="12"/>
  <c r="T448" i="12"/>
  <c r="R448" i="12"/>
  <c r="U447" i="12"/>
  <c r="T447" i="12"/>
  <c r="R447" i="12"/>
  <c r="T446" i="12"/>
  <c r="R446" i="12"/>
  <c r="U446" i="12" s="1"/>
  <c r="T445" i="12"/>
  <c r="R445" i="12"/>
  <c r="U445" i="12" s="1"/>
  <c r="T444" i="12"/>
  <c r="R444" i="12"/>
  <c r="U444" i="12" s="1"/>
  <c r="U443" i="12"/>
  <c r="T443" i="12"/>
  <c r="R443" i="12"/>
  <c r="U442" i="12"/>
  <c r="T442" i="12"/>
  <c r="R442" i="12"/>
  <c r="T441" i="12"/>
  <c r="R441" i="12"/>
  <c r="U441" i="12" s="1"/>
  <c r="T440" i="12"/>
  <c r="R440" i="12"/>
  <c r="U440" i="12" s="1"/>
  <c r="U439" i="12"/>
  <c r="T439" i="12"/>
  <c r="R439" i="12"/>
  <c r="U438" i="12"/>
  <c r="T438" i="12"/>
  <c r="R438" i="12"/>
  <c r="T437" i="12"/>
  <c r="R437" i="12"/>
  <c r="U437" i="12" s="1"/>
  <c r="U436" i="12"/>
  <c r="T436" i="12"/>
  <c r="R436" i="12"/>
  <c r="U435" i="12"/>
  <c r="T435" i="12"/>
  <c r="R435" i="12"/>
  <c r="T434" i="12"/>
  <c r="R434" i="12"/>
  <c r="U434" i="12" s="1"/>
  <c r="T433" i="12"/>
  <c r="R433" i="12"/>
  <c r="U433" i="12" s="1"/>
  <c r="U432" i="12"/>
  <c r="T432" i="12"/>
  <c r="R432" i="12"/>
  <c r="U431" i="12"/>
  <c r="T431" i="12"/>
  <c r="R431" i="12"/>
  <c r="T430" i="12"/>
  <c r="R430" i="12"/>
  <c r="U430" i="12" s="1"/>
  <c r="T429" i="12"/>
  <c r="R429" i="12"/>
  <c r="U429" i="12" s="1"/>
  <c r="T428" i="12"/>
  <c r="R428" i="12"/>
  <c r="U428" i="12" s="1"/>
  <c r="U427" i="12"/>
  <c r="T427" i="12"/>
  <c r="R427" i="12"/>
  <c r="U426" i="12"/>
  <c r="T426" i="12"/>
  <c r="R426" i="12"/>
  <c r="T425" i="12"/>
  <c r="R425" i="12"/>
  <c r="U425" i="12" s="1"/>
  <c r="T424" i="12"/>
  <c r="R424" i="12"/>
  <c r="U424" i="12" s="1"/>
  <c r="U423" i="12"/>
  <c r="T423" i="12"/>
  <c r="R423" i="12"/>
  <c r="U422" i="12"/>
  <c r="T422" i="12"/>
  <c r="R422" i="12"/>
  <c r="T421" i="12"/>
  <c r="R421" i="12"/>
  <c r="U421" i="12" s="1"/>
  <c r="U420" i="12"/>
  <c r="T420" i="12"/>
  <c r="R420" i="12"/>
  <c r="U419" i="12"/>
  <c r="T419" i="12"/>
  <c r="R419" i="12"/>
  <c r="T418" i="12"/>
  <c r="R418" i="12"/>
  <c r="U418" i="12" s="1"/>
  <c r="T417" i="12"/>
  <c r="R417" i="12"/>
  <c r="U417" i="12" s="1"/>
  <c r="U416" i="12"/>
  <c r="T416" i="12"/>
  <c r="R416" i="12"/>
  <c r="U415" i="12"/>
  <c r="T415" i="12"/>
  <c r="R415" i="12"/>
  <c r="T414" i="12"/>
  <c r="R414" i="12"/>
  <c r="U414" i="12" s="1"/>
  <c r="T413" i="12"/>
  <c r="R413" i="12"/>
  <c r="U413" i="12" s="1"/>
  <c r="T412" i="12"/>
  <c r="R412" i="12"/>
  <c r="U412" i="12" s="1"/>
  <c r="U411" i="12"/>
  <c r="T411" i="12"/>
  <c r="R411" i="12"/>
  <c r="U410" i="12"/>
  <c r="T410" i="12"/>
  <c r="R410" i="12"/>
  <c r="T409" i="12"/>
  <c r="R409" i="12"/>
  <c r="U409" i="12" s="1"/>
  <c r="T408" i="12"/>
  <c r="R408" i="12"/>
  <c r="U408" i="12" s="1"/>
  <c r="U407" i="12"/>
  <c r="T407" i="12"/>
  <c r="R407" i="12"/>
  <c r="U406" i="12"/>
  <c r="T406" i="12"/>
  <c r="R406" i="12"/>
  <c r="T405" i="12"/>
  <c r="R405" i="12"/>
  <c r="U405" i="12" s="1"/>
  <c r="U404" i="12"/>
  <c r="T404" i="12"/>
  <c r="R404" i="12"/>
  <c r="U403" i="12"/>
  <c r="T403" i="12"/>
  <c r="R403" i="12"/>
  <c r="T402" i="12"/>
  <c r="R402" i="12"/>
  <c r="U402" i="12" s="1"/>
  <c r="T401" i="12"/>
  <c r="R401" i="12"/>
  <c r="U401" i="12" s="1"/>
  <c r="U400" i="12"/>
  <c r="T400" i="12"/>
  <c r="R400" i="12"/>
  <c r="U399" i="12"/>
  <c r="T399" i="12"/>
  <c r="R399" i="12"/>
  <c r="T398" i="12"/>
  <c r="R398" i="12"/>
  <c r="U398" i="12" s="1"/>
  <c r="T397" i="12"/>
  <c r="R397" i="12"/>
  <c r="U397" i="12" s="1"/>
  <c r="T396" i="12"/>
  <c r="R396" i="12"/>
  <c r="U396" i="12" s="1"/>
  <c r="U395" i="12"/>
  <c r="T395" i="12"/>
  <c r="R395" i="12"/>
  <c r="U394" i="12"/>
  <c r="T394" i="12"/>
  <c r="R394" i="12"/>
  <c r="T393" i="12"/>
  <c r="R393" i="12"/>
  <c r="U393" i="12" s="1"/>
  <c r="T392" i="12"/>
  <c r="R392" i="12"/>
  <c r="U392" i="12" s="1"/>
  <c r="U391" i="12"/>
  <c r="T391" i="12"/>
  <c r="R391" i="12"/>
  <c r="U390" i="12"/>
  <c r="T390" i="12"/>
  <c r="R390" i="12"/>
  <c r="T389" i="12"/>
  <c r="R389" i="12"/>
  <c r="U389" i="12" s="1"/>
  <c r="U388" i="12"/>
  <c r="T388" i="12"/>
  <c r="R388" i="12"/>
  <c r="U387" i="12"/>
  <c r="T387" i="12"/>
  <c r="R387" i="12"/>
  <c r="T386" i="12"/>
  <c r="R386" i="12"/>
  <c r="U386" i="12" s="1"/>
  <c r="T385" i="12"/>
  <c r="R385" i="12"/>
  <c r="U385" i="12" s="1"/>
  <c r="U384" i="12"/>
  <c r="T384" i="12"/>
  <c r="R384" i="12"/>
  <c r="U383" i="12"/>
  <c r="T383" i="12"/>
  <c r="R383" i="12"/>
  <c r="T382" i="12"/>
  <c r="R382" i="12"/>
  <c r="U382" i="12" s="1"/>
  <c r="T381" i="12"/>
  <c r="R381" i="12"/>
  <c r="U381" i="12" s="1"/>
  <c r="T380" i="12"/>
  <c r="R380" i="12"/>
  <c r="U380" i="12" s="1"/>
  <c r="T379" i="12"/>
  <c r="R379" i="12"/>
  <c r="U379" i="12" s="1"/>
  <c r="U378" i="12"/>
  <c r="T378" i="12"/>
  <c r="R378" i="12"/>
  <c r="U377" i="12"/>
  <c r="T377" i="12"/>
  <c r="R377" i="12"/>
  <c r="T376" i="12"/>
  <c r="R376" i="12"/>
  <c r="U376" i="12" s="1"/>
  <c r="T375" i="12"/>
  <c r="R375" i="12"/>
  <c r="U375" i="12" s="1"/>
  <c r="U374" i="12"/>
  <c r="T374" i="12"/>
  <c r="R374" i="12"/>
  <c r="U373" i="12"/>
  <c r="T373" i="12"/>
  <c r="R373" i="12"/>
  <c r="T372" i="12"/>
  <c r="R372" i="12"/>
  <c r="U372" i="12" s="1"/>
  <c r="T371" i="12"/>
  <c r="R371" i="12"/>
  <c r="U371" i="12" s="1"/>
  <c r="U370" i="12"/>
  <c r="T370" i="12"/>
  <c r="R370" i="12"/>
  <c r="U369" i="12"/>
  <c r="T369" i="12"/>
  <c r="R369" i="12"/>
  <c r="T368" i="12"/>
  <c r="R368" i="12"/>
  <c r="U368" i="12" s="1"/>
  <c r="T367" i="12"/>
  <c r="R367" i="12"/>
  <c r="U367" i="12" s="1"/>
  <c r="U366" i="12"/>
  <c r="T366" i="12"/>
  <c r="R366" i="12"/>
  <c r="U365" i="12"/>
  <c r="T365" i="12"/>
  <c r="R365" i="12"/>
  <c r="T364" i="12"/>
  <c r="R364" i="12"/>
  <c r="U364" i="12" s="1"/>
  <c r="T363" i="12"/>
  <c r="R363" i="12"/>
  <c r="U363" i="12" s="1"/>
  <c r="U362" i="12"/>
  <c r="T362" i="12"/>
  <c r="R362" i="12"/>
  <c r="U361" i="12"/>
  <c r="T361" i="12"/>
  <c r="R361" i="12"/>
  <c r="T360" i="12"/>
  <c r="R360" i="12"/>
  <c r="U360" i="12" s="1"/>
  <c r="T359" i="12"/>
  <c r="R359" i="12"/>
  <c r="U359" i="12" s="1"/>
  <c r="U358" i="12"/>
  <c r="T358" i="12"/>
  <c r="R358" i="12"/>
  <c r="U357" i="12"/>
  <c r="T357" i="12"/>
  <c r="R357" i="12"/>
  <c r="T356" i="12"/>
  <c r="R356" i="12"/>
  <c r="U356" i="12" s="1"/>
  <c r="T355" i="12"/>
  <c r="R355" i="12"/>
  <c r="U355" i="12" s="1"/>
  <c r="U354" i="12"/>
  <c r="T354" i="12"/>
  <c r="R354" i="12"/>
  <c r="U353" i="12"/>
  <c r="T353" i="12"/>
  <c r="R353" i="12"/>
  <c r="T352" i="12"/>
  <c r="R352" i="12"/>
  <c r="U352" i="12" s="1"/>
  <c r="T351" i="12"/>
  <c r="R351" i="12"/>
  <c r="U351" i="12" s="1"/>
  <c r="U350" i="12"/>
  <c r="T350" i="12"/>
  <c r="R350" i="12"/>
  <c r="U349" i="12"/>
  <c r="T349" i="12"/>
  <c r="R349" i="12"/>
  <c r="T348" i="12"/>
  <c r="R348" i="12"/>
  <c r="U348" i="12" s="1"/>
  <c r="T347" i="12"/>
  <c r="R347" i="12"/>
  <c r="U347" i="12" s="1"/>
  <c r="U346" i="12"/>
  <c r="T346" i="12"/>
  <c r="R346" i="12"/>
  <c r="U345" i="12"/>
  <c r="T345" i="12"/>
  <c r="R345" i="12"/>
  <c r="T344" i="12"/>
  <c r="R344" i="12"/>
  <c r="U344" i="12" s="1"/>
  <c r="T343" i="12"/>
  <c r="R343" i="12"/>
  <c r="U343" i="12" s="1"/>
  <c r="U342" i="12"/>
  <c r="T342" i="12"/>
  <c r="R342" i="12"/>
  <c r="U341" i="12"/>
  <c r="T341" i="12"/>
  <c r="R341" i="12"/>
  <c r="T340" i="12"/>
  <c r="R340" i="12"/>
  <c r="U340" i="12" s="1"/>
  <c r="T339" i="12"/>
  <c r="R339" i="12"/>
  <c r="U339" i="12" s="1"/>
  <c r="U338" i="12"/>
  <c r="T338" i="12"/>
  <c r="R338" i="12"/>
  <c r="U337" i="12"/>
  <c r="T337" i="12"/>
  <c r="R337" i="12"/>
  <c r="T336" i="12"/>
  <c r="R336" i="12"/>
  <c r="U336" i="12" s="1"/>
  <c r="T335" i="12"/>
  <c r="R335" i="12"/>
  <c r="U335" i="12" s="1"/>
  <c r="U334" i="12"/>
  <c r="T334" i="12"/>
  <c r="R334" i="12"/>
  <c r="U333" i="12"/>
  <c r="T333" i="12"/>
  <c r="R333" i="12"/>
  <c r="T332" i="12"/>
  <c r="R332" i="12"/>
  <c r="U332" i="12" s="1"/>
  <c r="T331" i="12"/>
  <c r="R331" i="12"/>
  <c r="U331" i="12" s="1"/>
  <c r="U330" i="12"/>
  <c r="T330" i="12"/>
  <c r="R330" i="12"/>
  <c r="U329" i="12"/>
  <c r="T329" i="12"/>
  <c r="R329" i="12"/>
  <c r="T328" i="12"/>
  <c r="R328" i="12"/>
  <c r="U328" i="12" s="1"/>
  <c r="T327" i="12"/>
  <c r="R327" i="12"/>
  <c r="U327" i="12" s="1"/>
  <c r="U326" i="12"/>
  <c r="T326" i="12"/>
  <c r="R326" i="12"/>
  <c r="U325" i="12"/>
  <c r="T325" i="12"/>
  <c r="R325" i="12"/>
  <c r="T324" i="12"/>
  <c r="R324" i="12"/>
  <c r="U324" i="12" s="1"/>
  <c r="T323" i="12"/>
  <c r="R323" i="12"/>
  <c r="U323" i="12" s="1"/>
  <c r="U322" i="12"/>
  <c r="T322" i="12"/>
  <c r="R322" i="12"/>
  <c r="U321" i="12"/>
  <c r="T321" i="12"/>
  <c r="R321" i="12"/>
  <c r="T320" i="12"/>
  <c r="R320" i="12"/>
  <c r="U320" i="12" s="1"/>
  <c r="T319" i="12"/>
  <c r="R319" i="12"/>
  <c r="U319" i="12" s="1"/>
  <c r="U318" i="12"/>
  <c r="T318" i="12"/>
  <c r="R318" i="12"/>
  <c r="U317" i="12"/>
  <c r="T317" i="12"/>
  <c r="R317" i="12"/>
  <c r="T316" i="12"/>
  <c r="R316" i="12"/>
  <c r="U316" i="12" s="1"/>
  <c r="T315" i="12"/>
  <c r="R315" i="12"/>
  <c r="U315" i="12" s="1"/>
  <c r="U314" i="12"/>
  <c r="T314" i="12"/>
  <c r="R314" i="12"/>
  <c r="U313" i="12"/>
  <c r="T313" i="12"/>
  <c r="R313" i="12"/>
  <c r="T312" i="12"/>
  <c r="R312" i="12"/>
  <c r="U312" i="12" s="1"/>
  <c r="T311" i="12"/>
  <c r="R311" i="12"/>
  <c r="U311" i="12" s="1"/>
  <c r="U310" i="12"/>
  <c r="T310" i="12"/>
  <c r="R310" i="12"/>
  <c r="U309" i="12"/>
  <c r="T309" i="12"/>
  <c r="R309" i="12"/>
  <c r="T308" i="12"/>
  <c r="R308" i="12"/>
  <c r="U308" i="12" s="1"/>
  <c r="T307" i="12"/>
  <c r="R307" i="12"/>
  <c r="U307" i="12" s="1"/>
  <c r="U306" i="12"/>
  <c r="T306" i="12"/>
  <c r="R306" i="12"/>
  <c r="U305" i="12"/>
  <c r="T305" i="12"/>
  <c r="R305" i="12"/>
  <c r="T304" i="12"/>
  <c r="R304" i="12"/>
  <c r="U304" i="12" s="1"/>
  <c r="T303" i="12"/>
  <c r="R303" i="12"/>
  <c r="U303" i="12" s="1"/>
  <c r="U302" i="12"/>
  <c r="T302" i="12"/>
  <c r="R302" i="12"/>
  <c r="U301" i="12"/>
  <c r="T301" i="12"/>
  <c r="R301" i="12"/>
  <c r="T300" i="12"/>
  <c r="R300" i="12"/>
  <c r="U300" i="12" s="1"/>
  <c r="T299" i="12"/>
  <c r="R299" i="12"/>
  <c r="U299" i="12" s="1"/>
  <c r="U298" i="12"/>
  <c r="T298" i="12"/>
  <c r="R298" i="12"/>
  <c r="U297" i="12"/>
  <c r="T297" i="12"/>
  <c r="R297" i="12"/>
  <c r="T296" i="12"/>
  <c r="R296" i="12"/>
  <c r="U296" i="12" s="1"/>
  <c r="T295" i="12"/>
  <c r="R295" i="12"/>
  <c r="U295" i="12" s="1"/>
  <c r="U294" i="12"/>
  <c r="T294" i="12"/>
  <c r="R294" i="12"/>
  <c r="U293" i="12"/>
  <c r="T293" i="12"/>
  <c r="R293" i="12"/>
  <c r="T292" i="12"/>
  <c r="R292" i="12"/>
  <c r="U292" i="12" s="1"/>
  <c r="T291" i="12"/>
  <c r="R291" i="12"/>
  <c r="U291" i="12" s="1"/>
  <c r="U290" i="12"/>
  <c r="T290" i="12"/>
  <c r="R290" i="12"/>
  <c r="U289" i="12"/>
  <c r="T289" i="12"/>
  <c r="R289" i="12"/>
  <c r="T288" i="12"/>
  <c r="R288" i="12"/>
  <c r="U288" i="12" s="1"/>
  <c r="T287" i="12"/>
  <c r="R287" i="12"/>
  <c r="U287" i="12" s="1"/>
  <c r="U286" i="12"/>
  <c r="T286" i="12"/>
  <c r="R286" i="12"/>
  <c r="U285" i="12"/>
  <c r="T285" i="12"/>
  <c r="R285" i="12"/>
  <c r="T284" i="12"/>
  <c r="R284" i="12"/>
  <c r="U284" i="12" s="1"/>
  <c r="T283" i="12"/>
  <c r="R283" i="12"/>
  <c r="U283" i="12" s="1"/>
  <c r="U282" i="12"/>
  <c r="T282" i="12"/>
  <c r="R282" i="12"/>
  <c r="U281" i="12"/>
  <c r="T281" i="12"/>
  <c r="R281" i="12"/>
  <c r="T280" i="12"/>
  <c r="R280" i="12"/>
  <c r="U280" i="12" s="1"/>
  <c r="T279" i="12"/>
  <c r="R279" i="12"/>
  <c r="U279" i="12" s="1"/>
  <c r="U278" i="12"/>
  <c r="T278" i="12"/>
  <c r="R278" i="12"/>
  <c r="U277" i="12"/>
  <c r="T277" i="12"/>
  <c r="R277" i="12"/>
  <c r="T276" i="12"/>
  <c r="R276" i="12"/>
  <c r="U276" i="12" s="1"/>
  <c r="T275" i="12"/>
  <c r="R275" i="12"/>
  <c r="U275" i="12" s="1"/>
  <c r="U274" i="12"/>
  <c r="T274" i="12"/>
  <c r="R274" i="12"/>
  <c r="U273" i="12"/>
  <c r="T273" i="12"/>
  <c r="R273" i="12"/>
  <c r="T160" i="12"/>
  <c r="U160" i="12" s="1"/>
  <c r="U159" i="12"/>
  <c r="T159" i="12"/>
  <c r="R159" i="12"/>
  <c r="T158" i="12"/>
  <c r="R158" i="12"/>
  <c r="T157" i="12"/>
  <c r="R157" i="12"/>
  <c r="U157" i="12" s="1"/>
  <c r="T156" i="12"/>
  <c r="R156" i="12"/>
  <c r="U156" i="12" s="1"/>
  <c r="T155" i="12"/>
  <c r="R155" i="12"/>
  <c r="U155" i="12" s="1"/>
  <c r="T154" i="12"/>
  <c r="R154" i="12"/>
  <c r="T153" i="12"/>
  <c r="R153" i="12"/>
  <c r="U153" i="12" s="1"/>
  <c r="T152" i="12"/>
  <c r="R152" i="12"/>
  <c r="U152" i="12" s="1"/>
  <c r="T151" i="12"/>
  <c r="T150" i="12"/>
  <c r="R150" i="12"/>
  <c r="U150" i="12" s="1"/>
  <c r="T149" i="12"/>
  <c r="R149" i="12"/>
  <c r="U149" i="12" s="1"/>
  <c r="T148" i="12"/>
  <c r="U148" i="12" s="1"/>
  <c r="R148" i="12"/>
  <c r="T147" i="12"/>
  <c r="R147" i="12"/>
  <c r="U147" i="12" s="1"/>
  <c r="T145" i="12"/>
  <c r="R145" i="12"/>
  <c r="U145" i="12" s="1"/>
  <c r="T144" i="12"/>
  <c r="R144" i="12"/>
  <c r="U144" i="12" s="1"/>
  <c r="T143" i="12"/>
  <c r="U143" i="12" s="1"/>
  <c r="R143" i="12"/>
  <c r="T142" i="12"/>
  <c r="R142" i="12"/>
  <c r="U142" i="12" s="1"/>
  <c r="T141" i="12"/>
  <c r="R141" i="12"/>
  <c r="U141" i="12" s="1"/>
  <c r="U140" i="12"/>
  <c r="T140" i="12"/>
  <c r="R140" i="12"/>
  <c r="T139" i="12"/>
  <c r="R139" i="12"/>
  <c r="T138" i="12"/>
  <c r="R138" i="12"/>
  <c r="U138" i="12" s="1"/>
  <c r="T137" i="12"/>
  <c r="R137" i="12"/>
  <c r="U137" i="12" s="1"/>
  <c r="T136" i="12"/>
  <c r="R136" i="12"/>
  <c r="U136" i="12" s="1"/>
  <c r="T135" i="12"/>
  <c r="R135" i="12"/>
  <c r="T134" i="12"/>
  <c r="R134" i="12"/>
  <c r="U134" i="12" s="1"/>
  <c r="T133" i="12"/>
  <c r="R133" i="12"/>
  <c r="U133" i="12" s="1"/>
  <c r="T131" i="12"/>
  <c r="R131" i="12"/>
  <c r="U131" i="12" s="1"/>
  <c r="T129" i="12"/>
  <c r="R129" i="12"/>
  <c r="T128" i="12"/>
  <c r="R128" i="12"/>
  <c r="U128" i="12" s="1"/>
  <c r="T127" i="12"/>
  <c r="R127" i="12"/>
  <c r="T126" i="12"/>
  <c r="R126" i="12"/>
  <c r="U126" i="12" s="1"/>
  <c r="T125" i="12"/>
  <c r="R125" i="12"/>
  <c r="T124" i="12"/>
  <c r="R124" i="12"/>
  <c r="U124" i="12" s="1"/>
  <c r="T123" i="12"/>
  <c r="R123" i="12"/>
  <c r="T122" i="12"/>
  <c r="R122" i="12"/>
  <c r="T121" i="12"/>
  <c r="R121" i="12"/>
  <c r="T119" i="12"/>
  <c r="R119" i="12"/>
  <c r="U119" i="12" s="1"/>
  <c r="T118" i="12"/>
  <c r="R118" i="12"/>
  <c r="T117" i="12"/>
  <c r="R117" i="12"/>
  <c r="T115" i="12"/>
  <c r="R115" i="12"/>
  <c r="T114" i="12"/>
  <c r="R114" i="12"/>
  <c r="T113" i="12"/>
  <c r="R113" i="12"/>
  <c r="U113" i="12" s="1"/>
  <c r="T112" i="12"/>
  <c r="R112" i="12"/>
  <c r="T111" i="12"/>
  <c r="R111" i="12"/>
  <c r="T110" i="12"/>
  <c r="R110" i="12"/>
  <c r="T109" i="12"/>
  <c r="R109" i="12"/>
  <c r="U109" i="12" s="1"/>
  <c r="T108" i="12"/>
  <c r="R108" i="12"/>
  <c r="T107" i="12"/>
  <c r="R107" i="12"/>
  <c r="T106" i="12"/>
  <c r="R106" i="12"/>
  <c r="T104" i="12"/>
  <c r="R104" i="12"/>
  <c r="U104" i="12" s="1"/>
  <c r="T103" i="12"/>
  <c r="R103" i="12"/>
  <c r="U103" i="12" s="1"/>
  <c r="T101" i="12"/>
  <c r="U101" i="12" s="1"/>
  <c r="R101" i="12"/>
  <c r="T100" i="12"/>
  <c r="R100" i="12"/>
  <c r="T99" i="12"/>
  <c r="R99" i="12"/>
  <c r="U99" i="12" s="1"/>
  <c r="T98" i="12"/>
  <c r="R98" i="12"/>
  <c r="U98" i="12" s="1"/>
  <c r="T97" i="12"/>
  <c r="R97" i="12"/>
  <c r="T95" i="12"/>
  <c r="R95" i="12"/>
  <c r="U95" i="12" s="1"/>
  <c r="T94" i="12"/>
  <c r="R94" i="12"/>
  <c r="T93" i="12"/>
  <c r="R93" i="12"/>
  <c r="T92" i="12"/>
  <c r="R92" i="12"/>
  <c r="T91" i="12"/>
  <c r="R91" i="12"/>
  <c r="U91" i="12" s="1"/>
  <c r="T90" i="12"/>
  <c r="R90" i="12"/>
  <c r="T89" i="12"/>
  <c r="R89" i="12"/>
  <c r="T87" i="12"/>
  <c r="R87" i="12"/>
  <c r="T85" i="12"/>
  <c r="R85" i="12"/>
  <c r="T84" i="12"/>
  <c r="R84" i="12"/>
  <c r="U84" i="12" s="1"/>
  <c r="U83" i="12"/>
  <c r="T83" i="12"/>
  <c r="R83" i="12"/>
  <c r="T82" i="12"/>
  <c r="R82" i="12"/>
  <c r="T81" i="12"/>
  <c r="R81" i="12"/>
  <c r="T80" i="12"/>
  <c r="R80" i="12"/>
  <c r="U80" i="12" s="1"/>
  <c r="U79" i="12"/>
  <c r="T79" i="12"/>
  <c r="R79" i="12"/>
  <c r="T78" i="12"/>
  <c r="R78" i="12"/>
  <c r="T77" i="12"/>
  <c r="R77" i="12"/>
  <c r="U77" i="12" s="1"/>
  <c r="T76" i="12"/>
  <c r="R76" i="12"/>
  <c r="T75" i="12"/>
  <c r="R75" i="12"/>
  <c r="T73" i="12"/>
  <c r="R73" i="12"/>
  <c r="T71" i="12"/>
  <c r="R71" i="12"/>
  <c r="U71" i="12" s="1"/>
  <c r="T70" i="12"/>
  <c r="R70" i="12"/>
  <c r="T69" i="12"/>
  <c r="R69" i="12"/>
  <c r="T68" i="12"/>
  <c r="R68" i="12"/>
  <c r="T67" i="12"/>
  <c r="R67" i="12"/>
  <c r="T66" i="12"/>
  <c r="R66" i="12"/>
  <c r="U66" i="12" s="1"/>
  <c r="U65" i="12"/>
  <c r="T65" i="12"/>
  <c r="R65" i="12"/>
  <c r="T64" i="12"/>
  <c r="U64" i="12" s="1"/>
  <c r="R64" i="12"/>
  <c r="T63" i="12"/>
  <c r="R63" i="12"/>
  <c r="T62" i="12"/>
  <c r="R62" i="12"/>
  <c r="U62" i="12" s="1"/>
  <c r="U61" i="12"/>
  <c r="T61" i="12"/>
  <c r="R61" i="12"/>
  <c r="T57" i="12"/>
  <c r="U57" i="12" s="1"/>
  <c r="R57" i="12"/>
  <c r="T56" i="12"/>
  <c r="R56" i="12"/>
  <c r="U56" i="12" s="1"/>
  <c r="T55" i="12"/>
  <c r="R55" i="12"/>
  <c r="T54" i="12"/>
  <c r="U54" i="12" s="1"/>
  <c r="R54" i="12"/>
  <c r="T53" i="12"/>
  <c r="U53" i="12" s="1"/>
  <c r="R53" i="12"/>
  <c r="T52" i="12"/>
  <c r="R52" i="12"/>
  <c r="U52" i="12" s="1"/>
  <c r="T51" i="12"/>
  <c r="R51" i="12"/>
  <c r="T50" i="12"/>
  <c r="U50" i="12" s="1"/>
  <c r="R50" i="12"/>
  <c r="T49" i="12"/>
  <c r="U49" i="12" s="1"/>
  <c r="R49" i="12"/>
  <c r="T48" i="12"/>
  <c r="R48" i="12"/>
  <c r="T47" i="12"/>
  <c r="R47" i="12"/>
  <c r="U47" i="12" s="1"/>
  <c r="U45" i="12"/>
  <c r="T45" i="12"/>
  <c r="R45" i="12"/>
  <c r="T44" i="12"/>
  <c r="U44" i="12" s="1"/>
  <c r="R44" i="12"/>
  <c r="T43" i="12"/>
  <c r="R43" i="12"/>
  <c r="T42" i="12"/>
  <c r="R42" i="12"/>
  <c r="U42" i="12" s="1"/>
  <c r="U41" i="12"/>
  <c r="T41" i="12"/>
  <c r="R41" i="12"/>
  <c r="T40" i="12"/>
  <c r="U40" i="12" s="1"/>
  <c r="R40" i="12"/>
  <c r="T39" i="12"/>
  <c r="R39" i="12"/>
  <c r="T38" i="12"/>
  <c r="R38" i="12"/>
  <c r="T37" i="12"/>
  <c r="U37" i="12" s="1"/>
  <c r="R37" i="12"/>
  <c r="T36" i="12"/>
  <c r="U36" i="12" s="1"/>
  <c r="R36" i="12"/>
  <c r="T35" i="12"/>
  <c r="R35" i="12"/>
  <c r="T34" i="12"/>
  <c r="R34" i="12"/>
  <c r="T33" i="12"/>
  <c r="U33" i="12" s="1"/>
  <c r="R33" i="12"/>
  <c r="U31" i="12"/>
  <c r="T31" i="12"/>
  <c r="R31" i="12"/>
  <c r="T30" i="12"/>
  <c r="R30" i="12"/>
  <c r="T29" i="12"/>
  <c r="R29" i="12"/>
  <c r="U29" i="12" s="1"/>
  <c r="U28" i="12"/>
  <c r="T28" i="12"/>
  <c r="R28" i="12"/>
  <c r="T27" i="12"/>
  <c r="U27" i="12" s="1"/>
  <c r="R27" i="12"/>
  <c r="T26" i="12"/>
  <c r="R26" i="12"/>
  <c r="T25" i="12"/>
  <c r="R25" i="12"/>
  <c r="T24" i="12"/>
  <c r="U24" i="12" s="1"/>
  <c r="R24" i="12"/>
  <c r="T23" i="12"/>
  <c r="U23" i="12" s="1"/>
  <c r="R23" i="12"/>
  <c r="T22" i="12"/>
  <c r="R22" i="12"/>
  <c r="T21" i="12"/>
  <c r="R21" i="12"/>
  <c r="T20" i="12"/>
  <c r="U20" i="12" s="1"/>
  <c r="R20" i="12"/>
  <c r="T19" i="12"/>
  <c r="U19" i="12" s="1"/>
  <c r="R19" i="12"/>
  <c r="T18" i="12"/>
  <c r="R18" i="12"/>
  <c r="U18" i="12" s="1"/>
  <c r="T17" i="12"/>
  <c r="R17" i="12"/>
  <c r="U17" i="12" s="1"/>
  <c r="U16" i="12"/>
  <c r="T16" i="12"/>
  <c r="R16" i="12"/>
  <c r="U15" i="12"/>
  <c r="T15" i="12"/>
  <c r="R15" i="12"/>
  <c r="T14" i="12"/>
  <c r="R14" i="12"/>
  <c r="T13" i="12"/>
  <c r="R13" i="12"/>
  <c r="T12" i="12"/>
  <c r="U12" i="12" s="1"/>
  <c r="R12" i="12"/>
  <c r="T11" i="12"/>
  <c r="U11" i="12" s="1"/>
  <c r="R11" i="12"/>
  <c r="T10" i="12"/>
  <c r="R10" i="12"/>
  <c r="T9" i="12"/>
  <c r="R9" i="12"/>
  <c r="T8" i="12"/>
  <c r="U8" i="12" s="1"/>
  <c r="R8" i="12"/>
  <c r="T7" i="12"/>
  <c r="U7" i="12" s="1"/>
  <c r="R7" i="12"/>
  <c r="T6" i="12"/>
  <c r="R6" i="12"/>
  <c r="T5" i="12"/>
  <c r="R5" i="12"/>
  <c r="U5" i="12" s="1"/>
  <c r="U4" i="12"/>
  <c r="T4" i="12"/>
  <c r="R4" i="12"/>
  <c r="T3" i="12"/>
  <c r="U3" i="12" s="1"/>
  <c r="R3" i="12"/>
  <c r="T2" i="12"/>
  <c r="R2" i="12"/>
  <c r="T151" i="7"/>
  <c r="T141" i="6"/>
  <c r="U141" i="6" s="1"/>
  <c r="T137" i="6"/>
  <c r="U137" i="6" s="1"/>
  <c r="T147" i="6"/>
  <c r="R147" i="6"/>
  <c r="U147" i="6" s="1"/>
  <c r="U146" i="6"/>
  <c r="T146" i="6"/>
  <c r="R146" i="6"/>
  <c r="T144" i="6"/>
  <c r="R144" i="6"/>
  <c r="U144" i="6" s="1"/>
  <c r="T143" i="6"/>
  <c r="R143" i="6"/>
  <c r="T142" i="6"/>
  <c r="U142" i="6" s="1"/>
  <c r="R142" i="6"/>
  <c r="R141" i="6"/>
  <c r="T140" i="6"/>
  <c r="R140" i="6"/>
  <c r="U140" i="6" s="1"/>
  <c r="T139" i="6"/>
  <c r="R139" i="6"/>
  <c r="T138" i="6"/>
  <c r="U138" i="6" s="1"/>
  <c r="R138" i="6"/>
  <c r="R137" i="6"/>
  <c r="T136" i="6"/>
  <c r="R136" i="6"/>
  <c r="U73" i="12" l="1"/>
  <c r="U78" i="12"/>
  <c r="U89" i="12"/>
  <c r="U68" i="12"/>
  <c r="U93" i="12"/>
  <c r="U82" i="12"/>
  <c r="U69" i="12"/>
  <c r="U75" i="12"/>
  <c r="U87" i="12"/>
  <c r="U92" i="12"/>
  <c r="U97" i="12"/>
  <c r="U111" i="12"/>
  <c r="U154" i="12"/>
  <c r="U107" i="12"/>
  <c r="U125" i="12"/>
  <c r="U129" i="12"/>
  <c r="U117" i="12"/>
  <c r="U122" i="12"/>
  <c r="U9" i="12"/>
  <c r="U21" i="12"/>
  <c r="U34" i="12"/>
  <c r="U43" i="12"/>
  <c r="U51" i="12"/>
  <c r="U63" i="12"/>
  <c r="U70" i="12"/>
  <c r="U81" i="12"/>
  <c r="U90" i="12"/>
  <c r="U100" i="12"/>
  <c r="U118" i="12"/>
  <c r="U13" i="12"/>
  <c r="U25" i="12"/>
  <c r="U38" i="12"/>
  <c r="U48" i="12"/>
  <c r="U55" i="12"/>
  <c r="U67" i="12"/>
  <c r="U76" i="12"/>
  <c r="U85" i="12"/>
  <c r="U94" i="12"/>
  <c r="U106" i="12"/>
  <c r="U108" i="12"/>
  <c r="U110" i="12"/>
  <c r="U112" i="12"/>
  <c r="U114" i="12"/>
  <c r="U123" i="12"/>
  <c r="U127" i="12"/>
  <c r="U115" i="12"/>
  <c r="U121" i="12"/>
  <c r="U139" i="12"/>
  <c r="U135" i="12"/>
  <c r="U158" i="12"/>
  <c r="U6" i="12"/>
  <c r="U14" i="12"/>
  <c r="U22" i="12"/>
  <c r="U30" i="12"/>
  <c r="U39" i="12"/>
  <c r="U2" i="12"/>
  <c r="U10" i="12"/>
  <c r="U26" i="12"/>
  <c r="U35" i="12"/>
  <c r="U139" i="6"/>
  <c r="U136" i="6"/>
  <c r="U143" i="6"/>
  <c r="Q150" i="5" l="1"/>
  <c r="T149" i="5"/>
  <c r="R149" i="5"/>
  <c r="U149" i="5" s="1"/>
  <c r="T148" i="5"/>
  <c r="U148" i="5" s="1"/>
  <c r="R148" i="5"/>
  <c r="T147" i="5"/>
  <c r="U147" i="5" s="1"/>
  <c r="R147" i="5"/>
  <c r="T146" i="5"/>
  <c r="R146" i="5"/>
  <c r="T145" i="5"/>
  <c r="R145" i="5"/>
  <c r="T144" i="5"/>
  <c r="U144" i="5" s="1"/>
  <c r="R144" i="5"/>
  <c r="T143" i="5"/>
  <c r="U143" i="5" s="1"/>
  <c r="R143" i="5"/>
  <c r="T142" i="5"/>
  <c r="R142" i="5"/>
  <c r="U142" i="5" s="1"/>
  <c r="T141" i="5"/>
  <c r="R141" i="5"/>
  <c r="T140" i="5"/>
  <c r="U140" i="5" s="1"/>
  <c r="R140" i="5"/>
  <c r="T158" i="9"/>
  <c r="R158" i="9"/>
  <c r="U158" i="9" s="1"/>
  <c r="T157" i="9"/>
  <c r="U157" i="9" s="1"/>
  <c r="R157" i="9"/>
  <c r="T156" i="9"/>
  <c r="U156" i="9" s="1"/>
  <c r="R156" i="9"/>
  <c r="T155" i="9"/>
  <c r="R155" i="9"/>
  <c r="U154" i="9"/>
  <c r="T154" i="9"/>
  <c r="R154" i="9"/>
  <c r="T153" i="9"/>
  <c r="R153" i="9"/>
  <c r="T152" i="9"/>
  <c r="R152" i="9"/>
  <c r="U152" i="9" s="1"/>
  <c r="U151" i="9"/>
  <c r="T151" i="9"/>
  <c r="R151" i="9"/>
  <c r="U150" i="9"/>
  <c r="T150" i="9"/>
  <c r="R150" i="9"/>
  <c r="T149" i="9"/>
  <c r="R149" i="9"/>
  <c r="U149" i="9" s="1"/>
  <c r="T148" i="9"/>
  <c r="R148" i="9"/>
  <c r="T147" i="9"/>
  <c r="U147" i="9" s="1"/>
  <c r="R147" i="9"/>
  <c r="T146" i="9"/>
  <c r="U146" i="9" s="1"/>
  <c r="R146" i="9"/>
  <c r="T150" i="11"/>
  <c r="R150" i="11"/>
  <c r="U150" i="11" s="1"/>
  <c r="T20" i="11"/>
  <c r="R20" i="11"/>
  <c r="U20" i="11" s="1"/>
  <c r="T13" i="11"/>
  <c r="R13" i="11"/>
  <c r="U13" i="11" s="1"/>
  <c r="U71" i="9"/>
  <c r="T71" i="9"/>
  <c r="R71" i="9"/>
  <c r="T81" i="9"/>
  <c r="R81" i="9"/>
  <c r="U81" i="9" s="1"/>
  <c r="T91" i="9"/>
  <c r="R91" i="9"/>
  <c r="U91" i="9" s="1"/>
  <c r="T106" i="9"/>
  <c r="R106" i="9"/>
  <c r="U106" i="9" s="1"/>
  <c r="T121" i="9"/>
  <c r="R121" i="9"/>
  <c r="U121" i="9" s="1"/>
  <c r="T135" i="9"/>
  <c r="R135" i="9"/>
  <c r="U135" i="9" s="1"/>
  <c r="T57" i="9"/>
  <c r="R57" i="9"/>
  <c r="U57" i="9" s="1"/>
  <c r="T42" i="9"/>
  <c r="R42" i="9"/>
  <c r="U42" i="9" s="1"/>
  <c r="T27" i="9"/>
  <c r="R27" i="9"/>
  <c r="U27" i="9" s="1"/>
  <c r="T13" i="9"/>
  <c r="R13" i="9"/>
  <c r="U13" i="9" s="1"/>
  <c r="R29" i="9"/>
  <c r="U29" i="9" s="1"/>
  <c r="T29" i="9"/>
  <c r="T719" i="9"/>
  <c r="R719" i="9"/>
  <c r="U719" i="9" s="1"/>
  <c r="T718" i="9"/>
  <c r="R718" i="9"/>
  <c r="U718" i="9" s="1"/>
  <c r="T717" i="9"/>
  <c r="R717" i="9"/>
  <c r="U717" i="9" s="1"/>
  <c r="T716" i="9"/>
  <c r="R716" i="9"/>
  <c r="U716" i="9" s="1"/>
  <c r="T715" i="9"/>
  <c r="R715" i="9"/>
  <c r="U715" i="9" s="1"/>
  <c r="T714" i="9"/>
  <c r="R714" i="9"/>
  <c r="U714" i="9" s="1"/>
  <c r="T713" i="9"/>
  <c r="R713" i="9"/>
  <c r="U713" i="9" s="1"/>
  <c r="T712" i="9"/>
  <c r="R712" i="9"/>
  <c r="U712" i="9" s="1"/>
  <c r="T711" i="9"/>
  <c r="R711" i="9"/>
  <c r="U711" i="9" s="1"/>
  <c r="T710" i="9"/>
  <c r="R710" i="9"/>
  <c r="U710" i="9" s="1"/>
  <c r="T709" i="9"/>
  <c r="R709" i="9"/>
  <c r="U709" i="9" s="1"/>
  <c r="T708" i="9"/>
  <c r="R708" i="9"/>
  <c r="U708" i="9" s="1"/>
  <c r="T707" i="9"/>
  <c r="R707" i="9"/>
  <c r="U707" i="9" s="1"/>
  <c r="T706" i="9"/>
  <c r="R706" i="9"/>
  <c r="U706" i="9" s="1"/>
  <c r="T705" i="9"/>
  <c r="R705" i="9"/>
  <c r="U705" i="9" s="1"/>
  <c r="T704" i="9"/>
  <c r="R704" i="9"/>
  <c r="U704" i="9" s="1"/>
  <c r="T703" i="9"/>
  <c r="R703" i="9"/>
  <c r="U703" i="9" s="1"/>
  <c r="T702" i="9"/>
  <c r="R702" i="9"/>
  <c r="U702" i="9" s="1"/>
  <c r="T701" i="9"/>
  <c r="R701" i="9"/>
  <c r="U701" i="9" s="1"/>
  <c r="T700" i="9"/>
  <c r="R700" i="9"/>
  <c r="U700" i="9" s="1"/>
  <c r="T699" i="9"/>
  <c r="R699" i="9"/>
  <c r="U699" i="9" s="1"/>
  <c r="T698" i="9"/>
  <c r="R698" i="9"/>
  <c r="U698" i="9" s="1"/>
  <c r="T697" i="9"/>
  <c r="R697" i="9"/>
  <c r="U697" i="9" s="1"/>
  <c r="T696" i="9"/>
  <c r="R696" i="9"/>
  <c r="U696" i="9" s="1"/>
  <c r="T695" i="9"/>
  <c r="R695" i="9"/>
  <c r="U695" i="9" s="1"/>
  <c r="T694" i="9"/>
  <c r="R694" i="9"/>
  <c r="U694" i="9" s="1"/>
  <c r="T693" i="9"/>
  <c r="R693" i="9"/>
  <c r="U693" i="9" s="1"/>
  <c r="T692" i="9"/>
  <c r="R692" i="9"/>
  <c r="U692" i="9" s="1"/>
  <c r="T691" i="9"/>
  <c r="R691" i="9"/>
  <c r="U691" i="9" s="1"/>
  <c r="T690" i="9"/>
  <c r="R690" i="9"/>
  <c r="U690" i="9" s="1"/>
  <c r="T689" i="9"/>
  <c r="R689" i="9"/>
  <c r="U689" i="9" s="1"/>
  <c r="T688" i="9"/>
  <c r="R688" i="9"/>
  <c r="U688" i="9" s="1"/>
  <c r="T687" i="9"/>
  <c r="R687" i="9"/>
  <c r="U687" i="9" s="1"/>
  <c r="T686" i="9"/>
  <c r="R686" i="9"/>
  <c r="U686" i="9" s="1"/>
  <c r="T685" i="9"/>
  <c r="R685" i="9"/>
  <c r="U685" i="9" s="1"/>
  <c r="T684" i="9"/>
  <c r="R684" i="9"/>
  <c r="U684" i="9" s="1"/>
  <c r="T683" i="9"/>
  <c r="R683" i="9"/>
  <c r="U683" i="9" s="1"/>
  <c r="T682" i="9"/>
  <c r="R682" i="9"/>
  <c r="U682" i="9" s="1"/>
  <c r="T681" i="9"/>
  <c r="R681" i="9"/>
  <c r="U681" i="9" s="1"/>
  <c r="T680" i="9"/>
  <c r="R680" i="9"/>
  <c r="U680" i="9" s="1"/>
  <c r="T679" i="9"/>
  <c r="R679" i="9"/>
  <c r="U679" i="9" s="1"/>
  <c r="T678" i="9"/>
  <c r="R678" i="9"/>
  <c r="U678" i="9" s="1"/>
  <c r="T677" i="9"/>
  <c r="R677" i="9"/>
  <c r="U677" i="9" s="1"/>
  <c r="T676" i="9"/>
  <c r="R676" i="9"/>
  <c r="U676" i="9" s="1"/>
  <c r="T675" i="9"/>
  <c r="R675" i="9"/>
  <c r="U675" i="9" s="1"/>
  <c r="T674" i="9"/>
  <c r="R674" i="9"/>
  <c r="U674" i="9" s="1"/>
  <c r="T673" i="9"/>
  <c r="R673" i="9"/>
  <c r="U673" i="9" s="1"/>
  <c r="T672" i="9"/>
  <c r="R672" i="9"/>
  <c r="U672" i="9" s="1"/>
  <c r="T671" i="9"/>
  <c r="R671" i="9"/>
  <c r="U671" i="9" s="1"/>
  <c r="T670" i="9"/>
  <c r="R670" i="9"/>
  <c r="U670" i="9" s="1"/>
  <c r="T669" i="9"/>
  <c r="R669" i="9"/>
  <c r="U669" i="9" s="1"/>
  <c r="T668" i="9"/>
  <c r="R668" i="9"/>
  <c r="U668" i="9" s="1"/>
  <c r="T667" i="9"/>
  <c r="R667" i="9"/>
  <c r="U667" i="9" s="1"/>
  <c r="T666" i="9"/>
  <c r="R666" i="9"/>
  <c r="U666" i="9" s="1"/>
  <c r="T665" i="9"/>
  <c r="R665" i="9"/>
  <c r="U665" i="9" s="1"/>
  <c r="T664" i="9"/>
  <c r="R664" i="9"/>
  <c r="U664" i="9" s="1"/>
  <c r="T663" i="9"/>
  <c r="R663" i="9"/>
  <c r="U663" i="9" s="1"/>
  <c r="T662" i="9"/>
  <c r="R662" i="9"/>
  <c r="U662" i="9" s="1"/>
  <c r="T661" i="9"/>
  <c r="R661" i="9"/>
  <c r="U661" i="9" s="1"/>
  <c r="T660" i="9"/>
  <c r="R660" i="9"/>
  <c r="U660" i="9" s="1"/>
  <c r="T659" i="9"/>
  <c r="R659" i="9"/>
  <c r="U659" i="9" s="1"/>
  <c r="T658" i="9"/>
  <c r="R658" i="9"/>
  <c r="U658" i="9" s="1"/>
  <c r="T657" i="9"/>
  <c r="R657" i="9"/>
  <c r="U657" i="9" s="1"/>
  <c r="T656" i="9"/>
  <c r="R656" i="9"/>
  <c r="U656" i="9" s="1"/>
  <c r="T655" i="9"/>
  <c r="R655" i="9"/>
  <c r="U655" i="9" s="1"/>
  <c r="T654" i="9"/>
  <c r="R654" i="9"/>
  <c r="U654" i="9" s="1"/>
  <c r="T653" i="9"/>
  <c r="R653" i="9"/>
  <c r="U653" i="9" s="1"/>
  <c r="T652" i="9"/>
  <c r="R652" i="9"/>
  <c r="U652" i="9" s="1"/>
  <c r="T651" i="9"/>
  <c r="R651" i="9"/>
  <c r="U651" i="9" s="1"/>
  <c r="T650" i="9"/>
  <c r="R650" i="9"/>
  <c r="U650" i="9" s="1"/>
  <c r="T649" i="9"/>
  <c r="R649" i="9"/>
  <c r="U649" i="9" s="1"/>
  <c r="T648" i="9"/>
  <c r="R648" i="9"/>
  <c r="U648" i="9" s="1"/>
  <c r="T647" i="9"/>
  <c r="R647" i="9"/>
  <c r="U647" i="9" s="1"/>
  <c r="T646" i="9"/>
  <c r="R646" i="9"/>
  <c r="U646" i="9" s="1"/>
  <c r="T645" i="9"/>
  <c r="R645" i="9"/>
  <c r="U645" i="9" s="1"/>
  <c r="T644" i="9"/>
  <c r="R644" i="9"/>
  <c r="U644" i="9" s="1"/>
  <c r="T643" i="9"/>
  <c r="R643" i="9"/>
  <c r="U643" i="9" s="1"/>
  <c r="T642" i="9"/>
  <c r="R642" i="9"/>
  <c r="U642" i="9" s="1"/>
  <c r="T641" i="9"/>
  <c r="R641" i="9"/>
  <c r="U641" i="9" s="1"/>
  <c r="T640" i="9"/>
  <c r="R640" i="9"/>
  <c r="U640" i="9" s="1"/>
  <c r="T639" i="9"/>
  <c r="R639" i="9"/>
  <c r="U639" i="9" s="1"/>
  <c r="T638" i="9"/>
  <c r="R638" i="9"/>
  <c r="U638" i="9" s="1"/>
  <c r="T637" i="9"/>
  <c r="R637" i="9"/>
  <c r="U637" i="9" s="1"/>
  <c r="T636" i="9"/>
  <c r="R636" i="9"/>
  <c r="U636" i="9" s="1"/>
  <c r="T635" i="9"/>
  <c r="R635" i="9"/>
  <c r="U635" i="9" s="1"/>
  <c r="T634" i="9"/>
  <c r="R634" i="9"/>
  <c r="U634" i="9" s="1"/>
  <c r="T633" i="9"/>
  <c r="R633" i="9"/>
  <c r="U633" i="9" s="1"/>
  <c r="T632" i="9"/>
  <c r="R632" i="9"/>
  <c r="U632" i="9" s="1"/>
  <c r="T631" i="9"/>
  <c r="R631" i="9"/>
  <c r="U631" i="9" s="1"/>
  <c r="T630" i="9"/>
  <c r="R630" i="9"/>
  <c r="U630" i="9" s="1"/>
  <c r="T629" i="9"/>
  <c r="R629" i="9"/>
  <c r="U629" i="9" s="1"/>
  <c r="T628" i="9"/>
  <c r="R628" i="9"/>
  <c r="U628" i="9" s="1"/>
  <c r="T627" i="9"/>
  <c r="R627" i="9"/>
  <c r="U627" i="9" s="1"/>
  <c r="T626" i="9"/>
  <c r="R626" i="9"/>
  <c r="U626" i="9" s="1"/>
  <c r="T625" i="9"/>
  <c r="R625" i="9"/>
  <c r="U625" i="9" s="1"/>
  <c r="T624" i="9"/>
  <c r="R624" i="9"/>
  <c r="U624" i="9" s="1"/>
  <c r="T623" i="9"/>
  <c r="R623" i="9"/>
  <c r="U623" i="9" s="1"/>
  <c r="T622" i="9"/>
  <c r="R622" i="9"/>
  <c r="U622" i="9" s="1"/>
  <c r="T621" i="9"/>
  <c r="R621" i="9"/>
  <c r="U621" i="9" s="1"/>
  <c r="T620" i="9"/>
  <c r="R620" i="9"/>
  <c r="U620" i="9" s="1"/>
  <c r="T619" i="9"/>
  <c r="R619" i="9"/>
  <c r="U619" i="9" s="1"/>
  <c r="T618" i="9"/>
  <c r="R618" i="9"/>
  <c r="U618" i="9" s="1"/>
  <c r="T617" i="9"/>
  <c r="R617" i="9"/>
  <c r="U617" i="9" s="1"/>
  <c r="T616" i="9"/>
  <c r="R616" i="9"/>
  <c r="U616" i="9" s="1"/>
  <c r="T615" i="9"/>
  <c r="R615" i="9"/>
  <c r="U615" i="9" s="1"/>
  <c r="T614" i="9"/>
  <c r="R614" i="9"/>
  <c r="U614" i="9" s="1"/>
  <c r="T613" i="9"/>
  <c r="R613" i="9"/>
  <c r="U613" i="9" s="1"/>
  <c r="T612" i="9"/>
  <c r="R612" i="9"/>
  <c r="U612" i="9" s="1"/>
  <c r="T611" i="9"/>
  <c r="R611" i="9"/>
  <c r="U611" i="9" s="1"/>
  <c r="T610" i="9"/>
  <c r="R610" i="9"/>
  <c r="U610" i="9" s="1"/>
  <c r="T609" i="9"/>
  <c r="R609" i="9"/>
  <c r="U609" i="9" s="1"/>
  <c r="T608" i="9"/>
  <c r="R608" i="9"/>
  <c r="U608" i="9" s="1"/>
  <c r="T607" i="9"/>
  <c r="R607" i="9"/>
  <c r="U607" i="9" s="1"/>
  <c r="T606" i="9"/>
  <c r="R606" i="9"/>
  <c r="U606" i="9" s="1"/>
  <c r="T605" i="9"/>
  <c r="R605" i="9"/>
  <c r="U605" i="9" s="1"/>
  <c r="T604" i="9"/>
  <c r="R604" i="9"/>
  <c r="U604" i="9" s="1"/>
  <c r="T603" i="9"/>
  <c r="R603" i="9"/>
  <c r="U603" i="9" s="1"/>
  <c r="T602" i="9"/>
  <c r="R602" i="9"/>
  <c r="U602" i="9" s="1"/>
  <c r="T601" i="9"/>
  <c r="R601" i="9"/>
  <c r="U601" i="9" s="1"/>
  <c r="T600" i="9"/>
  <c r="R600" i="9"/>
  <c r="U600" i="9" s="1"/>
  <c r="T599" i="9"/>
  <c r="R599" i="9"/>
  <c r="U599" i="9" s="1"/>
  <c r="T598" i="9"/>
  <c r="R598" i="9"/>
  <c r="U598" i="9" s="1"/>
  <c r="T597" i="9"/>
  <c r="R597" i="9"/>
  <c r="U597" i="9" s="1"/>
  <c r="T596" i="9"/>
  <c r="R596" i="9"/>
  <c r="U596" i="9" s="1"/>
  <c r="T595" i="9"/>
  <c r="R595" i="9"/>
  <c r="U595" i="9" s="1"/>
  <c r="T594" i="9"/>
  <c r="R594" i="9"/>
  <c r="U594" i="9" s="1"/>
  <c r="T593" i="9"/>
  <c r="R593" i="9"/>
  <c r="U593" i="9" s="1"/>
  <c r="T592" i="9"/>
  <c r="R592" i="9"/>
  <c r="U592" i="9" s="1"/>
  <c r="T591" i="9"/>
  <c r="R591" i="9"/>
  <c r="U591" i="9" s="1"/>
  <c r="T590" i="9"/>
  <c r="R590" i="9"/>
  <c r="U590" i="9" s="1"/>
  <c r="T589" i="9"/>
  <c r="R589" i="9"/>
  <c r="U589" i="9" s="1"/>
  <c r="T588" i="9"/>
  <c r="R588" i="9"/>
  <c r="U588" i="9" s="1"/>
  <c r="T587" i="9"/>
  <c r="R587" i="9"/>
  <c r="U587" i="9" s="1"/>
  <c r="T586" i="9"/>
  <c r="R586" i="9"/>
  <c r="U586" i="9" s="1"/>
  <c r="T585" i="9"/>
  <c r="R585" i="9"/>
  <c r="U585" i="9" s="1"/>
  <c r="T584" i="9"/>
  <c r="R584" i="9"/>
  <c r="U584" i="9" s="1"/>
  <c r="T583" i="9"/>
  <c r="R583" i="9"/>
  <c r="U583" i="9" s="1"/>
  <c r="T582" i="9"/>
  <c r="R582" i="9"/>
  <c r="U582" i="9" s="1"/>
  <c r="T581" i="9"/>
  <c r="R581" i="9"/>
  <c r="U581" i="9" s="1"/>
  <c r="T580" i="9"/>
  <c r="R580" i="9"/>
  <c r="U580" i="9" s="1"/>
  <c r="T579" i="9"/>
  <c r="R579" i="9"/>
  <c r="U579" i="9" s="1"/>
  <c r="T578" i="9"/>
  <c r="R578" i="9"/>
  <c r="U578" i="9" s="1"/>
  <c r="T577" i="9"/>
  <c r="R577" i="9"/>
  <c r="U577" i="9" s="1"/>
  <c r="T576" i="9"/>
  <c r="R576" i="9"/>
  <c r="U576" i="9" s="1"/>
  <c r="T575" i="9"/>
  <c r="R575" i="9"/>
  <c r="U575" i="9" s="1"/>
  <c r="T574" i="9"/>
  <c r="R574" i="9"/>
  <c r="U574" i="9" s="1"/>
  <c r="T573" i="9"/>
  <c r="R573" i="9"/>
  <c r="U573" i="9" s="1"/>
  <c r="T572" i="9"/>
  <c r="R572" i="9"/>
  <c r="U572" i="9" s="1"/>
  <c r="T571" i="9"/>
  <c r="R571" i="9"/>
  <c r="U571" i="9" s="1"/>
  <c r="T570" i="9"/>
  <c r="R570" i="9"/>
  <c r="U570" i="9" s="1"/>
  <c r="T569" i="9"/>
  <c r="R569" i="9"/>
  <c r="U569" i="9" s="1"/>
  <c r="T568" i="9"/>
  <c r="R568" i="9"/>
  <c r="U568" i="9" s="1"/>
  <c r="T567" i="9"/>
  <c r="R567" i="9"/>
  <c r="U567" i="9" s="1"/>
  <c r="T566" i="9"/>
  <c r="R566" i="9"/>
  <c r="U566" i="9" s="1"/>
  <c r="T565" i="9"/>
  <c r="R565" i="9"/>
  <c r="U565" i="9" s="1"/>
  <c r="T564" i="9"/>
  <c r="R564" i="9"/>
  <c r="U564" i="9" s="1"/>
  <c r="T563" i="9"/>
  <c r="R563" i="9"/>
  <c r="U563" i="9" s="1"/>
  <c r="T562" i="9"/>
  <c r="R562" i="9"/>
  <c r="U562" i="9" s="1"/>
  <c r="T561" i="9"/>
  <c r="R561" i="9"/>
  <c r="U561" i="9" s="1"/>
  <c r="T560" i="9"/>
  <c r="R560" i="9"/>
  <c r="U560" i="9" s="1"/>
  <c r="T559" i="9"/>
  <c r="R559" i="9"/>
  <c r="U559" i="9" s="1"/>
  <c r="T558" i="9"/>
  <c r="R558" i="9"/>
  <c r="U558" i="9" s="1"/>
  <c r="T557" i="9"/>
  <c r="R557" i="9"/>
  <c r="U557" i="9" s="1"/>
  <c r="T556" i="9"/>
  <c r="R556" i="9"/>
  <c r="U556" i="9" s="1"/>
  <c r="T555" i="9"/>
  <c r="R555" i="9"/>
  <c r="U555" i="9" s="1"/>
  <c r="T554" i="9"/>
  <c r="R554" i="9"/>
  <c r="U554" i="9" s="1"/>
  <c r="T553" i="9"/>
  <c r="R553" i="9"/>
  <c r="U553" i="9" s="1"/>
  <c r="T552" i="9"/>
  <c r="R552" i="9"/>
  <c r="U552" i="9" s="1"/>
  <c r="T551" i="9"/>
  <c r="R551" i="9"/>
  <c r="U551" i="9" s="1"/>
  <c r="T550" i="9"/>
  <c r="R550" i="9"/>
  <c r="U550" i="9" s="1"/>
  <c r="T549" i="9"/>
  <c r="R549" i="9"/>
  <c r="U549" i="9" s="1"/>
  <c r="T548" i="9"/>
  <c r="R548" i="9"/>
  <c r="U548" i="9" s="1"/>
  <c r="T547" i="9"/>
  <c r="R547" i="9"/>
  <c r="U547" i="9" s="1"/>
  <c r="T546" i="9"/>
  <c r="R546" i="9"/>
  <c r="U546" i="9" s="1"/>
  <c r="T545" i="9"/>
  <c r="R545" i="9"/>
  <c r="U545" i="9" s="1"/>
  <c r="T544" i="9"/>
  <c r="R544" i="9"/>
  <c r="U544" i="9" s="1"/>
  <c r="T543" i="9"/>
  <c r="R543" i="9"/>
  <c r="U543" i="9" s="1"/>
  <c r="T542" i="9"/>
  <c r="R542" i="9"/>
  <c r="U542" i="9" s="1"/>
  <c r="T541" i="9"/>
  <c r="R541" i="9"/>
  <c r="U541" i="9" s="1"/>
  <c r="T540" i="9"/>
  <c r="R540" i="9"/>
  <c r="U540" i="9" s="1"/>
  <c r="T539" i="9"/>
  <c r="R539" i="9"/>
  <c r="U539" i="9" s="1"/>
  <c r="T538" i="9"/>
  <c r="R538" i="9"/>
  <c r="U538" i="9" s="1"/>
  <c r="T537" i="9"/>
  <c r="R537" i="9"/>
  <c r="U537" i="9" s="1"/>
  <c r="T536" i="9"/>
  <c r="R536" i="9"/>
  <c r="U536" i="9" s="1"/>
  <c r="T535" i="9"/>
  <c r="R535" i="9"/>
  <c r="U535" i="9" s="1"/>
  <c r="T534" i="9"/>
  <c r="R534" i="9"/>
  <c r="U534" i="9" s="1"/>
  <c r="T533" i="9"/>
  <c r="R533" i="9"/>
  <c r="U533" i="9" s="1"/>
  <c r="T532" i="9"/>
  <c r="R532" i="9"/>
  <c r="U532" i="9" s="1"/>
  <c r="T531" i="9"/>
  <c r="R531" i="9"/>
  <c r="U531" i="9" s="1"/>
  <c r="T530" i="9"/>
  <c r="R530" i="9"/>
  <c r="U530" i="9" s="1"/>
  <c r="T529" i="9"/>
  <c r="R529" i="9"/>
  <c r="U529" i="9" s="1"/>
  <c r="T528" i="9"/>
  <c r="R528" i="9"/>
  <c r="U528" i="9" s="1"/>
  <c r="T527" i="9"/>
  <c r="R527" i="9"/>
  <c r="U527" i="9" s="1"/>
  <c r="T526" i="9"/>
  <c r="R526" i="9"/>
  <c r="U526" i="9" s="1"/>
  <c r="T525" i="9"/>
  <c r="R525" i="9"/>
  <c r="U525" i="9" s="1"/>
  <c r="T524" i="9"/>
  <c r="R524" i="9"/>
  <c r="U524" i="9" s="1"/>
  <c r="T523" i="9"/>
  <c r="R523" i="9"/>
  <c r="U523" i="9" s="1"/>
  <c r="T522" i="9"/>
  <c r="R522" i="9"/>
  <c r="U522" i="9" s="1"/>
  <c r="T521" i="9"/>
  <c r="R521" i="9"/>
  <c r="U521" i="9" s="1"/>
  <c r="T520" i="9"/>
  <c r="R520" i="9"/>
  <c r="U520" i="9" s="1"/>
  <c r="T519" i="9"/>
  <c r="R519" i="9"/>
  <c r="U519" i="9" s="1"/>
  <c r="T518" i="9"/>
  <c r="R518" i="9"/>
  <c r="U518" i="9" s="1"/>
  <c r="T517" i="9"/>
  <c r="R517" i="9"/>
  <c r="U517" i="9" s="1"/>
  <c r="T516" i="9"/>
  <c r="R516" i="9"/>
  <c r="U516" i="9" s="1"/>
  <c r="T515" i="9"/>
  <c r="R515" i="9"/>
  <c r="U515" i="9" s="1"/>
  <c r="T514" i="9"/>
  <c r="R514" i="9"/>
  <c r="U514" i="9" s="1"/>
  <c r="T513" i="9"/>
  <c r="R513" i="9"/>
  <c r="U513" i="9" s="1"/>
  <c r="T512" i="9"/>
  <c r="R512" i="9"/>
  <c r="U512" i="9" s="1"/>
  <c r="T511" i="9"/>
  <c r="R511" i="9"/>
  <c r="U511" i="9" s="1"/>
  <c r="T510" i="9"/>
  <c r="R510" i="9"/>
  <c r="U510" i="9" s="1"/>
  <c r="T509" i="9"/>
  <c r="R509" i="9"/>
  <c r="U509" i="9" s="1"/>
  <c r="T508" i="9"/>
  <c r="R508" i="9"/>
  <c r="U508" i="9" s="1"/>
  <c r="T507" i="9"/>
  <c r="R507" i="9"/>
  <c r="U507" i="9" s="1"/>
  <c r="T506" i="9"/>
  <c r="R506" i="9"/>
  <c r="U506" i="9" s="1"/>
  <c r="T505" i="9"/>
  <c r="R505" i="9"/>
  <c r="U505" i="9" s="1"/>
  <c r="T504" i="9"/>
  <c r="R504" i="9"/>
  <c r="U504" i="9" s="1"/>
  <c r="T503" i="9"/>
  <c r="R503" i="9"/>
  <c r="U503" i="9" s="1"/>
  <c r="T502" i="9"/>
  <c r="R502" i="9"/>
  <c r="U502" i="9" s="1"/>
  <c r="T501" i="9"/>
  <c r="R501" i="9"/>
  <c r="U501" i="9" s="1"/>
  <c r="T500" i="9"/>
  <c r="R500" i="9"/>
  <c r="U500" i="9" s="1"/>
  <c r="T499" i="9"/>
  <c r="R499" i="9"/>
  <c r="U499" i="9" s="1"/>
  <c r="T498" i="9"/>
  <c r="R498" i="9"/>
  <c r="U498" i="9" s="1"/>
  <c r="T497" i="9"/>
  <c r="R497" i="9"/>
  <c r="U497" i="9" s="1"/>
  <c r="T496" i="9"/>
  <c r="R496" i="9"/>
  <c r="U496" i="9" s="1"/>
  <c r="T495" i="9"/>
  <c r="R495" i="9"/>
  <c r="U495" i="9" s="1"/>
  <c r="T494" i="9"/>
  <c r="R494" i="9"/>
  <c r="U494" i="9" s="1"/>
  <c r="T493" i="9"/>
  <c r="R493" i="9"/>
  <c r="U493" i="9" s="1"/>
  <c r="T492" i="9"/>
  <c r="R492" i="9"/>
  <c r="U492" i="9" s="1"/>
  <c r="T491" i="9"/>
  <c r="R491" i="9"/>
  <c r="U491" i="9" s="1"/>
  <c r="T490" i="9"/>
  <c r="R490" i="9"/>
  <c r="U490" i="9" s="1"/>
  <c r="T489" i="9"/>
  <c r="R489" i="9"/>
  <c r="U489" i="9" s="1"/>
  <c r="T488" i="9"/>
  <c r="R488" i="9"/>
  <c r="U488" i="9" s="1"/>
  <c r="T487" i="9"/>
  <c r="R487" i="9"/>
  <c r="U487" i="9" s="1"/>
  <c r="T486" i="9"/>
  <c r="R486" i="9"/>
  <c r="U486" i="9" s="1"/>
  <c r="T485" i="9"/>
  <c r="R485" i="9"/>
  <c r="U485" i="9" s="1"/>
  <c r="T484" i="9"/>
  <c r="R484" i="9"/>
  <c r="U484" i="9" s="1"/>
  <c r="T483" i="9"/>
  <c r="R483" i="9"/>
  <c r="U483" i="9" s="1"/>
  <c r="T482" i="9"/>
  <c r="R482" i="9"/>
  <c r="U482" i="9" s="1"/>
  <c r="T481" i="9"/>
  <c r="R481" i="9"/>
  <c r="U481" i="9" s="1"/>
  <c r="T480" i="9"/>
  <c r="R480" i="9"/>
  <c r="U480" i="9" s="1"/>
  <c r="T479" i="9"/>
  <c r="R479" i="9"/>
  <c r="U479" i="9" s="1"/>
  <c r="T478" i="9"/>
  <c r="R478" i="9"/>
  <c r="U478" i="9" s="1"/>
  <c r="T477" i="9"/>
  <c r="R477" i="9"/>
  <c r="U477" i="9" s="1"/>
  <c r="T476" i="9"/>
  <c r="R476" i="9"/>
  <c r="U476" i="9" s="1"/>
  <c r="T475" i="9"/>
  <c r="R475" i="9"/>
  <c r="U475" i="9" s="1"/>
  <c r="T474" i="9"/>
  <c r="R474" i="9"/>
  <c r="U474" i="9" s="1"/>
  <c r="T473" i="9"/>
  <c r="R473" i="9"/>
  <c r="U473" i="9" s="1"/>
  <c r="T472" i="9"/>
  <c r="R472" i="9"/>
  <c r="U472" i="9" s="1"/>
  <c r="T471" i="9"/>
  <c r="R471" i="9"/>
  <c r="U471" i="9" s="1"/>
  <c r="T470" i="9"/>
  <c r="R470" i="9"/>
  <c r="U470" i="9" s="1"/>
  <c r="T469" i="9"/>
  <c r="R469" i="9"/>
  <c r="U469" i="9" s="1"/>
  <c r="T468" i="9"/>
  <c r="R468" i="9"/>
  <c r="U468" i="9" s="1"/>
  <c r="T467" i="9"/>
  <c r="R467" i="9"/>
  <c r="U467" i="9" s="1"/>
  <c r="T466" i="9"/>
  <c r="R466" i="9"/>
  <c r="U466" i="9" s="1"/>
  <c r="T465" i="9"/>
  <c r="R465" i="9"/>
  <c r="U465" i="9" s="1"/>
  <c r="T464" i="9"/>
  <c r="R464" i="9"/>
  <c r="U464" i="9" s="1"/>
  <c r="T463" i="9"/>
  <c r="R463" i="9"/>
  <c r="U463" i="9" s="1"/>
  <c r="T462" i="9"/>
  <c r="R462" i="9"/>
  <c r="U462" i="9" s="1"/>
  <c r="T461" i="9"/>
  <c r="R461" i="9"/>
  <c r="U461" i="9" s="1"/>
  <c r="T460" i="9"/>
  <c r="R460" i="9"/>
  <c r="U460" i="9" s="1"/>
  <c r="T459" i="9"/>
  <c r="R459" i="9"/>
  <c r="U459" i="9" s="1"/>
  <c r="T458" i="9"/>
  <c r="R458" i="9"/>
  <c r="U458" i="9" s="1"/>
  <c r="T457" i="9"/>
  <c r="R457" i="9"/>
  <c r="U457" i="9" s="1"/>
  <c r="T456" i="9"/>
  <c r="R456" i="9"/>
  <c r="U456" i="9" s="1"/>
  <c r="T455" i="9"/>
  <c r="R455" i="9"/>
  <c r="U455" i="9" s="1"/>
  <c r="T454" i="9"/>
  <c r="R454" i="9"/>
  <c r="U454" i="9" s="1"/>
  <c r="T453" i="9"/>
  <c r="R453" i="9"/>
  <c r="U453" i="9" s="1"/>
  <c r="T452" i="9"/>
  <c r="R452" i="9"/>
  <c r="U452" i="9" s="1"/>
  <c r="T451" i="9"/>
  <c r="R451" i="9"/>
  <c r="U451" i="9" s="1"/>
  <c r="T450" i="9"/>
  <c r="R450" i="9"/>
  <c r="U450" i="9" s="1"/>
  <c r="T449" i="9"/>
  <c r="R449" i="9"/>
  <c r="U449" i="9" s="1"/>
  <c r="T448" i="9"/>
  <c r="R448" i="9"/>
  <c r="U448" i="9" s="1"/>
  <c r="T447" i="9"/>
  <c r="R447" i="9"/>
  <c r="U447" i="9" s="1"/>
  <c r="T446" i="9"/>
  <c r="R446" i="9"/>
  <c r="U446" i="9" s="1"/>
  <c r="T445" i="9"/>
  <c r="R445" i="9"/>
  <c r="U445" i="9" s="1"/>
  <c r="T444" i="9"/>
  <c r="R444" i="9"/>
  <c r="U444" i="9" s="1"/>
  <c r="T443" i="9"/>
  <c r="R443" i="9"/>
  <c r="U443" i="9" s="1"/>
  <c r="T442" i="9"/>
  <c r="R442" i="9"/>
  <c r="U442" i="9" s="1"/>
  <c r="T441" i="9"/>
  <c r="R441" i="9"/>
  <c r="U441" i="9" s="1"/>
  <c r="T440" i="9"/>
  <c r="R440" i="9"/>
  <c r="U440" i="9" s="1"/>
  <c r="T439" i="9"/>
  <c r="R439" i="9"/>
  <c r="U439" i="9" s="1"/>
  <c r="T438" i="9"/>
  <c r="R438" i="9"/>
  <c r="U438" i="9" s="1"/>
  <c r="T437" i="9"/>
  <c r="R437" i="9"/>
  <c r="U437" i="9" s="1"/>
  <c r="T436" i="9"/>
  <c r="R436" i="9"/>
  <c r="U436" i="9" s="1"/>
  <c r="T435" i="9"/>
  <c r="R435" i="9"/>
  <c r="U435" i="9" s="1"/>
  <c r="T434" i="9"/>
  <c r="R434" i="9"/>
  <c r="U434" i="9" s="1"/>
  <c r="T433" i="9"/>
  <c r="R433" i="9"/>
  <c r="U433" i="9" s="1"/>
  <c r="T432" i="9"/>
  <c r="R432" i="9"/>
  <c r="U432" i="9" s="1"/>
  <c r="T431" i="9"/>
  <c r="R431" i="9"/>
  <c r="U431" i="9" s="1"/>
  <c r="T430" i="9"/>
  <c r="R430" i="9"/>
  <c r="U430" i="9" s="1"/>
  <c r="T429" i="9"/>
  <c r="R429" i="9"/>
  <c r="U429" i="9" s="1"/>
  <c r="T428" i="9"/>
  <c r="R428" i="9"/>
  <c r="U428" i="9" s="1"/>
  <c r="T427" i="9"/>
  <c r="R427" i="9"/>
  <c r="U427" i="9" s="1"/>
  <c r="T426" i="9"/>
  <c r="R426" i="9"/>
  <c r="U426" i="9" s="1"/>
  <c r="T425" i="9"/>
  <c r="R425" i="9"/>
  <c r="U425" i="9" s="1"/>
  <c r="T424" i="9"/>
  <c r="R424" i="9"/>
  <c r="U424" i="9" s="1"/>
  <c r="T423" i="9"/>
  <c r="R423" i="9"/>
  <c r="U423" i="9" s="1"/>
  <c r="T422" i="9"/>
  <c r="R422" i="9"/>
  <c r="U422" i="9" s="1"/>
  <c r="T421" i="9"/>
  <c r="R421" i="9"/>
  <c r="U421" i="9" s="1"/>
  <c r="T420" i="9"/>
  <c r="R420" i="9"/>
  <c r="U420" i="9" s="1"/>
  <c r="T419" i="9"/>
  <c r="R419" i="9"/>
  <c r="U419" i="9" s="1"/>
  <c r="T418" i="9"/>
  <c r="R418" i="9"/>
  <c r="U418" i="9" s="1"/>
  <c r="T417" i="9"/>
  <c r="R417" i="9"/>
  <c r="U417" i="9" s="1"/>
  <c r="T416" i="9"/>
  <c r="R416" i="9"/>
  <c r="U416" i="9" s="1"/>
  <c r="T415" i="9"/>
  <c r="R415" i="9"/>
  <c r="U415" i="9" s="1"/>
  <c r="T414" i="9"/>
  <c r="R414" i="9"/>
  <c r="U414" i="9" s="1"/>
  <c r="T413" i="9"/>
  <c r="R413" i="9"/>
  <c r="U413" i="9" s="1"/>
  <c r="T412" i="9"/>
  <c r="R412" i="9"/>
  <c r="U412" i="9" s="1"/>
  <c r="T411" i="9"/>
  <c r="R411" i="9"/>
  <c r="U411" i="9" s="1"/>
  <c r="T410" i="9"/>
  <c r="R410" i="9"/>
  <c r="U410" i="9" s="1"/>
  <c r="T409" i="9"/>
  <c r="R409" i="9"/>
  <c r="U409" i="9" s="1"/>
  <c r="T408" i="9"/>
  <c r="R408" i="9"/>
  <c r="U408" i="9" s="1"/>
  <c r="T407" i="9"/>
  <c r="R407" i="9"/>
  <c r="U407" i="9" s="1"/>
  <c r="T406" i="9"/>
  <c r="R406" i="9"/>
  <c r="U406" i="9" s="1"/>
  <c r="T405" i="9"/>
  <c r="R405" i="9"/>
  <c r="U405" i="9" s="1"/>
  <c r="T404" i="9"/>
  <c r="R404" i="9"/>
  <c r="U404" i="9" s="1"/>
  <c r="T403" i="9"/>
  <c r="R403" i="9"/>
  <c r="U403" i="9" s="1"/>
  <c r="T402" i="9"/>
  <c r="R402" i="9"/>
  <c r="U402" i="9" s="1"/>
  <c r="T401" i="9"/>
  <c r="R401" i="9"/>
  <c r="U401" i="9" s="1"/>
  <c r="T400" i="9"/>
  <c r="R400" i="9"/>
  <c r="U400" i="9" s="1"/>
  <c r="T399" i="9"/>
  <c r="R399" i="9"/>
  <c r="U399" i="9" s="1"/>
  <c r="T398" i="9"/>
  <c r="R398" i="9"/>
  <c r="U398" i="9" s="1"/>
  <c r="T397" i="9"/>
  <c r="R397" i="9"/>
  <c r="U397" i="9" s="1"/>
  <c r="T396" i="9"/>
  <c r="R396" i="9"/>
  <c r="U396" i="9" s="1"/>
  <c r="T395" i="9"/>
  <c r="R395" i="9"/>
  <c r="U395" i="9" s="1"/>
  <c r="T394" i="9"/>
  <c r="R394" i="9"/>
  <c r="U394" i="9" s="1"/>
  <c r="T393" i="9"/>
  <c r="R393" i="9"/>
  <c r="U393" i="9" s="1"/>
  <c r="T392" i="9"/>
  <c r="R392" i="9"/>
  <c r="U392" i="9" s="1"/>
  <c r="T391" i="9"/>
  <c r="R391" i="9"/>
  <c r="U391" i="9" s="1"/>
  <c r="T390" i="9"/>
  <c r="R390" i="9"/>
  <c r="U390" i="9" s="1"/>
  <c r="T389" i="9"/>
  <c r="R389" i="9"/>
  <c r="U389" i="9" s="1"/>
  <c r="T388" i="9"/>
  <c r="R388" i="9"/>
  <c r="U388" i="9" s="1"/>
  <c r="T387" i="9"/>
  <c r="R387" i="9"/>
  <c r="U387" i="9" s="1"/>
  <c r="T386" i="9"/>
  <c r="R386" i="9"/>
  <c r="U386" i="9" s="1"/>
  <c r="T385" i="9"/>
  <c r="R385" i="9"/>
  <c r="U385" i="9" s="1"/>
  <c r="T384" i="9"/>
  <c r="R384" i="9"/>
  <c r="U384" i="9" s="1"/>
  <c r="T383" i="9"/>
  <c r="R383" i="9"/>
  <c r="U383" i="9" s="1"/>
  <c r="T382" i="9"/>
  <c r="R382" i="9"/>
  <c r="U382" i="9" s="1"/>
  <c r="T381" i="9"/>
  <c r="R381" i="9"/>
  <c r="U381" i="9" s="1"/>
  <c r="T380" i="9"/>
  <c r="R380" i="9"/>
  <c r="U380" i="9" s="1"/>
  <c r="T379" i="9"/>
  <c r="R379" i="9"/>
  <c r="U379" i="9" s="1"/>
  <c r="T378" i="9"/>
  <c r="R378" i="9"/>
  <c r="U378" i="9" s="1"/>
  <c r="T377" i="9"/>
  <c r="R377" i="9"/>
  <c r="U377" i="9" s="1"/>
  <c r="T376" i="9"/>
  <c r="R376" i="9"/>
  <c r="U376" i="9" s="1"/>
  <c r="U375" i="9"/>
  <c r="T375" i="9"/>
  <c r="R375" i="9"/>
  <c r="T374" i="9"/>
  <c r="R374" i="9"/>
  <c r="U374" i="9" s="1"/>
  <c r="T373" i="9"/>
  <c r="R373" i="9"/>
  <c r="U373" i="9" s="1"/>
  <c r="T372" i="9"/>
  <c r="R372" i="9"/>
  <c r="U372" i="9" s="1"/>
  <c r="T371" i="9"/>
  <c r="R371" i="9"/>
  <c r="U371" i="9" s="1"/>
  <c r="T370" i="9"/>
  <c r="R370" i="9"/>
  <c r="U370" i="9" s="1"/>
  <c r="T369" i="9"/>
  <c r="R369" i="9"/>
  <c r="U369" i="9" s="1"/>
  <c r="T368" i="9"/>
  <c r="R368" i="9"/>
  <c r="U368" i="9" s="1"/>
  <c r="T367" i="9"/>
  <c r="R367" i="9"/>
  <c r="U367" i="9" s="1"/>
  <c r="T366" i="9"/>
  <c r="R366" i="9"/>
  <c r="U366" i="9" s="1"/>
  <c r="T365" i="9"/>
  <c r="R365" i="9"/>
  <c r="U365" i="9" s="1"/>
  <c r="T364" i="9"/>
  <c r="R364" i="9"/>
  <c r="U364" i="9" s="1"/>
  <c r="T363" i="9"/>
  <c r="R363" i="9"/>
  <c r="U363" i="9" s="1"/>
  <c r="T362" i="9"/>
  <c r="R362" i="9"/>
  <c r="U362" i="9" s="1"/>
  <c r="T361" i="9"/>
  <c r="R361" i="9"/>
  <c r="U361" i="9" s="1"/>
  <c r="T360" i="9"/>
  <c r="R360" i="9"/>
  <c r="U360" i="9" s="1"/>
  <c r="T359" i="9"/>
  <c r="R359" i="9"/>
  <c r="U359" i="9" s="1"/>
  <c r="T358" i="9"/>
  <c r="R358" i="9"/>
  <c r="U358" i="9" s="1"/>
  <c r="T357" i="9"/>
  <c r="R357" i="9"/>
  <c r="U357" i="9" s="1"/>
  <c r="T356" i="9"/>
  <c r="R356" i="9"/>
  <c r="U356" i="9" s="1"/>
  <c r="T355" i="9"/>
  <c r="R355" i="9"/>
  <c r="U355" i="9" s="1"/>
  <c r="T354" i="9"/>
  <c r="R354" i="9"/>
  <c r="U354" i="9" s="1"/>
  <c r="T353" i="9"/>
  <c r="R353" i="9"/>
  <c r="U353" i="9" s="1"/>
  <c r="T352" i="9"/>
  <c r="R352" i="9"/>
  <c r="U352" i="9" s="1"/>
  <c r="T351" i="9"/>
  <c r="R351" i="9"/>
  <c r="U351" i="9" s="1"/>
  <c r="T350" i="9"/>
  <c r="R350" i="9"/>
  <c r="U350" i="9" s="1"/>
  <c r="T349" i="9"/>
  <c r="R349" i="9"/>
  <c r="U349" i="9" s="1"/>
  <c r="T348" i="9"/>
  <c r="R348" i="9"/>
  <c r="U348" i="9" s="1"/>
  <c r="T347" i="9"/>
  <c r="R347" i="9"/>
  <c r="U347" i="9" s="1"/>
  <c r="T346" i="9"/>
  <c r="R346" i="9"/>
  <c r="U346" i="9" s="1"/>
  <c r="T345" i="9"/>
  <c r="R345" i="9"/>
  <c r="U345" i="9" s="1"/>
  <c r="T344" i="9"/>
  <c r="R344" i="9"/>
  <c r="U344" i="9" s="1"/>
  <c r="T343" i="9"/>
  <c r="R343" i="9"/>
  <c r="U343" i="9" s="1"/>
  <c r="T342" i="9"/>
  <c r="R342" i="9"/>
  <c r="U342" i="9" s="1"/>
  <c r="T341" i="9"/>
  <c r="R341" i="9"/>
  <c r="U341" i="9" s="1"/>
  <c r="T340" i="9"/>
  <c r="R340" i="9"/>
  <c r="U340" i="9" s="1"/>
  <c r="T339" i="9"/>
  <c r="R339" i="9"/>
  <c r="U339" i="9" s="1"/>
  <c r="T338" i="9"/>
  <c r="R338" i="9"/>
  <c r="U338" i="9" s="1"/>
  <c r="T337" i="9"/>
  <c r="R337" i="9"/>
  <c r="U337" i="9" s="1"/>
  <c r="T336" i="9"/>
  <c r="R336" i="9"/>
  <c r="U336" i="9" s="1"/>
  <c r="T335" i="9"/>
  <c r="R335" i="9"/>
  <c r="U335" i="9" s="1"/>
  <c r="T334" i="9"/>
  <c r="R334" i="9"/>
  <c r="U334" i="9" s="1"/>
  <c r="T333" i="9"/>
  <c r="R333" i="9"/>
  <c r="U333" i="9" s="1"/>
  <c r="T332" i="9"/>
  <c r="R332" i="9"/>
  <c r="U332" i="9" s="1"/>
  <c r="T331" i="9"/>
  <c r="R331" i="9"/>
  <c r="U331" i="9" s="1"/>
  <c r="T330" i="9"/>
  <c r="R330" i="9"/>
  <c r="U330" i="9" s="1"/>
  <c r="T329" i="9"/>
  <c r="R329" i="9"/>
  <c r="U329" i="9" s="1"/>
  <c r="T328" i="9"/>
  <c r="R328" i="9"/>
  <c r="U328" i="9" s="1"/>
  <c r="T327" i="9"/>
  <c r="R327" i="9"/>
  <c r="U327" i="9" s="1"/>
  <c r="T326" i="9"/>
  <c r="R326" i="9"/>
  <c r="U326" i="9" s="1"/>
  <c r="T325" i="9"/>
  <c r="R325" i="9"/>
  <c r="U325" i="9" s="1"/>
  <c r="T324" i="9"/>
  <c r="R324" i="9"/>
  <c r="U324" i="9" s="1"/>
  <c r="T323" i="9"/>
  <c r="R323" i="9"/>
  <c r="U323" i="9" s="1"/>
  <c r="T322" i="9"/>
  <c r="R322" i="9"/>
  <c r="U322" i="9" s="1"/>
  <c r="T321" i="9"/>
  <c r="R321" i="9"/>
  <c r="U321" i="9" s="1"/>
  <c r="T320" i="9"/>
  <c r="R320" i="9"/>
  <c r="U320" i="9" s="1"/>
  <c r="T319" i="9"/>
  <c r="R319" i="9"/>
  <c r="U319" i="9" s="1"/>
  <c r="T318" i="9"/>
  <c r="R318" i="9"/>
  <c r="U318" i="9" s="1"/>
  <c r="T317" i="9"/>
  <c r="R317" i="9"/>
  <c r="U317" i="9" s="1"/>
  <c r="T316" i="9"/>
  <c r="R316" i="9"/>
  <c r="U316" i="9" s="1"/>
  <c r="T315" i="9"/>
  <c r="R315" i="9"/>
  <c r="U315" i="9" s="1"/>
  <c r="T314" i="9"/>
  <c r="R314" i="9"/>
  <c r="U314" i="9" s="1"/>
  <c r="T313" i="9"/>
  <c r="R313" i="9"/>
  <c r="U313" i="9" s="1"/>
  <c r="T312" i="9"/>
  <c r="R312" i="9"/>
  <c r="U312" i="9" s="1"/>
  <c r="T311" i="9"/>
  <c r="R311" i="9"/>
  <c r="U311" i="9" s="1"/>
  <c r="T310" i="9"/>
  <c r="R310" i="9"/>
  <c r="U310" i="9" s="1"/>
  <c r="T309" i="9"/>
  <c r="R309" i="9"/>
  <c r="U309" i="9" s="1"/>
  <c r="T308" i="9"/>
  <c r="R308" i="9"/>
  <c r="U308" i="9" s="1"/>
  <c r="T307" i="9"/>
  <c r="R307" i="9"/>
  <c r="U307" i="9" s="1"/>
  <c r="T306" i="9"/>
  <c r="R306" i="9"/>
  <c r="U306" i="9" s="1"/>
  <c r="T305" i="9"/>
  <c r="R305" i="9"/>
  <c r="U305" i="9" s="1"/>
  <c r="T304" i="9"/>
  <c r="R304" i="9"/>
  <c r="U304" i="9" s="1"/>
  <c r="T303" i="9"/>
  <c r="R303" i="9"/>
  <c r="U303" i="9" s="1"/>
  <c r="T302" i="9"/>
  <c r="R302" i="9"/>
  <c r="U302" i="9" s="1"/>
  <c r="T301" i="9"/>
  <c r="R301" i="9"/>
  <c r="U301" i="9" s="1"/>
  <c r="T300" i="9"/>
  <c r="R300" i="9"/>
  <c r="U300" i="9" s="1"/>
  <c r="T299" i="9"/>
  <c r="R299" i="9"/>
  <c r="U299" i="9" s="1"/>
  <c r="T298" i="9"/>
  <c r="R298" i="9"/>
  <c r="U298" i="9" s="1"/>
  <c r="T297" i="9"/>
  <c r="R297" i="9"/>
  <c r="U297" i="9" s="1"/>
  <c r="T296" i="9"/>
  <c r="R296" i="9"/>
  <c r="U296" i="9" s="1"/>
  <c r="T295" i="9"/>
  <c r="R295" i="9"/>
  <c r="U295" i="9" s="1"/>
  <c r="T294" i="9"/>
  <c r="R294" i="9"/>
  <c r="U294" i="9" s="1"/>
  <c r="T293" i="9"/>
  <c r="R293" i="9"/>
  <c r="U293" i="9" s="1"/>
  <c r="T292" i="9"/>
  <c r="R292" i="9"/>
  <c r="U292" i="9" s="1"/>
  <c r="T291" i="9"/>
  <c r="R291" i="9"/>
  <c r="U291" i="9" s="1"/>
  <c r="T290" i="9"/>
  <c r="R290" i="9"/>
  <c r="U290" i="9" s="1"/>
  <c r="T289" i="9"/>
  <c r="R289" i="9"/>
  <c r="U289" i="9" s="1"/>
  <c r="T288" i="9"/>
  <c r="R288" i="9"/>
  <c r="U288" i="9" s="1"/>
  <c r="T287" i="9"/>
  <c r="R287" i="9"/>
  <c r="U287" i="9" s="1"/>
  <c r="T286" i="9"/>
  <c r="R286" i="9"/>
  <c r="U286" i="9" s="1"/>
  <c r="T285" i="9"/>
  <c r="R285" i="9"/>
  <c r="U285" i="9" s="1"/>
  <c r="T284" i="9"/>
  <c r="R284" i="9"/>
  <c r="U284" i="9" s="1"/>
  <c r="T283" i="9"/>
  <c r="R283" i="9"/>
  <c r="U283" i="9" s="1"/>
  <c r="T282" i="9"/>
  <c r="R282" i="9"/>
  <c r="U282" i="9" s="1"/>
  <c r="T281" i="9"/>
  <c r="R281" i="9"/>
  <c r="U281" i="9" s="1"/>
  <c r="T280" i="9"/>
  <c r="R280" i="9"/>
  <c r="U280" i="9" s="1"/>
  <c r="T279" i="9"/>
  <c r="R279" i="9"/>
  <c r="U279" i="9" s="1"/>
  <c r="T278" i="9"/>
  <c r="R278" i="9"/>
  <c r="U278" i="9" s="1"/>
  <c r="T277" i="9"/>
  <c r="R277" i="9"/>
  <c r="U277" i="9" s="1"/>
  <c r="T276" i="9"/>
  <c r="R276" i="9"/>
  <c r="U276" i="9" s="1"/>
  <c r="T275" i="9"/>
  <c r="R275" i="9"/>
  <c r="U275" i="9" s="1"/>
  <c r="T274" i="9"/>
  <c r="R274" i="9"/>
  <c r="U274" i="9" s="1"/>
  <c r="T273" i="9"/>
  <c r="R273" i="9"/>
  <c r="U273" i="9" s="1"/>
  <c r="T272" i="9"/>
  <c r="R272" i="9"/>
  <c r="U272" i="9" s="1"/>
  <c r="T159" i="9"/>
  <c r="U159" i="9" s="1"/>
  <c r="T144" i="9"/>
  <c r="R144" i="9"/>
  <c r="U144" i="9" s="1"/>
  <c r="T143" i="9"/>
  <c r="R143" i="9"/>
  <c r="U143" i="9" s="1"/>
  <c r="T142" i="9"/>
  <c r="R142" i="9"/>
  <c r="T141" i="9"/>
  <c r="R141" i="9"/>
  <c r="T140" i="9"/>
  <c r="R140" i="9"/>
  <c r="T139" i="9"/>
  <c r="R139" i="9"/>
  <c r="T138" i="9"/>
  <c r="R138" i="9"/>
  <c r="T137" i="9"/>
  <c r="R137" i="9"/>
  <c r="T136" i="9"/>
  <c r="R136" i="9"/>
  <c r="T134" i="9"/>
  <c r="R134" i="9"/>
  <c r="T133" i="9"/>
  <c r="R133" i="9"/>
  <c r="T132" i="9"/>
  <c r="R132" i="9"/>
  <c r="T131" i="9"/>
  <c r="R131" i="9"/>
  <c r="T130" i="9"/>
  <c r="R130" i="9"/>
  <c r="T128" i="9"/>
  <c r="R128" i="9"/>
  <c r="T127" i="9"/>
  <c r="R127" i="9"/>
  <c r="T126" i="9"/>
  <c r="R126" i="9"/>
  <c r="T125" i="9"/>
  <c r="R125" i="9"/>
  <c r="T124" i="9"/>
  <c r="R124" i="9"/>
  <c r="T123" i="9"/>
  <c r="R123" i="9"/>
  <c r="T122" i="9"/>
  <c r="R122" i="9"/>
  <c r="T120" i="9"/>
  <c r="R120" i="9"/>
  <c r="T119" i="9"/>
  <c r="R119" i="9"/>
  <c r="T118" i="9"/>
  <c r="R118" i="9"/>
  <c r="T117" i="9"/>
  <c r="R117" i="9"/>
  <c r="T116" i="9"/>
  <c r="R116" i="9"/>
  <c r="U116" i="9" s="1"/>
  <c r="T114" i="9"/>
  <c r="R114" i="9"/>
  <c r="T113" i="9"/>
  <c r="R113" i="9"/>
  <c r="T112" i="9"/>
  <c r="R112" i="9"/>
  <c r="T111" i="9"/>
  <c r="R111" i="9"/>
  <c r="T110" i="9"/>
  <c r="R110" i="9"/>
  <c r="T109" i="9"/>
  <c r="R109" i="9"/>
  <c r="T108" i="9"/>
  <c r="R108" i="9"/>
  <c r="T107" i="9"/>
  <c r="R107" i="9"/>
  <c r="U107" i="9" s="1"/>
  <c r="T105" i="9"/>
  <c r="R105" i="9"/>
  <c r="T104" i="9"/>
  <c r="R104" i="9"/>
  <c r="T103" i="9"/>
  <c r="R103" i="9"/>
  <c r="T102" i="9"/>
  <c r="R102" i="9"/>
  <c r="T100" i="9"/>
  <c r="R100" i="9"/>
  <c r="T99" i="9"/>
  <c r="R99" i="9"/>
  <c r="T98" i="9"/>
  <c r="R98" i="9"/>
  <c r="T97" i="9"/>
  <c r="R97" i="9"/>
  <c r="T96" i="9"/>
  <c r="R96" i="9"/>
  <c r="T95" i="9"/>
  <c r="R95" i="9"/>
  <c r="T94" i="9"/>
  <c r="R94" i="9"/>
  <c r="T93" i="9"/>
  <c r="R93" i="9"/>
  <c r="T92" i="9"/>
  <c r="R92" i="9"/>
  <c r="T90" i="9"/>
  <c r="R90" i="9"/>
  <c r="T89" i="9"/>
  <c r="R89" i="9"/>
  <c r="T88" i="9"/>
  <c r="R88" i="9"/>
  <c r="T86" i="9"/>
  <c r="R86" i="9"/>
  <c r="T85" i="9"/>
  <c r="R85" i="9"/>
  <c r="T84" i="9"/>
  <c r="R84" i="9"/>
  <c r="T83" i="9"/>
  <c r="R83" i="9"/>
  <c r="T82" i="9"/>
  <c r="R82" i="9"/>
  <c r="T80" i="9"/>
  <c r="R80" i="9"/>
  <c r="T79" i="9"/>
  <c r="R79" i="9"/>
  <c r="T78" i="9"/>
  <c r="R78" i="9"/>
  <c r="T77" i="9"/>
  <c r="R77" i="9"/>
  <c r="T76" i="9"/>
  <c r="R76" i="9"/>
  <c r="T75" i="9"/>
  <c r="R75" i="9"/>
  <c r="T74" i="9"/>
  <c r="R74" i="9"/>
  <c r="T72" i="9"/>
  <c r="R72" i="9"/>
  <c r="T70" i="9"/>
  <c r="R70" i="9"/>
  <c r="T69" i="9"/>
  <c r="R69" i="9"/>
  <c r="T68" i="9"/>
  <c r="R68" i="9"/>
  <c r="T67" i="9"/>
  <c r="R67" i="9"/>
  <c r="T66" i="9"/>
  <c r="R66" i="9"/>
  <c r="T65" i="9"/>
  <c r="R65" i="9"/>
  <c r="T64" i="9"/>
  <c r="R64" i="9"/>
  <c r="T63" i="9"/>
  <c r="R63" i="9"/>
  <c r="T62" i="9"/>
  <c r="R62" i="9"/>
  <c r="T61" i="9"/>
  <c r="R61" i="9"/>
  <c r="T60" i="9"/>
  <c r="R60" i="9"/>
  <c r="T58" i="9"/>
  <c r="R58" i="9"/>
  <c r="T56" i="9"/>
  <c r="R56" i="9"/>
  <c r="T55" i="9"/>
  <c r="R55" i="9"/>
  <c r="T54" i="9"/>
  <c r="R54" i="9"/>
  <c r="T53" i="9"/>
  <c r="R53" i="9"/>
  <c r="T52" i="9"/>
  <c r="R52" i="9"/>
  <c r="T51" i="9"/>
  <c r="R51" i="9"/>
  <c r="T50" i="9"/>
  <c r="R50" i="9"/>
  <c r="T49" i="9"/>
  <c r="R49" i="9"/>
  <c r="T48" i="9"/>
  <c r="R48" i="9"/>
  <c r="T47" i="9"/>
  <c r="R47" i="9"/>
  <c r="T46" i="9"/>
  <c r="R46" i="9"/>
  <c r="T44" i="9"/>
  <c r="R44" i="9"/>
  <c r="U44" i="9" s="1"/>
  <c r="T43" i="9"/>
  <c r="R43" i="9"/>
  <c r="T41" i="9"/>
  <c r="R41" i="9"/>
  <c r="T40" i="9"/>
  <c r="R40" i="9"/>
  <c r="T39" i="9"/>
  <c r="R39" i="9"/>
  <c r="T38" i="9"/>
  <c r="R38" i="9"/>
  <c r="T37" i="9"/>
  <c r="R37" i="9"/>
  <c r="T36" i="9"/>
  <c r="R36" i="9"/>
  <c r="T35" i="9"/>
  <c r="R35" i="9"/>
  <c r="T34" i="9"/>
  <c r="R34" i="9"/>
  <c r="T33" i="9"/>
  <c r="R33" i="9"/>
  <c r="T32" i="9"/>
  <c r="R32" i="9"/>
  <c r="T31" i="9"/>
  <c r="R31" i="9"/>
  <c r="T28" i="9"/>
  <c r="R28" i="9"/>
  <c r="T26" i="9"/>
  <c r="R26" i="9"/>
  <c r="T25" i="9"/>
  <c r="R25" i="9"/>
  <c r="T24" i="9"/>
  <c r="R24" i="9"/>
  <c r="T23" i="9"/>
  <c r="R23" i="9"/>
  <c r="T22" i="9"/>
  <c r="R22" i="9"/>
  <c r="T21" i="9"/>
  <c r="R21" i="9"/>
  <c r="T20" i="9"/>
  <c r="R20" i="9"/>
  <c r="T19" i="9"/>
  <c r="R19" i="9"/>
  <c r="T18" i="9"/>
  <c r="R18" i="9"/>
  <c r="T17" i="9"/>
  <c r="R17" i="9"/>
  <c r="T16" i="9"/>
  <c r="R16" i="9"/>
  <c r="T15" i="9"/>
  <c r="R15" i="9"/>
  <c r="U15" i="9" s="1"/>
  <c r="T14" i="9"/>
  <c r="R14" i="9"/>
  <c r="T12" i="9"/>
  <c r="R12" i="9"/>
  <c r="T11" i="9"/>
  <c r="R11" i="9"/>
  <c r="T10" i="9"/>
  <c r="R10" i="9"/>
  <c r="T9" i="9"/>
  <c r="R9" i="9"/>
  <c r="T8" i="9"/>
  <c r="R8" i="9"/>
  <c r="T7" i="9"/>
  <c r="R7" i="9"/>
  <c r="T6" i="9"/>
  <c r="R6" i="9"/>
  <c r="T5" i="9"/>
  <c r="R5" i="9"/>
  <c r="T4" i="9"/>
  <c r="R4" i="9"/>
  <c r="T3" i="9"/>
  <c r="R3" i="9"/>
  <c r="T2" i="9"/>
  <c r="R2" i="9"/>
  <c r="T718" i="11"/>
  <c r="R718" i="11"/>
  <c r="U718" i="11" s="1"/>
  <c r="T717" i="11"/>
  <c r="R717" i="11"/>
  <c r="U717" i="11" s="1"/>
  <c r="U716" i="11"/>
  <c r="T716" i="11"/>
  <c r="R716" i="11"/>
  <c r="T715" i="11"/>
  <c r="R715" i="11"/>
  <c r="U715" i="11" s="1"/>
  <c r="T714" i="11"/>
  <c r="R714" i="11"/>
  <c r="U714" i="11" s="1"/>
  <c r="T713" i="11"/>
  <c r="R713" i="11"/>
  <c r="U713" i="11" s="1"/>
  <c r="T712" i="11"/>
  <c r="R712" i="11"/>
  <c r="U712" i="11" s="1"/>
  <c r="T711" i="11"/>
  <c r="R711" i="11"/>
  <c r="U711" i="11" s="1"/>
  <c r="T710" i="11"/>
  <c r="R710" i="11"/>
  <c r="U710" i="11" s="1"/>
  <c r="T709" i="11"/>
  <c r="R709" i="11"/>
  <c r="U709" i="11" s="1"/>
  <c r="T708" i="11"/>
  <c r="R708" i="11"/>
  <c r="U708" i="11" s="1"/>
  <c r="T707" i="11"/>
  <c r="R707" i="11"/>
  <c r="U707" i="11" s="1"/>
  <c r="T706" i="11"/>
  <c r="R706" i="11"/>
  <c r="U706" i="11" s="1"/>
  <c r="T705" i="11"/>
  <c r="R705" i="11"/>
  <c r="U705" i="11" s="1"/>
  <c r="T704" i="11"/>
  <c r="R704" i="11"/>
  <c r="U704" i="11" s="1"/>
  <c r="T703" i="11"/>
  <c r="R703" i="11"/>
  <c r="U703" i="11" s="1"/>
  <c r="T702" i="11"/>
  <c r="R702" i="11"/>
  <c r="U702" i="11" s="1"/>
  <c r="T701" i="11"/>
  <c r="R701" i="11"/>
  <c r="U701" i="11" s="1"/>
  <c r="T700" i="11"/>
  <c r="R700" i="11"/>
  <c r="U700" i="11" s="1"/>
  <c r="T699" i="11"/>
  <c r="R699" i="11"/>
  <c r="U699" i="11" s="1"/>
  <c r="T698" i="11"/>
  <c r="R698" i="11"/>
  <c r="U698" i="11" s="1"/>
  <c r="T697" i="11"/>
  <c r="R697" i="11"/>
  <c r="U697" i="11" s="1"/>
  <c r="T696" i="11"/>
  <c r="R696" i="11"/>
  <c r="U696" i="11" s="1"/>
  <c r="T695" i="11"/>
  <c r="R695" i="11"/>
  <c r="U695" i="11" s="1"/>
  <c r="T694" i="11"/>
  <c r="R694" i="11"/>
  <c r="U694" i="11" s="1"/>
  <c r="T693" i="11"/>
  <c r="R693" i="11"/>
  <c r="U693" i="11" s="1"/>
  <c r="T692" i="11"/>
  <c r="R692" i="11"/>
  <c r="U692" i="11" s="1"/>
  <c r="T691" i="11"/>
  <c r="R691" i="11"/>
  <c r="U691" i="11" s="1"/>
  <c r="T690" i="11"/>
  <c r="R690" i="11"/>
  <c r="U690" i="11" s="1"/>
  <c r="T689" i="11"/>
  <c r="R689" i="11"/>
  <c r="U689" i="11" s="1"/>
  <c r="T688" i="11"/>
  <c r="R688" i="11"/>
  <c r="U688" i="11" s="1"/>
  <c r="T687" i="11"/>
  <c r="R687" i="11"/>
  <c r="U687" i="11" s="1"/>
  <c r="T686" i="11"/>
  <c r="R686" i="11"/>
  <c r="U686" i="11" s="1"/>
  <c r="T685" i="11"/>
  <c r="R685" i="11"/>
  <c r="U685" i="11" s="1"/>
  <c r="T684" i="11"/>
  <c r="R684" i="11"/>
  <c r="U684" i="11" s="1"/>
  <c r="T683" i="11"/>
  <c r="R683" i="11"/>
  <c r="U683" i="11" s="1"/>
  <c r="T682" i="11"/>
  <c r="R682" i="11"/>
  <c r="U682" i="11" s="1"/>
  <c r="T681" i="11"/>
  <c r="R681" i="11"/>
  <c r="U681" i="11" s="1"/>
  <c r="T680" i="11"/>
  <c r="R680" i="11"/>
  <c r="U680" i="11" s="1"/>
  <c r="T679" i="11"/>
  <c r="R679" i="11"/>
  <c r="U679" i="11" s="1"/>
  <c r="T678" i="11"/>
  <c r="R678" i="11"/>
  <c r="U678" i="11" s="1"/>
  <c r="T677" i="11"/>
  <c r="R677" i="11"/>
  <c r="U677" i="11" s="1"/>
  <c r="T676" i="11"/>
  <c r="R676" i="11"/>
  <c r="U676" i="11" s="1"/>
  <c r="T675" i="11"/>
  <c r="R675" i="11"/>
  <c r="U675" i="11" s="1"/>
  <c r="T674" i="11"/>
  <c r="R674" i="11"/>
  <c r="U674" i="11" s="1"/>
  <c r="T673" i="11"/>
  <c r="R673" i="11"/>
  <c r="U673" i="11" s="1"/>
  <c r="T672" i="11"/>
  <c r="R672" i="11"/>
  <c r="U672" i="11" s="1"/>
  <c r="T671" i="11"/>
  <c r="R671" i="11"/>
  <c r="U671" i="11" s="1"/>
  <c r="T670" i="11"/>
  <c r="R670" i="11"/>
  <c r="U670" i="11" s="1"/>
  <c r="T669" i="11"/>
  <c r="R669" i="11"/>
  <c r="U669" i="11" s="1"/>
  <c r="T668" i="11"/>
  <c r="R668" i="11"/>
  <c r="U668" i="11" s="1"/>
  <c r="T667" i="11"/>
  <c r="R667" i="11"/>
  <c r="U667" i="11" s="1"/>
  <c r="T666" i="11"/>
  <c r="R666" i="11"/>
  <c r="U666" i="11" s="1"/>
  <c r="T665" i="11"/>
  <c r="R665" i="11"/>
  <c r="U665" i="11" s="1"/>
  <c r="T664" i="11"/>
  <c r="R664" i="11"/>
  <c r="U664" i="11" s="1"/>
  <c r="T663" i="11"/>
  <c r="R663" i="11"/>
  <c r="U663" i="11" s="1"/>
  <c r="T662" i="11"/>
  <c r="R662" i="11"/>
  <c r="U662" i="11" s="1"/>
  <c r="T661" i="11"/>
  <c r="R661" i="11"/>
  <c r="U661" i="11" s="1"/>
  <c r="T660" i="11"/>
  <c r="R660" i="11"/>
  <c r="U660" i="11" s="1"/>
  <c r="T659" i="11"/>
  <c r="R659" i="11"/>
  <c r="U659" i="11" s="1"/>
  <c r="T658" i="11"/>
  <c r="R658" i="11"/>
  <c r="U658" i="11" s="1"/>
  <c r="T657" i="11"/>
  <c r="R657" i="11"/>
  <c r="U657" i="11" s="1"/>
  <c r="T656" i="11"/>
  <c r="R656" i="11"/>
  <c r="U656" i="11" s="1"/>
  <c r="T655" i="11"/>
  <c r="R655" i="11"/>
  <c r="U655" i="11" s="1"/>
  <c r="T654" i="11"/>
  <c r="R654" i="11"/>
  <c r="U654" i="11" s="1"/>
  <c r="T653" i="11"/>
  <c r="R653" i="11"/>
  <c r="U653" i="11" s="1"/>
  <c r="T652" i="11"/>
  <c r="R652" i="11"/>
  <c r="U652" i="11" s="1"/>
  <c r="T651" i="11"/>
  <c r="R651" i="11"/>
  <c r="U651" i="11" s="1"/>
  <c r="T650" i="11"/>
  <c r="R650" i="11"/>
  <c r="U650" i="11" s="1"/>
  <c r="T649" i="11"/>
  <c r="R649" i="11"/>
  <c r="U649" i="11" s="1"/>
  <c r="T648" i="11"/>
  <c r="R648" i="11"/>
  <c r="U648" i="11" s="1"/>
  <c r="T647" i="11"/>
  <c r="R647" i="11"/>
  <c r="U647" i="11" s="1"/>
  <c r="T646" i="11"/>
  <c r="R646" i="11"/>
  <c r="U646" i="11" s="1"/>
  <c r="T645" i="11"/>
  <c r="R645" i="11"/>
  <c r="U645" i="11" s="1"/>
  <c r="T644" i="11"/>
  <c r="R644" i="11"/>
  <c r="U644" i="11" s="1"/>
  <c r="T643" i="11"/>
  <c r="R643" i="11"/>
  <c r="U643" i="11" s="1"/>
  <c r="T642" i="11"/>
  <c r="R642" i="11"/>
  <c r="U642" i="11" s="1"/>
  <c r="T641" i="11"/>
  <c r="R641" i="11"/>
  <c r="U641" i="11" s="1"/>
  <c r="T640" i="11"/>
  <c r="R640" i="11"/>
  <c r="U640" i="11" s="1"/>
  <c r="T639" i="11"/>
  <c r="R639" i="11"/>
  <c r="U639" i="11" s="1"/>
  <c r="T638" i="11"/>
  <c r="R638" i="11"/>
  <c r="U638" i="11" s="1"/>
  <c r="T637" i="11"/>
  <c r="R637" i="11"/>
  <c r="U637" i="11" s="1"/>
  <c r="T636" i="11"/>
  <c r="R636" i="11"/>
  <c r="U636" i="11" s="1"/>
  <c r="T635" i="11"/>
  <c r="R635" i="11"/>
  <c r="U635" i="11" s="1"/>
  <c r="T634" i="11"/>
  <c r="R634" i="11"/>
  <c r="U634" i="11" s="1"/>
  <c r="T633" i="11"/>
  <c r="R633" i="11"/>
  <c r="U633" i="11" s="1"/>
  <c r="T632" i="11"/>
  <c r="R632" i="11"/>
  <c r="U632" i="11" s="1"/>
  <c r="T631" i="11"/>
  <c r="R631" i="11"/>
  <c r="U631" i="11" s="1"/>
  <c r="T630" i="11"/>
  <c r="R630" i="11"/>
  <c r="U630" i="11" s="1"/>
  <c r="T629" i="11"/>
  <c r="R629" i="11"/>
  <c r="U629" i="11" s="1"/>
  <c r="T628" i="11"/>
  <c r="R628" i="11"/>
  <c r="U628" i="11" s="1"/>
  <c r="T627" i="11"/>
  <c r="R627" i="11"/>
  <c r="U627" i="11" s="1"/>
  <c r="T626" i="11"/>
  <c r="R626" i="11"/>
  <c r="U626" i="11" s="1"/>
  <c r="T625" i="11"/>
  <c r="R625" i="11"/>
  <c r="U625" i="11" s="1"/>
  <c r="T624" i="11"/>
  <c r="R624" i="11"/>
  <c r="U624" i="11" s="1"/>
  <c r="T623" i="11"/>
  <c r="R623" i="11"/>
  <c r="U623" i="11" s="1"/>
  <c r="T622" i="11"/>
  <c r="R622" i="11"/>
  <c r="U622" i="11" s="1"/>
  <c r="T621" i="11"/>
  <c r="R621" i="11"/>
  <c r="U621" i="11" s="1"/>
  <c r="T620" i="11"/>
  <c r="R620" i="11"/>
  <c r="U620" i="11" s="1"/>
  <c r="T619" i="11"/>
  <c r="R619" i="11"/>
  <c r="U619" i="11" s="1"/>
  <c r="T618" i="11"/>
  <c r="R618" i="11"/>
  <c r="U618" i="11" s="1"/>
  <c r="T617" i="11"/>
  <c r="R617" i="11"/>
  <c r="U617" i="11" s="1"/>
  <c r="T616" i="11"/>
  <c r="R616" i="11"/>
  <c r="U616" i="11" s="1"/>
  <c r="T615" i="11"/>
  <c r="R615" i="11"/>
  <c r="U615" i="11" s="1"/>
  <c r="T614" i="11"/>
  <c r="R614" i="11"/>
  <c r="U614" i="11" s="1"/>
  <c r="T613" i="11"/>
  <c r="R613" i="11"/>
  <c r="U613" i="11" s="1"/>
  <c r="T612" i="11"/>
  <c r="R612" i="11"/>
  <c r="U612" i="11" s="1"/>
  <c r="T611" i="11"/>
  <c r="R611" i="11"/>
  <c r="U611" i="11" s="1"/>
  <c r="T610" i="11"/>
  <c r="R610" i="11"/>
  <c r="U610" i="11" s="1"/>
  <c r="T609" i="11"/>
  <c r="R609" i="11"/>
  <c r="U609" i="11" s="1"/>
  <c r="T608" i="11"/>
  <c r="R608" i="11"/>
  <c r="U608" i="11" s="1"/>
  <c r="T607" i="11"/>
  <c r="R607" i="11"/>
  <c r="U607" i="11" s="1"/>
  <c r="T606" i="11"/>
  <c r="R606" i="11"/>
  <c r="U606" i="11" s="1"/>
  <c r="T605" i="11"/>
  <c r="R605" i="11"/>
  <c r="U605" i="11" s="1"/>
  <c r="T604" i="11"/>
  <c r="R604" i="11"/>
  <c r="U604" i="11" s="1"/>
  <c r="T603" i="11"/>
  <c r="R603" i="11"/>
  <c r="U603" i="11" s="1"/>
  <c r="T602" i="11"/>
  <c r="R602" i="11"/>
  <c r="U602" i="11" s="1"/>
  <c r="T601" i="11"/>
  <c r="R601" i="11"/>
  <c r="U601" i="11" s="1"/>
  <c r="T600" i="11"/>
  <c r="R600" i="11"/>
  <c r="U600" i="11" s="1"/>
  <c r="T599" i="11"/>
  <c r="R599" i="11"/>
  <c r="U599" i="11" s="1"/>
  <c r="T598" i="11"/>
  <c r="R598" i="11"/>
  <c r="U598" i="11" s="1"/>
  <c r="T597" i="11"/>
  <c r="R597" i="11"/>
  <c r="U597" i="11" s="1"/>
  <c r="T596" i="11"/>
  <c r="R596" i="11"/>
  <c r="U596" i="11" s="1"/>
  <c r="T595" i="11"/>
  <c r="R595" i="11"/>
  <c r="U595" i="11" s="1"/>
  <c r="T594" i="11"/>
  <c r="R594" i="11"/>
  <c r="U594" i="11" s="1"/>
  <c r="T593" i="11"/>
  <c r="R593" i="11"/>
  <c r="U593" i="11" s="1"/>
  <c r="T592" i="11"/>
  <c r="R592" i="11"/>
  <c r="U592" i="11" s="1"/>
  <c r="T591" i="11"/>
  <c r="R591" i="11"/>
  <c r="U591" i="11" s="1"/>
  <c r="T590" i="11"/>
  <c r="R590" i="11"/>
  <c r="U590" i="11" s="1"/>
  <c r="T589" i="11"/>
  <c r="R589" i="11"/>
  <c r="U589" i="11" s="1"/>
  <c r="T588" i="11"/>
  <c r="R588" i="11"/>
  <c r="U588" i="11" s="1"/>
  <c r="T587" i="11"/>
  <c r="R587" i="11"/>
  <c r="U587" i="11" s="1"/>
  <c r="T586" i="11"/>
  <c r="R586" i="11"/>
  <c r="U586" i="11" s="1"/>
  <c r="T585" i="11"/>
  <c r="R585" i="11"/>
  <c r="U585" i="11" s="1"/>
  <c r="T584" i="11"/>
  <c r="R584" i="11"/>
  <c r="U584" i="11" s="1"/>
  <c r="T583" i="11"/>
  <c r="R583" i="11"/>
  <c r="U583" i="11" s="1"/>
  <c r="T582" i="11"/>
  <c r="R582" i="11"/>
  <c r="U582" i="11" s="1"/>
  <c r="T581" i="11"/>
  <c r="R581" i="11"/>
  <c r="U581" i="11" s="1"/>
  <c r="T580" i="11"/>
  <c r="R580" i="11"/>
  <c r="U580" i="11" s="1"/>
  <c r="T579" i="11"/>
  <c r="R579" i="11"/>
  <c r="U579" i="11" s="1"/>
  <c r="T578" i="11"/>
  <c r="R578" i="11"/>
  <c r="U578" i="11" s="1"/>
  <c r="T577" i="11"/>
  <c r="R577" i="11"/>
  <c r="U577" i="11" s="1"/>
  <c r="T576" i="11"/>
  <c r="R576" i="11"/>
  <c r="U576" i="11" s="1"/>
  <c r="T575" i="11"/>
  <c r="R575" i="11"/>
  <c r="U575" i="11" s="1"/>
  <c r="T574" i="11"/>
  <c r="R574" i="11"/>
  <c r="U574" i="11" s="1"/>
  <c r="T573" i="11"/>
  <c r="R573" i="11"/>
  <c r="U573" i="11" s="1"/>
  <c r="T572" i="11"/>
  <c r="R572" i="11"/>
  <c r="U572" i="11" s="1"/>
  <c r="T571" i="11"/>
  <c r="R571" i="11"/>
  <c r="U571" i="11" s="1"/>
  <c r="T570" i="11"/>
  <c r="R570" i="11"/>
  <c r="U570" i="11" s="1"/>
  <c r="T569" i="11"/>
  <c r="R569" i="11"/>
  <c r="U569" i="11" s="1"/>
  <c r="T568" i="11"/>
  <c r="R568" i="11"/>
  <c r="U568" i="11" s="1"/>
  <c r="T567" i="11"/>
  <c r="R567" i="11"/>
  <c r="U567" i="11" s="1"/>
  <c r="T566" i="11"/>
  <c r="R566" i="11"/>
  <c r="U566" i="11" s="1"/>
  <c r="T565" i="11"/>
  <c r="R565" i="11"/>
  <c r="U565" i="11" s="1"/>
  <c r="T564" i="11"/>
  <c r="R564" i="11"/>
  <c r="U564" i="11" s="1"/>
  <c r="T563" i="11"/>
  <c r="R563" i="11"/>
  <c r="U563" i="11" s="1"/>
  <c r="T562" i="11"/>
  <c r="R562" i="11"/>
  <c r="U562" i="11" s="1"/>
  <c r="T561" i="11"/>
  <c r="R561" i="11"/>
  <c r="U561" i="11" s="1"/>
  <c r="T560" i="11"/>
  <c r="R560" i="11"/>
  <c r="U560" i="11" s="1"/>
  <c r="T559" i="11"/>
  <c r="R559" i="11"/>
  <c r="U559" i="11" s="1"/>
  <c r="T558" i="11"/>
  <c r="R558" i="11"/>
  <c r="U558" i="11" s="1"/>
  <c r="T557" i="11"/>
  <c r="R557" i="11"/>
  <c r="U557" i="11" s="1"/>
  <c r="T556" i="11"/>
  <c r="R556" i="11"/>
  <c r="U556" i="11" s="1"/>
  <c r="T555" i="11"/>
  <c r="R555" i="11"/>
  <c r="U555" i="11" s="1"/>
  <c r="T554" i="11"/>
  <c r="R554" i="11"/>
  <c r="U554" i="11" s="1"/>
  <c r="T553" i="11"/>
  <c r="R553" i="11"/>
  <c r="U553" i="11" s="1"/>
  <c r="T552" i="11"/>
  <c r="R552" i="11"/>
  <c r="U552" i="11" s="1"/>
  <c r="T551" i="11"/>
  <c r="R551" i="11"/>
  <c r="U551" i="11" s="1"/>
  <c r="T550" i="11"/>
  <c r="R550" i="11"/>
  <c r="U550" i="11" s="1"/>
  <c r="T549" i="11"/>
  <c r="R549" i="11"/>
  <c r="U549" i="11" s="1"/>
  <c r="T548" i="11"/>
  <c r="R548" i="11"/>
  <c r="U548" i="11" s="1"/>
  <c r="T547" i="11"/>
  <c r="R547" i="11"/>
  <c r="U547" i="11" s="1"/>
  <c r="T546" i="11"/>
  <c r="R546" i="11"/>
  <c r="U546" i="11" s="1"/>
  <c r="T545" i="11"/>
  <c r="R545" i="11"/>
  <c r="U545" i="11" s="1"/>
  <c r="T544" i="11"/>
  <c r="R544" i="11"/>
  <c r="U544" i="11" s="1"/>
  <c r="T543" i="11"/>
  <c r="R543" i="11"/>
  <c r="U543" i="11" s="1"/>
  <c r="T542" i="11"/>
  <c r="R542" i="11"/>
  <c r="U542" i="11" s="1"/>
  <c r="T541" i="11"/>
  <c r="R541" i="11"/>
  <c r="U541" i="11" s="1"/>
  <c r="T540" i="11"/>
  <c r="R540" i="11"/>
  <c r="U540" i="11" s="1"/>
  <c r="T539" i="11"/>
  <c r="R539" i="11"/>
  <c r="U539" i="11" s="1"/>
  <c r="T538" i="11"/>
  <c r="R538" i="11"/>
  <c r="U538" i="11" s="1"/>
  <c r="T537" i="11"/>
  <c r="R537" i="11"/>
  <c r="U537" i="11" s="1"/>
  <c r="T536" i="11"/>
  <c r="R536" i="11"/>
  <c r="U536" i="11" s="1"/>
  <c r="T535" i="11"/>
  <c r="R535" i="11"/>
  <c r="U535" i="11" s="1"/>
  <c r="T534" i="11"/>
  <c r="R534" i="11"/>
  <c r="U534" i="11" s="1"/>
  <c r="T533" i="11"/>
  <c r="R533" i="11"/>
  <c r="U533" i="11" s="1"/>
  <c r="T532" i="11"/>
  <c r="R532" i="11"/>
  <c r="U532" i="11" s="1"/>
  <c r="T531" i="11"/>
  <c r="R531" i="11"/>
  <c r="U531" i="11" s="1"/>
  <c r="T530" i="11"/>
  <c r="R530" i="11"/>
  <c r="U530" i="11" s="1"/>
  <c r="T529" i="11"/>
  <c r="R529" i="11"/>
  <c r="U529" i="11" s="1"/>
  <c r="T528" i="11"/>
  <c r="R528" i="11"/>
  <c r="U528" i="11" s="1"/>
  <c r="T527" i="11"/>
  <c r="R527" i="11"/>
  <c r="U527" i="11" s="1"/>
  <c r="T526" i="11"/>
  <c r="R526" i="11"/>
  <c r="U526" i="11" s="1"/>
  <c r="T525" i="11"/>
  <c r="R525" i="11"/>
  <c r="U525" i="11" s="1"/>
  <c r="T524" i="11"/>
  <c r="R524" i="11"/>
  <c r="U524" i="11" s="1"/>
  <c r="T523" i="11"/>
  <c r="R523" i="11"/>
  <c r="U523" i="11" s="1"/>
  <c r="T522" i="11"/>
  <c r="R522" i="11"/>
  <c r="U522" i="11" s="1"/>
  <c r="T521" i="11"/>
  <c r="R521" i="11"/>
  <c r="U521" i="11" s="1"/>
  <c r="T520" i="11"/>
  <c r="R520" i="11"/>
  <c r="U520" i="11" s="1"/>
  <c r="T519" i="11"/>
  <c r="R519" i="11"/>
  <c r="U519" i="11" s="1"/>
  <c r="T518" i="11"/>
  <c r="R518" i="11"/>
  <c r="U518" i="11" s="1"/>
  <c r="T517" i="11"/>
  <c r="R517" i="11"/>
  <c r="U517" i="11" s="1"/>
  <c r="T516" i="11"/>
  <c r="R516" i="11"/>
  <c r="U516" i="11" s="1"/>
  <c r="T515" i="11"/>
  <c r="R515" i="11"/>
  <c r="U515" i="11" s="1"/>
  <c r="T514" i="11"/>
  <c r="R514" i="11"/>
  <c r="U514" i="11" s="1"/>
  <c r="T513" i="11"/>
  <c r="R513" i="11"/>
  <c r="U513" i="11" s="1"/>
  <c r="T512" i="11"/>
  <c r="R512" i="11"/>
  <c r="U512" i="11" s="1"/>
  <c r="T511" i="11"/>
  <c r="R511" i="11"/>
  <c r="U511" i="11" s="1"/>
  <c r="T510" i="11"/>
  <c r="R510" i="11"/>
  <c r="U510" i="11" s="1"/>
  <c r="T509" i="11"/>
  <c r="R509" i="11"/>
  <c r="U509" i="11" s="1"/>
  <c r="T508" i="11"/>
  <c r="R508" i="11"/>
  <c r="U508" i="11" s="1"/>
  <c r="T507" i="11"/>
  <c r="R507" i="11"/>
  <c r="U507" i="11" s="1"/>
  <c r="T506" i="11"/>
  <c r="R506" i="11"/>
  <c r="U506" i="11" s="1"/>
  <c r="T505" i="11"/>
  <c r="R505" i="11"/>
  <c r="U505" i="11" s="1"/>
  <c r="T504" i="11"/>
  <c r="R504" i="11"/>
  <c r="U504" i="11" s="1"/>
  <c r="T503" i="11"/>
  <c r="R503" i="11"/>
  <c r="U503" i="11" s="1"/>
  <c r="T502" i="11"/>
  <c r="R502" i="11"/>
  <c r="U502" i="11" s="1"/>
  <c r="T501" i="11"/>
  <c r="R501" i="11"/>
  <c r="U501" i="11" s="1"/>
  <c r="T500" i="11"/>
  <c r="R500" i="11"/>
  <c r="U500" i="11" s="1"/>
  <c r="T499" i="11"/>
  <c r="R499" i="11"/>
  <c r="U499" i="11" s="1"/>
  <c r="T498" i="11"/>
  <c r="R498" i="11"/>
  <c r="U498" i="11" s="1"/>
  <c r="T497" i="11"/>
  <c r="R497" i="11"/>
  <c r="U497" i="11" s="1"/>
  <c r="T496" i="11"/>
  <c r="R496" i="11"/>
  <c r="U496" i="11" s="1"/>
  <c r="T495" i="11"/>
  <c r="R495" i="11"/>
  <c r="U495" i="11" s="1"/>
  <c r="T494" i="11"/>
  <c r="R494" i="11"/>
  <c r="U494" i="11" s="1"/>
  <c r="T493" i="11"/>
  <c r="R493" i="11"/>
  <c r="U493" i="11" s="1"/>
  <c r="T492" i="11"/>
  <c r="R492" i="11"/>
  <c r="U492" i="11" s="1"/>
  <c r="T491" i="11"/>
  <c r="R491" i="11"/>
  <c r="U491" i="11" s="1"/>
  <c r="T490" i="11"/>
  <c r="R490" i="11"/>
  <c r="U490" i="11" s="1"/>
  <c r="T489" i="11"/>
  <c r="R489" i="11"/>
  <c r="U489" i="11" s="1"/>
  <c r="T488" i="11"/>
  <c r="R488" i="11"/>
  <c r="U488" i="11" s="1"/>
  <c r="T487" i="11"/>
  <c r="R487" i="11"/>
  <c r="U487" i="11" s="1"/>
  <c r="T486" i="11"/>
  <c r="R486" i="11"/>
  <c r="U486" i="11" s="1"/>
  <c r="T485" i="11"/>
  <c r="R485" i="11"/>
  <c r="U485" i="11" s="1"/>
  <c r="T484" i="11"/>
  <c r="R484" i="11"/>
  <c r="U484" i="11" s="1"/>
  <c r="T483" i="11"/>
  <c r="R483" i="11"/>
  <c r="U483" i="11" s="1"/>
  <c r="T482" i="11"/>
  <c r="R482" i="11"/>
  <c r="U482" i="11" s="1"/>
  <c r="T481" i="11"/>
  <c r="R481" i="11"/>
  <c r="U481" i="11" s="1"/>
  <c r="T480" i="11"/>
  <c r="R480" i="11"/>
  <c r="U480" i="11" s="1"/>
  <c r="T479" i="11"/>
  <c r="R479" i="11"/>
  <c r="U479" i="11" s="1"/>
  <c r="T478" i="11"/>
  <c r="R478" i="11"/>
  <c r="U478" i="11" s="1"/>
  <c r="T477" i="11"/>
  <c r="R477" i="11"/>
  <c r="U477" i="11" s="1"/>
  <c r="T476" i="11"/>
  <c r="R476" i="11"/>
  <c r="U476" i="11" s="1"/>
  <c r="T475" i="11"/>
  <c r="R475" i="11"/>
  <c r="U475" i="11" s="1"/>
  <c r="T474" i="11"/>
  <c r="R474" i="11"/>
  <c r="U474" i="11" s="1"/>
  <c r="T473" i="11"/>
  <c r="R473" i="11"/>
  <c r="U473" i="11" s="1"/>
  <c r="T472" i="11"/>
  <c r="R472" i="11"/>
  <c r="U472" i="11" s="1"/>
  <c r="T471" i="11"/>
  <c r="R471" i="11"/>
  <c r="U471" i="11" s="1"/>
  <c r="T470" i="11"/>
  <c r="R470" i="11"/>
  <c r="U470" i="11" s="1"/>
  <c r="T469" i="11"/>
  <c r="R469" i="11"/>
  <c r="U469" i="11" s="1"/>
  <c r="T468" i="11"/>
  <c r="R468" i="11"/>
  <c r="U468" i="11" s="1"/>
  <c r="T467" i="11"/>
  <c r="R467" i="11"/>
  <c r="U467" i="11" s="1"/>
  <c r="T466" i="11"/>
  <c r="R466" i="11"/>
  <c r="U466" i="11" s="1"/>
  <c r="T465" i="11"/>
  <c r="R465" i="11"/>
  <c r="U465" i="11" s="1"/>
  <c r="T464" i="11"/>
  <c r="R464" i="11"/>
  <c r="U464" i="11" s="1"/>
  <c r="T463" i="11"/>
  <c r="R463" i="11"/>
  <c r="U463" i="11" s="1"/>
  <c r="T462" i="11"/>
  <c r="R462" i="11"/>
  <c r="U462" i="11" s="1"/>
  <c r="T461" i="11"/>
  <c r="R461" i="11"/>
  <c r="U461" i="11" s="1"/>
  <c r="T460" i="11"/>
  <c r="R460" i="11"/>
  <c r="U460" i="11" s="1"/>
  <c r="T459" i="11"/>
  <c r="R459" i="11"/>
  <c r="U459" i="11" s="1"/>
  <c r="T458" i="11"/>
  <c r="R458" i="11"/>
  <c r="U458" i="11" s="1"/>
  <c r="T457" i="11"/>
  <c r="R457" i="11"/>
  <c r="U457" i="11" s="1"/>
  <c r="T456" i="11"/>
  <c r="R456" i="11"/>
  <c r="U456" i="11" s="1"/>
  <c r="T455" i="11"/>
  <c r="R455" i="11"/>
  <c r="U455" i="11" s="1"/>
  <c r="T454" i="11"/>
  <c r="R454" i="11"/>
  <c r="U454" i="11" s="1"/>
  <c r="T453" i="11"/>
  <c r="R453" i="11"/>
  <c r="U453" i="11" s="1"/>
  <c r="T452" i="11"/>
  <c r="R452" i="11"/>
  <c r="U452" i="11" s="1"/>
  <c r="T451" i="11"/>
  <c r="R451" i="11"/>
  <c r="U451" i="11" s="1"/>
  <c r="T450" i="11"/>
  <c r="R450" i="11"/>
  <c r="U450" i="11" s="1"/>
  <c r="T449" i="11"/>
  <c r="R449" i="11"/>
  <c r="U449" i="11" s="1"/>
  <c r="T448" i="11"/>
  <c r="R448" i="11"/>
  <c r="U448" i="11" s="1"/>
  <c r="T447" i="11"/>
  <c r="R447" i="11"/>
  <c r="U447" i="11" s="1"/>
  <c r="T446" i="11"/>
  <c r="R446" i="11"/>
  <c r="U446" i="11" s="1"/>
  <c r="T445" i="11"/>
  <c r="R445" i="11"/>
  <c r="U445" i="11" s="1"/>
  <c r="T444" i="11"/>
  <c r="R444" i="11"/>
  <c r="U444" i="11" s="1"/>
  <c r="T443" i="11"/>
  <c r="R443" i="11"/>
  <c r="U443" i="11" s="1"/>
  <c r="T442" i="11"/>
  <c r="R442" i="11"/>
  <c r="U442" i="11" s="1"/>
  <c r="T441" i="11"/>
  <c r="R441" i="11"/>
  <c r="U441" i="11" s="1"/>
  <c r="T440" i="11"/>
  <c r="R440" i="11"/>
  <c r="U440" i="11" s="1"/>
  <c r="T439" i="11"/>
  <c r="R439" i="11"/>
  <c r="U439" i="11" s="1"/>
  <c r="T438" i="11"/>
  <c r="R438" i="11"/>
  <c r="U438" i="11" s="1"/>
  <c r="T437" i="11"/>
  <c r="R437" i="11"/>
  <c r="U437" i="11" s="1"/>
  <c r="T436" i="11"/>
  <c r="R436" i="11"/>
  <c r="U436" i="11" s="1"/>
  <c r="T435" i="11"/>
  <c r="R435" i="11"/>
  <c r="U435" i="11" s="1"/>
  <c r="T434" i="11"/>
  <c r="R434" i="11"/>
  <c r="U434" i="11" s="1"/>
  <c r="T433" i="11"/>
  <c r="R433" i="11"/>
  <c r="U433" i="11" s="1"/>
  <c r="T432" i="11"/>
  <c r="R432" i="11"/>
  <c r="U432" i="11" s="1"/>
  <c r="T431" i="11"/>
  <c r="R431" i="11"/>
  <c r="U431" i="11" s="1"/>
  <c r="T430" i="11"/>
  <c r="R430" i="11"/>
  <c r="U430" i="11" s="1"/>
  <c r="T429" i="11"/>
  <c r="R429" i="11"/>
  <c r="U429" i="11" s="1"/>
  <c r="T428" i="11"/>
  <c r="R428" i="11"/>
  <c r="U428" i="11" s="1"/>
  <c r="T427" i="11"/>
  <c r="R427" i="11"/>
  <c r="U427" i="11" s="1"/>
  <c r="T426" i="11"/>
  <c r="R426" i="11"/>
  <c r="U426" i="11" s="1"/>
  <c r="T425" i="11"/>
  <c r="R425" i="11"/>
  <c r="U425" i="11" s="1"/>
  <c r="T424" i="11"/>
  <c r="R424" i="11"/>
  <c r="U424" i="11" s="1"/>
  <c r="T423" i="11"/>
  <c r="R423" i="11"/>
  <c r="U423" i="11" s="1"/>
  <c r="T422" i="11"/>
  <c r="R422" i="11"/>
  <c r="U422" i="11" s="1"/>
  <c r="T421" i="11"/>
  <c r="R421" i="11"/>
  <c r="U421" i="11" s="1"/>
  <c r="T420" i="11"/>
  <c r="R420" i="11"/>
  <c r="U420" i="11" s="1"/>
  <c r="T419" i="11"/>
  <c r="R419" i="11"/>
  <c r="U419" i="11" s="1"/>
  <c r="T418" i="11"/>
  <c r="R418" i="11"/>
  <c r="U418" i="11" s="1"/>
  <c r="T417" i="11"/>
  <c r="R417" i="11"/>
  <c r="U417" i="11" s="1"/>
  <c r="T416" i="11"/>
  <c r="R416" i="11"/>
  <c r="U416" i="11" s="1"/>
  <c r="T415" i="11"/>
  <c r="R415" i="11"/>
  <c r="U415" i="11" s="1"/>
  <c r="T414" i="11"/>
  <c r="R414" i="11"/>
  <c r="U414" i="11" s="1"/>
  <c r="T413" i="11"/>
  <c r="R413" i="11"/>
  <c r="U413" i="11" s="1"/>
  <c r="T412" i="11"/>
  <c r="R412" i="11"/>
  <c r="U412" i="11" s="1"/>
  <c r="T411" i="11"/>
  <c r="R411" i="11"/>
  <c r="U411" i="11" s="1"/>
  <c r="T410" i="11"/>
  <c r="R410" i="11"/>
  <c r="U410" i="11" s="1"/>
  <c r="T409" i="11"/>
  <c r="R409" i="11"/>
  <c r="U409" i="11" s="1"/>
  <c r="T408" i="11"/>
  <c r="R408" i="11"/>
  <c r="U408" i="11" s="1"/>
  <c r="T407" i="11"/>
  <c r="R407" i="11"/>
  <c r="U407" i="11" s="1"/>
  <c r="T406" i="11"/>
  <c r="R406" i="11"/>
  <c r="U406" i="11" s="1"/>
  <c r="T405" i="11"/>
  <c r="R405" i="11"/>
  <c r="U405" i="11" s="1"/>
  <c r="T404" i="11"/>
  <c r="R404" i="11"/>
  <c r="U404" i="11" s="1"/>
  <c r="T403" i="11"/>
  <c r="R403" i="11"/>
  <c r="U403" i="11" s="1"/>
  <c r="T402" i="11"/>
  <c r="R402" i="11"/>
  <c r="U402" i="11" s="1"/>
  <c r="T401" i="11"/>
  <c r="R401" i="11"/>
  <c r="U401" i="11" s="1"/>
  <c r="T400" i="11"/>
  <c r="R400" i="11"/>
  <c r="U400" i="11" s="1"/>
  <c r="T399" i="11"/>
  <c r="R399" i="11"/>
  <c r="U399" i="11" s="1"/>
  <c r="T398" i="11"/>
  <c r="R398" i="11"/>
  <c r="U398" i="11" s="1"/>
  <c r="T397" i="11"/>
  <c r="R397" i="11"/>
  <c r="U397" i="11" s="1"/>
  <c r="T396" i="11"/>
  <c r="R396" i="11"/>
  <c r="U396" i="11" s="1"/>
  <c r="T395" i="11"/>
  <c r="R395" i="11"/>
  <c r="U395" i="11" s="1"/>
  <c r="T394" i="11"/>
  <c r="R394" i="11"/>
  <c r="U394" i="11" s="1"/>
  <c r="T393" i="11"/>
  <c r="R393" i="11"/>
  <c r="U393" i="11" s="1"/>
  <c r="T392" i="11"/>
  <c r="R392" i="11"/>
  <c r="U392" i="11" s="1"/>
  <c r="T391" i="11"/>
  <c r="R391" i="11"/>
  <c r="U391" i="11" s="1"/>
  <c r="T390" i="11"/>
  <c r="R390" i="11"/>
  <c r="U390" i="11" s="1"/>
  <c r="T389" i="11"/>
  <c r="R389" i="11"/>
  <c r="U389" i="11" s="1"/>
  <c r="T388" i="11"/>
  <c r="R388" i="11"/>
  <c r="U388" i="11" s="1"/>
  <c r="T387" i="11"/>
  <c r="R387" i="11"/>
  <c r="U387" i="11" s="1"/>
  <c r="T386" i="11"/>
  <c r="R386" i="11"/>
  <c r="U386" i="11" s="1"/>
  <c r="T385" i="11"/>
  <c r="R385" i="11"/>
  <c r="U385" i="11" s="1"/>
  <c r="T384" i="11"/>
  <c r="R384" i="11"/>
  <c r="U384" i="11" s="1"/>
  <c r="T383" i="11"/>
  <c r="R383" i="11"/>
  <c r="U383" i="11" s="1"/>
  <c r="T382" i="11"/>
  <c r="R382" i="11"/>
  <c r="U382" i="11" s="1"/>
  <c r="T381" i="11"/>
  <c r="R381" i="11"/>
  <c r="U381" i="11" s="1"/>
  <c r="T380" i="11"/>
  <c r="R380" i="11"/>
  <c r="U380" i="11" s="1"/>
  <c r="T379" i="11"/>
  <c r="R379" i="11"/>
  <c r="U379" i="11" s="1"/>
  <c r="T378" i="11"/>
  <c r="R378" i="11"/>
  <c r="U378" i="11" s="1"/>
  <c r="T377" i="11"/>
  <c r="R377" i="11"/>
  <c r="U377" i="11" s="1"/>
  <c r="T376" i="11"/>
  <c r="R376" i="11"/>
  <c r="U376" i="11" s="1"/>
  <c r="T375" i="11"/>
  <c r="R375" i="11"/>
  <c r="U375" i="11" s="1"/>
  <c r="T374" i="11"/>
  <c r="R374" i="11"/>
  <c r="U374" i="11" s="1"/>
  <c r="T373" i="11"/>
  <c r="R373" i="11"/>
  <c r="U373" i="11" s="1"/>
  <c r="T372" i="11"/>
  <c r="R372" i="11"/>
  <c r="U372" i="11" s="1"/>
  <c r="T371" i="11"/>
  <c r="R371" i="11"/>
  <c r="U371" i="11" s="1"/>
  <c r="T370" i="11"/>
  <c r="R370" i="11"/>
  <c r="U370" i="11" s="1"/>
  <c r="T369" i="11"/>
  <c r="R369" i="11"/>
  <c r="U369" i="11" s="1"/>
  <c r="T368" i="11"/>
  <c r="R368" i="11"/>
  <c r="U368" i="11" s="1"/>
  <c r="T367" i="11"/>
  <c r="R367" i="11"/>
  <c r="U367" i="11" s="1"/>
  <c r="T366" i="11"/>
  <c r="R366" i="11"/>
  <c r="U366" i="11" s="1"/>
  <c r="T365" i="11"/>
  <c r="R365" i="11"/>
  <c r="U365" i="11" s="1"/>
  <c r="T364" i="11"/>
  <c r="R364" i="11"/>
  <c r="U364" i="11" s="1"/>
  <c r="T363" i="11"/>
  <c r="R363" i="11"/>
  <c r="U363" i="11" s="1"/>
  <c r="T362" i="11"/>
  <c r="R362" i="11"/>
  <c r="U362" i="11" s="1"/>
  <c r="T361" i="11"/>
  <c r="R361" i="11"/>
  <c r="U361" i="11" s="1"/>
  <c r="T360" i="11"/>
  <c r="R360" i="11"/>
  <c r="U360" i="11" s="1"/>
  <c r="T359" i="11"/>
  <c r="R359" i="11"/>
  <c r="U359" i="11" s="1"/>
  <c r="T358" i="11"/>
  <c r="R358" i="11"/>
  <c r="U358" i="11" s="1"/>
  <c r="T357" i="11"/>
  <c r="R357" i="11"/>
  <c r="U357" i="11" s="1"/>
  <c r="T356" i="11"/>
  <c r="R356" i="11"/>
  <c r="U356" i="11" s="1"/>
  <c r="T355" i="11"/>
  <c r="R355" i="11"/>
  <c r="U355" i="11" s="1"/>
  <c r="T354" i="11"/>
  <c r="R354" i="11"/>
  <c r="U354" i="11" s="1"/>
  <c r="T353" i="11"/>
  <c r="R353" i="11"/>
  <c r="U353" i="11" s="1"/>
  <c r="T352" i="11"/>
  <c r="R352" i="11"/>
  <c r="U352" i="11" s="1"/>
  <c r="T351" i="11"/>
  <c r="R351" i="11"/>
  <c r="U351" i="11" s="1"/>
  <c r="T350" i="11"/>
  <c r="R350" i="11"/>
  <c r="U350" i="11" s="1"/>
  <c r="T349" i="11"/>
  <c r="R349" i="11"/>
  <c r="U349" i="11" s="1"/>
  <c r="T348" i="11"/>
  <c r="R348" i="11"/>
  <c r="U348" i="11" s="1"/>
  <c r="T347" i="11"/>
  <c r="R347" i="11"/>
  <c r="U347" i="11" s="1"/>
  <c r="T346" i="11"/>
  <c r="R346" i="11"/>
  <c r="U346" i="11" s="1"/>
  <c r="T345" i="11"/>
  <c r="R345" i="11"/>
  <c r="U345" i="11" s="1"/>
  <c r="T344" i="11"/>
  <c r="R344" i="11"/>
  <c r="U344" i="11" s="1"/>
  <c r="T343" i="11"/>
  <c r="R343" i="11"/>
  <c r="U343" i="11" s="1"/>
  <c r="T342" i="11"/>
  <c r="R342" i="11"/>
  <c r="U342" i="11" s="1"/>
  <c r="T341" i="11"/>
  <c r="R341" i="11"/>
  <c r="U341" i="11" s="1"/>
  <c r="T340" i="11"/>
  <c r="R340" i="11"/>
  <c r="U340" i="11" s="1"/>
  <c r="T339" i="11"/>
  <c r="R339" i="11"/>
  <c r="U339" i="11" s="1"/>
  <c r="T338" i="11"/>
  <c r="R338" i="11"/>
  <c r="U338" i="11" s="1"/>
  <c r="T337" i="11"/>
  <c r="R337" i="11"/>
  <c r="U337" i="11" s="1"/>
  <c r="T336" i="11"/>
  <c r="R336" i="11"/>
  <c r="U336" i="11" s="1"/>
  <c r="T335" i="11"/>
  <c r="R335" i="11"/>
  <c r="U335" i="11" s="1"/>
  <c r="T334" i="11"/>
  <c r="R334" i="11"/>
  <c r="U334" i="11" s="1"/>
  <c r="T333" i="11"/>
  <c r="R333" i="11"/>
  <c r="U333" i="11" s="1"/>
  <c r="T332" i="11"/>
  <c r="R332" i="11"/>
  <c r="U332" i="11" s="1"/>
  <c r="T331" i="11"/>
  <c r="R331" i="11"/>
  <c r="U331" i="11" s="1"/>
  <c r="T330" i="11"/>
  <c r="R330" i="11"/>
  <c r="U330" i="11" s="1"/>
  <c r="T329" i="11"/>
  <c r="R329" i="11"/>
  <c r="U329" i="11" s="1"/>
  <c r="T328" i="11"/>
  <c r="R328" i="11"/>
  <c r="U328" i="11" s="1"/>
  <c r="T327" i="11"/>
  <c r="R327" i="11"/>
  <c r="U327" i="11" s="1"/>
  <c r="T326" i="11"/>
  <c r="R326" i="11"/>
  <c r="U326" i="11" s="1"/>
  <c r="T325" i="11"/>
  <c r="R325" i="11"/>
  <c r="U325" i="11" s="1"/>
  <c r="T324" i="11"/>
  <c r="R324" i="11"/>
  <c r="U324" i="11" s="1"/>
  <c r="T323" i="11"/>
  <c r="R323" i="11"/>
  <c r="U323" i="11" s="1"/>
  <c r="T322" i="11"/>
  <c r="R322" i="11"/>
  <c r="U322" i="11" s="1"/>
  <c r="T321" i="11"/>
  <c r="R321" i="11"/>
  <c r="U321" i="11" s="1"/>
  <c r="T320" i="11"/>
  <c r="R320" i="11"/>
  <c r="U320" i="11" s="1"/>
  <c r="T319" i="11"/>
  <c r="R319" i="11"/>
  <c r="U319" i="11" s="1"/>
  <c r="T318" i="11"/>
  <c r="R318" i="11"/>
  <c r="U318" i="11" s="1"/>
  <c r="T317" i="11"/>
  <c r="R317" i="11"/>
  <c r="U317" i="11" s="1"/>
  <c r="T316" i="11"/>
  <c r="R316" i="11"/>
  <c r="U316" i="11" s="1"/>
  <c r="T315" i="11"/>
  <c r="R315" i="11"/>
  <c r="U315" i="11" s="1"/>
  <c r="T314" i="11"/>
  <c r="R314" i="11"/>
  <c r="U314" i="11" s="1"/>
  <c r="T313" i="11"/>
  <c r="R313" i="11"/>
  <c r="U313" i="11" s="1"/>
  <c r="T312" i="11"/>
  <c r="R312" i="11"/>
  <c r="U312" i="11" s="1"/>
  <c r="T311" i="11"/>
  <c r="R311" i="11"/>
  <c r="U311" i="11" s="1"/>
  <c r="T310" i="11"/>
  <c r="R310" i="11"/>
  <c r="U310" i="11" s="1"/>
  <c r="T309" i="11"/>
  <c r="R309" i="11"/>
  <c r="U309" i="11" s="1"/>
  <c r="T308" i="11"/>
  <c r="R308" i="11"/>
  <c r="U308" i="11" s="1"/>
  <c r="T307" i="11"/>
  <c r="R307" i="11"/>
  <c r="U307" i="11" s="1"/>
  <c r="T306" i="11"/>
  <c r="R306" i="11"/>
  <c r="U306" i="11" s="1"/>
  <c r="T305" i="11"/>
  <c r="R305" i="11"/>
  <c r="U305" i="11" s="1"/>
  <c r="T304" i="11"/>
  <c r="R304" i="11"/>
  <c r="U304" i="11" s="1"/>
  <c r="T303" i="11"/>
  <c r="R303" i="11"/>
  <c r="U303" i="11" s="1"/>
  <c r="T302" i="11"/>
  <c r="R302" i="11"/>
  <c r="U302" i="11" s="1"/>
  <c r="T301" i="11"/>
  <c r="R301" i="11"/>
  <c r="U301" i="11" s="1"/>
  <c r="T300" i="11"/>
  <c r="R300" i="11"/>
  <c r="U300" i="11" s="1"/>
  <c r="T299" i="11"/>
  <c r="R299" i="11"/>
  <c r="U299" i="11" s="1"/>
  <c r="T298" i="11"/>
  <c r="R298" i="11"/>
  <c r="U298" i="11" s="1"/>
  <c r="T297" i="11"/>
  <c r="R297" i="11"/>
  <c r="U297" i="11" s="1"/>
  <c r="T296" i="11"/>
  <c r="R296" i="11"/>
  <c r="U296" i="11" s="1"/>
  <c r="T295" i="11"/>
  <c r="R295" i="11"/>
  <c r="U295" i="11" s="1"/>
  <c r="T294" i="11"/>
  <c r="R294" i="11"/>
  <c r="U294" i="11" s="1"/>
  <c r="T293" i="11"/>
  <c r="R293" i="11"/>
  <c r="U293" i="11" s="1"/>
  <c r="T292" i="11"/>
  <c r="R292" i="11"/>
  <c r="U292" i="11" s="1"/>
  <c r="T291" i="11"/>
  <c r="R291" i="11"/>
  <c r="U291" i="11" s="1"/>
  <c r="T290" i="11"/>
  <c r="R290" i="11"/>
  <c r="U290" i="11" s="1"/>
  <c r="T289" i="11"/>
  <c r="R289" i="11"/>
  <c r="U289" i="11" s="1"/>
  <c r="T288" i="11"/>
  <c r="R288" i="11"/>
  <c r="U288" i="11" s="1"/>
  <c r="T287" i="11"/>
  <c r="R287" i="11"/>
  <c r="U287" i="11" s="1"/>
  <c r="T286" i="11"/>
  <c r="R286" i="11"/>
  <c r="U286" i="11" s="1"/>
  <c r="T285" i="11"/>
  <c r="R285" i="11"/>
  <c r="U285" i="11" s="1"/>
  <c r="T284" i="11"/>
  <c r="R284" i="11"/>
  <c r="U284" i="11" s="1"/>
  <c r="T283" i="11"/>
  <c r="R283" i="11"/>
  <c r="U283" i="11" s="1"/>
  <c r="T282" i="11"/>
  <c r="R282" i="11"/>
  <c r="U282" i="11" s="1"/>
  <c r="T281" i="11"/>
  <c r="R281" i="11"/>
  <c r="U281" i="11" s="1"/>
  <c r="T280" i="11"/>
  <c r="R280" i="11"/>
  <c r="U280" i="11" s="1"/>
  <c r="T279" i="11"/>
  <c r="R279" i="11"/>
  <c r="U279" i="11" s="1"/>
  <c r="T278" i="11"/>
  <c r="R278" i="11"/>
  <c r="U278" i="11" s="1"/>
  <c r="T277" i="11"/>
  <c r="R277" i="11"/>
  <c r="U277" i="11" s="1"/>
  <c r="T276" i="11"/>
  <c r="R276" i="11"/>
  <c r="U276" i="11" s="1"/>
  <c r="T275" i="11"/>
  <c r="R275" i="11"/>
  <c r="U275" i="11" s="1"/>
  <c r="T274" i="11"/>
  <c r="R274" i="11"/>
  <c r="U274" i="11" s="1"/>
  <c r="T273" i="11"/>
  <c r="R273" i="11"/>
  <c r="U273" i="11" s="1"/>
  <c r="T272" i="11"/>
  <c r="R272" i="11"/>
  <c r="U272" i="11" s="1"/>
  <c r="T271" i="11"/>
  <c r="R271" i="11"/>
  <c r="U271" i="11" s="1"/>
  <c r="T158" i="11"/>
  <c r="U158" i="11" s="1"/>
  <c r="T157" i="11"/>
  <c r="R157" i="11"/>
  <c r="T156" i="11"/>
  <c r="R156" i="11"/>
  <c r="T155" i="11"/>
  <c r="R155" i="11"/>
  <c r="T154" i="11"/>
  <c r="R154" i="11"/>
  <c r="T153" i="11"/>
  <c r="R153" i="11"/>
  <c r="T152" i="11"/>
  <c r="R152" i="11"/>
  <c r="T151" i="11"/>
  <c r="R151" i="11"/>
  <c r="T149" i="11"/>
  <c r="R149" i="11"/>
  <c r="T148" i="11"/>
  <c r="R148" i="11"/>
  <c r="T147" i="11"/>
  <c r="R147" i="11"/>
  <c r="T146" i="11"/>
  <c r="R146" i="11"/>
  <c r="T145" i="11"/>
  <c r="R145" i="11"/>
  <c r="T143" i="11"/>
  <c r="R143" i="11"/>
  <c r="U143" i="11" s="1"/>
  <c r="T142" i="11"/>
  <c r="R142" i="11"/>
  <c r="U142" i="11" s="1"/>
  <c r="T141" i="11"/>
  <c r="R141" i="11"/>
  <c r="T140" i="11"/>
  <c r="R140" i="11"/>
  <c r="T139" i="11"/>
  <c r="R139" i="11"/>
  <c r="T138" i="11"/>
  <c r="R138" i="11"/>
  <c r="T137" i="11"/>
  <c r="R137" i="11"/>
  <c r="T135" i="11"/>
  <c r="R135" i="11"/>
  <c r="T134" i="11"/>
  <c r="R134" i="11"/>
  <c r="T133" i="11"/>
  <c r="R133" i="11"/>
  <c r="T132" i="11"/>
  <c r="R132" i="11"/>
  <c r="T130" i="11"/>
  <c r="R130" i="11"/>
  <c r="T129" i="11"/>
  <c r="R129" i="11"/>
  <c r="T127" i="11"/>
  <c r="R127" i="11"/>
  <c r="T126" i="11"/>
  <c r="R126" i="11"/>
  <c r="T125" i="11"/>
  <c r="R125" i="11"/>
  <c r="T124" i="11"/>
  <c r="R124" i="11"/>
  <c r="T123" i="11"/>
  <c r="R123" i="11"/>
  <c r="T122" i="11"/>
  <c r="R122" i="11"/>
  <c r="T121" i="11"/>
  <c r="R121" i="11"/>
  <c r="T120" i="11"/>
  <c r="R120" i="11"/>
  <c r="T119" i="11"/>
  <c r="R119" i="11"/>
  <c r="T118" i="11"/>
  <c r="R118" i="11"/>
  <c r="T116" i="11"/>
  <c r="R116" i="11"/>
  <c r="T115" i="11"/>
  <c r="R115" i="11"/>
  <c r="T113" i="11"/>
  <c r="R113" i="11"/>
  <c r="T112" i="11"/>
  <c r="R112" i="11"/>
  <c r="T111" i="11"/>
  <c r="R111" i="11"/>
  <c r="T110" i="11"/>
  <c r="R110" i="11"/>
  <c r="T109" i="11"/>
  <c r="R109" i="11"/>
  <c r="T107" i="11"/>
  <c r="R107" i="11"/>
  <c r="T106" i="11"/>
  <c r="R106" i="11"/>
  <c r="T105" i="11"/>
  <c r="R105" i="11"/>
  <c r="T103" i="11"/>
  <c r="R103" i="11"/>
  <c r="T102" i="11"/>
  <c r="R102" i="11"/>
  <c r="T101" i="11"/>
  <c r="R101" i="11"/>
  <c r="T99" i="11"/>
  <c r="R99" i="11"/>
  <c r="T98" i="11"/>
  <c r="R98" i="11"/>
  <c r="T97" i="11"/>
  <c r="R97" i="11"/>
  <c r="T96" i="11"/>
  <c r="R96" i="11"/>
  <c r="T95" i="11"/>
  <c r="R95" i="11"/>
  <c r="T94" i="11"/>
  <c r="R94" i="11"/>
  <c r="T93" i="11"/>
  <c r="R93" i="11"/>
  <c r="T92" i="11"/>
  <c r="R92" i="11"/>
  <c r="T91" i="11"/>
  <c r="R91" i="11"/>
  <c r="T90" i="11"/>
  <c r="R90" i="11"/>
  <c r="T88" i="11"/>
  <c r="R88" i="11"/>
  <c r="T87" i="11"/>
  <c r="R87" i="11"/>
  <c r="T85" i="11"/>
  <c r="R85" i="11"/>
  <c r="T84" i="11"/>
  <c r="R84" i="11"/>
  <c r="T83" i="11"/>
  <c r="R83" i="11"/>
  <c r="T82" i="11"/>
  <c r="R82" i="11"/>
  <c r="T81" i="11"/>
  <c r="R81" i="11"/>
  <c r="T80" i="11"/>
  <c r="R80" i="11"/>
  <c r="T78" i="11"/>
  <c r="R78" i="11"/>
  <c r="T77" i="11"/>
  <c r="R77" i="11"/>
  <c r="T76" i="11"/>
  <c r="R76" i="11"/>
  <c r="T75" i="11"/>
  <c r="R75" i="11"/>
  <c r="T74" i="11"/>
  <c r="R74" i="11"/>
  <c r="T73" i="11"/>
  <c r="R73" i="11"/>
  <c r="T71" i="11"/>
  <c r="R71" i="11"/>
  <c r="T70" i="11"/>
  <c r="R70" i="11"/>
  <c r="T69" i="11"/>
  <c r="R69" i="11"/>
  <c r="T67" i="11"/>
  <c r="R67" i="11"/>
  <c r="T66" i="11"/>
  <c r="R66" i="11"/>
  <c r="T65" i="11"/>
  <c r="R65" i="11"/>
  <c r="T64" i="11"/>
  <c r="R64" i="11"/>
  <c r="T63" i="11"/>
  <c r="R63" i="11"/>
  <c r="T62" i="11"/>
  <c r="R62" i="11"/>
  <c r="T61" i="11"/>
  <c r="R61" i="11"/>
  <c r="T60" i="11"/>
  <c r="R60" i="11"/>
  <c r="T59" i="11"/>
  <c r="R59" i="11"/>
  <c r="T57" i="11"/>
  <c r="R57" i="11"/>
  <c r="T55" i="11"/>
  <c r="R55" i="11"/>
  <c r="T54" i="11"/>
  <c r="R54" i="11"/>
  <c r="T53" i="11"/>
  <c r="R53" i="11"/>
  <c r="T52" i="11"/>
  <c r="R52" i="11"/>
  <c r="T51" i="11"/>
  <c r="R51" i="11"/>
  <c r="T50" i="11"/>
  <c r="R50" i="11"/>
  <c r="T49" i="11"/>
  <c r="R49" i="11"/>
  <c r="T48" i="11"/>
  <c r="R48" i="11"/>
  <c r="T47" i="11"/>
  <c r="R47" i="11"/>
  <c r="T46" i="11"/>
  <c r="R46" i="11"/>
  <c r="T45" i="11"/>
  <c r="R45" i="11"/>
  <c r="T43" i="11"/>
  <c r="R43" i="11"/>
  <c r="U43" i="11" s="1"/>
  <c r="T42" i="11"/>
  <c r="R42" i="11"/>
  <c r="T41" i="11"/>
  <c r="R41" i="11"/>
  <c r="T40" i="11"/>
  <c r="R40" i="11"/>
  <c r="T39" i="11"/>
  <c r="R39" i="11"/>
  <c r="T38" i="11"/>
  <c r="R38" i="11"/>
  <c r="T37" i="11"/>
  <c r="R37" i="11"/>
  <c r="T36" i="11"/>
  <c r="R36" i="11"/>
  <c r="T35" i="11"/>
  <c r="R35" i="11"/>
  <c r="T34" i="11"/>
  <c r="R34" i="11"/>
  <c r="T33" i="11"/>
  <c r="R33" i="11"/>
  <c r="T32" i="11"/>
  <c r="R32" i="11"/>
  <c r="T31" i="11"/>
  <c r="R31" i="11"/>
  <c r="T29" i="11"/>
  <c r="R29" i="11"/>
  <c r="U29" i="11" s="1"/>
  <c r="T28" i="11"/>
  <c r="R28" i="11"/>
  <c r="T27" i="11"/>
  <c r="R27" i="11"/>
  <c r="T26" i="11"/>
  <c r="R26" i="11"/>
  <c r="T25" i="11"/>
  <c r="R25" i="11"/>
  <c r="T24" i="11"/>
  <c r="R24" i="11"/>
  <c r="T23" i="11"/>
  <c r="R23" i="11"/>
  <c r="T22" i="11"/>
  <c r="R22" i="11"/>
  <c r="T21" i="11"/>
  <c r="R21" i="11"/>
  <c r="T19" i="11"/>
  <c r="R19" i="11"/>
  <c r="T18" i="11"/>
  <c r="R18" i="11"/>
  <c r="T17" i="11"/>
  <c r="R17" i="11"/>
  <c r="T16" i="11"/>
  <c r="R16" i="11"/>
  <c r="T15" i="11"/>
  <c r="R15" i="11"/>
  <c r="U15" i="11" s="1"/>
  <c r="T14" i="11"/>
  <c r="R14" i="11"/>
  <c r="T12" i="11"/>
  <c r="R12" i="11"/>
  <c r="T11" i="11"/>
  <c r="R11" i="11"/>
  <c r="T10" i="11"/>
  <c r="R10" i="11"/>
  <c r="T9" i="11"/>
  <c r="R9" i="11"/>
  <c r="T8" i="11"/>
  <c r="R8" i="11"/>
  <c r="T7" i="11"/>
  <c r="R7" i="11"/>
  <c r="T6" i="11"/>
  <c r="R6" i="11"/>
  <c r="T5" i="11"/>
  <c r="R5" i="11"/>
  <c r="T4" i="11"/>
  <c r="R4" i="11"/>
  <c r="T3" i="11"/>
  <c r="R3" i="11"/>
  <c r="T2" i="11"/>
  <c r="R2" i="11"/>
  <c r="U146" i="5" l="1"/>
  <c r="U141" i="5"/>
  <c r="U145" i="5"/>
  <c r="U148" i="9"/>
  <c r="U153" i="9"/>
  <c r="U155" i="9"/>
  <c r="U11" i="11"/>
  <c r="U21" i="11"/>
  <c r="U23" i="11"/>
  <c r="U25" i="11"/>
  <c r="U27" i="11"/>
  <c r="U32" i="11"/>
  <c r="U34" i="11"/>
  <c r="U36" i="11"/>
  <c r="U38" i="11"/>
  <c r="U84" i="11"/>
  <c r="U122" i="11"/>
  <c r="U22" i="11"/>
  <c r="U31" i="11"/>
  <c r="U47" i="11"/>
  <c r="U50" i="11"/>
  <c r="U52" i="11"/>
  <c r="U54" i="11"/>
  <c r="U116" i="11"/>
  <c r="U119" i="11"/>
  <c r="U121" i="11"/>
  <c r="U132" i="11"/>
  <c r="U125" i="11"/>
  <c r="U127" i="11"/>
  <c r="U130" i="11"/>
  <c r="U153" i="11"/>
  <c r="U155" i="11"/>
  <c r="U157" i="11"/>
  <c r="U95" i="11"/>
  <c r="U105" i="11"/>
  <c r="U3" i="11"/>
  <c r="U94" i="11"/>
  <c r="U96" i="11"/>
  <c r="U98" i="11"/>
  <c r="U101" i="11"/>
  <c r="U103" i="11"/>
  <c r="U106" i="11"/>
  <c r="U109" i="11"/>
  <c r="U111" i="11"/>
  <c r="U113" i="11"/>
  <c r="U41" i="11"/>
  <c r="U46" i="11"/>
  <c r="U75" i="11"/>
  <c r="U6" i="11"/>
  <c r="U8" i="11"/>
  <c r="U10" i="11"/>
  <c r="U57" i="11"/>
  <c r="U66" i="11"/>
  <c r="U78" i="11"/>
  <c r="U81" i="11"/>
  <c r="U83" i="11"/>
  <c r="U133" i="11"/>
  <c r="U17" i="11"/>
  <c r="U19" i="11"/>
  <c r="U55" i="11"/>
  <c r="U59" i="11"/>
  <c r="U61" i="11"/>
  <c r="U63" i="11"/>
  <c r="U65" i="11"/>
  <c r="U67" i="11"/>
  <c r="U70" i="11"/>
  <c r="U73" i="11"/>
  <c r="U88" i="11"/>
  <c r="U91" i="11"/>
  <c r="U93" i="11"/>
  <c r="U134" i="11"/>
  <c r="U137" i="11"/>
  <c r="U139" i="11"/>
  <c r="U141" i="11"/>
  <c r="U145" i="11"/>
  <c r="U147" i="11"/>
  <c r="U149" i="11"/>
  <c r="U4" i="11"/>
  <c r="U151" i="11"/>
  <c r="U39" i="11"/>
  <c r="U76" i="11"/>
  <c r="U5" i="11"/>
  <c r="U7" i="11"/>
  <c r="U9" i="11"/>
  <c r="U12" i="11"/>
  <c r="U24" i="11"/>
  <c r="U26" i="11"/>
  <c r="U28" i="11"/>
  <c r="U40" i="11"/>
  <c r="U42" i="11"/>
  <c r="U45" i="11"/>
  <c r="U48" i="11"/>
  <c r="U60" i="11"/>
  <c r="U62" i="11"/>
  <c r="U64" i="11"/>
  <c r="U77" i="11"/>
  <c r="U80" i="11"/>
  <c r="U82" i="11"/>
  <c r="U85" i="11"/>
  <c r="U97" i="11"/>
  <c r="U99" i="11"/>
  <c r="U102" i="11"/>
  <c r="U115" i="11"/>
  <c r="U118" i="11"/>
  <c r="U120" i="11"/>
  <c r="U123" i="11"/>
  <c r="U135" i="11"/>
  <c r="U138" i="11"/>
  <c r="U140" i="11"/>
  <c r="U152" i="11"/>
  <c r="U154" i="11"/>
  <c r="U156" i="11"/>
  <c r="U2" i="11"/>
  <c r="U14" i="11"/>
  <c r="U16" i="11"/>
  <c r="U18" i="11"/>
  <c r="U33" i="11"/>
  <c r="U35" i="11"/>
  <c r="U37" i="11"/>
  <c r="U49" i="11"/>
  <c r="U51" i="11"/>
  <c r="U53" i="11"/>
  <c r="U69" i="11"/>
  <c r="U71" i="11"/>
  <c r="U74" i="11"/>
  <c r="U87" i="11"/>
  <c r="U90" i="11"/>
  <c r="U92" i="11"/>
  <c r="U107" i="11"/>
  <c r="U110" i="11"/>
  <c r="U112" i="11"/>
  <c r="U124" i="11"/>
  <c r="U126" i="11"/>
  <c r="U129" i="11"/>
  <c r="U146" i="11"/>
  <c r="U148" i="11"/>
  <c r="U119" i="9"/>
  <c r="U67" i="9"/>
  <c r="U38" i="9"/>
  <c r="U48" i="9"/>
  <c r="U124" i="9"/>
  <c r="U31" i="9"/>
  <c r="U35" i="9"/>
  <c r="U37" i="9"/>
  <c r="U39" i="9"/>
  <c r="U41" i="9"/>
  <c r="U63" i="9"/>
  <c r="U92" i="9"/>
  <c r="U98" i="9"/>
  <c r="U100" i="9"/>
  <c r="U110" i="9"/>
  <c r="U112" i="9"/>
  <c r="U114" i="9"/>
  <c r="U123" i="9"/>
  <c r="U132" i="9"/>
  <c r="U137" i="9"/>
  <c r="U7" i="9"/>
  <c r="U16" i="9"/>
  <c r="U24" i="9"/>
  <c r="U49" i="9"/>
  <c r="U76" i="9"/>
  <c r="U85" i="9"/>
  <c r="U139" i="9"/>
  <c r="U4" i="9"/>
  <c r="U10" i="9"/>
  <c r="U12" i="9"/>
  <c r="U17" i="9"/>
  <c r="U19" i="9"/>
  <c r="U21" i="9"/>
  <c r="U56" i="9"/>
  <c r="U62" i="9"/>
  <c r="U64" i="9"/>
  <c r="U86" i="9"/>
  <c r="U105" i="9"/>
  <c r="U138" i="9"/>
  <c r="U142" i="9"/>
  <c r="U8" i="9"/>
  <c r="U28" i="9"/>
  <c r="U51" i="9"/>
  <c r="U53" i="9"/>
  <c r="U61" i="9"/>
  <c r="U68" i="9"/>
  <c r="U78" i="9"/>
  <c r="U88" i="9"/>
  <c r="U113" i="9"/>
  <c r="U125" i="9"/>
  <c r="U9" i="9"/>
  <c r="U18" i="9"/>
  <c r="U32" i="9"/>
  <c r="U40" i="9"/>
  <c r="U117" i="9"/>
  <c r="U2" i="9"/>
  <c r="U50" i="9"/>
  <c r="U72" i="9"/>
  <c r="U75" i="9"/>
  <c r="U77" i="9"/>
  <c r="U79" i="9"/>
  <c r="U82" i="9"/>
  <c r="U89" i="9"/>
  <c r="U95" i="9"/>
  <c r="U99" i="9"/>
  <c r="U102" i="9"/>
  <c r="U126" i="9"/>
  <c r="U128" i="9"/>
  <c r="U136" i="9"/>
  <c r="U3" i="9"/>
  <c r="U5" i="9"/>
  <c r="U20" i="9"/>
  <c r="U22" i="9"/>
  <c r="U26" i="9"/>
  <c r="U33" i="9"/>
  <c r="U43" i="9"/>
  <c r="U46" i="9"/>
  <c r="U55" i="9"/>
  <c r="U58" i="9"/>
  <c r="U66" i="9"/>
  <c r="U97" i="9"/>
  <c r="U108" i="9"/>
  <c r="U118" i="9"/>
  <c r="U120" i="9"/>
  <c r="U131" i="9"/>
  <c r="U133" i="9"/>
  <c r="U141" i="9"/>
  <c r="U6" i="9"/>
  <c r="U11" i="9"/>
  <c r="U14" i="9"/>
  <c r="U23" i="9"/>
  <c r="U25" i="9"/>
  <c r="U60" i="9"/>
  <c r="U69" i="9"/>
  <c r="U80" i="9"/>
  <c r="U83" i="9"/>
  <c r="U94" i="9"/>
  <c r="U96" i="9"/>
  <c r="U104" i="9"/>
  <c r="U134" i="9"/>
  <c r="U34" i="9"/>
  <c r="U36" i="9"/>
  <c r="U47" i="9"/>
  <c r="U52" i="9"/>
  <c r="U54" i="9"/>
  <c r="U65" i="9"/>
  <c r="U70" i="9"/>
  <c r="U74" i="9"/>
  <c r="U84" i="9"/>
  <c r="U90" i="9"/>
  <c r="U93" i="9"/>
  <c r="U103" i="9"/>
  <c r="U109" i="9"/>
  <c r="U111" i="9"/>
  <c r="U122" i="9"/>
  <c r="U127" i="9"/>
  <c r="U130" i="9"/>
  <c r="U140" i="9"/>
  <c r="T683" i="8"/>
  <c r="R683" i="8"/>
  <c r="U683" i="8" s="1"/>
  <c r="T682" i="8"/>
  <c r="R682" i="8"/>
  <c r="U682" i="8" s="1"/>
  <c r="T681" i="8"/>
  <c r="R681" i="8"/>
  <c r="U681" i="8" s="1"/>
  <c r="T680" i="8"/>
  <c r="R680" i="8"/>
  <c r="U680" i="8" s="1"/>
  <c r="T679" i="8"/>
  <c r="R679" i="8"/>
  <c r="U679" i="8" s="1"/>
  <c r="T678" i="8"/>
  <c r="R678" i="8"/>
  <c r="U678" i="8" s="1"/>
  <c r="T677" i="8"/>
  <c r="R677" i="8"/>
  <c r="U677" i="8" s="1"/>
  <c r="T676" i="8"/>
  <c r="R676" i="8"/>
  <c r="U676" i="8" s="1"/>
  <c r="T675" i="8"/>
  <c r="R675" i="8"/>
  <c r="U675" i="8" s="1"/>
  <c r="T674" i="8"/>
  <c r="R674" i="8"/>
  <c r="U674" i="8" s="1"/>
  <c r="T673" i="8"/>
  <c r="R673" i="8"/>
  <c r="U673" i="8" s="1"/>
  <c r="T672" i="8"/>
  <c r="R672" i="8"/>
  <c r="U672" i="8" s="1"/>
  <c r="T671" i="8"/>
  <c r="R671" i="8"/>
  <c r="U671" i="8" s="1"/>
  <c r="T670" i="8"/>
  <c r="R670" i="8"/>
  <c r="U670" i="8" s="1"/>
  <c r="T669" i="8"/>
  <c r="R669" i="8"/>
  <c r="U669" i="8" s="1"/>
  <c r="T668" i="8"/>
  <c r="R668" i="8"/>
  <c r="U668" i="8" s="1"/>
  <c r="T667" i="8"/>
  <c r="R667" i="8"/>
  <c r="U667" i="8" s="1"/>
  <c r="T666" i="8"/>
  <c r="R666" i="8"/>
  <c r="U666" i="8" s="1"/>
  <c r="T665" i="8"/>
  <c r="R665" i="8"/>
  <c r="U665" i="8" s="1"/>
  <c r="T664" i="8"/>
  <c r="R664" i="8"/>
  <c r="U664" i="8" s="1"/>
  <c r="T663" i="8"/>
  <c r="R663" i="8"/>
  <c r="U663" i="8" s="1"/>
  <c r="T662" i="8"/>
  <c r="R662" i="8"/>
  <c r="U662" i="8" s="1"/>
  <c r="T661" i="8"/>
  <c r="R661" i="8"/>
  <c r="U661" i="8" s="1"/>
  <c r="T660" i="8"/>
  <c r="R660" i="8"/>
  <c r="U660" i="8" s="1"/>
  <c r="T659" i="8"/>
  <c r="R659" i="8"/>
  <c r="U659" i="8" s="1"/>
  <c r="T658" i="8"/>
  <c r="R658" i="8"/>
  <c r="U658" i="8" s="1"/>
  <c r="T657" i="8"/>
  <c r="R657" i="8"/>
  <c r="U657" i="8" s="1"/>
  <c r="T656" i="8"/>
  <c r="R656" i="8"/>
  <c r="U656" i="8" s="1"/>
  <c r="T655" i="8"/>
  <c r="R655" i="8"/>
  <c r="U655" i="8" s="1"/>
  <c r="T654" i="8"/>
  <c r="R654" i="8"/>
  <c r="U654" i="8" s="1"/>
  <c r="T653" i="8"/>
  <c r="R653" i="8"/>
  <c r="U653" i="8" s="1"/>
  <c r="T652" i="8"/>
  <c r="R652" i="8"/>
  <c r="U652" i="8" s="1"/>
  <c r="T651" i="8"/>
  <c r="R651" i="8"/>
  <c r="U651" i="8" s="1"/>
  <c r="T650" i="8"/>
  <c r="R650" i="8"/>
  <c r="U650" i="8" s="1"/>
  <c r="T649" i="8"/>
  <c r="R649" i="8"/>
  <c r="U649" i="8" s="1"/>
  <c r="T648" i="8"/>
  <c r="R648" i="8"/>
  <c r="U648" i="8" s="1"/>
  <c r="T647" i="8"/>
  <c r="R647" i="8"/>
  <c r="U647" i="8" s="1"/>
  <c r="T646" i="8"/>
  <c r="R646" i="8"/>
  <c r="U646" i="8" s="1"/>
  <c r="T645" i="8"/>
  <c r="R645" i="8"/>
  <c r="U645" i="8" s="1"/>
  <c r="T644" i="8"/>
  <c r="R644" i="8"/>
  <c r="U644" i="8" s="1"/>
  <c r="T643" i="8"/>
  <c r="R643" i="8"/>
  <c r="U643" i="8" s="1"/>
  <c r="T642" i="8"/>
  <c r="R642" i="8"/>
  <c r="U642" i="8" s="1"/>
  <c r="T641" i="8"/>
  <c r="R641" i="8"/>
  <c r="U641" i="8" s="1"/>
  <c r="T640" i="8"/>
  <c r="R640" i="8"/>
  <c r="U640" i="8" s="1"/>
  <c r="T639" i="8"/>
  <c r="R639" i="8"/>
  <c r="U639" i="8" s="1"/>
  <c r="T638" i="8"/>
  <c r="R638" i="8"/>
  <c r="U638" i="8" s="1"/>
  <c r="T637" i="8"/>
  <c r="R637" i="8"/>
  <c r="U637" i="8" s="1"/>
  <c r="T636" i="8"/>
  <c r="R636" i="8"/>
  <c r="U636" i="8" s="1"/>
  <c r="T635" i="8"/>
  <c r="R635" i="8"/>
  <c r="U635" i="8" s="1"/>
  <c r="T634" i="8"/>
  <c r="R634" i="8"/>
  <c r="U634" i="8" s="1"/>
  <c r="T633" i="8"/>
  <c r="R633" i="8"/>
  <c r="U633" i="8" s="1"/>
  <c r="T632" i="8"/>
  <c r="R632" i="8"/>
  <c r="U632" i="8" s="1"/>
  <c r="T631" i="8"/>
  <c r="R631" i="8"/>
  <c r="U631" i="8" s="1"/>
  <c r="T630" i="8"/>
  <c r="R630" i="8"/>
  <c r="U630" i="8" s="1"/>
  <c r="T629" i="8"/>
  <c r="R629" i="8"/>
  <c r="U629" i="8" s="1"/>
  <c r="T628" i="8"/>
  <c r="R628" i="8"/>
  <c r="U628" i="8" s="1"/>
  <c r="T627" i="8"/>
  <c r="R627" i="8"/>
  <c r="U627" i="8" s="1"/>
  <c r="T626" i="8"/>
  <c r="R626" i="8"/>
  <c r="U626" i="8" s="1"/>
  <c r="T625" i="8"/>
  <c r="R625" i="8"/>
  <c r="U625" i="8" s="1"/>
  <c r="T624" i="8"/>
  <c r="R624" i="8"/>
  <c r="U624" i="8" s="1"/>
  <c r="T623" i="8"/>
  <c r="R623" i="8"/>
  <c r="U623" i="8" s="1"/>
  <c r="T622" i="8"/>
  <c r="R622" i="8"/>
  <c r="U622" i="8" s="1"/>
  <c r="T621" i="8"/>
  <c r="R621" i="8"/>
  <c r="U621" i="8" s="1"/>
  <c r="T620" i="8"/>
  <c r="R620" i="8"/>
  <c r="U620" i="8" s="1"/>
  <c r="T619" i="8"/>
  <c r="R619" i="8"/>
  <c r="U619" i="8" s="1"/>
  <c r="T618" i="8"/>
  <c r="R618" i="8"/>
  <c r="U618" i="8" s="1"/>
  <c r="T617" i="8"/>
  <c r="R617" i="8"/>
  <c r="U617" i="8" s="1"/>
  <c r="T616" i="8"/>
  <c r="R616" i="8"/>
  <c r="U616" i="8" s="1"/>
  <c r="T615" i="8"/>
  <c r="R615" i="8"/>
  <c r="U615" i="8" s="1"/>
  <c r="T614" i="8"/>
  <c r="R614" i="8"/>
  <c r="U614" i="8" s="1"/>
  <c r="T613" i="8"/>
  <c r="R613" i="8"/>
  <c r="U613" i="8" s="1"/>
  <c r="T612" i="8"/>
  <c r="R612" i="8"/>
  <c r="U612" i="8" s="1"/>
  <c r="T611" i="8"/>
  <c r="R611" i="8"/>
  <c r="U611" i="8" s="1"/>
  <c r="T610" i="8"/>
  <c r="R610" i="8"/>
  <c r="U610" i="8" s="1"/>
  <c r="T609" i="8"/>
  <c r="R609" i="8"/>
  <c r="U609" i="8" s="1"/>
  <c r="T608" i="8"/>
  <c r="R608" i="8"/>
  <c r="U608" i="8" s="1"/>
  <c r="T607" i="8"/>
  <c r="R607" i="8"/>
  <c r="U607" i="8" s="1"/>
  <c r="T606" i="8"/>
  <c r="R606" i="8"/>
  <c r="U606" i="8" s="1"/>
  <c r="T605" i="8"/>
  <c r="R605" i="8"/>
  <c r="U605" i="8" s="1"/>
  <c r="T604" i="8"/>
  <c r="R604" i="8"/>
  <c r="U604" i="8" s="1"/>
  <c r="T603" i="8"/>
  <c r="R603" i="8"/>
  <c r="U603" i="8" s="1"/>
  <c r="T602" i="8"/>
  <c r="R602" i="8"/>
  <c r="U602" i="8" s="1"/>
  <c r="T601" i="8"/>
  <c r="R601" i="8"/>
  <c r="U601" i="8" s="1"/>
  <c r="T600" i="8"/>
  <c r="R600" i="8"/>
  <c r="U600" i="8" s="1"/>
  <c r="T599" i="8"/>
  <c r="R599" i="8"/>
  <c r="U599" i="8" s="1"/>
  <c r="T598" i="8"/>
  <c r="R598" i="8"/>
  <c r="U598" i="8" s="1"/>
  <c r="T597" i="8"/>
  <c r="R597" i="8"/>
  <c r="U597" i="8" s="1"/>
  <c r="T596" i="8"/>
  <c r="R596" i="8"/>
  <c r="U596" i="8" s="1"/>
  <c r="T595" i="8"/>
  <c r="R595" i="8"/>
  <c r="U595" i="8" s="1"/>
  <c r="T594" i="8"/>
  <c r="R594" i="8"/>
  <c r="U594" i="8" s="1"/>
  <c r="T593" i="8"/>
  <c r="R593" i="8"/>
  <c r="U593" i="8" s="1"/>
  <c r="T592" i="8"/>
  <c r="R592" i="8"/>
  <c r="U592" i="8" s="1"/>
  <c r="T591" i="8"/>
  <c r="R591" i="8"/>
  <c r="U591" i="8" s="1"/>
  <c r="T590" i="8"/>
  <c r="R590" i="8"/>
  <c r="U590" i="8" s="1"/>
  <c r="T589" i="8"/>
  <c r="R589" i="8"/>
  <c r="U589" i="8" s="1"/>
  <c r="T588" i="8"/>
  <c r="R588" i="8"/>
  <c r="U588" i="8" s="1"/>
  <c r="T587" i="8"/>
  <c r="R587" i="8"/>
  <c r="U587" i="8" s="1"/>
  <c r="T586" i="8"/>
  <c r="R586" i="8"/>
  <c r="U586" i="8" s="1"/>
  <c r="T585" i="8"/>
  <c r="R585" i="8"/>
  <c r="U585" i="8" s="1"/>
  <c r="T584" i="8"/>
  <c r="R584" i="8"/>
  <c r="U584" i="8" s="1"/>
  <c r="T583" i="8"/>
  <c r="R583" i="8"/>
  <c r="U583" i="8" s="1"/>
  <c r="T582" i="8"/>
  <c r="R582" i="8"/>
  <c r="U582" i="8" s="1"/>
  <c r="T581" i="8"/>
  <c r="R581" i="8"/>
  <c r="U581" i="8" s="1"/>
  <c r="T580" i="8"/>
  <c r="R580" i="8"/>
  <c r="U580" i="8" s="1"/>
  <c r="T579" i="8"/>
  <c r="R579" i="8"/>
  <c r="U579" i="8" s="1"/>
  <c r="T578" i="8"/>
  <c r="R578" i="8"/>
  <c r="U578" i="8" s="1"/>
  <c r="T577" i="8"/>
  <c r="R577" i="8"/>
  <c r="U577" i="8" s="1"/>
  <c r="T576" i="8"/>
  <c r="R576" i="8"/>
  <c r="U576" i="8" s="1"/>
  <c r="T575" i="8"/>
  <c r="R575" i="8"/>
  <c r="U575" i="8" s="1"/>
  <c r="T574" i="8"/>
  <c r="R574" i="8"/>
  <c r="U574" i="8" s="1"/>
  <c r="T573" i="8"/>
  <c r="R573" i="8"/>
  <c r="U573" i="8" s="1"/>
  <c r="T572" i="8"/>
  <c r="R572" i="8"/>
  <c r="U572" i="8" s="1"/>
  <c r="T571" i="8"/>
  <c r="R571" i="8"/>
  <c r="U571" i="8" s="1"/>
  <c r="T570" i="8"/>
  <c r="R570" i="8"/>
  <c r="U570" i="8" s="1"/>
  <c r="T569" i="8"/>
  <c r="R569" i="8"/>
  <c r="U569" i="8" s="1"/>
  <c r="T568" i="8"/>
  <c r="R568" i="8"/>
  <c r="U568" i="8" s="1"/>
  <c r="T567" i="8"/>
  <c r="R567" i="8"/>
  <c r="U567" i="8" s="1"/>
  <c r="T566" i="8"/>
  <c r="R566" i="8"/>
  <c r="U566" i="8" s="1"/>
  <c r="T565" i="8"/>
  <c r="R565" i="8"/>
  <c r="U565" i="8" s="1"/>
  <c r="T564" i="8"/>
  <c r="R564" i="8"/>
  <c r="U564" i="8" s="1"/>
  <c r="T563" i="8"/>
  <c r="R563" i="8"/>
  <c r="U563" i="8" s="1"/>
  <c r="T562" i="8"/>
  <c r="R562" i="8"/>
  <c r="U562" i="8" s="1"/>
  <c r="T561" i="8"/>
  <c r="R561" i="8"/>
  <c r="U561" i="8" s="1"/>
  <c r="T560" i="8"/>
  <c r="R560" i="8"/>
  <c r="U560" i="8" s="1"/>
  <c r="T559" i="8"/>
  <c r="R559" i="8"/>
  <c r="U559" i="8" s="1"/>
  <c r="T558" i="8"/>
  <c r="R558" i="8"/>
  <c r="U558" i="8" s="1"/>
  <c r="T557" i="8"/>
  <c r="R557" i="8"/>
  <c r="U557" i="8" s="1"/>
  <c r="T556" i="8"/>
  <c r="R556" i="8"/>
  <c r="U556" i="8" s="1"/>
  <c r="T555" i="8"/>
  <c r="R555" i="8"/>
  <c r="U555" i="8" s="1"/>
  <c r="T554" i="8"/>
  <c r="R554" i="8"/>
  <c r="U554" i="8" s="1"/>
  <c r="T553" i="8"/>
  <c r="R553" i="8"/>
  <c r="U553" i="8" s="1"/>
  <c r="T552" i="8"/>
  <c r="R552" i="8"/>
  <c r="U552" i="8" s="1"/>
  <c r="T551" i="8"/>
  <c r="R551" i="8"/>
  <c r="U551" i="8" s="1"/>
  <c r="T550" i="8"/>
  <c r="R550" i="8"/>
  <c r="U550" i="8" s="1"/>
  <c r="T549" i="8"/>
  <c r="R549" i="8"/>
  <c r="U549" i="8" s="1"/>
  <c r="T548" i="8"/>
  <c r="R548" i="8"/>
  <c r="U548" i="8" s="1"/>
  <c r="T547" i="8"/>
  <c r="R547" i="8"/>
  <c r="U547" i="8" s="1"/>
  <c r="T546" i="8"/>
  <c r="R546" i="8"/>
  <c r="U546" i="8" s="1"/>
  <c r="T545" i="8"/>
  <c r="R545" i="8"/>
  <c r="U545" i="8" s="1"/>
  <c r="T544" i="8"/>
  <c r="R544" i="8"/>
  <c r="U544" i="8" s="1"/>
  <c r="T543" i="8"/>
  <c r="R543" i="8"/>
  <c r="U543" i="8" s="1"/>
  <c r="T542" i="8"/>
  <c r="R542" i="8"/>
  <c r="U542" i="8" s="1"/>
  <c r="T541" i="8"/>
  <c r="R541" i="8"/>
  <c r="U541" i="8" s="1"/>
  <c r="T540" i="8"/>
  <c r="R540" i="8"/>
  <c r="U540" i="8" s="1"/>
  <c r="T539" i="8"/>
  <c r="R539" i="8"/>
  <c r="U539" i="8" s="1"/>
  <c r="T538" i="8"/>
  <c r="R538" i="8"/>
  <c r="U538" i="8" s="1"/>
  <c r="T537" i="8"/>
  <c r="R537" i="8"/>
  <c r="U537" i="8" s="1"/>
  <c r="T536" i="8"/>
  <c r="R536" i="8"/>
  <c r="U536" i="8" s="1"/>
  <c r="T535" i="8"/>
  <c r="R535" i="8"/>
  <c r="U535" i="8" s="1"/>
  <c r="T534" i="8"/>
  <c r="R534" i="8"/>
  <c r="U534" i="8" s="1"/>
  <c r="T533" i="8"/>
  <c r="R533" i="8"/>
  <c r="U533" i="8" s="1"/>
  <c r="T532" i="8"/>
  <c r="R532" i="8"/>
  <c r="U532" i="8" s="1"/>
  <c r="T531" i="8"/>
  <c r="R531" i="8"/>
  <c r="U531" i="8" s="1"/>
  <c r="T530" i="8"/>
  <c r="R530" i="8"/>
  <c r="U530" i="8" s="1"/>
  <c r="T529" i="8"/>
  <c r="R529" i="8"/>
  <c r="U529" i="8" s="1"/>
  <c r="T528" i="8"/>
  <c r="R528" i="8"/>
  <c r="U528" i="8" s="1"/>
  <c r="T527" i="8"/>
  <c r="R527" i="8"/>
  <c r="U527" i="8" s="1"/>
  <c r="T526" i="8"/>
  <c r="R526" i="8"/>
  <c r="U526" i="8" s="1"/>
  <c r="T525" i="8"/>
  <c r="R525" i="8"/>
  <c r="U525" i="8" s="1"/>
  <c r="T524" i="8"/>
  <c r="R524" i="8"/>
  <c r="U524" i="8" s="1"/>
  <c r="T523" i="8"/>
  <c r="R523" i="8"/>
  <c r="U523" i="8" s="1"/>
  <c r="T522" i="8"/>
  <c r="R522" i="8"/>
  <c r="U522" i="8" s="1"/>
  <c r="T521" i="8"/>
  <c r="R521" i="8"/>
  <c r="U521" i="8" s="1"/>
  <c r="T520" i="8"/>
  <c r="R520" i="8"/>
  <c r="U520" i="8" s="1"/>
  <c r="T519" i="8"/>
  <c r="R519" i="8"/>
  <c r="U519" i="8" s="1"/>
  <c r="T518" i="8"/>
  <c r="R518" i="8"/>
  <c r="U518" i="8" s="1"/>
  <c r="T517" i="8"/>
  <c r="R517" i="8"/>
  <c r="U517" i="8" s="1"/>
  <c r="T516" i="8"/>
  <c r="R516" i="8"/>
  <c r="U516" i="8" s="1"/>
  <c r="T515" i="8"/>
  <c r="R515" i="8"/>
  <c r="U515" i="8" s="1"/>
  <c r="T514" i="8"/>
  <c r="R514" i="8"/>
  <c r="U514" i="8" s="1"/>
  <c r="T513" i="8"/>
  <c r="R513" i="8"/>
  <c r="U513" i="8" s="1"/>
  <c r="T512" i="8"/>
  <c r="R512" i="8"/>
  <c r="U512" i="8" s="1"/>
  <c r="T511" i="8"/>
  <c r="R511" i="8"/>
  <c r="U511" i="8" s="1"/>
  <c r="T510" i="8"/>
  <c r="R510" i="8"/>
  <c r="U510" i="8" s="1"/>
  <c r="T509" i="8"/>
  <c r="R509" i="8"/>
  <c r="U509" i="8" s="1"/>
  <c r="T508" i="8"/>
  <c r="R508" i="8"/>
  <c r="U508" i="8" s="1"/>
  <c r="T507" i="8"/>
  <c r="R507" i="8"/>
  <c r="U507" i="8" s="1"/>
  <c r="T506" i="8"/>
  <c r="R506" i="8"/>
  <c r="U506" i="8" s="1"/>
  <c r="T505" i="8"/>
  <c r="R505" i="8"/>
  <c r="U505" i="8" s="1"/>
  <c r="T504" i="8"/>
  <c r="R504" i="8"/>
  <c r="U504" i="8" s="1"/>
  <c r="T503" i="8"/>
  <c r="R503" i="8"/>
  <c r="U503" i="8" s="1"/>
  <c r="T502" i="8"/>
  <c r="R502" i="8"/>
  <c r="U502" i="8" s="1"/>
  <c r="T501" i="8"/>
  <c r="R501" i="8"/>
  <c r="U501" i="8" s="1"/>
  <c r="T500" i="8"/>
  <c r="R500" i="8"/>
  <c r="U500" i="8" s="1"/>
  <c r="T499" i="8"/>
  <c r="R499" i="8"/>
  <c r="U499" i="8" s="1"/>
  <c r="T498" i="8"/>
  <c r="R498" i="8"/>
  <c r="U498" i="8" s="1"/>
  <c r="T497" i="8"/>
  <c r="R497" i="8"/>
  <c r="U497" i="8" s="1"/>
  <c r="T496" i="8"/>
  <c r="R496" i="8"/>
  <c r="U496" i="8" s="1"/>
  <c r="T495" i="8"/>
  <c r="R495" i="8"/>
  <c r="U495" i="8" s="1"/>
  <c r="T494" i="8"/>
  <c r="R494" i="8"/>
  <c r="U494" i="8" s="1"/>
  <c r="T493" i="8"/>
  <c r="R493" i="8"/>
  <c r="U493" i="8" s="1"/>
  <c r="T492" i="8"/>
  <c r="R492" i="8"/>
  <c r="U492" i="8" s="1"/>
  <c r="T491" i="8"/>
  <c r="R491" i="8"/>
  <c r="U491" i="8" s="1"/>
  <c r="T490" i="8"/>
  <c r="R490" i="8"/>
  <c r="U490" i="8" s="1"/>
  <c r="T489" i="8"/>
  <c r="R489" i="8"/>
  <c r="U489" i="8" s="1"/>
  <c r="T488" i="8"/>
  <c r="R488" i="8"/>
  <c r="U488" i="8" s="1"/>
  <c r="T487" i="8"/>
  <c r="R487" i="8"/>
  <c r="U487" i="8" s="1"/>
  <c r="T486" i="8"/>
  <c r="R486" i="8"/>
  <c r="U486" i="8" s="1"/>
  <c r="T485" i="8"/>
  <c r="R485" i="8"/>
  <c r="U485" i="8" s="1"/>
  <c r="T484" i="8"/>
  <c r="R484" i="8"/>
  <c r="U484" i="8" s="1"/>
  <c r="T483" i="8"/>
  <c r="R483" i="8"/>
  <c r="U483" i="8" s="1"/>
  <c r="T482" i="8"/>
  <c r="R482" i="8"/>
  <c r="U482" i="8" s="1"/>
  <c r="T481" i="8"/>
  <c r="R481" i="8"/>
  <c r="U481" i="8" s="1"/>
  <c r="T480" i="8"/>
  <c r="R480" i="8"/>
  <c r="U480" i="8" s="1"/>
  <c r="T479" i="8"/>
  <c r="R479" i="8"/>
  <c r="U479" i="8" s="1"/>
  <c r="T478" i="8"/>
  <c r="R478" i="8"/>
  <c r="U478" i="8" s="1"/>
  <c r="T477" i="8"/>
  <c r="R477" i="8"/>
  <c r="U477" i="8" s="1"/>
  <c r="T476" i="8"/>
  <c r="R476" i="8"/>
  <c r="U476" i="8" s="1"/>
  <c r="T475" i="8"/>
  <c r="R475" i="8"/>
  <c r="U475" i="8" s="1"/>
  <c r="T474" i="8"/>
  <c r="R474" i="8"/>
  <c r="U474" i="8" s="1"/>
  <c r="T473" i="8"/>
  <c r="R473" i="8"/>
  <c r="U473" i="8" s="1"/>
  <c r="T472" i="8"/>
  <c r="R472" i="8"/>
  <c r="U472" i="8" s="1"/>
  <c r="T471" i="8"/>
  <c r="R471" i="8"/>
  <c r="U471" i="8" s="1"/>
  <c r="T470" i="8"/>
  <c r="R470" i="8"/>
  <c r="U470" i="8" s="1"/>
  <c r="T469" i="8"/>
  <c r="R469" i="8"/>
  <c r="U469" i="8" s="1"/>
  <c r="T468" i="8"/>
  <c r="R468" i="8"/>
  <c r="U468" i="8" s="1"/>
  <c r="T467" i="8"/>
  <c r="R467" i="8"/>
  <c r="U467" i="8" s="1"/>
  <c r="T466" i="8"/>
  <c r="R466" i="8"/>
  <c r="U466" i="8" s="1"/>
  <c r="T465" i="8"/>
  <c r="R465" i="8"/>
  <c r="U465" i="8" s="1"/>
  <c r="T464" i="8"/>
  <c r="R464" i="8"/>
  <c r="U464" i="8" s="1"/>
  <c r="T463" i="8"/>
  <c r="R463" i="8"/>
  <c r="U463" i="8" s="1"/>
  <c r="T462" i="8"/>
  <c r="R462" i="8"/>
  <c r="U462" i="8" s="1"/>
  <c r="T461" i="8"/>
  <c r="R461" i="8"/>
  <c r="U461" i="8" s="1"/>
  <c r="T460" i="8"/>
  <c r="R460" i="8"/>
  <c r="U460" i="8" s="1"/>
  <c r="T459" i="8"/>
  <c r="R459" i="8"/>
  <c r="U459" i="8" s="1"/>
  <c r="T458" i="8"/>
  <c r="R458" i="8"/>
  <c r="U458" i="8" s="1"/>
  <c r="T457" i="8"/>
  <c r="R457" i="8"/>
  <c r="U457" i="8" s="1"/>
  <c r="T456" i="8"/>
  <c r="R456" i="8"/>
  <c r="U456" i="8" s="1"/>
  <c r="T455" i="8"/>
  <c r="R455" i="8"/>
  <c r="U455" i="8" s="1"/>
  <c r="T454" i="8"/>
  <c r="R454" i="8"/>
  <c r="U454" i="8" s="1"/>
  <c r="T453" i="8"/>
  <c r="R453" i="8"/>
  <c r="U453" i="8" s="1"/>
  <c r="T452" i="8"/>
  <c r="R452" i="8"/>
  <c r="U452" i="8" s="1"/>
  <c r="T451" i="8"/>
  <c r="R451" i="8"/>
  <c r="U451" i="8" s="1"/>
  <c r="T450" i="8"/>
  <c r="R450" i="8"/>
  <c r="U450" i="8" s="1"/>
  <c r="T449" i="8"/>
  <c r="R449" i="8"/>
  <c r="U449" i="8" s="1"/>
  <c r="T448" i="8"/>
  <c r="R448" i="8"/>
  <c r="U448" i="8" s="1"/>
  <c r="T447" i="8"/>
  <c r="R447" i="8"/>
  <c r="U447" i="8" s="1"/>
  <c r="T446" i="8"/>
  <c r="R446" i="8"/>
  <c r="U446" i="8" s="1"/>
  <c r="T445" i="8"/>
  <c r="R445" i="8"/>
  <c r="U445" i="8" s="1"/>
  <c r="T444" i="8"/>
  <c r="R444" i="8"/>
  <c r="U444" i="8" s="1"/>
  <c r="T443" i="8"/>
  <c r="R443" i="8"/>
  <c r="U443" i="8" s="1"/>
  <c r="T442" i="8"/>
  <c r="R442" i="8"/>
  <c r="U442" i="8" s="1"/>
  <c r="T441" i="8"/>
  <c r="R441" i="8"/>
  <c r="U441" i="8" s="1"/>
  <c r="T440" i="8"/>
  <c r="R440" i="8"/>
  <c r="U440" i="8" s="1"/>
  <c r="T439" i="8"/>
  <c r="R439" i="8"/>
  <c r="U439" i="8" s="1"/>
  <c r="T438" i="8"/>
  <c r="R438" i="8"/>
  <c r="U438" i="8" s="1"/>
  <c r="T437" i="8"/>
  <c r="R437" i="8"/>
  <c r="U437" i="8" s="1"/>
  <c r="T436" i="8"/>
  <c r="R436" i="8"/>
  <c r="U436" i="8" s="1"/>
  <c r="T435" i="8"/>
  <c r="R435" i="8"/>
  <c r="U435" i="8" s="1"/>
  <c r="T434" i="8"/>
  <c r="R434" i="8"/>
  <c r="U434" i="8" s="1"/>
  <c r="T433" i="8"/>
  <c r="R433" i="8"/>
  <c r="U433" i="8" s="1"/>
  <c r="T432" i="8"/>
  <c r="R432" i="8"/>
  <c r="U432" i="8" s="1"/>
  <c r="T431" i="8"/>
  <c r="R431" i="8"/>
  <c r="U431" i="8" s="1"/>
  <c r="T430" i="8"/>
  <c r="R430" i="8"/>
  <c r="U430" i="8" s="1"/>
  <c r="T429" i="8"/>
  <c r="R429" i="8"/>
  <c r="U429" i="8" s="1"/>
  <c r="T428" i="8"/>
  <c r="R428" i="8"/>
  <c r="U428" i="8" s="1"/>
  <c r="T427" i="8"/>
  <c r="R427" i="8"/>
  <c r="U427" i="8" s="1"/>
  <c r="T426" i="8"/>
  <c r="R426" i="8"/>
  <c r="U426" i="8" s="1"/>
  <c r="T425" i="8"/>
  <c r="R425" i="8"/>
  <c r="U425" i="8" s="1"/>
  <c r="T424" i="8"/>
  <c r="R424" i="8"/>
  <c r="U424" i="8" s="1"/>
  <c r="T423" i="8"/>
  <c r="R423" i="8"/>
  <c r="U423" i="8" s="1"/>
  <c r="T422" i="8"/>
  <c r="R422" i="8"/>
  <c r="U422" i="8" s="1"/>
  <c r="T421" i="8"/>
  <c r="R421" i="8"/>
  <c r="U421" i="8" s="1"/>
  <c r="T420" i="8"/>
  <c r="R420" i="8"/>
  <c r="U420" i="8" s="1"/>
  <c r="T419" i="8"/>
  <c r="R419" i="8"/>
  <c r="U419" i="8" s="1"/>
  <c r="T418" i="8"/>
  <c r="R418" i="8"/>
  <c r="U418" i="8" s="1"/>
  <c r="T417" i="8"/>
  <c r="R417" i="8"/>
  <c r="U417" i="8" s="1"/>
  <c r="T416" i="8"/>
  <c r="R416" i="8"/>
  <c r="U416" i="8" s="1"/>
  <c r="T415" i="8"/>
  <c r="R415" i="8"/>
  <c r="U415" i="8" s="1"/>
  <c r="T414" i="8"/>
  <c r="R414" i="8"/>
  <c r="U414" i="8" s="1"/>
  <c r="T413" i="8"/>
  <c r="R413" i="8"/>
  <c r="U413" i="8" s="1"/>
  <c r="T412" i="8"/>
  <c r="R412" i="8"/>
  <c r="U412" i="8" s="1"/>
  <c r="T411" i="8"/>
  <c r="R411" i="8"/>
  <c r="U411" i="8" s="1"/>
  <c r="T410" i="8"/>
  <c r="R410" i="8"/>
  <c r="U410" i="8" s="1"/>
  <c r="T409" i="8"/>
  <c r="R409" i="8"/>
  <c r="U409" i="8" s="1"/>
  <c r="T408" i="8"/>
  <c r="R408" i="8"/>
  <c r="U408" i="8" s="1"/>
  <c r="T407" i="8"/>
  <c r="R407" i="8"/>
  <c r="U407" i="8" s="1"/>
  <c r="T406" i="8"/>
  <c r="R406" i="8"/>
  <c r="U406" i="8" s="1"/>
  <c r="T405" i="8"/>
  <c r="R405" i="8"/>
  <c r="U405" i="8" s="1"/>
  <c r="T404" i="8"/>
  <c r="R404" i="8"/>
  <c r="U404" i="8" s="1"/>
  <c r="T403" i="8"/>
  <c r="R403" i="8"/>
  <c r="U403" i="8" s="1"/>
  <c r="T402" i="8"/>
  <c r="R402" i="8"/>
  <c r="U402" i="8" s="1"/>
  <c r="T401" i="8"/>
  <c r="R401" i="8"/>
  <c r="U401" i="8" s="1"/>
  <c r="T400" i="8"/>
  <c r="R400" i="8"/>
  <c r="U400" i="8" s="1"/>
  <c r="T399" i="8"/>
  <c r="R399" i="8"/>
  <c r="U399" i="8" s="1"/>
  <c r="T398" i="8"/>
  <c r="R398" i="8"/>
  <c r="U398" i="8" s="1"/>
  <c r="T397" i="8"/>
  <c r="R397" i="8"/>
  <c r="U397" i="8" s="1"/>
  <c r="T396" i="8"/>
  <c r="R396" i="8"/>
  <c r="U396" i="8" s="1"/>
  <c r="T395" i="8"/>
  <c r="R395" i="8"/>
  <c r="U395" i="8" s="1"/>
  <c r="T394" i="8"/>
  <c r="R394" i="8"/>
  <c r="U394" i="8" s="1"/>
  <c r="T393" i="8"/>
  <c r="R393" i="8"/>
  <c r="U393" i="8" s="1"/>
  <c r="T392" i="8"/>
  <c r="R392" i="8"/>
  <c r="U392" i="8" s="1"/>
  <c r="T391" i="8"/>
  <c r="R391" i="8"/>
  <c r="U391" i="8" s="1"/>
  <c r="T390" i="8"/>
  <c r="R390" i="8"/>
  <c r="U390" i="8" s="1"/>
  <c r="T389" i="8"/>
  <c r="R389" i="8"/>
  <c r="U389" i="8" s="1"/>
  <c r="T388" i="8"/>
  <c r="R388" i="8"/>
  <c r="U388" i="8" s="1"/>
  <c r="T387" i="8"/>
  <c r="R387" i="8"/>
  <c r="U387" i="8" s="1"/>
  <c r="T386" i="8"/>
  <c r="R386" i="8"/>
  <c r="U386" i="8" s="1"/>
  <c r="T385" i="8"/>
  <c r="R385" i="8"/>
  <c r="U385" i="8" s="1"/>
  <c r="T384" i="8"/>
  <c r="R384" i="8"/>
  <c r="U384" i="8" s="1"/>
  <c r="T383" i="8"/>
  <c r="R383" i="8"/>
  <c r="U383" i="8" s="1"/>
  <c r="T382" i="8"/>
  <c r="R382" i="8"/>
  <c r="U382" i="8" s="1"/>
  <c r="T381" i="8"/>
  <c r="R381" i="8"/>
  <c r="U381" i="8" s="1"/>
  <c r="T380" i="8"/>
  <c r="R380" i="8"/>
  <c r="U380" i="8" s="1"/>
  <c r="T379" i="8"/>
  <c r="R379" i="8"/>
  <c r="U379" i="8" s="1"/>
  <c r="T378" i="8"/>
  <c r="R378" i="8"/>
  <c r="U378" i="8" s="1"/>
  <c r="T377" i="8"/>
  <c r="R377" i="8"/>
  <c r="U377" i="8" s="1"/>
  <c r="T376" i="8"/>
  <c r="R376" i="8"/>
  <c r="U376" i="8" s="1"/>
  <c r="T375" i="8"/>
  <c r="R375" i="8"/>
  <c r="U375" i="8" s="1"/>
  <c r="T374" i="8"/>
  <c r="R374" i="8"/>
  <c r="U374" i="8" s="1"/>
  <c r="T373" i="8"/>
  <c r="R373" i="8"/>
  <c r="U373" i="8" s="1"/>
  <c r="T372" i="8"/>
  <c r="R372" i="8"/>
  <c r="U372" i="8" s="1"/>
  <c r="T371" i="8"/>
  <c r="R371" i="8"/>
  <c r="U371" i="8" s="1"/>
  <c r="T370" i="8"/>
  <c r="R370" i="8"/>
  <c r="U370" i="8" s="1"/>
  <c r="T369" i="8"/>
  <c r="R369" i="8"/>
  <c r="U369" i="8" s="1"/>
  <c r="T368" i="8"/>
  <c r="R368" i="8"/>
  <c r="U368" i="8" s="1"/>
  <c r="T367" i="8"/>
  <c r="R367" i="8"/>
  <c r="U367" i="8" s="1"/>
  <c r="T366" i="8"/>
  <c r="R366" i="8"/>
  <c r="U366" i="8" s="1"/>
  <c r="T365" i="8"/>
  <c r="R365" i="8"/>
  <c r="U365" i="8" s="1"/>
  <c r="T364" i="8"/>
  <c r="R364" i="8"/>
  <c r="U364" i="8" s="1"/>
  <c r="T363" i="8"/>
  <c r="R363" i="8"/>
  <c r="U363" i="8" s="1"/>
  <c r="T362" i="8"/>
  <c r="R362" i="8"/>
  <c r="U362" i="8" s="1"/>
  <c r="T361" i="8"/>
  <c r="R361" i="8"/>
  <c r="U361" i="8" s="1"/>
  <c r="T360" i="8"/>
  <c r="R360" i="8"/>
  <c r="U360" i="8" s="1"/>
  <c r="T359" i="8"/>
  <c r="R359" i="8"/>
  <c r="U359" i="8" s="1"/>
  <c r="T358" i="8"/>
  <c r="R358" i="8"/>
  <c r="U358" i="8" s="1"/>
  <c r="T357" i="8"/>
  <c r="R357" i="8"/>
  <c r="U357" i="8" s="1"/>
  <c r="T356" i="8"/>
  <c r="R356" i="8"/>
  <c r="U356" i="8" s="1"/>
  <c r="T355" i="8"/>
  <c r="R355" i="8"/>
  <c r="U355" i="8" s="1"/>
  <c r="T354" i="8"/>
  <c r="R354" i="8"/>
  <c r="U354" i="8" s="1"/>
  <c r="T353" i="8"/>
  <c r="R353" i="8"/>
  <c r="U353" i="8" s="1"/>
  <c r="T352" i="8"/>
  <c r="R352" i="8"/>
  <c r="U352" i="8" s="1"/>
  <c r="T351" i="8"/>
  <c r="R351" i="8"/>
  <c r="U351" i="8" s="1"/>
  <c r="T350" i="8"/>
  <c r="R350" i="8"/>
  <c r="U350" i="8" s="1"/>
  <c r="T349" i="8"/>
  <c r="R349" i="8"/>
  <c r="U349" i="8" s="1"/>
  <c r="T348" i="8"/>
  <c r="R348" i="8"/>
  <c r="U348" i="8" s="1"/>
  <c r="T347" i="8"/>
  <c r="R347" i="8"/>
  <c r="U347" i="8" s="1"/>
  <c r="T346" i="8"/>
  <c r="R346" i="8"/>
  <c r="U346" i="8" s="1"/>
  <c r="T345" i="8"/>
  <c r="R345" i="8"/>
  <c r="U345" i="8" s="1"/>
  <c r="T344" i="8"/>
  <c r="R344" i="8"/>
  <c r="U344" i="8" s="1"/>
  <c r="T343" i="8"/>
  <c r="R343" i="8"/>
  <c r="U343" i="8" s="1"/>
  <c r="T342" i="8"/>
  <c r="R342" i="8"/>
  <c r="U342" i="8" s="1"/>
  <c r="T341" i="8"/>
  <c r="R341" i="8"/>
  <c r="U341" i="8" s="1"/>
  <c r="T340" i="8"/>
  <c r="R340" i="8"/>
  <c r="U340" i="8" s="1"/>
  <c r="T339" i="8"/>
  <c r="R339" i="8"/>
  <c r="U339" i="8" s="1"/>
  <c r="T338" i="8"/>
  <c r="R338" i="8"/>
  <c r="U338" i="8" s="1"/>
  <c r="T337" i="8"/>
  <c r="R337" i="8"/>
  <c r="U337" i="8" s="1"/>
  <c r="T336" i="8"/>
  <c r="R336" i="8"/>
  <c r="U336" i="8" s="1"/>
  <c r="T335" i="8"/>
  <c r="R335" i="8"/>
  <c r="U335" i="8" s="1"/>
  <c r="T334" i="8"/>
  <c r="R334" i="8"/>
  <c r="U334" i="8" s="1"/>
  <c r="T333" i="8"/>
  <c r="R333" i="8"/>
  <c r="U333" i="8" s="1"/>
  <c r="T332" i="8"/>
  <c r="R332" i="8"/>
  <c r="U332" i="8" s="1"/>
  <c r="T331" i="8"/>
  <c r="R331" i="8"/>
  <c r="U331" i="8" s="1"/>
  <c r="T330" i="8"/>
  <c r="R330" i="8"/>
  <c r="U330" i="8" s="1"/>
  <c r="T329" i="8"/>
  <c r="R329" i="8"/>
  <c r="U329" i="8" s="1"/>
  <c r="T328" i="8"/>
  <c r="R328" i="8"/>
  <c r="U328" i="8" s="1"/>
  <c r="T327" i="8"/>
  <c r="R327" i="8"/>
  <c r="U327" i="8" s="1"/>
  <c r="T326" i="8"/>
  <c r="R326" i="8"/>
  <c r="U326" i="8" s="1"/>
  <c r="T325" i="8"/>
  <c r="R325" i="8"/>
  <c r="U325" i="8" s="1"/>
  <c r="T324" i="8"/>
  <c r="R324" i="8"/>
  <c r="U324" i="8" s="1"/>
  <c r="T323" i="8"/>
  <c r="R323" i="8"/>
  <c r="U323" i="8" s="1"/>
  <c r="T322" i="8"/>
  <c r="R322" i="8"/>
  <c r="U322" i="8" s="1"/>
  <c r="T321" i="8"/>
  <c r="R321" i="8"/>
  <c r="U321" i="8" s="1"/>
  <c r="T320" i="8"/>
  <c r="R320" i="8"/>
  <c r="U320" i="8" s="1"/>
  <c r="T319" i="8"/>
  <c r="R319" i="8"/>
  <c r="U319" i="8" s="1"/>
  <c r="T318" i="8"/>
  <c r="R318" i="8"/>
  <c r="U318" i="8" s="1"/>
  <c r="T317" i="8"/>
  <c r="R317" i="8"/>
  <c r="U317" i="8" s="1"/>
  <c r="T316" i="8"/>
  <c r="R316" i="8"/>
  <c r="U316" i="8" s="1"/>
  <c r="T315" i="8"/>
  <c r="R315" i="8"/>
  <c r="U315" i="8" s="1"/>
  <c r="T314" i="8"/>
  <c r="R314" i="8"/>
  <c r="U314" i="8" s="1"/>
  <c r="T313" i="8"/>
  <c r="R313" i="8"/>
  <c r="U313" i="8" s="1"/>
  <c r="T312" i="8"/>
  <c r="R312" i="8"/>
  <c r="U312" i="8" s="1"/>
  <c r="T311" i="8"/>
  <c r="R311" i="8"/>
  <c r="U311" i="8" s="1"/>
  <c r="T310" i="8"/>
  <c r="R310" i="8"/>
  <c r="U310" i="8" s="1"/>
  <c r="T309" i="8"/>
  <c r="R309" i="8"/>
  <c r="U309" i="8" s="1"/>
  <c r="T308" i="8"/>
  <c r="R308" i="8"/>
  <c r="U308" i="8" s="1"/>
  <c r="T307" i="8"/>
  <c r="R307" i="8"/>
  <c r="U307" i="8" s="1"/>
  <c r="T306" i="8"/>
  <c r="R306" i="8"/>
  <c r="U306" i="8" s="1"/>
  <c r="T305" i="8"/>
  <c r="R305" i="8"/>
  <c r="U305" i="8" s="1"/>
  <c r="T304" i="8"/>
  <c r="R304" i="8"/>
  <c r="U304" i="8" s="1"/>
  <c r="T303" i="8"/>
  <c r="R303" i="8"/>
  <c r="U303" i="8" s="1"/>
  <c r="T302" i="8"/>
  <c r="R302" i="8"/>
  <c r="U302" i="8" s="1"/>
  <c r="T301" i="8"/>
  <c r="R301" i="8"/>
  <c r="U301" i="8" s="1"/>
  <c r="T300" i="8"/>
  <c r="R300" i="8"/>
  <c r="U300" i="8" s="1"/>
  <c r="T299" i="8"/>
  <c r="R299" i="8"/>
  <c r="U299" i="8" s="1"/>
  <c r="T298" i="8"/>
  <c r="R298" i="8"/>
  <c r="U298" i="8" s="1"/>
  <c r="T297" i="8"/>
  <c r="R297" i="8"/>
  <c r="U297" i="8" s="1"/>
  <c r="T296" i="8"/>
  <c r="R296" i="8"/>
  <c r="U296" i="8" s="1"/>
  <c r="T295" i="8"/>
  <c r="R295" i="8"/>
  <c r="U295" i="8" s="1"/>
  <c r="T294" i="8"/>
  <c r="R294" i="8"/>
  <c r="U294" i="8" s="1"/>
  <c r="T293" i="8"/>
  <c r="R293" i="8"/>
  <c r="U293" i="8" s="1"/>
  <c r="T292" i="8"/>
  <c r="R292" i="8"/>
  <c r="U292" i="8" s="1"/>
  <c r="T291" i="8"/>
  <c r="R291" i="8"/>
  <c r="U291" i="8" s="1"/>
  <c r="T290" i="8"/>
  <c r="R290" i="8"/>
  <c r="U290" i="8" s="1"/>
  <c r="T289" i="8"/>
  <c r="R289" i="8"/>
  <c r="U289" i="8" s="1"/>
  <c r="T288" i="8"/>
  <c r="R288" i="8"/>
  <c r="U288" i="8" s="1"/>
  <c r="T287" i="8"/>
  <c r="R287" i="8"/>
  <c r="U287" i="8" s="1"/>
  <c r="T286" i="8"/>
  <c r="R286" i="8"/>
  <c r="U286" i="8" s="1"/>
  <c r="T285" i="8"/>
  <c r="R285" i="8"/>
  <c r="U285" i="8" s="1"/>
  <c r="T284" i="8"/>
  <c r="R284" i="8"/>
  <c r="U284" i="8" s="1"/>
  <c r="T283" i="8"/>
  <c r="R283" i="8"/>
  <c r="U283" i="8" s="1"/>
  <c r="T282" i="8"/>
  <c r="R282" i="8"/>
  <c r="U282" i="8" s="1"/>
  <c r="T281" i="8"/>
  <c r="R281" i="8"/>
  <c r="U281" i="8" s="1"/>
  <c r="T280" i="8"/>
  <c r="R280" i="8"/>
  <c r="U280" i="8" s="1"/>
  <c r="T279" i="8"/>
  <c r="R279" i="8"/>
  <c r="U279" i="8" s="1"/>
  <c r="T278" i="8"/>
  <c r="R278" i="8"/>
  <c r="U278" i="8" s="1"/>
  <c r="T277" i="8"/>
  <c r="R277" i="8"/>
  <c r="U277" i="8" s="1"/>
  <c r="T276" i="8"/>
  <c r="R276" i="8"/>
  <c r="U276" i="8" s="1"/>
  <c r="T275" i="8"/>
  <c r="R275" i="8"/>
  <c r="U275" i="8" s="1"/>
  <c r="T274" i="8"/>
  <c r="R274" i="8"/>
  <c r="U274" i="8" s="1"/>
  <c r="T273" i="8"/>
  <c r="R273" i="8"/>
  <c r="U273" i="8" s="1"/>
  <c r="T272" i="8"/>
  <c r="R272" i="8"/>
  <c r="U272" i="8" s="1"/>
  <c r="T271" i="8"/>
  <c r="R271" i="8"/>
  <c r="U271" i="8" s="1"/>
  <c r="T270" i="8"/>
  <c r="R270" i="8"/>
  <c r="U270" i="8" s="1"/>
  <c r="T269" i="8"/>
  <c r="R269" i="8"/>
  <c r="U269" i="8" s="1"/>
  <c r="T268" i="8"/>
  <c r="R268" i="8"/>
  <c r="U268" i="8" s="1"/>
  <c r="T267" i="8"/>
  <c r="R267" i="8"/>
  <c r="U267" i="8" s="1"/>
  <c r="T266" i="8"/>
  <c r="R266" i="8"/>
  <c r="U266" i="8" s="1"/>
  <c r="T265" i="8"/>
  <c r="R265" i="8"/>
  <c r="U265" i="8" s="1"/>
  <c r="T264" i="8"/>
  <c r="R264" i="8"/>
  <c r="U264" i="8" s="1"/>
  <c r="T263" i="8"/>
  <c r="R263" i="8"/>
  <c r="U263" i="8" s="1"/>
  <c r="T262" i="8"/>
  <c r="R262" i="8"/>
  <c r="U262" i="8" s="1"/>
  <c r="T261" i="8"/>
  <c r="R261" i="8"/>
  <c r="U261" i="8" s="1"/>
  <c r="T260" i="8"/>
  <c r="R260" i="8"/>
  <c r="U260" i="8" s="1"/>
  <c r="T259" i="8"/>
  <c r="R259" i="8"/>
  <c r="U259" i="8" s="1"/>
  <c r="T258" i="8"/>
  <c r="R258" i="8"/>
  <c r="U258" i="8" s="1"/>
  <c r="T257" i="8"/>
  <c r="R257" i="8"/>
  <c r="U257" i="8" s="1"/>
  <c r="T256" i="8"/>
  <c r="R256" i="8"/>
  <c r="U256" i="8" s="1"/>
  <c r="T255" i="8"/>
  <c r="R255" i="8"/>
  <c r="U255" i="8" s="1"/>
  <c r="T254" i="8"/>
  <c r="R254" i="8"/>
  <c r="U254" i="8" s="1"/>
  <c r="T253" i="8"/>
  <c r="R253" i="8"/>
  <c r="U253" i="8" s="1"/>
  <c r="T252" i="8"/>
  <c r="R252" i="8"/>
  <c r="U252" i="8" s="1"/>
  <c r="T251" i="8"/>
  <c r="R251" i="8"/>
  <c r="U251" i="8" s="1"/>
  <c r="T250" i="8"/>
  <c r="R250" i="8"/>
  <c r="U250" i="8" s="1"/>
  <c r="T249" i="8"/>
  <c r="R249" i="8"/>
  <c r="U249" i="8" s="1"/>
  <c r="T248" i="8"/>
  <c r="R248" i="8"/>
  <c r="U248" i="8" s="1"/>
  <c r="T247" i="8"/>
  <c r="R247" i="8"/>
  <c r="U247" i="8" s="1"/>
  <c r="T246" i="8"/>
  <c r="R246" i="8"/>
  <c r="U246" i="8" s="1"/>
  <c r="T245" i="8"/>
  <c r="R245" i="8"/>
  <c r="U245" i="8" s="1"/>
  <c r="T244" i="8"/>
  <c r="R244" i="8"/>
  <c r="U244" i="8" s="1"/>
  <c r="T243" i="8"/>
  <c r="R243" i="8"/>
  <c r="U243" i="8" s="1"/>
  <c r="T242" i="8"/>
  <c r="R242" i="8"/>
  <c r="U242" i="8" s="1"/>
  <c r="T241" i="8"/>
  <c r="R241" i="8"/>
  <c r="U241" i="8" s="1"/>
  <c r="T240" i="8"/>
  <c r="R240" i="8"/>
  <c r="U240" i="8" s="1"/>
  <c r="T239" i="8"/>
  <c r="R239" i="8"/>
  <c r="U239" i="8" s="1"/>
  <c r="T238" i="8"/>
  <c r="R238" i="8"/>
  <c r="U238" i="8" s="1"/>
  <c r="T237" i="8"/>
  <c r="R237" i="8"/>
  <c r="U237" i="8" s="1"/>
  <c r="T236" i="8"/>
  <c r="R236" i="8"/>
  <c r="U236" i="8" s="1"/>
  <c r="T123" i="8"/>
  <c r="U123" i="8" s="1"/>
  <c r="T122" i="8"/>
  <c r="R122" i="8"/>
  <c r="T121" i="8"/>
  <c r="R121" i="8"/>
  <c r="T120" i="8"/>
  <c r="R120" i="8"/>
  <c r="T119" i="8"/>
  <c r="R119" i="8"/>
  <c r="T118" i="8"/>
  <c r="R118" i="8"/>
  <c r="T117" i="8"/>
  <c r="R117" i="8"/>
  <c r="T116" i="8"/>
  <c r="R116" i="8"/>
  <c r="T115" i="8"/>
  <c r="R115" i="8"/>
  <c r="T114" i="8"/>
  <c r="R114" i="8"/>
  <c r="T113" i="8"/>
  <c r="R113" i="8"/>
  <c r="T111" i="8"/>
  <c r="R111" i="8"/>
  <c r="T110" i="8"/>
  <c r="R110" i="8"/>
  <c r="T109" i="8"/>
  <c r="R109" i="8"/>
  <c r="T108" i="8"/>
  <c r="R108" i="8"/>
  <c r="T107" i="8"/>
  <c r="R107" i="8"/>
  <c r="T106" i="8"/>
  <c r="R106" i="8"/>
  <c r="T105" i="8"/>
  <c r="R105" i="8"/>
  <c r="T104" i="8"/>
  <c r="R104" i="8"/>
  <c r="T103" i="8"/>
  <c r="R103" i="8"/>
  <c r="T102" i="8"/>
  <c r="R102" i="8"/>
  <c r="T100" i="8"/>
  <c r="R100" i="8"/>
  <c r="T99" i="8"/>
  <c r="R99" i="8"/>
  <c r="T98" i="8"/>
  <c r="R98" i="8"/>
  <c r="T97" i="8"/>
  <c r="R97" i="8"/>
  <c r="T96" i="8"/>
  <c r="R96" i="8"/>
  <c r="T95" i="8"/>
  <c r="R95" i="8"/>
  <c r="T94" i="8"/>
  <c r="R94" i="8"/>
  <c r="T93" i="8"/>
  <c r="R93" i="8"/>
  <c r="T92" i="8"/>
  <c r="R92" i="8"/>
  <c r="T91" i="8"/>
  <c r="R91" i="8"/>
  <c r="T89" i="8"/>
  <c r="R89" i="8"/>
  <c r="T88" i="8"/>
  <c r="R88" i="8"/>
  <c r="T87" i="8"/>
  <c r="R87" i="8"/>
  <c r="T86" i="8"/>
  <c r="R86" i="8"/>
  <c r="T85" i="8"/>
  <c r="R85" i="8"/>
  <c r="T84" i="8"/>
  <c r="R84" i="8"/>
  <c r="T83" i="8"/>
  <c r="R83" i="8"/>
  <c r="T82" i="8"/>
  <c r="R82" i="8"/>
  <c r="T81" i="8"/>
  <c r="R81" i="8"/>
  <c r="T80" i="8"/>
  <c r="R80" i="8"/>
  <c r="T78" i="8"/>
  <c r="R78" i="8"/>
  <c r="T77" i="8"/>
  <c r="R77" i="8"/>
  <c r="T76" i="8"/>
  <c r="R76" i="8"/>
  <c r="T75" i="8"/>
  <c r="R75" i="8"/>
  <c r="T74" i="8"/>
  <c r="R74" i="8"/>
  <c r="T73" i="8"/>
  <c r="R73" i="8"/>
  <c r="T72" i="8"/>
  <c r="R72" i="8"/>
  <c r="T71" i="8"/>
  <c r="R71" i="8"/>
  <c r="T70" i="8"/>
  <c r="R70" i="8"/>
  <c r="T69" i="8"/>
  <c r="R69" i="8"/>
  <c r="T67" i="8"/>
  <c r="R67" i="8"/>
  <c r="T66" i="8"/>
  <c r="R66" i="8"/>
  <c r="T65" i="8"/>
  <c r="R65" i="8"/>
  <c r="T64" i="8"/>
  <c r="R64" i="8"/>
  <c r="T63" i="8"/>
  <c r="R63" i="8"/>
  <c r="T62" i="8"/>
  <c r="R62" i="8"/>
  <c r="T61" i="8"/>
  <c r="R61" i="8"/>
  <c r="T60" i="8"/>
  <c r="R60" i="8"/>
  <c r="T59" i="8"/>
  <c r="R59" i="8"/>
  <c r="T58" i="8"/>
  <c r="R58" i="8"/>
  <c r="T56" i="8"/>
  <c r="R56" i="8"/>
  <c r="T55" i="8"/>
  <c r="R55" i="8"/>
  <c r="T54" i="8"/>
  <c r="R54" i="8"/>
  <c r="T53" i="8"/>
  <c r="R53" i="8"/>
  <c r="T52" i="8"/>
  <c r="R52" i="8"/>
  <c r="T51" i="8"/>
  <c r="R51" i="8"/>
  <c r="T50" i="8"/>
  <c r="R50" i="8"/>
  <c r="T49" i="8"/>
  <c r="R49" i="8"/>
  <c r="T48" i="8"/>
  <c r="R48" i="8"/>
  <c r="T47" i="8"/>
  <c r="R47" i="8"/>
  <c r="T45" i="8"/>
  <c r="R45" i="8"/>
  <c r="T44" i="8"/>
  <c r="R44" i="8"/>
  <c r="T43" i="8"/>
  <c r="R43" i="8"/>
  <c r="T42" i="8"/>
  <c r="R42" i="8"/>
  <c r="T41" i="8"/>
  <c r="R41" i="8"/>
  <c r="T40" i="8"/>
  <c r="R40" i="8"/>
  <c r="T39" i="8"/>
  <c r="R39" i="8"/>
  <c r="T38" i="8"/>
  <c r="R38" i="8"/>
  <c r="T37" i="8"/>
  <c r="R37" i="8"/>
  <c r="T36" i="8"/>
  <c r="R36" i="8"/>
  <c r="T34" i="8"/>
  <c r="R34" i="8"/>
  <c r="T33" i="8"/>
  <c r="R33" i="8"/>
  <c r="T32" i="8"/>
  <c r="R32" i="8"/>
  <c r="T31" i="8"/>
  <c r="R31" i="8"/>
  <c r="T30" i="8"/>
  <c r="R30" i="8"/>
  <c r="T29" i="8"/>
  <c r="R29" i="8"/>
  <c r="T28" i="8"/>
  <c r="R28" i="8"/>
  <c r="T27" i="8"/>
  <c r="R27" i="8"/>
  <c r="T26" i="8"/>
  <c r="R26" i="8"/>
  <c r="T25" i="8"/>
  <c r="R25" i="8"/>
  <c r="T23" i="8"/>
  <c r="R23" i="8"/>
  <c r="T22" i="8"/>
  <c r="R22" i="8"/>
  <c r="T21" i="8"/>
  <c r="R21" i="8"/>
  <c r="T20" i="8"/>
  <c r="R20" i="8"/>
  <c r="T19" i="8"/>
  <c r="R19" i="8"/>
  <c r="T18" i="8"/>
  <c r="R18" i="8"/>
  <c r="T17" i="8"/>
  <c r="R17" i="8"/>
  <c r="T16" i="8"/>
  <c r="R16" i="8"/>
  <c r="T15" i="8"/>
  <c r="R15" i="8"/>
  <c r="T14" i="8"/>
  <c r="R14" i="8"/>
  <c r="T13" i="8"/>
  <c r="R13" i="8"/>
  <c r="U13" i="8" s="1"/>
  <c r="T12" i="8"/>
  <c r="R12" i="8"/>
  <c r="U12" i="8" s="1"/>
  <c r="T11" i="8"/>
  <c r="R11" i="8"/>
  <c r="T10" i="8"/>
  <c r="R10" i="8"/>
  <c r="T9" i="8"/>
  <c r="R9" i="8"/>
  <c r="T8" i="8"/>
  <c r="R8" i="8"/>
  <c r="T7" i="8"/>
  <c r="R7" i="8"/>
  <c r="T6" i="8"/>
  <c r="R6" i="8"/>
  <c r="T5" i="8"/>
  <c r="R5" i="8"/>
  <c r="T4" i="8"/>
  <c r="R4" i="8"/>
  <c r="T3" i="8"/>
  <c r="R3" i="8"/>
  <c r="T2" i="8"/>
  <c r="R2" i="8"/>
  <c r="T720" i="7"/>
  <c r="R720" i="7"/>
  <c r="U720" i="7" s="1"/>
  <c r="T719" i="7"/>
  <c r="R719" i="7"/>
  <c r="U719" i="7" s="1"/>
  <c r="T718" i="7"/>
  <c r="R718" i="7"/>
  <c r="U718" i="7" s="1"/>
  <c r="T717" i="7"/>
  <c r="R717" i="7"/>
  <c r="U717" i="7" s="1"/>
  <c r="T716" i="7"/>
  <c r="R716" i="7"/>
  <c r="U716" i="7" s="1"/>
  <c r="T715" i="7"/>
  <c r="R715" i="7"/>
  <c r="U715" i="7" s="1"/>
  <c r="T714" i="7"/>
  <c r="R714" i="7"/>
  <c r="U714" i="7" s="1"/>
  <c r="T713" i="7"/>
  <c r="R713" i="7"/>
  <c r="U713" i="7" s="1"/>
  <c r="T712" i="7"/>
  <c r="R712" i="7"/>
  <c r="U712" i="7" s="1"/>
  <c r="T711" i="7"/>
  <c r="R711" i="7"/>
  <c r="U711" i="7" s="1"/>
  <c r="T710" i="7"/>
  <c r="R710" i="7"/>
  <c r="U710" i="7" s="1"/>
  <c r="T709" i="7"/>
  <c r="R709" i="7"/>
  <c r="U709" i="7" s="1"/>
  <c r="T708" i="7"/>
  <c r="R708" i="7"/>
  <c r="U708" i="7" s="1"/>
  <c r="T707" i="7"/>
  <c r="R707" i="7"/>
  <c r="U707" i="7" s="1"/>
  <c r="T706" i="7"/>
  <c r="R706" i="7"/>
  <c r="U706" i="7" s="1"/>
  <c r="T705" i="7"/>
  <c r="R705" i="7"/>
  <c r="U705" i="7" s="1"/>
  <c r="T704" i="7"/>
  <c r="R704" i="7"/>
  <c r="U704" i="7" s="1"/>
  <c r="T703" i="7"/>
  <c r="R703" i="7"/>
  <c r="U703" i="7" s="1"/>
  <c r="T702" i="7"/>
  <c r="R702" i="7"/>
  <c r="U702" i="7" s="1"/>
  <c r="T701" i="7"/>
  <c r="R701" i="7"/>
  <c r="U701" i="7" s="1"/>
  <c r="T700" i="7"/>
  <c r="R700" i="7"/>
  <c r="U700" i="7" s="1"/>
  <c r="T699" i="7"/>
  <c r="R699" i="7"/>
  <c r="U699" i="7" s="1"/>
  <c r="T698" i="7"/>
  <c r="R698" i="7"/>
  <c r="U698" i="7" s="1"/>
  <c r="T697" i="7"/>
  <c r="R697" i="7"/>
  <c r="U697" i="7" s="1"/>
  <c r="T696" i="7"/>
  <c r="R696" i="7"/>
  <c r="U696" i="7" s="1"/>
  <c r="T695" i="7"/>
  <c r="R695" i="7"/>
  <c r="U695" i="7" s="1"/>
  <c r="T694" i="7"/>
  <c r="R694" i="7"/>
  <c r="U694" i="7" s="1"/>
  <c r="T693" i="7"/>
  <c r="R693" i="7"/>
  <c r="U693" i="7" s="1"/>
  <c r="T692" i="7"/>
  <c r="R692" i="7"/>
  <c r="U692" i="7" s="1"/>
  <c r="T691" i="7"/>
  <c r="R691" i="7"/>
  <c r="U691" i="7" s="1"/>
  <c r="T690" i="7"/>
  <c r="R690" i="7"/>
  <c r="U690" i="7" s="1"/>
  <c r="T689" i="7"/>
  <c r="R689" i="7"/>
  <c r="U689" i="7" s="1"/>
  <c r="T688" i="7"/>
  <c r="R688" i="7"/>
  <c r="U688" i="7" s="1"/>
  <c r="T687" i="7"/>
  <c r="R687" i="7"/>
  <c r="U687" i="7" s="1"/>
  <c r="T686" i="7"/>
  <c r="R686" i="7"/>
  <c r="U686" i="7" s="1"/>
  <c r="T685" i="7"/>
  <c r="R685" i="7"/>
  <c r="U685" i="7" s="1"/>
  <c r="T684" i="7"/>
  <c r="R684" i="7"/>
  <c r="U684" i="7" s="1"/>
  <c r="T683" i="7"/>
  <c r="R683" i="7"/>
  <c r="U683" i="7" s="1"/>
  <c r="T682" i="7"/>
  <c r="R682" i="7"/>
  <c r="U682" i="7" s="1"/>
  <c r="T681" i="7"/>
  <c r="R681" i="7"/>
  <c r="U681" i="7" s="1"/>
  <c r="T680" i="7"/>
  <c r="R680" i="7"/>
  <c r="U680" i="7" s="1"/>
  <c r="T679" i="7"/>
  <c r="R679" i="7"/>
  <c r="U679" i="7" s="1"/>
  <c r="T678" i="7"/>
  <c r="R678" i="7"/>
  <c r="U678" i="7" s="1"/>
  <c r="T677" i="7"/>
  <c r="R677" i="7"/>
  <c r="U677" i="7" s="1"/>
  <c r="T676" i="7"/>
  <c r="R676" i="7"/>
  <c r="U676" i="7" s="1"/>
  <c r="T675" i="7"/>
  <c r="R675" i="7"/>
  <c r="U675" i="7" s="1"/>
  <c r="T674" i="7"/>
  <c r="R674" i="7"/>
  <c r="U674" i="7" s="1"/>
  <c r="T673" i="7"/>
  <c r="R673" i="7"/>
  <c r="U673" i="7" s="1"/>
  <c r="T672" i="7"/>
  <c r="R672" i="7"/>
  <c r="U672" i="7" s="1"/>
  <c r="T671" i="7"/>
  <c r="R671" i="7"/>
  <c r="U671" i="7" s="1"/>
  <c r="T670" i="7"/>
  <c r="R670" i="7"/>
  <c r="U670" i="7" s="1"/>
  <c r="T669" i="7"/>
  <c r="R669" i="7"/>
  <c r="U669" i="7" s="1"/>
  <c r="T668" i="7"/>
  <c r="R668" i="7"/>
  <c r="U668" i="7" s="1"/>
  <c r="T667" i="7"/>
  <c r="R667" i="7"/>
  <c r="U667" i="7" s="1"/>
  <c r="T666" i="7"/>
  <c r="R666" i="7"/>
  <c r="U666" i="7" s="1"/>
  <c r="T665" i="7"/>
  <c r="R665" i="7"/>
  <c r="U665" i="7" s="1"/>
  <c r="T664" i="7"/>
  <c r="R664" i="7"/>
  <c r="U664" i="7" s="1"/>
  <c r="T663" i="7"/>
  <c r="R663" i="7"/>
  <c r="U663" i="7" s="1"/>
  <c r="T662" i="7"/>
  <c r="R662" i="7"/>
  <c r="U662" i="7" s="1"/>
  <c r="T661" i="7"/>
  <c r="R661" i="7"/>
  <c r="U661" i="7" s="1"/>
  <c r="T660" i="7"/>
  <c r="R660" i="7"/>
  <c r="U660" i="7" s="1"/>
  <c r="T659" i="7"/>
  <c r="R659" i="7"/>
  <c r="U659" i="7" s="1"/>
  <c r="T658" i="7"/>
  <c r="R658" i="7"/>
  <c r="U658" i="7" s="1"/>
  <c r="T657" i="7"/>
  <c r="R657" i="7"/>
  <c r="U657" i="7" s="1"/>
  <c r="T656" i="7"/>
  <c r="R656" i="7"/>
  <c r="U656" i="7" s="1"/>
  <c r="T655" i="7"/>
  <c r="R655" i="7"/>
  <c r="U655" i="7" s="1"/>
  <c r="T654" i="7"/>
  <c r="R654" i="7"/>
  <c r="U654" i="7" s="1"/>
  <c r="T653" i="7"/>
  <c r="R653" i="7"/>
  <c r="U653" i="7" s="1"/>
  <c r="T652" i="7"/>
  <c r="R652" i="7"/>
  <c r="U652" i="7" s="1"/>
  <c r="T651" i="7"/>
  <c r="R651" i="7"/>
  <c r="U651" i="7" s="1"/>
  <c r="T650" i="7"/>
  <c r="R650" i="7"/>
  <c r="U650" i="7" s="1"/>
  <c r="T649" i="7"/>
  <c r="R649" i="7"/>
  <c r="U649" i="7" s="1"/>
  <c r="T648" i="7"/>
  <c r="R648" i="7"/>
  <c r="U648" i="7" s="1"/>
  <c r="T647" i="7"/>
  <c r="R647" i="7"/>
  <c r="U647" i="7" s="1"/>
  <c r="T646" i="7"/>
  <c r="R646" i="7"/>
  <c r="U646" i="7" s="1"/>
  <c r="T645" i="7"/>
  <c r="R645" i="7"/>
  <c r="U645" i="7" s="1"/>
  <c r="T644" i="7"/>
  <c r="R644" i="7"/>
  <c r="U644" i="7" s="1"/>
  <c r="T643" i="7"/>
  <c r="R643" i="7"/>
  <c r="U643" i="7" s="1"/>
  <c r="T642" i="7"/>
  <c r="R642" i="7"/>
  <c r="U642" i="7" s="1"/>
  <c r="T641" i="7"/>
  <c r="R641" i="7"/>
  <c r="U641" i="7" s="1"/>
  <c r="T640" i="7"/>
  <c r="R640" i="7"/>
  <c r="U640" i="7" s="1"/>
  <c r="T639" i="7"/>
  <c r="R639" i="7"/>
  <c r="U639" i="7" s="1"/>
  <c r="T638" i="7"/>
  <c r="R638" i="7"/>
  <c r="U638" i="7" s="1"/>
  <c r="T637" i="7"/>
  <c r="R637" i="7"/>
  <c r="U637" i="7" s="1"/>
  <c r="T636" i="7"/>
  <c r="R636" i="7"/>
  <c r="U636" i="7" s="1"/>
  <c r="T635" i="7"/>
  <c r="R635" i="7"/>
  <c r="U635" i="7" s="1"/>
  <c r="T634" i="7"/>
  <c r="R634" i="7"/>
  <c r="U634" i="7" s="1"/>
  <c r="T633" i="7"/>
  <c r="R633" i="7"/>
  <c r="U633" i="7" s="1"/>
  <c r="T632" i="7"/>
  <c r="R632" i="7"/>
  <c r="U632" i="7" s="1"/>
  <c r="T631" i="7"/>
  <c r="R631" i="7"/>
  <c r="U631" i="7" s="1"/>
  <c r="T630" i="7"/>
  <c r="R630" i="7"/>
  <c r="U630" i="7" s="1"/>
  <c r="T629" i="7"/>
  <c r="R629" i="7"/>
  <c r="U629" i="7" s="1"/>
  <c r="T628" i="7"/>
  <c r="R628" i="7"/>
  <c r="U628" i="7" s="1"/>
  <c r="T627" i="7"/>
  <c r="R627" i="7"/>
  <c r="U627" i="7" s="1"/>
  <c r="T626" i="7"/>
  <c r="R626" i="7"/>
  <c r="U626" i="7" s="1"/>
  <c r="T625" i="7"/>
  <c r="R625" i="7"/>
  <c r="U625" i="7" s="1"/>
  <c r="T624" i="7"/>
  <c r="R624" i="7"/>
  <c r="U624" i="7" s="1"/>
  <c r="T623" i="7"/>
  <c r="R623" i="7"/>
  <c r="U623" i="7" s="1"/>
  <c r="T622" i="7"/>
  <c r="R622" i="7"/>
  <c r="U622" i="7" s="1"/>
  <c r="T621" i="7"/>
  <c r="R621" i="7"/>
  <c r="U621" i="7" s="1"/>
  <c r="T620" i="7"/>
  <c r="R620" i="7"/>
  <c r="U620" i="7" s="1"/>
  <c r="T619" i="7"/>
  <c r="R619" i="7"/>
  <c r="U619" i="7" s="1"/>
  <c r="T618" i="7"/>
  <c r="R618" i="7"/>
  <c r="U618" i="7" s="1"/>
  <c r="T617" i="7"/>
  <c r="R617" i="7"/>
  <c r="U617" i="7" s="1"/>
  <c r="T616" i="7"/>
  <c r="R616" i="7"/>
  <c r="U616" i="7" s="1"/>
  <c r="T615" i="7"/>
  <c r="R615" i="7"/>
  <c r="U615" i="7" s="1"/>
  <c r="T614" i="7"/>
  <c r="R614" i="7"/>
  <c r="U614" i="7" s="1"/>
  <c r="T613" i="7"/>
  <c r="R613" i="7"/>
  <c r="U613" i="7" s="1"/>
  <c r="T612" i="7"/>
  <c r="R612" i="7"/>
  <c r="U612" i="7" s="1"/>
  <c r="T611" i="7"/>
  <c r="R611" i="7"/>
  <c r="U611" i="7" s="1"/>
  <c r="T610" i="7"/>
  <c r="R610" i="7"/>
  <c r="U610" i="7" s="1"/>
  <c r="T609" i="7"/>
  <c r="R609" i="7"/>
  <c r="U609" i="7" s="1"/>
  <c r="T608" i="7"/>
  <c r="R608" i="7"/>
  <c r="U608" i="7" s="1"/>
  <c r="T607" i="7"/>
  <c r="R607" i="7"/>
  <c r="U607" i="7" s="1"/>
  <c r="T606" i="7"/>
  <c r="R606" i="7"/>
  <c r="U606" i="7" s="1"/>
  <c r="T605" i="7"/>
  <c r="R605" i="7"/>
  <c r="U605" i="7" s="1"/>
  <c r="T604" i="7"/>
  <c r="R604" i="7"/>
  <c r="U604" i="7" s="1"/>
  <c r="T603" i="7"/>
  <c r="R603" i="7"/>
  <c r="U603" i="7" s="1"/>
  <c r="T602" i="7"/>
  <c r="R602" i="7"/>
  <c r="U602" i="7" s="1"/>
  <c r="T601" i="7"/>
  <c r="R601" i="7"/>
  <c r="U601" i="7" s="1"/>
  <c r="T600" i="7"/>
  <c r="R600" i="7"/>
  <c r="U600" i="7" s="1"/>
  <c r="T599" i="7"/>
  <c r="R599" i="7"/>
  <c r="U599" i="7" s="1"/>
  <c r="T598" i="7"/>
  <c r="R598" i="7"/>
  <c r="U598" i="7" s="1"/>
  <c r="T597" i="7"/>
  <c r="R597" i="7"/>
  <c r="U597" i="7" s="1"/>
  <c r="T596" i="7"/>
  <c r="R596" i="7"/>
  <c r="U596" i="7" s="1"/>
  <c r="T595" i="7"/>
  <c r="R595" i="7"/>
  <c r="U595" i="7" s="1"/>
  <c r="T594" i="7"/>
  <c r="R594" i="7"/>
  <c r="U594" i="7" s="1"/>
  <c r="T593" i="7"/>
  <c r="R593" i="7"/>
  <c r="U593" i="7" s="1"/>
  <c r="T592" i="7"/>
  <c r="R592" i="7"/>
  <c r="U592" i="7" s="1"/>
  <c r="T591" i="7"/>
  <c r="R591" i="7"/>
  <c r="U591" i="7" s="1"/>
  <c r="T590" i="7"/>
  <c r="R590" i="7"/>
  <c r="U590" i="7" s="1"/>
  <c r="T589" i="7"/>
  <c r="R589" i="7"/>
  <c r="U589" i="7" s="1"/>
  <c r="T588" i="7"/>
  <c r="R588" i="7"/>
  <c r="U588" i="7" s="1"/>
  <c r="T587" i="7"/>
  <c r="R587" i="7"/>
  <c r="U587" i="7" s="1"/>
  <c r="T586" i="7"/>
  <c r="R586" i="7"/>
  <c r="U586" i="7" s="1"/>
  <c r="T585" i="7"/>
  <c r="R585" i="7"/>
  <c r="U585" i="7" s="1"/>
  <c r="T584" i="7"/>
  <c r="R584" i="7"/>
  <c r="U584" i="7" s="1"/>
  <c r="T583" i="7"/>
  <c r="R583" i="7"/>
  <c r="U583" i="7" s="1"/>
  <c r="T582" i="7"/>
  <c r="R582" i="7"/>
  <c r="U582" i="7" s="1"/>
  <c r="T581" i="7"/>
  <c r="R581" i="7"/>
  <c r="U581" i="7" s="1"/>
  <c r="T580" i="7"/>
  <c r="R580" i="7"/>
  <c r="U580" i="7" s="1"/>
  <c r="T579" i="7"/>
  <c r="R579" i="7"/>
  <c r="U579" i="7" s="1"/>
  <c r="T578" i="7"/>
  <c r="R578" i="7"/>
  <c r="U578" i="7" s="1"/>
  <c r="T577" i="7"/>
  <c r="R577" i="7"/>
  <c r="U577" i="7" s="1"/>
  <c r="T576" i="7"/>
  <c r="R576" i="7"/>
  <c r="U576" i="7" s="1"/>
  <c r="T575" i="7"/>
  <c r="R575" i="7"/>
  <c r="U575" i="7" s="1"/>
  <c r="T574" i="7"/>
  <c r="R574" i="7"/>
  <c r="U574" i="7" s="1"/>
  <c r="T573" i="7"/>
  <c r="R573" i="7"/>
  <c r="U573" i="7" s="1"/>
  <c r="T572" i="7"/>
  <c r="R572" i="7"/>
  <c r="U572" i="7" s="1"/>
  <c r="T571" i="7"/>
  <c r="R571" i="7"/>
  <c r="U571" i="7" s="1"/>
  <c r="T570" i="7"/>
  <c r="R570" i="7"/>
  <c r="U570" i="7" s="1"/>
  <c r="T569" i="7"/>
  <c r="R569" i="7"/>
  <c r="U569" i="7" s="1"/>
  <c r="T568" i="7"/>
  <c r="R568" i="7"/>
  <c r="U568" i="7" s="1"/>
  <c r="T567" i="7"/>
  <c r="R567" i="7"/>
  <c r="U567" i="7" s="1"/>
  <c r="T566" i="7"/>
  <c r="R566" i="7"/>
  <c r="U566" i="7" s="1"/>
  <c r="T565" i="7"/>
  <c r="R565" i="7"/>
  <c r="U565" i="7" s="1"/>
  <c r="T564" i="7"/>
  <c r="R564" i="7"/>
  <c r="U564" i="7" s="1"/>
  <c r="T563" i="7"/>
  <c r="R563" i="7"/>
  <c r="U563" i="7" s="1"/>
  <c r="T562" i="7"/>
  <c r="R562" i="7"/>
  <c r="U562" i="7" s="1"/>
  <c r="T561" i="7"/>
  <c r="R561" i="7"/>
  <c r="U561" i="7" s="1"/>
  <c r="T560" i="7"/>
  <c r="R560" i="7"/>
  <c r="U560" i="7" s="1"/>
  <c r="T559" i="7"/>
  <c r="R559" i="7"/>
  <c r="U559" i="7" s="1"/>
  <c r="T558" i="7"/>
  <c r="R558" i="7"/>
  <c r="U558" i="7" s="1"/>
  <c r="T557" i="7"/>
  <c r="R557" i="7"/>
  <c r="U557" i="7" s="1"/>
  <c r="T556" i="7"/>
  <c r="R556" i="7"/>
  <c r="U556" i="7" s="1"/>
  <c r="T555" i="7"/>
  <c r="R555" i="7"/>
  <c r="U555" i="7" s="1"/>
  <c r="T554" i="7"/>
  <c r="R554" i="7"/>
  <c r="U554" i="7" s="1"/>
  <c r="T553" i="7"/>
  <c r="R553" i="7"/>
  <c r="U553" i="7" s="1"/>
  <c r="T552" i="7"/>
  <c r="R552" i="7"/>
  <c r="U552" i="7" s="1"/>
  <c r="T551" i="7"/>
  <c r="R551" i="7"/>
  <c r="U551" i="7" s="1"/>
  <c r="T550" i="7"/>
  <c r="R550" i="7"/>
  <c r="U550" i="7" s="1"/>
  <c r="T549" i="7"/>
  <c r="R549" i="7"/>
  <c r="U549" i="7" s="1"/>
  <c r="T548" i="7"/>
  <c r="R548" i="7"/>
  <c r="U548" i="7" s="1"/>
  <c r="T547" i="7"/>
  <c r="R547" i="7"/>
  <c r="U547" i="7" s="1"/>
  <c r="T546" i="7"/>
  <c r="R546" i="7"/>
  <c r="U546" i="7" s="1"/>
  <c r="T545" i="7"/>
  <c r="R545" i="7"/>
  <c r="U545" i="7" s="1"/>
  <c r="T544" i="7"/>
  <c r="R544" i="7"/>
  <c r="U544" i="7" s="1"/>
  <c r="T543" i="7"/>
  <c r="R543" i="7"/>
  <c r="U543" i="7" s="1"/>
  <c r="T542" i="7"/>
  <c r="R542" i="7"/>
  <c r="U542" i="7" s="1"/>
  <c r="T541" i="7"/>
  <c r="R541" i="7"/>
  <c r="U541" i="7" s="1"/>
  <c r="T540" i="7"/>
  <c r="R540" i="7"/>
  <c r="U540" i="7" s="1"/>
  <c r="T539" i="7"/>
  <c r="R539" i="7"/>
  <c r="U539" i="7" s="1"/>
  <c r="T538" i="7"/>
  <c r="R538" i="7"/>
  <c r="U538" i="7" s="1"/>
  <c r="T537" i="7"/>
  <c r="R537" i="7"/>
  <c r="U537" i="7" s="1"/>
  <c r="T536" i="7"/>
  <c r="R536" i="7"/>
  <c r="U536" i="7" s="1"/>
  <c r="T535" i="7"/>
  <c r="R535" i="7"/>
  <c r="U535" i="7" s="1"/>
  <c r="T534" i="7"/>
  <c r="R534" i="7"/>
  <c r="U534" i="7" s="1"/>
  <c r="T533" i="7"/>
  <c r="R533" i="7"/>
  <c r="U533" i="7" s="1"/>
  <c r="T532" i="7"/>
  <c r="R532" i="7"/>
  <c r="U532" i="7" s="1"/>
  <c r="T531" i="7"/>
  <c r="R531" i="7"/>
  <c r="U531" i="7" s="1"/>
  <c r="T530" i="7"/>
  <c r="R530" i="7"/>
  <c r="U530" i="7" s="1"/>
  <c r="T529" i="7"/>
  <c r="R529" i="7"/>
  <c r="U529" i="7" s="1"/>
  <c r="T528" i="7"/>
  <c r="R528" i="7"/>
  <c r="U528" i="7" s="1"/>
  <c r="T527" i="7"/>
  <c r="R527" i="7"/>
  <c r="U527" i="7" s="1"/>
  <c r="T526" i="7"/>
  <c r="R526" i="7"/>
  <c r="U526" i="7" s="1"/>
  <c r="T525" i="7"/>
  <c r="R525" i="7"/>
  <c r="U525" i="7" s="1"/>
  <c r="T524" i="7"/>
  <c r="R524" i="7"/>
  <c r="U524" i="7" s="1"/>
  <c r="T523" i="7"/>
  <c r="R523" i="7"/>
  <c r="U523" i="7" s="1"/>
  <c r="T522" i="7"/>
  <c r="R522" i="7"/>
  <c r="U522" i="7" s="1"/>
  <c r="T521" i="7"/>
  <c r="R521" i="7"/>
  <c r="U521" i="7" s="1"/>
  <c r="T520" i="7"/>
  <c r="R520" i="7"/>
  <c r="U520" i="7" s="1"/>
  <c r="T519" i="7"/>
  <c r="R519" i="7"/>
  <c r="U519" i="7" s="1"/>
  <c r="T518" i="7"/>
  <c r="R518" i="7"/>
  <c r="U518" i="7" s="1"/>
  <c r="T517" i="7"/>
  <c r="R517" i="7"/>
  <c r="U517" i="7" s="1"/>
  <c r="T516" i="7"/>
  <c r="R516" i="7"/>
  <c r="U516" i="7" s="1"/>
  <c r="T515" i="7"/>
  <c r="R515" i="7"/>
  <c r="U515" i="7" s="1"/>
  <c r="T514" i="7"/>
  <c r="R514" i="7"/>
  <c r="U514" i="7" s="1"/>
  <c r="T513" i="7"/>
  <c r="R513" i="7"/>
  <c r="U513" i="7" s="1"/>
  <c r="T512" i="7"/>
  <c r="R512" i="7"/>
  <c r="U512" i="7" s="1"/>
  <c r="T511" i="7"/>
  <c r="R511" i="7"/>
  <c r="U511" i="7" s="1"/>
  <c r="T510" i="7"/>
  <c r="R510" i="7"/>
  <c r="U510" i="7" s="1"/>
  <c r="T509" i="7"/>
  <c r="R509" i="7"/>
  <c r="U509" i="7" s="1"/>
  <c r="T508" i="7"/>
  <c r="R508" i="7"/>
  <c r="U508" i="7" s="1"/>
  <c r="T507" i="7"/>
  <c r="R507" i="7"/>
  <c r="U507" i="7" s="1"/>
  <c r="T506" i="7"/>
  <c r="R506" i="7"/>
  <c r="U506" i="7" s="1"/>
  <c r="T505" i="7"/>
  <c r="R505" i="7"/>
  <c r="U505" i="7" s="1"/>
  <c r="T504" i="7"/>
  <c r="R504" i="7"/>
  <c r="U504" i="7" s="1"/>
  <c r="T503" i="7"/>
  <c r="R503" i="7"/>
  <c r="U503" i="7" s="1"/>
  <c r="T502" i="7"/>
  <c r="R502" i="7"/>
  <c r="U502" i="7" s="1"/>
  <c r="T501" i="7"/>
  <c r="R501" i="7"/>
  <c r="U501" i="7" s="1"/>
  <c r="T500" i="7"/>
  <c r="R500" i="7"/>
  <c r="U500" i="7" s="1"/>
  <c r="T499" i="7"/>
  <c r="R499" i="7"/>
  <c r="U499" i="7" s="1"/>
  <c r="T498" i="7"/>
  <c r="R498" i="7"/>
  <c r="U498" i="7" s="1"/>
  <c r="T497" i="7"/>
  <c r="R497" i="7"/>
  <c r="U497" i="7" s="1"/>
  <c r="T496" i="7"/>
  <c r="R496" i="7"/>
  <c r="U496" i="7" s="1"/>
  <c r="T495" i="7"/>
  <c r="R495" i="7"/>
  <c r="U495" i="7" s="1"/>
  <c r="T494" i="7"/>
  <c r="R494" i="7"/>
  <c r="U494" i="7" s="1"/>
  <c r="T493" i="7"/>
  <c r="R493" i="7"/>
  <c r="U493" i="7" s="1"/>
  <c r="T492" i="7"/>
  <c r="R492" i="7"/>
  <c r="U492" i="7" s="1"/>
  <c r="T491" i="7"/>
  <c r="R491" i="7"/>
  <c r="U491" i="7" s="1"/>
  <c r="T490" i="7"/>
  <c r="R490" i="7"/>
  <c r="U490" i="7" s="1"/>
  <c r="T489" i="7"/>
  <c r="R489" i="7"/>
  <c r="U489" i="7" s="1"/>
  <c r="T488" i="7"/>
  <c r="R488" i="7"/>
  <c r="U488" i="7" s="1"/>
  <c r="T487" i="7"/>
  <c r="R487" i="7"/>
  <c r="U487" i="7" s="1"/>
  <c r="T486" i="7"/>
  <c r="R486" i="7"/>
  <c r="U486" i="7" s="1"/>
  <c r="T485" i="7"/>
  <c r="R485" i="7"/>
  <c r="U485" i="7" s="1"/>
  <c r="T484" i="7"/>
  <c r="R484" i="7"/>
  <c r="U484" i="7" s="1"/>
  <c r="T483" i="7"/>
  <c r="R483" i="7"/>
  <c r="U483" i="7" s="1"/>
  <c r="T482" i="7"/>
  <c r="R482" i="7"/>
  <c r="U482" i="7" s="1"/>
  <c r="T481" i="7"/>
  <c r="R481" i="7"/>
  <c r="U481" i="7" s="1"/>
  <c r="T480" i="7"/>
  <c r="R480" i="7"/>
  <c r="U480" i="7" s="1"/>
  <c r="T479" i="7"/>
  <c r="R479" i="7"/>
  <c r="U479" i="7" s="1"/>
  <c r="T478" i="7"/>
  <c r="R478" i="7"/>
  <c r="U478" i="7" s="1"/>
  <c r="T477" i="7"/>
  <c r="R477" i="7"/>
  <c r="U477" i="7" s="1"/>
  <c r="T476" i="7"/>
  <c r="R476" i="7"/>
  <c r="U476" i="7" s="1"/>
  <c r="T475" i="7"/>
  <c r="R475" i="7"/>
  <c r="U475" i="7" s="1"/>
  <c r="T474" i="7"/>
  <c r="R474" i="7"/>
  <c r="U474" i="7" s="1"/>
  <c r="T473" i="7"/>
  <c r="R473" i="7"/>
  <c r="U473" i="7" s="1"/>
  <c r="T472" i="7"/>
  <c r="R472" i="7"/>
  <c r="U472" i="7" s="1"/>
  <c r="T471" i="7"/>
  <c r="R471" i="7"/>
  <c r="U471" i="7" s="1"/>
  <c r="T470" i="7"/>
  <c r="R470" i="7"/>
  <c r="U470" i="7" s="1"/>
  <c r="T469" i="7"/>
  <c r="R469" i="7"/>
  <c r="U469" i="7" s="1"/>
  <c r="T468" i="7"/>
  <c r="R468" i="7"/>
  <c r="U468" i="7" s="1"/>
  <c r="T467" i="7"/>
  <c r="R467" i="7"/>
  <c r="U467" i="7" s="1"/>
  <c r="T466" i="7"/>
  <c r="R466" i="7"/>
  <c r="U466" i="7" s="1"/>
  <c r="T465" i="7"/>
  <c r="R465" i="7"/>
  <c r="U465" i="7" s="1"/>
  <c r="T464" i="7"/>
  <c r="R464" i="7"/>
  <c r="U464" i="7" s="1"/>
  <c r="T463" i="7"/>
  <c r="R463" i="7"/>
  <c r="U463" i="7" s="1"/>
  <c r="T462" i="7"/>
  <c r="R462" i="7"/>
  <c r="U462" i="7" s="1"/>
  <c r="T461" i="7"/>
  <c r="R461" i="7"/>
  <c r="U461" i="7" s="1"/>
  <c r="T460" i="7"/>
  <c r="R460" i="7"/>
  <c r="U460" i="7" s="1"/>
  <c r="T459" i="7"/>
  <c r="R459" i="7"/>
  <c r="U459" i="7" s="1"/>
  <c r="T458" i="7"/>
  <c r="R458" i="7"/>
  <c r="U458" i="7" s="1"/>
  <c r="T457" i="7"/>
  <c r="R457" i="7"/>
  <c r="U457" i="7" s="1"/>
  <c r="T456" i="7"/>
  <c r="R456" i="7"/>
  <c r="U456" i="7" s="1"/>
  <c r="T455" i="7"/>
  <c r="R455" i="7"/>
  <c r="U455" i="7" s="1"/>
  <c r="T454" i="7"/>
  <c r="R454" i="7"/>
  <c r="U454" i="7" s="1"/>
  <c r="T453" i="7"/>
  <c r="R453" i="7"/>
  <c r="U453" i="7" s="1"/>
  <c r="T452" i="7"/>
  <c r="R452" i="7"/>
  <c r="U452" i="7" s="1"/>
  <c r="T451" i="7"/>
  <c r="R451" i="7"/>
  <c r="U451" i="7" s="1"/>
  <c r="T450" i="7"/>
  <c r="R450" i="7"/>
  <c r="U450" i="7" s="1"/>
  <c r="T449" i="7"/>
  <c r="R449" i="7"/>
  <c r="U449" i="7" s="1"/>
  <c r="T448" i="7"/>
  <c r="R448" i="7"/>
  <c r="U448" i="7" s="1"/>
  <c r="T447" i="7"/>
  <c r="R447" i="7"/>
  <c r="U447" i="7" s="1"/>
  <c r="T446" i="7"/>
  <c r="R446" i="7"/>
  <c r="U446" i="7" s="1"/>
  <c r="T445" i="7"/>
  <c r="R445" i="7"/>
  <c r="U445" i="7" s="1"/>
  <c r="T444" i="7"/>
  <c r="R444" i="7"/>
  <c r="U444" i="7" s="1"/>
  <c r="T443" i="7"/>
  <c r="R443" i="7"/>
  <c r="U443" i="7" s="1"/>
  <c r="T442" i="7"/>
  <c r="R442" i="7"/>
  <c r="U442" i="7" s="1"/>
  <c r="T441" i="7"/>
  <c r="R441" i="7"/>
  <c r="U441" i="7" s="1"/>
  <c r="T440" i="7"/>
  <c r="R440" i="7"/>
  <c r="U440" i="7" s="1"/>
  <c r="T439" i="7"/>
  <c r="R439" i="7"/>
  <c r="U439" i="7" s="1"/>
  <c r="T438" i="7"/>
  <c r="R438" i="7"/>
  <c r="U438" i="7" s="1"/>
  <c r="T437" i="7"/>
  <c r="R437" i="7"/>
  <c r="U437" i="7" s="1"/>
  <c r="T436" i="7"/>
  <c r="R436" i="7"/>
  <c r="U436" i="7" s="1"/>
  <c r="T435" i="7"/>
  <c r="R435" i="7"/>
  <c r="U435" i="7" s="1"/>
  <c r="T434" i="7"/>
  <c r="R434" i="7"/>
  <c r="U434" i="7" s="1"/>
  <c r="T433" i="7"/>
  <c r="R433" i="7"/>
  <c r="U433" i="7" s="1"/>
  <c r="T432" i="7"/>
  <c r="R432" i="7"/>
  <c r="U432" i="7" s="1"/>
  <c r="T431" i="7"/>
  <c r="R431" i="7"/>
  <c r="U431" i="7" s="1"/>
  <c r="T430" i="7"/>
  <c r="R430" i="7"/>
  <c r="U430" i="7" s="1"/>
  <c r="T429" i="7"/>
  <c r="R429" i="7"/>
  <c r="U429" i="7" s="1"/>
  <c r="T428" i="7"/>
  <c r="R428" i="7"/>
  <c r="U428" i="7" s="1"/>
  <c r="T427" i="7"/>
  <c r="R427" i="7"/>
  <c r="U427" i="7" s="1"/>
  <c r="T426" i="7"/>
  <c r="R426" i="7"/>
  <c r="U426" i="7" s="1"/>
  <c r="T425" i="7"/>
  <c r="R425" i="7"/>
  <c r="U425" i="7" s="1"/>
  <c r="T424" i="7"/>
  <c r="R424" i="7"/>
  <c r="U424" i="7" s="1"/>
  <c r="T423" i="7"/>
  <c r="R423" i="7"/>
  <c r="U423" i="7" s="1"/>
  <c r="T422" i="7"/>
  <c r="R422" i="7"/>
  <c r="U422" i="7" s="1"/>
  <c r="T421" i="7"/>
  <c r="R421" i="7"/>
  <c r="U421" i="7" s="1"/>
  <c r="T420" i="7"/>
  <c r="R420" i="7"/>
  <c r="U420" i="7" s="1"/>
  <c r="T419" i="7"/>
  <c r="R419" i="7"/>
  <c r="U419" i="7" s="1"/>
  <c r="T418" i="7"/>
  <c r="R418" i="7"/>
  <c r="U418" i="7" s="1"/>
  <c r="T417" i="7"/>
  <c r="R417" i="7"/>
  <c r="U417" i="7" s="1"/>
  <c r="T416" i="7"/>
  <c r="R416" i="7"/>
  <c r="U416" i="7" s="1"/>
  <c r="T415" i="7"/>
  <c r="R415" i="7"/>
  <c r="U415" i="7" s="1"/>
  <c r="T414" i="7"/>
  <c r="R414" i="7"/>
  <c r="U414" i="7" s="1"/>
  <c r="T413" i="7"/>
  <c r="R413" i="7"/>
  <c r="U413" i="7" s="1"/>
  <c r="T412" i="7"/>
  <c r="R412" i="7"/>
  <c r="U412" i="7" s="1"/>
  <c r="T411" i="7"/>
  <c r="R411" i="7"/>
  <c r="U411" i="7" s="1"/>
  <c r="T410" i="7"/>
  <c r="R410" i="7"/>
  <c r="U410" i="7" s="1"/>
  <c r="T409" i="7"/>
  <c r="R409" i="7"/>
  <c r="U409" i="7" s="1"/>
  <c r="T408" i="7"/>
  <c r="R408" i="7"/>
  <c r="U408" i="7" s="1"/>
  <c r="T407" i="7"/>
  <c r="R407" i="7"/>
  <c r="U407" i="7" s="1"/>
  <c r="T406" i="7"/>
  <c r="R406" i="7"/>
  <c r="U406" i="7" s="1"/>
  <c r="T405" i="7"/>
  <c r="R405" i="7"/>
  <c r="U405" i="7" s="1"/>
  <c r="T404" i="7"/>
  <c r="R404" i="7"/>
  <c r="U404" i="7" s="1"/>
  <c r="T403" i="7"/>
  <c r="R403" i="7"/>
  <c r="U403" i="7" s="1"/>
  <c r="T402" i="7"/>
  <c r="R402" i="7"/>
  <c r="U402" i="7" s="1"/>
  <c r="T401" i="7"/>
  <c r="R401" i="7"/>
  <c r="U401" i="7" s="1"/>
  <c r="T400" i="7"/>
  <c r="R400" i="7"/>
  <c r="U400" i="7" s="1"/>
  <c r="T399" i="7"/>
  <c r="R399" i="7"/>
  <c r="U399" i="7" s="1"/>
  <c r="T398" i="7"/>
  <c r="R398" i="7"/>
  <c r="U398" i="7" s="1"/>
  <c r="T397" i="7"/>
  <c r="R397" i="7"/>
  <c r="U397" i="7" s="1"/>
  <c r="T396" i="7"/>
  <c r="R396" i="7"/>
  <c r="U396" i="7" s="1"/>
  <c r="T395" i="7"/>
  <c r="R395" i="7"/>
  <c r="U395" i="7" s="1"/>
  <c r="T394" i="7"/>
  <c r="R394" i="7"/>
  <c r="U394" i="7" s="1"/>
  <c r="T393" i="7"/>
  <c r="R393" i="7"/>
  <c r="U393" i="7" s="1"/>
  <c r="T392" i="7"/>
  <c r="R392" i="7"/>
  <c r="U392" i="7" s="1"/>
  <c r="T391" i="7"/>
  <c r="R391" i="7"/>
  <c r="U391" i="7" s="1"/>
  <c r="T390" i="7"/>
  <c r="R390" i="7"/>
  <c r="U390" i="7" s="1"/>
  <c r="T389" i="7"/>
  <c r="R389" i="7"/>
  <c r="U389" i="7" s="1"/>
  <c r="T388" i="7"/>
  <c r="R388" i="7"/>
  <c r="U388" i="7" s="1"/>
  <c r="T387" i="7"/>
  <c r="R387" i="7"/>
  <c r="U387" i="7" s="1"/>
  <c r="T386" i="7"/>
  <c r="R386" i="7"/>
  <c r="U386" i="7" s="1"/>
  <c r="T385" i="7"/>
  <c r="R385" i="7"/>
  <c r="U385" i="7" s="1"/>
  <c r="T384" i="7"/>
  <c r="R384" i="7"/>
  <c r="U384" i="7" s="1"/>
  <c r="T383" i="7"/>
  <c r="R383" i="7"/>
  <c r="U383" i="7" s="1"/>
  <c r="T382" i="7"/>
  <c r="R382" i="7"/>
  <c r="U382" i="7" s="1"/>
  <c r="T381" i="7"/>
  <c r="R381" i="7"/>
  <c r="U381" i="7" s="1"/>
  <c r="T380" i="7"/>
  <c r="R380" i="7"/>
  <c r="U380" i="7" s="1"/>
  <c r="T379" i="7"/>
  <c r="R379" i="7"/>
  <c r="U379" i="7" s="1"/>
  <c r="T378" i="7"/>
  <c r="R378" i="7"/>
  <c r="U378" i="7" s="1"/>
  <c r="T377" i="7"/>
  <c r="R377" i="7"/>
  <c r="U377" i="7" s="1"/>
  <c r="T376" i="7"/>
  <c r="R376" i="7"/>
  <c r="U376" i="7" s="1"/>
  <c r="T375" i="7"/>
  <c r="R375" i="7"/>
  <c r="U375" i="7" s="1"/>
  <c r="T374" i="7"/>
  <c r="R374" i="7"/>
  <c r="U374" i="7" s="1"/>
  <c r="T373" i="7"/>
  <c r="R373" i="7"/>
  <c r="U373" i="7" s="1"/>
  <c r="T372" i="7"/>
  <c r="R372" i="7"/>
  <c r="U372" i="7" s="1"/>
  <c r="T371" i="7"/>
  <c r="R371" i="7"/>
  <c r="U371" i="7" s="1"/>
  <c r="T370" i="7"/>
  <c r="R370" i="7"/>
  <c r="U370" i="7" s="1"/>
  <c r="T369" i="7"/>
  <c r="R369" i="7"/>
  <c r="U369" i="7" s="1"/>
  <c r="T368" i="7"/>
  <c r="R368" i="7"/>
  <c r="U368" i="7" s="1"/>
  <c r="T367" i="7"/>
  <c r="R367" i="7"/>
  <c r="U367" i="7" s="1"/>
  <c r="T366" i="7"/>
  <c r="R366" i="7"/>
  <c r="U366" i="7" s="1"/>
  <c r="T365" i="7"/>
  <c r="R365" i="7"/>
  <c r="U365" i="7" s="1"/>
  <c r="T364" i="7"/>
  <c r="R364" i="7"/>
  <c r="U364" i="7" s="1"/>
  <c r="T363" i="7"/>
  <c r="R363" i="7"/>
  <c r="U363" i="7" s="1"/>
  <c r="T362" i="7"/>
  <c r="R362" i="7"/>
  <c r="U362" i="7" s="1"/>
  <c r="T361" i="7"/>
  <c r="R361" i="7"/>
  <c r="U361" i="7" s="1"/>
  <c r="T360" i="7"/>
  <c r="R360" i="7"/>
  <c r="U360" i="7" s="1"/>
  <c r="T359" i="7"/>
  <c r="R359" i="7"/>
  <c r="U359" i="7" s="1"/>
  <c r="T358" i="7"/>
  <c r="R358" i="7"/>
  <c r="U358" i="7" s="1"/>
  <c r="T357" i="7"/>
  <c r="R357" i="7"/>
  <c r="U357" i="7" s="1"/>
  <c r="T356" i="7"/>
  <c r="R356" i="7"/>
  <c r="U356" i="7" s="1"/>
  <c r="T355" i="7"/>
  <c r="R355" i="7"/>
  <c r="U355" i="7" s="1"/>
  <c r="T354" i="7"/>
  <c r="R354" i="7"/>
  <c r="U354" i="7" s="1"/>
  <c r="T353" i="7"/>
  <c r="R353" i="7"/>
  <c r="U353" i="7" s="1"/>
  <c r="T352" i="7"/>
  <c r="R352" i="7"/>
  <c r="U352" i="7" s="1"/>
  <c r="T351" i="7"/>
  <c r="R351" i="7"/>
  <c r="U351" i="7" s="1"/>
  <c r="T350" i="7"/>
  <c r="R350" i="7"/>
  <c r="U350" i="7" s="1"/>
  <c r="T349" i="7"/>
  <c r="R349" i="7"/>
  <c r="U349" i="7" s="1"/>
  <c r="T348" i="7"/>
  <c r="R348" i="7"/>
  <c r="U348" i="7" s="1"/>
  <c r="T347" i="7"/>
  <c r="R347" i="7"/>
  <c r="U347" i="7" s="1"/>
  <c r="T346" i="7"/>
  <c r="R346" i="7"/>
  <c r="U346" i="7" s="1"/>
  <c r="T345" i="7"/>
  <c r="R345" i="7"/>
  <c r="U345" i="7" s="1"/>
  <c r="T344" i="7"/>
  <c r="R344" i="7"/>
  <c r="U344" i="7" s="1"/>
  <c r="T343" i="7"/>
  <c r="R343" i="7"/>
  <c r="U343" i="7" s="1"/>
  <c r="T342" i="7"/>
  <c r="R342" i="7"/>
  <c r="U342" i="7" s="1"/>
  <c r="T341" i="7"/>
  <c r="R341" i="7"/>
  <c r="U341" i="7" s="1"/>
  <c r="T340" i="7"/>
  <c r="R340" i="7"/>
  <c r="U340" i="7" s="1"/>
  <c r="T339" i="7"/>
  <c r="R339" i="7"/>
  <c r="U339" i="7" s="1"/>
  <c r="T338" i="7"/>
  <c r="R338" i="7"/>
  <c r="U338" i="7" s="1"/>
  <c r="T337" i="7"/>
  <c r="R337" i="7"/>
  <c r="U337" i="7" s="1"/>
  <c r="T336" i="7"/>
  <c r="R336" i="7"/>
  <c r="U336" i="7" s="1"/>
  <c r="T335" i="7"/>
  <c r="R335" i="7"/>
  <c r="U335" i="7" s="1"/>
  <c r="T334" i="7"/>
  <c r="R334" i="7"/>
  <c r="U334" i="7" s="1"/>
  <c r="T333" i="7"/>
  <c r="R333" i="7"/>
  <c r="U333" i="7" s="1"/>
  <c r="T332" i="7"/>
  <c r="R332" i="7"/>
  <c r="U332" i="7" s="1"/>
  <c r="T331" i="7"/>
  <c r="R331" i="7"/>
  <c r="U331" i="7" s="1"/>
  <c r="T330" i="7"/>
  <c r="R330" i="7"/>
  <c r="U330" i="7" s="1"/>
  <c r="T329" i="7"/>
  <c r="R329" i="7"/>
  <c r="U329" i="7" s="1"/>
  <c r="T328" i="7"/>
  <c r="R328" i="7"/>
  <c r="U328" i="7" s="1"/>
  <c r="T327" i="7"/>
  <c r="R327" i="7"/>
  <c r="U327" i="7" s="1"/>
  <c r="T326" i="7"/>
  <c r="R326" i="7"/>
  <c r="U326" i="7" s="1"/>
  <c r="T325" i="7"/>
  <c r="R325" i="7"/>
  <c r="U325" i="7" s="1"/>
  <c r="T324" i="7"/>
  <c r="R324" i="7"/>
  <c r="U324" i="7" s="1"/>
  <c r="T323" i="7"/>
  <c r="R323" i="7"/>
  <c r="U323" i="7" s="1"/>
  <c r="T322" i="7"/>
  <c r="R322" i="7"/>
  <c r="U322" i="7" s="1"/>
  <c r="T321" i="7"/>
  <c r="R321" i="7"/>
  <c r="U321" i="7" s="1"/>
  <c r="T320" i="7"/>
  <c r="R320" i="7"/>
  <c r="U320" i="7" s="1"/>
  <c r="T319" i="7"/>
  <c r="R319" i="7"/>
  <c r="U319" i="7" s="1"/>
  <c r="T318" i="7"/>
  <c r="R318" i="7"/>
  <c r="U318" i="7" s="1"/>
  <c r="T317" i="7"/>
  <c r="R317" i="7"/>
  <c r="U317" i="7" s="1"/>
  <c r="T316" i="7"/>
  <c r="R316" i="7"/>
  <c r="U316" i="7" s="1"/>
  <c r="T315" i="7"/>
  <c r="R315" i="7"/>
  <c r="U315" i="7" s="1"/>
  <c r="T314" i="7"/>
  <c r="R314" i="7"/>
  <c r="U314" i="7" s="1"/>
  <c r="T313" i="7"/>
  <c r="R313" i="7"/>
  <c r="U313" i="7" s="1"/>
  <c r="T312" i="7"/>
  <c r="R312" i="7"/>
  <c r="U312" i="7" s="1"/>
  <c r="T311" i="7"/>
  <c r="R311" i="7"/>
  <c r="U311" i="7" s="1"/>
  <c r="T310" i="7"/>
  <c r="R310" i="7"/>
  <c r="U310" i="7" s="1"/>
  <c r="T309" i="7"/>
  <c r="R309" i="7"/>
  <c r="U309" i="7" s="1"/>
  <c r="T308" i="7"/>
  <c r="R308" i="7"/>
  <c r="U308" i="7" s="1"/>
  <c r="T307" i="7"/>
  <c r="R307" i="7"/>
  <c r="U307" i="7" s="1"/>
  <c r="T306" i="7"/>
  <c r="R306" i="7"/>
  <c r="U306" i="7" s="1"/>
  <c r="T305" i="7"/>
  <c r="R305" i="7"/>
  <c r="U305" i="7" s="1"/>
  <c r="T304" i="7"/>
  <c r="R304" i="7"/>
  <c r="U304" i="7" s="1"/>
  <c r="T303" i="7"/>
  <c r="R303" i="7"/>
  <c r="U303" i="7" s="1"/>
  <c r="T302" i="7"/>
  <c r="R302" i="7"/>
  <c r="U302" i="7" s="1"/>
  <c r="T301" i="7"/>
  <c r="R301" i="7"/>
  <c r="U301" i="7" s="1"/>
  <c r="T300" i="7"/>
  <c r="R300" i="7"/>
  <c r="U300" i="7" s="1"/>
  <c r="T299" i="7"/>
  <c r="R299" i="7"/>
  <c r="U299" i="7" s="1"/>
  <c r="T298" i="7"/>
  <c r="R298" i="7"/>
  <c r="U298" i="7" s="1"/>
  <c r="T297" i="7"/>
  <c r="R297" i="7"/>
  <c r="U297" i="7" s="1"/>
  <c r="T296" i="7"/>
  <c r="R296" i="7"/>
  <c r="U296" i="7" s="1"/>
  <c r="T295" i="7"/>
  <c r="R295" i="7"/>
  <c r="U295" i="7" s="1"/>
  <c r="T294" i="7"/>
  <c r="R294" i="7"/>
  <c r="U294" i="7" s="1"/>
  <c r="T293" i="7"/>
  <c r="R293" i="7"/>
  <c r="U293" i="7" s="1"/>
  <c r="T292" i="7"/>
  <c r="R292" i="7"/>
  <c r="U292" i="7" s="1"/>
  <c r="T291" i="7"/>
  <c r="R291" i="7"/>
  <c r="U291" i="7" s="1"/>
  <c r="T290" i="7"/>
  <c r="R290" i="7"/>
  <c r="U290" i="7" s="1"/>
  <c r="T289" i="7"/>
  <c r="R289" i="7"/>
  <c r="U289" i="7" s="1"/>
  <c r="T288" i="7"/>
  <c r="R288" i="7"/>
  <c r="U288" i="7" s="1"/>
  <c r="T287" i="7"/>
  <c r="R287" i="7"/>
  <c r="U287" i="7" s="1"/>
  <c r="T286" i="7"/>
  <c r="R286" i="7"/>
  <c r="U286" i="7" s="1"/>
  <c r="T285" i="7"/>
  <c r="R285" i="7"/>
  <c r="U285" i="7" s="1"/>
  <c r="T284" i="7"/>
  <c r="R284" i="7"/>
  <c r="U284" i="7" s="1"/>
  <c r="T283" i="7"/>
  <c r="R283" i="7"/>
  <c r="U283" i="7" s="1"/>
  <c r="T282" i="7"/>
  <c r="R282" i="7"/>
  <c r="U282" i="7" s="1"/>
  <c r="T281" i="7"/>
  <c r="R281" i="7"/>
  <c r="U281" i="7" s="1"/>
  <c r="T280" i="7"/>
  <c r="R280" i="7"/>
  <c r="U280" i="7" s="1"/>
  <c r="T279" i="7"/>
  <c r="R279" i="7"/>
  <c r="U279" i="7" s="1"/>
  <c r="T278" i="7"/>
  <c r="R278" i="7"/>
  <c r="U278" i="7" s="1"/>
  <c r="T277" i="7"/>
  <c r="R277" i="7"/>
  <c r="U277" i="7" s="1"/>
  <c r="T276" i="7"/>
  <c r="R276" i="7"/>
  <c r="U276" i="7" s="1"/>
  <c r="T275" i="7"/>
  <c r="R275" i="7"/>
  <c r="U275" i="7" s="1"/>
  <c r="T274" i="7"/>
  <c r="R274" i="7"/>
  <c r="U274" i="7" s="1"/>
  <c r="T273" i="7"/>
  <c r="R273" i="7"/>
  <c r="U273" i="7" s="1"/>
  <c r="T160" i="7"/>
  <c r="U160" i="7" s="1"/>
  <c r="T159" i="7"/>
  <c r="R159" i="7"/>
  <c r="T158" i="7"/>
  <c r="R158" i="7"/>
  <c r="T157" i="7"/>
  <c r="R157" i="7"/>
  <c r="T156" i="7"/>
  <c r="R156" i="7"/>
  <c r="T155" i="7"/>
  <c r="R155" i="7"/>
  <c r="T154" i="7"/>
  <c r="R154" i="7"/>
  <c r="T153" i="7"/>
  <c r="R153" i="7"/>
  <c r="T152" i="7"/>
  <c r="R152" i="7"/>
  <c r="T150" i="7"/>
  <c r="R150" i="7"/>
  <c r="T149" i="7"/>
  <c r="R149" i="7"/>
  <c r="T148" i="7"/>
  <c r="R148" i="7"/>
  <c r="T147" i="7"/>
  <c r="R147" i="7"/>
  <c r="T145" i="7"/>
  <c r="R145" i="7"/>
  <c r="U145" i="7" s="1"/>
  <c r="T144" i="7"/>
  <c r="R144" i="7"/>
  <c r="U144" i="7" s="1"/>
  <c r="T143" i="7"/>
  <c r="R143" i="7"/>
  <c r="T142" i="7"/>
  <c r="R142" i="7"/>
  <c r="T141" i="7"/>
  <c r="R141" i="7"/>
  <c r="T140" i="7"/>
  <c r="R140" i="7"/>
  <c r="T139" i="7"/>
  <c r="R139" i="7"/>
  <c r="T138" i="7"/>
  <c r="R138" i="7"/>
  <c r="T137" i="7"/>
  <c r="R137" i="7"/>
  <c r="T136" i="7"/>
  <c r="R136" i="7"/>
  <c r="T135" i="7"/>
  <c r="R135" i="7"/>
  <c r="T134" i="7"/>
  <c r="R134" i="7"/>
  <c r="T133" i="7"/>
  <c r="R133" i="7"/>
  <c r="T131" i="7"/>
  <c r="R131" i="7"/>
  <c r="T129" i="7"/>
  <c r="R129" i="7"/>
  <c r="T128" i="7"/>
  <c r="R128" i="7"/>
  <c r="T127" i="7"/>
  <c r="R127" i="7"/>
  <c r="T126" i="7"/>
  <c r="R126" i="7"/>
  <c r="T125" i="7"/>
  <c r="R125" i="7"/>
  <c r="T124" i="7"/>
  <c r="R124" i="7"/>
  <c r="T123" i="7"/>
  <c r="R123" i="7"/>
  <c r="T122" i="7"/>
  <c r="R122" i="7"/>
  <c r="T121" i="7"/>
  <c r="R121" i="7"/>
  <c r="T119" i="7"/>
  <c r="R119" i="7"/>
  <c r="T118" i="7"/>
  <c r="R118" i="7"/>
  <c r="T117" i="7"/>
  <c r="R117" i="7"/>
  <c r="T115" i="7"/>
  <c r="R115" i="7"/>
  <c r="T114" i="7"/>
  <c r="R114" i="7"/>
  <c r="T113" i="7"/>
  <c r="R113" i="7"/>
  <c r="T112" i="7"/>
  <c r="R112" i="7"/>
  <c r="T111" i="7"/>
  <c r="R111" i="7"/>
  <c r="T110" i="7"/>
  <c r="R110" i="7"/>
  <c r="T109" i="7"/>
  <c r="R109" i="7"/>
  <c r="T108" i="7"/>
  <c r="R108" i="7"/>
  <c r="T107" i="7"/>
  <c r="R107" i="7"/>
  <c r="T106" i="7"/>
  <c r="R106" i="7"/>
  <c r="T104" i="7"/>
  <c r="R104" i="7"/>
  <c r="T103" i="7"/>
  <c r="R103" i="7"/>
  <c r="T101" i="7"/>
  <c r="R101" i="7"/>
  <c r="T100" i="7"/>
  <c r="R100" i="7"/>
  <c r="T99" i="7"/>
  <c r="R99" i="7"/>
  <c r="T98" i="7"/>
  <c r="R98" i="7"/>
  <c r="T97" i="7"/>
  <c r="R97" i="7"/>
  <c r="T95" i="7"/>
  <c r="R95" i="7"/>
  <c r="T94" i="7"/>
  <c r="R94" i="7"/>
  <c r="T93" i="7"/>
  <c r="R93" i="7"/>
  <c r="T92" i="7"/>
  <c r="R92" i="7"/>
  <c r="T91" i="7"/>
  <c r="R91" i="7"/>
  <c r="T90" i="7"/>
  <c r="R90" i="7"/>
  <c r="T89" i="7"/>
  <c r="R89" i="7"/>
  <c r="T87" i="7"/>
  <c r="R87" i="7"/>
  <c r="T85" i="7"/>
  <c r="R85" i="7"/>
  <c r="T84" i="7"/>
  <c r="R84" i="7"/>
  <c r="T83" i="7"/>
  <c r="R83" i="7"/>
  <c r="T82" i="7"/>
  <c r="R82" i="7"/>
  <c r="T81" i="7"/>
  <c r="R81" i="7"/>
  <c r="T80" i="7"/>
  <c r="R80" i="7"/>
  <c r="T79" i="7"/>
  <c r="R79" i="7"/>
  <c r="T78" i="7"/>
  <c r="R78" i="7"/>
  <c r="T77" i="7"/>
  <c r="R77" i="7"/>
  <c r="T76" i="7"/>
  <c r="R76" i="7"/>
  <c r="T75" i="7"/>
  <c r="R75" i="7"/>
  <c r="T73" i="7"/>
  <c r="R73" i="7"/>
  <c r="T71" i="7"/>
  <c r="R71" i="7"/>
  <c r="T70" i="7"/>
  <c r="R70" i="7"/>
  <c r="T69" i="7"/>
  <c r="R69" i="7"/>
  <c r="T68" i="7"/>
  <c r="R68" i="7"/>
  <c r="T67" i="7"/>
  <c r="R67" i="7"/>
  <c r="T66" i="7"/>
  <c r="R66" i="7"/>
  <c r="T65" i="7"/>
  <c r="R65" i="7"/>
  <c r="T64" i="7"/>
  <c r="R64" i="7"/>
  <c r="T63" i="7"/>
  <c r="R63" i="7"/>
  <c r="T62" i="7"/>
  <c r="R62" i="7"/>
  <c r="T61" i="7"/>
  <c r="R61" i="7"/>
  <c r="T57" i="7"/>
  <c r="R57" i="7"/>
  <c r="T56" i="7"/>
  <c r="R56" i="7"/>
  <c r="T55" i="7"/>
  <c r="R55" i="7"/>
  <c r="T54" i="7"/>
  <c r="R54" i="7"/>
  <c r="T53" i="7"/>
  <c r="R53" i="7"/>
  <c r="T52" i="7"/>
  <c r="R52" i="7"/>
  <c r="T51" i="7"/>
  <c r="R51" i="7"/>
  <c r="T50" i="7"/>
  <c r="R50" i="7"/>
  <c r="T49" i="7"/>
  <c r="R49" i="7"/>
  <c r="T48" i="7"/>
  <c r="R48" i="7"/>
  <c r="T47" i="7"/>
  <c r="R47" i="7"/>
  <c r="T45" i="7"/>
  <c r="R45" i="7"/>
  <c r="U45" i="7" s="1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1" i="7"/>
  <c r="R31" i="7"/>
  <c r="U31" i="7" s="1"/>
  <c r="T30" i="7"/>
  <c r="R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U18" i="7" s="1"/>
  <c r="T17" i="7"/>
  <c r="R17" i="7"/>
  <c r="U17" i="7" s="1"/>
  <c r="T16" i="7"/>
  <c r="R16" i="7"/>
  <c r="U16" i="7" s="1"/>
  <c r="T15" i="7"/>
  <c r="R15" i="7"/>
  <c r="U15" i="7" s="1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T4" i="7"/>
  <c r="R4" i="7"/>
  <c r="T3" i="7"/>
  <c r="R3" i="7"/>
  <c r="T2" i="7"/>
  <c r="R2" i="7"/>
  <c r="T705" i="6"/>
  <c r="R705" i="6"/>
  <c r="U705" i="6" s="1"/>
  <c r="T704" i="6"/>
  <c r="R704" i="6"/>
  <c r="U704" i="6" s="1"/>
  <c r="T703" i="6"/>
  <c r="R703" i="6"/>
  <c r="U703" i="6" s="1"/>
  <c r="T702" i="6"/>
  <c r="R702" i="6"/>
  <c r="U702" i="6" s="1"/>
  <c r="T701" i="6"/>
  <c r="R701" i="6"/>
  <c r="U701" i="6" s="1"/>
  <c r="T700" i="6"/>
  <c r="R700" i="6"/>
  <c r="U700" i="6" s="1"/>
  <c r="T699" i="6"/>
  <c r="R699" i="6"/>
  <c r="U699" i="6" s="1"/>
  <c r="T698" i="6"/>
  <c r="R698" i="6"/>
  <c r="U698" i="6" s="1"/>
  <c r="T697" i="6"/>
  <c r="R697" i="6"/>
  <c r="U697" i="6" s="1"/>
  <c r="T696" i="6"/>
  <c r="R696" i="6"/>
  <c r="U696" i="6" s="1"/>
  <c r="T695" i="6"/>
  <c r="R695" i="6"/>
  <c r="U695" i="6" s="1"/>
  <c r="U694" i="6"/>
  <c r="T694" i="6"/>
  <c r="R694" i="6"/>
  <c r="T693" i="6"/>
  <c r="R693" i="6"/>
  <c r="U693" i="6" s="1"/>
  <c r="T692" i="6"/>
  <c r="R692" i="6"/>
  <c r="U692" i="6" s="1"/>
  <c r="T691" i="6"/>
  <c r="R691" i="6"/>
  <c r="U691" i="6" s="1"/>
  <c r="T690" i="6"/>
  <c r="R690" i="6"/>
  <c r="U690" i="6" s="1"/>
  <c r="T689" i="6"/>
  <c r="R689" i="6"/>
  <c r="U689" i="6" s="1"/>
  <c r="T688" i="6"/>
  <c r="R688" i="6"/>
  <c r="U688" i="6" s="1"/>
  <c r="T687" i="6"/>
  <c r="R687" i="6"/>
  <c r="U687" i="6" s="1"/>
  <c r="T686" i="6"/>
  <c r="R686" i="6"/>
  <c r="U686" i="6" s="1"/>
  <c r="T685" i="6"/>
  <c r="R685" i="6"/>
  <c r="U685" i="6" s="1"/>
  <c r="T684" i="6"/>
  <c r="R684" i="6"/>
  <c r="U684" i="6" s="1"/>
  <c r="U683" i="6"/>
  <c r="T683" i="6"/>
  <c r="R683" i="6"/>
  <c r="T682" i="6"/>
  <c r="R682" i="6"/>
  <c r="U682" i="6" s="1"/>
  <c r="T681" i="6"/>
  <c r="R681" i="6"/>
  <c r="U681" i="6" s="1"/>
  <c r="T680" i="6"/>
  <c r="R680" i="6"/>
  <c r="U680" i="6" s="1"/>
  <c r="T679" i="6"/>
  <c r="R679" i="6"/>
  <c r="U679" i="6" s="1"/>
  <c r="U678" i="6"/>
  <c r="T678" i="6"/>
  <c r="R678" i="6"/>
  <c r="T677" i="6"/>
  <c r="R677" i="6"/>
  <c r="U677" i="6" s="1"/>
  <c r="T676" i="6"/>
  <c r="R676" i="6"/>
  <c r="U676" i="6" s="1"/>
  <c r="T675" i="6"/>
  <c r="R675" i="6"/>
  <c r="U675" i="6" s="1"/>
  <c r="T674" i="6"/>
  <c r="R674" i="6"/>
  <c r="U674" i="6" s="1"/>
  <c r="T673" i="6"/>
  <c r="R673" i="6"/>
  <c r="U673" i="6" s="1"/>
  <c r="T672" i="6"/>
  <c r="R672" i="6"/>
  <c r="U672" i="6" s="1"/>
  <c r="T671" i="6"/>
  <c r="R671" i="6"/>
  <c r="U671" i="6" s="1"/>
  <c r="T670" i="6"/>
  <c r="R670" i="6"/>
  <c r="U670" i="6" s="1"/>
  <c r="T669" i="6"/>
  <c r="R669" i="6"/>
  <c r="U669" i="6" s="1"/>
  <c r="T668" i="6"/>
  <c r="R668" i="6"/>
  <c r="U668" i="6" s="1"/>
  <c r="T667" i="6"/>
  <c r="R667" i="6"/>
  <c r="U667" i="6" s="1"/>
  <c r="T666" i="6"/>
  <c r="R666" i="6"/>
  <c r="U666" i="6" s="1"/>
  <c r="T665" i="6"/>
  <c r="R665" i="6"/>
  <c r="U665" i="6" s="1"/>
  <c r="T664" i="6"/>
  <c r="R664" i="6"/>
  <c r="U664" i="6" s="1"/>
  <c r="U663" i="6"/>
  <c r="T663" i="6"/>
  <c r="R663" i="6"/>
  <c r="U662" i="6"/>
  <c r="T662" i="6"/>
  <c r="R662" i="6"/>
  <c r="T661" i="6"/>
  <c r="R661" i="6"/>
  <c r="U661" i="6" s="1"/>
  <c r="T660" i="6"/>
  <c r="R660" i="6"/>
  <c r="U660" i="6" s="1"/>
  <c r="T659" i="6"/>
  <c r="R659" i="6"/>
  <c r="U659" i="6" s="1"/>
  <c r="T658" i="6"/>
  <c r="R658" i="6"/>
  <c r="U658" i="6" s="1"/>
  <c r="T657" i="6"/>
  <c r="R657" i="6"/>
  <c r="U657" i="6" s="1"/>
  <c r="T656" i="6"/>
  <c r="R656" i="6"/>
  <c r="U656" i="6" s="1"/>
  <c r="T655" i="6"/>
  <c r="R655" i="6"/>
  <c r="U655" i="6" s="1"/>
  <c r="T654" i="6"/>
  <c r="R654" i="6"/>
  <c r="U654" i="6" s="1"/>
  <c r="T653" i="6"/>
  <c r="R653" i="6"/>
  <c r="U653" i="6" s="1"/>
  <c r="T652" i="6"/>
  <c r="R652" i="6"/>
  <c r="U652" i="6" s="1"/>
  <c r="T651" i="6"/>
  <c r="R651" i="6"/>
  <c r="U651" i="6" s="1"/>
  <c r="T650" i="6"/>
  <c r="R650" i="6"/>
  <c r="U650" i="6" s="1"/>
  <c r="T649" i="6"/>
  <c r="R649" i="6"/>
  <c r="U649" i="6" s="1"/>
  <c r="T648" i="6"/>
  <c r="R648" i="6"/>
  <c r="U648" i="6" s="1"/>
  <c r="U647" i="6"/>
  <c r="T647" i="6"/>
  <c r="R647" i="6"/>
  <c r="T646" i="6"/>
  <c r="R646" i="6"/>
  <c r="U646" i="6" s="1"/>
  <c r="T645" i="6"/>
  <c r="R645" i="6"/>
  <c r="U645" i="6" s="1"/>
  <c r="T644" i="6"/>
  <c r="R644" i="6"/>
  <c r="U644" i="6" s="1"/>
  <c r="T643" i="6"/>
  <c r="R643" i="6"/>
  <c r="U643" i="6" s="1"/>
  <c r="U642" i="6"/>
  <c r="T642" i="6"/>
  <c r="R642" i="6"/>
  <c r="T641" i="6"/>
  <c r="R641" i="6"/>
  <c r="U641" i="6" s="1"/>
  <c r="T640" i="6"/>
  <c r="R640" i="6"/>
  <c r="U640" i="6" s="1"/>
  <c r="T639" i="6"/>
  <c r="R639" i="6"/>
  <c r="U639" i="6" s="1"/>
  <c r="T638" i="6"/>
  <c r="R638" i="6"/>
  <c r="U638" i="6" s="1"/>
  <c r="T637" i="6"/>
  <c r="R637" i="6"/>
  <c r="U637" i="6" s="1"/>
  <c r="T636" i="6"/>
  <c r="R636" i="6"/>
  <c r="U636" i="6" s="1"/>
  <c r="T635" i="6"/>
  <c r="R635" i="6"/>
  <c r="U635" i="6" s="1"/>
  <c r="T634" i="6"/>
  <c r="R634" i="6"/>
  <c r="U634" i="6" s="1"/>
  <c r="T633" i="6"/>
  <c r="R633" i="6"/>
  <c r="U633" i="6" s="1"/>
  <c r="T632" i="6"/>
  <c r="R632" i="6"/>
  <c r="U632" i="6" s="1"/>
  <c r="T631" i="6"/>
  <c r="R631" i="6"/>
  <c r="U631" i="6" s="1"/>
  <c r="T630" i="6"/>
  <c r="R630" i="6"/>
  <c r="U630" i="6" s="1"/>
  <c r="T629" i="6"/>
  <c r="R629" i="6"/>
  <c r="U629" i="6" s="1"/>
  <c r="T628" i="6"/>
  <c r="R628" i="6"/>
  <c r="U628" i="6" s="1"/>
  <c r="T627" i="6"/>
  <c r="R627" i="6"/>
  <c r="U627" i="6" s="1"/>
  <c r="U626" i="6"/>
  <c r="T626" i="6"/>
  <c r="R626" i="6"/>
  <c r="T625" i="6"/>
  <c r="R625" i="6"/>
  <c r="U625" i="6" s="1"/>
  <c r="T624" i="6"/>
  <c r="R624" i="6"/>
  <c r="U624" i="6" s="1"/>
  <c r="T623" i="6"/>
  <c r="R623" i="6"/>
  <c r="U623" i="6" s="1"/>
  <c r="T622" i="6"/>
  <c r="R622" i="6"/>
  <c r="U622" i="6" s="1"/>
  <c r="T621" i="6"/>
  <c r="R621" i="6"/>
  <c r="U621" i="6" s="1"/>
  <c r="T620" i="6"/>
  <c r="R620" i="6"/>
  <c r="U620" i="6" s="1"/>
  <c r="T619" i="6"/>
  <c r="R619" i="6"/>
  <c r="U619" i="6" s="1"/>
  <c r="T618" i="6"/>
  <c r="R618" i="6"/>
  <c r="U618" i="6" s="1"/>
  <c r="T617" i="6"/>
  <c r="R617" i="6"/>
  <c r="U617" i="6" s="1"/>
  <c r="T616" i="6"/>
  <c r="R616" i="6"/>
  <c r="U616" i="6" s="1"/>
  <c r="T615" i="6"/>
  <c r="R615" i="6"/>
  <c r="U615" i="6" s="1"/>
  <c r="T614" i="6"/>
  <c r="R614" i="6"/>
  <c r="U614" i="6" s="1"/>
  <c r="T613" i="6"/>
  <c r="R613" i="6"/>
  <c r="U613" i="6" s="1"/>
  <c r="T612" i="6"/>
  <c r="R612" i="6"/>
  <c r="U612" i="6" s="1"/>
  <c r="T611" i="6"/>
  <c r="R611" i="6"/>
  <c r="U611" i="6" s="1"/>
  <c r="U610" i="6"/>
  <c r="T610" i="6"/>
  <c r="R610" i="6"/>
  <c r="T609" i="6"/>
  <c r="R609" i="6"/>
  <c r="U609" i="6" s="1"/>
  <c r="T608" i="6"/>
  <c r="R608" i="6"/>
  <c r="U608" i="6" s="1"/>
  <c r="T607" i="6"/>
  <c r="R607" i="6"/>
  <c r="U607" i="6" s="1"/>
  <c r="T606" i="6"/>
  <c r="R606" i="6"/>
  <c r="U606" i="6" s="1"/>
  <c r="T605" i="6"/>
  <c r="R605" i="6"/>
  <c r="U605" i="6" s="1"/>
  <c r="T604" i="6"/>
  <c r="R604" i="6"/>
  <c r="U604" i="6" s="1"/>
  <c r="T603" i="6"/>
  <c r="R603" i="6"/>
  <c r="U603" i="6" s="1"/>
  <c r="T602" i="6"/>
  <c r="R602" i="6"/>
  <c r="U602" i="6" s="1"/>
  <c r="T601" i="6"/>
  <c r="R601" i="6"/>
  <c r="U601" i="6" s="1"/>
  <c r="T600" i="6"/>
  <c r="R600" i="6"/>
  <c r="U600" i="6" s="1"/>
  <c r="T599" i="6"/>
  <c r="R599" i="6"/>
  <c r="U599" i="6" s="1"/>
  <c r="T598" i="6"/>
  <c r="R598" i="6"/>
  <c r="U598" i="6" s="1"/>
  <c r="T597" i="6"/>
  <c r="R597" i="6"/>
  <c r="U597" i="6" s="1"/>
  <c r="T596" i="6"/>
  <c r="R596" i="6"/>
  <c r="U596" i="6" s="1"/>
  <c r="T595" i="6"/>
  <c r="R595" i="6"/>
  <c r="U595" i="6" s="1"/>
  <c r="U594" i="6"/>
  <c r="T594" i="6"/>
  <c r="R594" i="6"/>
  <c r="T593" i="6"/>
  <c r="R593" i="6"/>
  <c r="U593" i="6" s="1"/>
  <c r="T592" i="6"/>
  <c r="R592" i="6"/>
  <c r="U592" i="6" s="1"/>
  <c r="T591" i="6"/>
  <c r="R591" i="6"/>
  <c r="U591" i="6" s="1"/>
  <c r="T590" i="6"/>
  <c r="R590" i="6"/>
  <c r="U590" i="6" s="1"/>
  <c r="T589" i="6"/>
  <c r="R589" i="6"/>
  <c r="U589" i="6" s="1"/>
  <c r="T588" i="6"/>
  <c r="R588" i="6"/>
  <c r="U588" i="6" s="1"/>
  <c r="T587" i="6"/>
  <c r="R587" i="6"/>
  <c r="U587" i="6" s="1"/>
  <c r="T586" i="6"/>
  <c r="R586" i="6"/>
  <c r="U586" i="6" s="1"/>
  <c r="T585" i="6"/>
  <c r="R585" i="6"/>
  <c r="U585" i="6" s="1"/>
  <c r="T584" i="6"/>
  <c r="R584" i="6"/>
  <c r="U584" i="6" s="1"/>
  <c r="T583" i="6"/>
  <c r="R583" i="6"/>
  <c r="U583" i="6" s="1"/>
  <c r="T582" i="6"/>
  <c r="R582" i="6"/>
  <c r="U582" i="6" s="1"/>
  <c r="T581" i="6"/>
  <c r="R581" i="6"/>
  <c r="U581" i="6" s="1"/>
  <c r="T580" i="6"/>
  <c r="R580" i="6"/>
  <c r="U580" i="6" s="1"/>
  <c r="T579" i="6"/>
  <c r="R579" i="6"/>
  <c r="U579" i="6" s="1"/>
  <c r="U578" i="6"/>
  <c r="T578" i="6"/>
  <c r="R578" i="6"/>
  <c r="T577" i="6"/>
  <c r="R577" i="6"/>
  <c r="U577" i="6" s="1"/>
  <c r="T576" i="6"/>
  <c r="R576" i="6"/>
  <c r="U576" i="6" s="1"/>
  <c r="T575" i="6"/>
  <c r="R575" i="6"/>
  <c r="U575" i="6" s="1"/>
  <c r="T574" i="6"/>
  <c r="R574" i="6"/>
  <c r="U574" i="6" s="1"/>
  <c r="T573" i="6"/>
  <c r="R573" i="6"/>
  <c r="U573" i="6" s="1"/>
  <c r="T572" i="6"/>
  <c r="R572" i="6"/>
  <c r="U572" i="6" s="1"/>
  <c r="T571" i="6"/>
  <c r="R571" i="6"/>
  <c r="U571" i="6" s="1"/>
  <c r="T570" i="6"/>
  <c r="R570" i="6"/>
  <c r="U570" i="6" s="1"/>
  <c r="T569" i="6"/>
  <c r="R569" i="6"/>
  <c r="U569" i="6" s="1"/>
  <c r="T568" i="6"/>
  <c r="R568" i="6"/>
  <c r="U568" i="6" s="1"/>
  <c r="T567" i="6"/>
  <c r="R567" i="6"/>
  <c r="U567" i="6" s="1"/>
  <c r="T566" i="6"/>
  <c r="R566" i="6"/>
  <c r="U566" i="6" s="1"/>
  <c r="T565" i="6"/>
  <c r="R565" i="6"/>
  <c r="U565" i="6" s="1"/>
  <c r="T564" i="6"/>
  <c r="R564" i="6"/>
  <c r="U564" i="6" s="1"/>
  <c r="T563" i="6"/>
  <c r="R563" i="6"/>
  <c r="U563" i="6" s="1"/>
  <c r="U562" i="6"/>
  <c r="T562" i="6"/>
  <c r="R562" i="6"/>
  <c r="T561" i="6"/>
  <c r="R561" i="6"/>
  <c r="U561" i="6" s="1"/>
  <c r="T560" i="6"/>
  <c r="R560" i="6"/>
  <c r="U560" i="6" s="1"/>
  <c r="T559" i="6"/>
  <c r="R559" i="6"/>
  <c r="U559" i="6" s="1"/>
  <c r="T558" i="6"/>
  <c r="R558" i="6"/>
  <c r="U558" i="6" s="1"/>
  <c r="T557" i="6"/>
  <c r="R557" i="6"/>
  <c r="U557" i="6" s="1"/>
  <c r="T556" i="6"/>
  <c r="R556" i="6"/>
  <c r="U556" i="6" s="1"/>
  <c r="T555" i="6"/>
  <c r="R555" i="6"/>
  <c r="U555" i="6" s="1"/>
  <c r="T554" i="6"/>
  <c r="R554" i="6"/>
  <c r="U554" i="6" s="1"/>
  <c r="T553" i="6"/>
  <c r="R553" i="6"/>
  <c r="U553" i="6" s="1"/>
  <c r="T552" i="6"/>
  <c r="R552" i="6"/>
  <c r="U552" i="6" s="1"/>
  <c r="T551" i="6"/>
  <c r="R551" i="6"/>
  <c r="U551" i="6" s="1"/>
  <c r="T550" i="6"/>
  <c r="R550" i="6"/>
  <c r="U550" i="6" s="1"/>
  <c r="T549" i="6"/>
  <c r="R549" i="6"/>
  <c r="U549" i="6" s="1"/>
  <c r="T548" i="6"/>
  <c r="R548" i="6"/>
  <c r="U548" i="6" s="1"/>
  <c r="T547" i="6"/>
  <c r="R547" i="6"/>
  <c r="U547" i="6" s="1"/>
  <c r="U546" i="6"/>
  <c r="T546" i="6"/>
  <c r="R546" i="6"/>
  <c r="T545" i="6"/>
  <c r="R545" i="6"/>
  <c r="U545" i="6" s="1"/>
  <c r="T544" i="6"/>
  <c r="R544" i="6"/>
  <c r="U544" i="6" s="1"/>
  <c r="T543" i="6"/>
  <c r="R543" i="6"/>
  <c r="U543" i="6" s="1"/>
  <c r="T542" i="6"/>
  <c r="R542" i="6"/>
  <c r="U542" i="6" s="1"/>
  <c r="T541" i="6"/>
  <c r="R541" i="6"/>
  <c r="U541" i="6" s="1"/>
  <c r="T540" i="6"/>
  <c r="R540" i="6"/>
  <c r="U540" i="6" s="1"/>
  <c r="T539" i="6"/>
  <c r="R539" i="6"/>
  <c r="U539" i="6" s="1"/>
  <c r="T538" i="6"/>
  <c r="R538" i="6"/>
  <c r="U538" i="6" s="1"/>
  <c r="T537" i="6"/>
  <c r="R537" i="6"/>
  <c r="U537" i="6" s="1"/>
  <c r="T536" i="6"/>
  <c r="R536" i="6"/>
  <c r="U536" i="6" s="1"/>
  <c r="T535" i="6"/>
  <c r="R535" i="6"/>
  <c r="U535" i="6" s="1"/>
  <c r="T534" i="6"/>
  <c r="R534" i="6"/>
  <c r="U534" i="6" s="1"/>
  <c r="T533" i="6"/>
  <c r="R533" i="6"/>
  <c r="U533" i="6" s="1"/>
  <c r="T532" i="6"/>
  <c r="R532" i="6"/>
  <c r="U532" i="6" s="1"/>
  <c r="T531" i="6"/>
  <c r="R531" i="6"/>
  <c r="U531" i="6" s="1"/>
  <c r="U530" i="6"/>
  <c r="T530" i="6"/>
  <c r="R530" i="6"/>
  <c r="T529" i="6"/>
  <c r="R529" i="6"/>
  <c r="U529" i="6" s="1"/>
  <c r="T528" i="6"/>
  <c r="R528" i="6"/>
  <c r="U528" i="6" s="1"/>
  <c r="T527" i="6"/>
  <c r="R527" i="6"/>
  <c r="U527" i="6" s="1"/>
  <c r="T526" i="6"/>
  <c r="R526" i="6"/>
  <c r="U526" i="6" s="1"/>
  <c r="T525" i="6"/>
  <c r="R525" i="6"/>
  <c r="U525" i="6" s="1"/>
  <c r="T524" i="6"/>
  <c r="R524" i="6"/>
  <c r="U524" i="6" s="1"/>
  <c r="T523" i="6"/>
  <c r="R523" i="6"/>
  <c r="U523" i="6" s="1"/>
  <c r="T522" i="6"/>
  <c r="R522" i="6"/>
  <c r="U522" i="6" s="1"/>
  <c r="T521" i="6"/>
  <c r="R521" i="6"/>
  <c r="U521" i="6" s="1"/>
  <c r="T520" i="6"/>
  <c r="R520" i="6"/>
  <c r="U520" i="6" s="1"/>
  <c r="T519" i="6"/>
  <c r="R519" i="6"/>
  <c r="U519" i="6" s="1"/>
  <c r="T518" i="6"/>
  <c r="R518" i="6"/>
  <c r="U518" i="6" s="1"/>
  <c r="T517" i="6"/>
  <c r="R517" i="6"/>
  <c r="U517" i="6" s="1"/>
  <c r="T516" i="6"/>
  <c r="R516" i="6"/>
  <c r="U516" i="6" s="1"/>
  <c r="T515" i="6"/>
  <c r="R515" i="6"/>
  <c r="U515" i="6" s="1"/>
  <c r="U514" i="6"/>
  <c r="T514" i="6"/>
  <c r="R514" i="6"/>
  <c r="T513" i="6"/>
  <c r="R513" i="6"/>
  <c r="U513" i="6" s="1"/>
  <c r="T512" i="6"/>
  <c r="R512" i="6"/>
  <c r="U512" i="6" s="1"/>
  <c r="T511" i="6"/>
  <c r="R511" i="6"/>
  <c r="U511" i="6" s="1"/>
  <c r="T510" i="6"/>
  <c r="R510" i="6"/>
  <c r="U510" i="6" s="1"/>
  <c r="T509" i="6"/>
  <c r="R509" i="6"/>
  <c r="U509" i="6" s="1"/>
  <c r="T508" i="6"/>
  <c r="R508" i="6"/>
  <c r="U508" i="6" s="1"/>
  <c r="T507" i="6"/>
  <c r="R507" i="6"/>
  <c r="U507" i="6" s="1"/>
  <c r="T506" i="6"/>
  <c r="R506" i="6"/>
  <c r="U506" i="6" s="1"/>
  <c r="T505" i="6"/>
  <c r="R505" i="6"/>
  <c r="U505" i="6" s="1"/>
  <c r="T504" i="6"/>
  <c r="R504" i="6"/>
  <c r="U504" i="6" s="1"/>
  <c r="T503" i="6"/>
  <c r="R503" i="6"/>
  <c r="U503" i="6" s="1"/>
  <c r="T502" i="6"/>
  <c r="R502" i="6"/>
  <c r="U502" i="6" s="1"/>
  <c r="T501" i="6"/>
  <c r="R501" i="6"/>
  <c r="U501" i="6" s="1"/>
  <c r="T500" i="6"/>
  <c r="R500" i="6"/>
  <c r="U500" i="6" s="1"/>
  <c r="T499" i="6"/>
  <c r="R499" i="6"/>
  <c r="U499" i="6" s="1"/>
  <c r="U498" i="6"/>
  <c r="T498" i="6"/>
  <c r="R498" i="6"/>
  <c r="T497" i="6"/>
  <c r="R497" i="6"/>
  <c r="U497" i="6" s="1"/>
  <c r="T496" i="6"/>
  <c r="R496" i="6"/>
  <c r="U496" i="6" s="1"/>
  <c r="T495" i="6"/>
  <c r="R495" i="6"/>
  <c r="U495" i="6" s="1"/>
  <c r="T494" i="6"/>
  <c r="R494" i="6"/>
  <c r="U494" i="6" s="1"/>
  <c r="T493" i="6"/>
  <c r="R493" i="6"/>
  <c r="U493" i="6" s="1"/>
  <c r="T492" i="6"/>
  <c r="R492" i="6"/>
  <c r="U492" i="6" s="1"/>
  <c r="T491" i="6"/>
  <c r="R491" i="6"/>
  <c r="U491" i="6" s="1"/>
  <c r="T490" i="6"/>
  <c r="R490" i="6"/>
  <c r="U490" i="6" s="1"/>
  <c r="T489" i="6"/>
  <c r="R489" i="6"/>
  <c r="U489" i="6" s="1"/>
  <c r="T488" i="6"/>
  <c r="R488" i="6"/>
  <c r="U488" i="6" s="1"/>
  <c r="T487" i="6"/>
  <c r="R487" i="6"/>
  <c r="U487" i="6" s="1"/>
  <c r="T486" i="6"/>
  <c r="R486" i="6"/>
  <c r="U486" i="6" s="1"/>
  <c r="T485" i="6"/>
  <c r="R485" i="6"/>
  <c r="U485" i="6" s="1"/>
  <c r="T484" i="6"/>
  <c r="R484" i="6"/>
  <c r="U484" i="6" s="1"/>
  <c r="T483" i="6"/>
  <c r="R483" i="6"/>
  <c r="U483" i="6" s="1"/>
  <c r="U482" i="6"/>
  <c r="T482" i="6"/>
  <c r="R482" i="6"/>
  <c r="T481" i="6"/>
  <c r="R481" i="6"/>
  <c r="U481" i="6" s="1"/>
  <c r="T480" i="6"/>
  <c r="R480" i="6"/>
  <c r="U480" i="6" s="1"/>
  <c r="T479" i="6"/>
  <c r="R479" i="6"/>
  <c r="U479" i="6" s="1"/>
  <c r="T478" i="6"/>
  <c r="R478" i="6"/>
  <c r="U478" i="6" s="1"/>
  <c r="T477" i="6"/>
  <c r="R477" i="6"/>
  <c r="U477" i="6" s="1"/>
  <c r="T476" i="6"/>
  <c r="R476" i="6"/>
  <c r="U476" i="6" s="1"/>
  <c r="T475" i="6"/>
  <c r="R475" i="6"/>
  <c r="U475" i="6" s="1"/>
  <c r="T474" i="6"/>
  <c r="R474" i="6"/>
  <c r="U474" i="6" s="1"/>
  <c r="T473" i="6"/>
  <c r="R473" i="6"/>
  <c r="U473" i="6" s="1"/>
  <c r="T472" i="6"/>
  <c r="R472" i="6"/>
  <c r="U472" i="6" s="1"/>
  <c r="T471" i="6"/>
  <c r="R471" i="6"/>
  <c r="U471" i="6" s="1"/>
  <c r="T470" i="6"/>
  <c r="R470" i="6"/>
  <c r="U470" i="6" s="1"/>
  <c r="T469" i="6"/>
  <c r="R469" i="6"/>
  <c r="U469" i="6" s="1"/>
  <c r="T468" i="6"/>
  <c r="R468" i="6"/>
  <c r="U468" i="6" s="1"/>
  <c r="T467" i="6"/>
  <c r="R467" i="6"/>
  <c r="U467" i="6" s="1"/>
  <c r="U466" i="6"/>
  <c r="T466" i="6"/>
  <c r="R466" i="6"/>
  <c r="T465" i="6"/>
  <c r="R465" i="6"/>
  <c r="U465" i="6" s="1"/>
  <c r="T464" i="6"/>
  <c r="R464" i="6"/>
  <c r="U464" i="6" s="1"/>
  <c r="T463" i="6"/>
  <c r="R463" i="6"/>
  <c r="U463" i="6" s="1"/>
  <c r="T462" i="6"/>
  <c r="R462" i="6"/>
  <c r="U462" i="6" s="1"/>
  <c r="T461" i="6"/>
  <c r="R461" i="6"/>
  <c r="U461" i="6" s="1"/>
  <c r="T460" i="6"/>
  <c r="R460" i="6"/>
  <c r="U460" i="6" s="1"/>
  <c r="T459" i="6"/>
  <c r="R459" i="6"/>
  <c r="U459" i="6" s="1"/>
  <c r="T458" i="6"/>
  <c r="R458" i="6"/>
  <c r="U458" i="6" s="1"/>
  <c r="T457" i="6"/>
  <c r="R457" i="6"/>
  <c r="U457" i="6" s="1"/>
  <c r="T456" i="6"/>
  <c r="R456" i="6"/>
  <c r="U456" i="6" s="1"/>
  <c r="T455" i="6"/>
  <c r="R455" i="6"/>
  <c r="U455" i="6" s="1"/>
  <c r="T454" i="6"/>
  <c r="R454" i="6"/>
  <c r="U454" i="6" s="1"/>
  <c r="T453" i="6"/>
  <c r="R453" i="6"/>
  <c r="U453" i="6" s="1"/>
  <c r="T452" i="6"/>
  <c r="R452" i="6"/>
  <c r="U452" i="6" s="1"/>
  <c r="T451" i="6"/>
  <c r="R451" i="6"/>
  <c r="U451" i="6" s="1"/>
  <c r="U450" i="6"/>
  <c r="T450" i="6"/>
  <c r="R450" i="6"/>
  <c r="T449" i="6"/>
  <c r="R449" i="6"/>
  <c r="U449" i="6" s="1"/>
  <c r="T448" i="6"/>
  <c r="R448" i="6"/>
  <c r="U448" i="6" s="1"/>
  <c r="T447" i="6"/>
  <c r="R447" i="6"/>
  <c r="U447" i="6" s="1"/>
  <c r="T446" i="6"/>
  <c r="R446" i="6"/>
  <c r="U446" i="6" s="1"/>
  <c r="T445" i="6"/>
  <c r="R445" i="6"/>
  <c r="U445" i="6" s="1"/>
  <c r="T444" i="6"/>
  <c r="R444" i="6"/>
  <c r="U444" i="6" s="1"/>
  <c r="T443" i="6"/>
  <c r="R443" i="6"/>
  <c r="U443" i="6" s="1"/>
  <c r="T442" i="6"/>
  <c r="R442" i="6"/>
  <c r="U442" i="6" s="1"/>
  <c r="T441" i="6"/>
  <c r="R441" i="6"/>
  <c r="U441" i="6" s="1"/>
  <c r="T440" i="6"/>
  <c r="R440" i="6"/>
  <c r="U440" i="6" s="1"/>
  <c r="T439" i="6"/>
  <c r="R439" i="6"/>
  <c r="U439" i="6" s="1"/>
  <c r="T438" i="6"/>
  <c r="R438" i="6"/>
  <c r="U438" i="6" s="1"/>
  <c r="T437" i="6"/>
  <c r="R437" i="6"/>
  <c r="U437" i="6" s="1"/>
  <c r="T436" i="6"/>
  <c r="R436" i="6"/>
  <c r="U436" i="6" s="1"/>
  <c r="T435" i="6"/>
  <c r="R435" i="6"/>
  <c r="U435" i="6" s="1"/>
  <c r="U434" i="6"/>
  <c r="T434" i="6"/>
  <c r="R434" i="6"/>
  <c r="T433" i="6"/>
  <c r="R433" i="6"/>
  <c r="U433" i="6" s="1"/>
  <c r="T432" i="6"/>
  <c r="R432" i="6"/>
  <c r="U432" i="6" s="1"/>
  <c r="T431" i="6"/>
  <c r="R431" i="6"/>
  <c r="U431" i="6" s="1"/>
  <c r="T430" i="6"/>
  <c r="R430" i="6"/>
  <c r="U430" i="6" s="1"/>
  <c r="T429" i="6"/>
  <c r="R429" i="6"/>
  <c r="U429" i="6" s="1"/>
  <c r="T428" i="6"/>
  <c r="R428" i="6"/>
  <c r="U428" i="6" s="1"/>
  <c r="T427" i="6"/>
  <c r="R427" i="6"/>
  <c r="U427" i="6" s="1"/>
  <c r="T426" i="6"/>
  <c r="R426" i="6"/>
  <c r="U426" i="6" s="1"/>
  <c r="T425" i="6"/>
  <c r="R425" i="6"/>
  <c r="U425" i="6" s="1"/>
  <c r="T424" i="6"/>
  <c r="R424" i="6"/>
  <c r="U424" i="6" s="1"/>
  <c r="U423" i="6"/>
  <c r="T423" i="6"/>
  <c r="R423" i="6"/>
  <c r="T422" i="6"/>
  <c r="R422" i="6"/>
  <c r="U422" i="6" s="1"/>
  <c r="T421" i="6"/>
  <c r="R421" i="6"/>
  <c r="U421" i="6" s="1"/>
  <c r="T420" i="6"/>
  <c r="R420" i="6"/>
  <c r="U420" i="6" s="1"/>
  <c r="T419" i="6"/>
  <c r="R419" i="6"/>
  <c r="U419" i="6" s="1"/>
  <c r="U418" i="6"/>
  <c r="T418" i="6"/>
  <c r="R418" i="6"/>
  <c r="T417" i="6"/>
  <c r="R417" i="6"/>
  <c r="U417" i="6" s="1"/>
  <c r="T416" i="6"/>
  <c r="R416" i="6"/>
  <c r="U416" i="6" s="1"/>
  <c r="T415" i="6"/>
  <c r="R415" i="6"/>
  <c r="U415" i="6" s="1"/>
  <c r="T414" i="6"/>
  <c r="R414" i="6"/>
  <c r="U414" i="6" s="1"/>
  <c r="T413" i="6"/>
  <c r="R413" i="6"/>
  <c r="U413" i="6" s="1"/>
  <c r="T412" i="6"/>
  <c r="R412" i="6"/>
  <c r="U412" i="6" s="1"/>
  <c r="T411" i="6"/>
  <c r="R411" i="6"/>
  <c r="U411" i="6" s="1"/>
  <c r="T410" i="6"/>
  <c r="R410" i="6"/>
  <c r="U410" i="6" s="1"/>
  <c r="T409" i="6"/>
  <c r="R409" i="6"/>
  <c r="U409" i="6" s="1"/>
  <c r="T408" i="6"/>
  <c r="R408" i="6"/>
  <c r="U408" i="6" s="1"/>
  <c r="U407" i="6"/>
  <c r="T407" i="6"/>
  <c r="R407" i="6"/>
  <c r="T406" i="6"/>
  <c r="R406" i="6"/>
  <c r="U406" i="6" s="1"/>
  <c r="T405" i="6"/>
  <c r="R405" i="6"/>
  <c r="U405" i="6" s="1"/>
  <c r="T404" i="6"/>
  <c r="R404" i="6"/>
  <c r="U404" i="6" s="1"/>
  <c r="T403" i="6"/>
  <c r="R403" i="6"/>
  <c r="U403" i="6" s="1"/>
  <c r="U402" i="6"/>
  <c r="T402" i="6"/>
  <c r="R402" i="6"/>
  <c r="T401" i="6"/>
  <c r="R401" i="6"/>
  <c r="U401" i="6" s="1"/>
  <c r="T400" i="6"/>
  <c r="R400" i="6"/>
  <c r="U400" i="6" s="1"/>
  <c r="T399" i="6"/>
  <c r="R399" i="6"/>
  <c r="U399" i="6" s="1"/>
  <c r="T398" i="6"/>
  <c r="R398" i="6"/>
  <c r="U398" i="6" s="1"/>
  <c r="T397" i="6"/>
  <c r="R397" i="6"/>
  <c r="U397" i="6" s="1"/>
  <c r="T396" i="6"/>
  <c r="R396" i="6"/>
  <c r="U396" i="6" s="1"/>
  <c r="T395" i="6"/>
  <c r="R395" i="6"/>
  <c r="U395" i="6" s="1"/>
  <c r="T394" i="6"/>
  <c r="R394" i="6"/>
  <c r="U394" i="6" s="1"/>
  <c r="T393" i="6"/>
  <c r="R393" i="6"/>
  <c r="U393" i="6" s="1"/>
  <c r="T392" i="6"/>
  <c r="R392" i="6"/>
  <c r="U392" i="6" s="1"/>
  <c r="U391" i="6"/>
  <c r="T391" i="6"/>
  <c r="R391" i="6"/>
  <c r="T390" i="6"/>
  <c r="R390" i="6"/>
  <c r="U390" i="6" s="1"/>
  <c r="T389" i="6"/>
  <c r="R389" i="6"/>
  <c r="U389" i="6" s="1"/>
  <c r="T388" i="6"/>
  <c r="R388" i="6"/>
  <c r="U388" i="6" s="1"/>
  <c r="T387" i="6"/>
  <c r="R387" i="6"/>
  <c r="U387" i="6" s="1"/>
  <c r="U386" i="6"/>
  <c r="T386" i="6"/>
  <c r="R386" i="6"/>
  <c r="T385" i="6"/>
  <c r="R385" i="6"/>
  <c r="U385" i="6" s="1"/>
  <c r="T384" i="6"/>
  <c r="R384" i="6"/>
  <c r="U384" i="6" s="1"/>
  <c r="T383" i="6"/>
  <c r="R383" i="6"/>
  <c r="U383" i="6" s="1"/>
  <c r="T382" i="6"/>
  <c r="R382" i="6"/>
  <c r="U382" i="6" s="1"/>
  <c r="T381" i="6"/>
  <c r="R381" i="6"/>
  <c r="U381" i="6" s="1"/>
  <c r="T380" i="6"/>
  <c r="R380" i="6"/>
  <c r="U380" i="6" s="1"/>
  <c r="T379" i="6"/>
  <c r="R379" i="6"/>
  <c r="U379" i="6" s="1"/>
  <c r="T378" i="6"/>
  <c r="R378" i="6"/>
  <c r="U378" i="6" s="1"/>
  <c r="T377" i="6"/>
  <c r="R377" i="6"/>
  <c r="U377" i="6" s="1"/>
  <c r="T376" i="6"/>
  <c r="R376" i="6"/>
  <c r="U376" i="6" s="1"/>
  <c r="T375" i="6"/>
  <c r="R375" i="6"/>
  <c r="U375" i="6" s="1"/>
  <c r="T374" i="6"/>
  <c r="R374" i="6"/>
  <c r="U374" i="6" s="1"/>
  <c r="T373" i="6"/>
  <c r="R373" i="6"/>
  <c r="U373" i="6" s="1"/>
  <c r="T372" i="6"/>
  <c r="R372" i="6"/>
  <c r="U372" i="6" s="1"/>
  <c r="U371" i="6"/>
  <c r="T371" i="6"/>
  <c r="R371" i="6"/>
  <c r="U370" i="6"/>
  <c r="T370" i="6"/>
  <c r="R370" i="6"/>
  <c r="T369" i="6"/>
  <c r="R369" i="6"/>
  <c r="U369" i="6" s="1"/>
  <c r="T368" i="6"/>
  <c r="R368" i="6"/>
  <c r="U368" i="6" s="1"/>
  <c r="T367" i="6"/>
  <c r="R367" i="6"/>
  <c r="U367" i="6" s="1"/>
  <c r="T366" i="6"/>
  <c r="R366" i="6"/>
  <c r="U366" i="6" s="1"/>
  <c r="T365" i="6"/>
  <c r="R365" i="6"/>
  <c r="U365" i="6" s="1"/>
  <c r="T364" i="6"/>
  <c r="R364" i="6"/>
  <c r="U364" i="6" s="1"/>
  <c r="T363" i="6"/>
  <c r="R363" i="6"/>
  <c r="U363" i="6" s="1"/>
  <c r="T362" i="6"/>
  <c r="R362" i="6"/>
  <c r="U362" i="6" s="1"/>
  <c r="T361" i="6"/>
  <c r="R361" i="6"/>
  <c r="U361" i="6" s="1"/>
  <c r="T360" i="6"/>
  <c r="R360" i="6"/>
  <c r="U360" i="6" s="1"/>
  <c r="T359" i="6"/>
  <c r="R359" i="6"/>
  <c r="U359" i="6" s="1"/>
  <c r="T358" i="6"/>
  <c r="R358" i="6"/>
  <c r="U358" i="6" s="1"/>
  <c r="T357" i="6"/>
  <c r="R357" i="6"/>
  <c r="U357" i="6" s="1"/>
  <c r="T356" i="6"/>
  <c r="R356" i="6"/>
  <c r="U356" i="6" s="1"/>
  <c r="U355" i="6"/>
  <c r="T355" i="6"/>
  <c r="R355" i="6"/>
  <c r="T354" i="6"/>
  <c r="R354" i="6"/>
  <c r="U354" i="6" s="1"/>
  <c r="T353" i="6"/>
  <c r="R353" i="6"/>
  <c r="U353" i="6" s="1"/>
  <c r="U352" i="6"/>
  <c r="T352" i="6"/>
  <c r="R352" i="6"/>
  <c r="T351" i="6"/>
  <c r="R351" i="6"/>
  <c r="U351" i="6" s="1"/>
  <c r="T350" i="6"/>
  <c r="R350" i="6"/>
  <c r="U350" i="6" s="1"/>
  <c r="T349" i="6"/>
  <c r="R349" i="6"/>
  <c r="U349" i="6" s="1"/>
  <c r="T348" i="6"/>
  <c r="R348" i="6"/>
  <c r="U348" i="6" s="1"/>
  <c r="T347" i="6"/>
  <c r="R347" i="6"/>
  <c r="U347" i="6" s="1"/>
  <c r="T346" i="6"/>
  <c r="R346" i="6"/>
  <c r="U346" i="6" s="1"/>
  <c r="T345" i="6"/>
  <c r="R345" i="6"/>
  <c r="U345" i="6" s="1"/>
  <c r="T344" i="6"/>
  <c r="R344" i="6"/>
  <c r="U344" i="6" s="1"/>
  <c r="T343" i="6"/>
  <c r="R343" i="6"/>
  <c r="U343" i="6" s="1"/>
  <c r="T342" i="6"/>
  <c r="R342" i="6"/>
  <c r="U342" i="6" s="1"/>
  <c r="T341" i="6"/>
  <c r="R341" i="6"/>
  <c r="U341" i="6" s="1"/>
  <c r="T340" i="6"/>
  <c r="R340" i="6"/>
  <c r="U340" i="6" s="1"/>
  <c r="U339" i="6"/>
  <c r="T339" i="6"/>
  <c r="R339" i="6"/>
  <c r="T338" i="6"/>
  <c r="R338" i="6"/>
  <c r="U338" i="6" s="1"/>
  <c r="T337" i="6"/>
  <c r="R337" i="6"/>
  <c r="U337" i="6" s="1"/>
  <c r="U336" i="6"/>
  <c r="T336" i="6"/>
  <c r="R336" i="6"/>
  <c r="T335" i="6"/>
  <c r="R335" i="6"/>
  <c r="U335" i="6" s="1"/>
  <c r="T334" i="6"/>
  <c r="R334" i="6"/>
  <c r="U334" i="6" s="1"/>
  <c r="T333" i="6"/>
  <c r="R333" i="6"/>
  <c r="U333" i="6" s="1"/>
  <c r="T332" i="6"/>
  <c r="R332" i="6"/>
  <c r="U332" i="6" s="1"/>
  <c r="T331" i="6"/>
  <c r="R331" i="6"/>
  <c r="U331" i="6" s="1"/>
  <c r="T330" i="6"/>
  <c r="R330" i="6"/>
  <c r="U330" i="6" s="1"/>
  <c r="T329" i="6"/>
  <c r="R329" i="6"/>
  <c r="U329" i="6" s="1"/>
  <c r="T328" i="6"/>
  <c r="R328" i="6"/>
  <c r="U328" i="6" s="1"/>
  <c r="T327" i="6"/>
  <c r="R327" i="6"/>
  <c r="U327" i="6" s="1"/>
  <c r="T326" i="6"/>
  <c r="R326" i="6"/>
  <c r="U326" i="6" s="1"/>
  <c r="T325" i="6"/>
  <c r="R325" i="6"/>
  <c r="U325" i="6" s="1"/>
  <c r="T324" i="6"/>
  <c r="R324" i="6"/>
  <c r="U324" i="6" s="1"/>
  <c r="U323" i="6"/>
  <c r="T323" i="6"/>
  <c r="R323" i="6"/>
  <c r="T322" i="6"/>
  <c r="R322" i="6"/>
  <c r="U322" i="6" s="1"/>
  <c r="T321" i="6"/>
  <c r="R321" i="6"/>
  <c r="U321" i="6" s="1"/>
  <c r="U320" i="6"/>
  <c r="T320" i="6"/>
  <c r="R320" i="6"/>
  <c r="T319" i="6"/>
  <c r="R319" i="6"/>
  <c r="U319" i="6" s="1"/>
  <c r="T318" i="6"/>
  <c r="R318" i="6"/>
  <c r="U318" i="6" s="1"/>
  <c r="T317" i="6"/>
  <c r="R317" i="6"/>
  <c r="U317" i="6" s="1"/>
  <c r="T316" i="6"/>
  <c r="R316" i="6"/>
  <c r="U316" i="6" s="1"/>
  <c r="T315" i="6"/>
  <c r="R315" i="6"/>
  <c r="U315" i="6" s="1"/>
  <c r="T314" i="6"/>
  <c r="R314" i="6"/>
  <c r="U314" i="6" s="1"/>
  <c r="T313" i="6"/>
  <c r="R313" i="6"/>
  <c r="U313" i="6" s="1"/>
  <c r="T312" i="6"/>
  <c r="R312" i="6"/>
  <c r="U312" i="6" s="1"/>
  <c r="T311" i="6"/>
  <c r="R311" i="6"/>
  <c r="U311" i="6" s="1"/>
  <c r="T310" i="6"/>
  <c r="R310" i="6"/>
  <c r="U310" i="6" s="1"/>
  <c r="T309" i="6"/>
  <c r="R309" i="6"/>
  <c r="U309" i="6" s="1"/>
  <c r="T308" i="6"/>
  <c r="R308" i="6"/>
  <c r="U308" i="6" s="1"/>
  <c r="T307" i="6"/>
  <c r="R307" i="6"/>
  <c r="U307" i="6" s="1"/>
  <c r="T306" i="6"/>
  <c r="R306" i="6"/>
  <c r="U306" i="6" s="1"/>
  <c r="T305" i="6"/>
  <c r="R305" i="6"/>
  <c r="U305" i="6" s="1"/>
  <c r="T304" i="6"/>
  <c r="R304" i="6"/>
  <c r="U304" i="6" s="1"/>
  <c r="T303" i="6"/>
  <c r="R303" i="6"/>
  <c r="U303" i="6" s="1"/>
  <c r="T302" i="6"/>
  <c r="R302" i="6"/>
  <c r="U302" i="6" s="1"/>
  <c r="T301" i="6"/>
  <c r="R301" i="6"/>
  <c r="U301" i="6" s="1"/>
  <c r="U300" i="6"/>
  <c r="T300" i="6"/>
  <c r="R300" i="6"/>
  <c r="T299" i="6"/>
  <c r="R299" i="6"/>
  <c r="U299" i="6" s="1"/>
  <c r="T298" i="6"/>
  <c r="R298" i="6"/>
  <c r="U298" i="6" s="1"/>
  <c r="T297" i="6"/>
  <c r="R297" i="6"/>
  <c r="U297" i="6" s="1"/>
  <c r="T296" i="6"/>
  <c r="R296" i="6"/>
  <c r="U296" i="6" s="1"/>
  <c r="U295" i="6"/>
  <c r="T295" i="6"/>
  <c r="R295" i="6"/>
  <c r="T294" i="6"/>
  <c r="R294" i="6"/>
  <c r="U294" i="6" s="1"/>
  <c r="T293" i="6"/>
  <c r="R293" i="6"/>
  <c r="U293" i="6" s="1"/>
  <c r="T292" i="6"/>
  <c r="R292" i="6"/>
  <c r="U292" i="6" s="1"/>
  <c r="T291" i="6"/>
  <c r="R291" i="6"/>
  <c r="U291" i="6" s="1"/>
  <c r="T290" i="6"/>
  <c r="R290" i="6"/>
  <c r="U290" i="6" s="1"/>
  <c r="T289" i="6"/>
  <c r="R289" i="6"/>
  <c r="U289" i="6" s="1"/>
  <c r="T288" i="6"/>
  <c r="R288" i="6"/>
  <c r="U288" i="6" s="1"/>
  <c r="T287" i="6"/>
  <c r="R287" i="6"/>
  <c r="U287" i="6" s="1"/>
  <c r="T286" i="6"/>
  <c r="R286" i="6"/>
  <c r="U286" i="6" s="1"/>
  <c r="T285" i="6"/>
  <c r="R285" i="6"/>
  <c r="U285" i="6" s="1"/>
  <c r="T284" i="6"/>
  <c r="R284" i="6"/>
  <c r="U284" i="6" s="1"/>
  <c r="U283" i="6"/>
  <c r="T283" i="6"/>
  <c r="R283" i="6"/>
  <c r="T282" i="6"/>
  <c r="R282" i="6"/>
  <c r="U282" i="6" s="1"/>
  <c r="T281" i="6"/>
  <c r="R281" i="6"/>
  <c r="U281" i="6" s="1"/>
  <c r="T280" i="6"/>
  <c r="R280" i="6"/>
  <c r="U280" i="6" s="1"/>
  <c r="T279" i="6"/>
  <c r="R279" i="6"/>
  <c r="U279" i="6" s="1"/>
  <c r="T278" i="6"/>
  <c r="R278" i="6"/>
  <c r="U278" i="6" s="1"/>
  <c r="T277" i="6"/>
  <c r="R277" i="6"/>
  <c r="U277" i="6" s="1"/>
  <c r="T276" i="6"/>
  <c r="R276" i="6"/>
  <c r="U276" i="6" s="1"/>
  <c r="T275" i="6"/>
  <c r="R275" i="6"/>
  <c r="U275" i="6" s="1"/>
  <c r="T274" i="6"/>
  <c r="R274" i="6"/>
  <c r="U274" i="6" s="1"/>
  <c r="T273" i="6"/>
  <c r="R273" i="6"/>
  <c r="U273" i="6" s="1"/>
  <c r="T272" i="6"/>
  <c r="R272" i="6"/>
  <c r="U272" i="6" s="1"/>
  <c r="T271" i="6"/>
  <c r="R271" i="6"/>
  <c r="U271" i="6" s="1"/>
  <c r="T270" i="6"/>
  <c r="R270" i="6"/>
  <c r="U270" i="6" s="1"/>
  <c r="T269" i="6"/>
  <c r="R269" i="6"/>
  <c r="U269" i="6" s="1"/>
  <c r="T268" i="6"/>
  <c r="R268" i="6"/>
  <c r="U268" i="6" s="1"/>
  <c r="T267" i="6"/>
  <c r="R267" i="6"/>
  <c r="U267" i="6" s="1"/>
  <c r="T266" i="6"/>
  <c r="R266" i="6"/>
  <c r="U266" i="6" s="1"/>
  <c r="T265" i="6"/>
  <c r="R265" i="6"/>
  <c r="U265" i="6" s="1"/>
  <c r="T264" i="6"/>
  <c r="R264" i="6"/>
  <c r="U264" i="6" s="1"/>
  <c r="U263" i="6"/>
  <c r="T263" i="6"/>
  <c r="R263" i="6"/>
  <c r="T262" i="6"/>
  <c r="R262" i="6"/>
  <c r="U262" i="6" s="1"/>
  <c r="T261" i="6"/>
  <c r="R261" i="6"/>
  <c r="U261" i="6" s="1"/>
  <c r="T260" i="6"/>
  <c r="R260" i="6"/>
  <c r="U260" i="6" s="1"/>
  <c r="T259" i="6"/>
  <c r="R259" i="6"/>
  <c r="U259" i="6" s="1"/>
  <c r="T258" i="6"/>
  <c r="R258" i="6"/>
  <c r="U258" i="6" s="1"/>
  <c r="U134" i="6"/>
  <c r="T134" i="6"/>
  <c r="R134" i="6"/>
  <c r="T133" i="6"/>
  <c r="R133" i="6"/>
  <c r="U133" i="6" s="1"/>
  <c r="T132" i="6"/>
  <c r="R132" i="6"/>
  <c r="T131" i="6"/>
  <c r="R131" i="6"/>
  <c r="U131" i="6" s="1"/>
  <c r="T130" i="6"/>
  <c r="U130" i="6" s="1"/>
  <c r="R130" i="6"/>
  <c r="T129" i="6"/>
  <c r="R129" i="6"/>
  <c r="T128" i="6"/>
  <c r="R128" i="6"/>
  <c r="T127" i="6"/>
  <c r="R127" i="6"/>
  <c r="T126" i="6"/>
  <c r="R126" i="6"/>
  <c r="T125" i="6"/>
  <c r="R125" i="6"/>
  <c r="U125" i="6" s="1"/>
  <c r="T124" i="6"/>
  <c r="R124" i="6"/>
  <c r="T123" i="6"/>
  <c r="R123" i="6"/>
  <c r="U123" i="6" s="1"/>
  <c r="T122" i="6"/>
  <c r="R122" i="6"/>
  <c r="T121" i="6"/>
  <c r="R121" i="6"/>
  <c r="T119" i="6"/>
  <c r="R119" i="6"/>
  <c r="T118" i="6"/>
  <c r="R118" i="6"/>
  <c r="U117" i="6"/>
  <c r="T117" i="6"/>
  <c r="R117" i="6"/>
  <c r="T116" i="6"/>
  <c r="R116" i="6"/>
  <c r="T115" i="6"/>
  <c r="R115" i="6"/>
  <c r="T114" i="6"/>
  <c r="R114" i="6"/>
  <c r="T113" i="6"/>
  <c r="U113" i="6" s="1"/>
  <c r="R113" i="6"/>
  <c r="T112" i="6"/>
  <c r="R112" i="6"/>
  <c r="T111" i="6"/>
  <c r="R111" i="6"/>
  <c r="T110" i="6"/>
  <c r="R110" i="6"/>
  <c r="T109" i="6"/>
  <c r="R109" i="6"/>
  <c r="T108" i="6"/>
  <c r="R108" i="6"/>
  <c r="T106" i="6"/>
  <c r="R106" i="6"/>
  <c r="T105" i="6"/>
  <c r="R105" i="6"/>
  <c r="T104" i="6"/>
  <c r="R104" i="6"/>
  <c r="T103" i="6"/>
  <c r="R103" i="6"/>
  <c r="T102" i="6"/>
  <c r="R102" i="6"/>
  <c r="T101" i="6"/>
  <c r="R101" i="6"/>
  <c r="T100" i="6"/>
  <c r="R100" i="6"/>
  <c r="U100" i="6" s="1"/>
  <c r="T99" i="6"/>
  <c r="R99" i="6"/>
  <c r="T98" i="6"/>
  <c r="R98" i="6"/>
  <c r="U98" i="6" s="1"/>
  <c r="T97" i="6"/>
  <c r="R97" i="6"/>
  <c r="T96" i="6"/>
  <c r="R96" i="6"/>
  <c r="T95" i="6"/>
  <c r="R95" i="6"/>
  <c r="T93" i="6"/>
  <c r="R93" i="6"/>
  <c r="T92" i="6"/>
  <c r="R92" i="6"/>
  <c r="T91" i="6"/>
  <c r="R91" i="6"/>
  <c r="U91" i="6" s="1"/>
  <c r="T90" i="6"/>
  <c r="R90" i="6"/>
  <c r="T89" i="6"/>
  <c r="R89" i="6"/>
  <c r="U89" i="6" s="1"/>
  <c r="T88" i="6"/>
  <c r="R88" i="6"/>
  <c r="T87" i="6"/>
  <c r="R87" i="6"/>
  <c r="U87" i="6" s="1"/>
  <c r="T86" i="6"/>
  <c r="R86" i="6"/>
  <c r="T85" i="6"/>
  <c r="R85" i="6"/>
  <c r="T84" i="6"/>
  <c r="R84" i="6"/>
  <c r="T83" i="6"/>
  <c r="R83" i="6"/>
  <c r="U83" i="6" s="1"/>
  <c r="T82" i="6"/>
  <c r="R82" i="6"/>
  <c r="T80" i="6"/>
  <c r="R80" i="6"/>
  <c r="T79" i="6"/>
  <c r="R79" i="6"/>
  <c r="T78" i="6"/>
  <c r="U78" i="6" s="1"/>
  <c r="R78" i="6"/>
  <c r="T77" i="6"/>
  <c r="R77" i="6"/>
  <c r="T76" i="6"/>
  <c r="R76" i="6"/>
  <c r="T75" i="6"/>
  <c r="R75" i="6"/>
  <c r="T74" i="6"/>
  <c r="R74" i="6"/>
  <c r="T73" i="6"/>
  <c r="R73" i="6"/>
  <c r="T72" i="6"/>
  <c r="R72" i="6"/>
  <c r="T71" i="6"/>
  <c r="R71" i="6"/>
  <c r="T70" i="6"/>
  <c r="R70" i="6"/>
  <c r="T69" i="6"/>
  <c r="R69" i="6"/>
  <c r="T67" i="6"/>
  <c r="R67" i="6"/>
  <c r="T66" i="6"/>
  <c r="R66" i="6"/>
  <c r="U65" i="6"/>
  <c r="T65" i="6"/>
  <c r="R65" i="6"/>
  <c r="T64" i="6"/>
  <c r="R64" i="6"/>
  <c r="U64" i="6" s="1"/>
  <c r="T63" i="6"/>
  <c r="R63" i="6"/>
  <c r="T62" i="6"/>
  <c r="R62" i="6"/>
  <c r="U62" i="6" s="1"/>
  <c r="T61" i="6"/>
  <c r="U61" i="6" s="1"/>
  <c r="R61" i="6"/>
  <c r="T60" i="6"/>
  <c r="R60" i="6"/>
  <c r="T59" i="6"/>
  <c r="R59" i="6"/>
  <c r="T58" i="6"/>
  <c r="R58" i="6"/>
  <c r="T57" i="6"/>
  <c r="R57" i="6"/>
  <c r="T56" i="6"/>
  <c r="R56" i="6"/>
  <c r="U56" i="6" s="1"/>
  <c r="T54" i="6"/>
  <c r="R54" i="6"/>
  <c r="T53" i="6"/>
  <c r="R53" i="6"/>
  <c r="U53" i="6" s="1"/>
  <c r="T52" i="6"/>
  <c r="R52" i="6"/>
  <c r="T51" i="6"/>
  <c r="R51" i="6"/>
  <c r="T50" i="6"/>
  <c r="R50" i="6"/>
  <c r="T49" i="6"/>
  <c r="R49" i="6"/>
  <c r="U48" i="6"/>
  <c r="T48" i="6"/>
  <c r="R48" i="6"/>
  <c r="T47" i="6"/>
  <c r="R47" i="6"/>
  <c r="T46" i="6"/>
  <c r="R46" i="6"/>
  <c r="T45" i="6"/>
  <c r="R45" i="6"/>
  <c r="T44" i="6"/>
  <c r="U44" i="6" s="1"/>
  <c r="R44" i="6"/>
  <c r="T43" i="6"/>
  <c r="R43" i="6"/>
  <c r="T41" i="6"/>
  <c r="R41" i="6"/>
  <c r="U41" i="6" s="1"/>
  <c r="T40" i="6"/>
  <c r="R40" i="6"/>
  <c r="T39" i="6"/>
  <c r="R39" i="6"/>
  <c r="T38" i="6"/>
  <c r="R38" i="6"/>
  <c r="T37" i="6"/>
  <c r="R37" i="6"/>
  <c r="T36" i="6"/>
  <c r="R36" i="6"/>
  <c r="T35" i="6"/>
  <c r="R35" i="6"/>
  <c r="T34" i="6"/>
  <c r="R34" i="6"/>
  <c r="T33" i="6"/>
  <c r="R33" i="6"/>
  <c r="T32" i="6"/>
  <c r="U32" i="6" s="1"/>
  <c r="R32" i="6"/>
  <c r="T31" i="6"/>
  <c r="R31" i="6"/>
  <c r="U31" i="6" s="1"/>
  <c r="T30" i="6"/>
  <c r="R30" i="6"/>
  <c r="T29" i="6"/>
  <c r="R29" i="6"/>
  <c r="U29" i="6" s="1"/>
  <c r="T27" i="6"/>
  <c r="R27" i="6"/>
  <c r="U27" i="6" s="1"/>
  <c r="T26" i="6"/>
  <c r="R26" i="6"/>
  <c r="U26" i="6" s="1"/>
  <c r="T25" i="6"/>
  <c r="R25" i="6"/>
  <c r="T24" i="6"/>
  <c r="R24" i="6"/>
  <c r="U24" i="6" s="1"/>
  <c r="T23" i="6"/>
  <c r="R23" i="6"/>
  <c r="T22" i="6"/>
  <c r="R22" i="6"/>
  <c r="U22" i="6" s="1"/>
  <c r="T21" i="6"/>
  <c r="R21" i="6"/>
  <c r="T20" i="6"/>
  <c r="R20" i="6"/>
  <c r="T19" i="6"/>
  <c r="U19" i="6" s="1"/>
  <c r="R19" i="6"/>
  <c r="T18" i="6"/>
  <c r="R18" i="6"/>
  <c r="U18" i="6" s="1"/>
  <c r="T17" i="6"/>
  <c r="R17" i="6"/>
  <c r="T16" i="6"/>
  <c r="R16" i="6"/>
  <c r="T15" i="6"/>
  <c r="R15" i="6"/>
  <c r="U14" i="6"/>
  <c r="T14" i="6"/>
  <c r="R14" i="6"/>
  <c r="T13" i="6"/>
  <c r="R13" i="6"/>
  <c r="T12" i="6"/>
  <c r="R12" i="6"/>
  <c r="T11" i="6"/>
  <c r="R11" i="6"/>
  <c r="T10" i="6"/>
  <c r="R10" i="6"/>
  <c r="T9" i="6"/>
  <c r="R9" i="6"/>
  <c r="U9" i="6" s="1"/>
  <c r="T8" i="6"/>
  <c r="R8" i="6"/>
  <c r="T7" i="6"/>
  <c r="R7" i="6"/>
  <c r="T6" i="6"/>
  <c r="R6" i="6"/>
  <c r="T5" i="6"/>
  <c r="R5" i="6"/>
  <c r="T4" i="6"/>
  <c r="R4" i="6"/>
  <c r="T3" i="6"/>
  <c r="R3" i="6"/>
  <c r="U2" i="6"/>
  <c r="T2" i="6"/>
  <c r="R2" i="6"/>
  <c r="U712" i="5"/>
  <c r="T712" i="5"/>
  <c r="R712" i="5"/>
  <c r="T711" i="5"/>
  <c r="R711" i="5"/>
  <c r="U711" i="5" s="1"/>
  <c r="T710" i="5"/>
  <c r="R710" i="5"/>
  <c r="U710" i="5" s="1"/>
  <c r="U709" i="5"/>
  <c r="T709" i="5"/>
  <c r="R709" i="5"/>
  <c r="U708" i="5"/>
  <c r="T708" i="5"/>
  <c r="R708" i="5"/>
  <c r="T707" i="5"/>
  <c r="R707" i="5"/>
  <c r="U707" i="5" s="1"/>
  <c r="T706" i="5"/>
  <c r="R706" i="5"/>
  <c r="U706" i="5" s="1"/>
  <c r="U705" i="5"/>
  <c r="T705" i="5"/>
  <c r="R705" i="5"/>
  <c r="U704" i="5"/>
  <c r="T704" i="5"/>
  <c r="R704" i="5"/>
  <c r="T703" i="5"/>
  <c r="R703" i="5"/>
  <c r="U703" i="5" s="1"/>
  <c r="T702" i="5"/>
  <c r="R702" i="5"/>
  <c r="U702" i="5" s="1"/>
  <c r="U701" i="5"/>
  <c r="T701" i="5"/>
  <c r="R701" i="5"/>
  <c r="U700" i="5"/>
  <c r="T700" i="5"/>
  <c r="R700" i="5"/>
  <c r="T699" i="5"/>
  <c r="R699" i="5"/>
  <c r="U699" i="5" s="1"/>
  <c r="T698" i="5"/>
  <c r="R698" i="5"/>
  <c r="U698" i="5" s="1"/>
  <c r="U697" i="5"/>
  <c r="T697" i="5"/>
  <c r="R697" i="5"/>
  <c r="U696" i="5"/>
  <c r="T696" i="5"/>
  <c r="R696" i="5"/>
  <c r="T695" i="5"/>
  <c r="R695" i="5"/>
  <c r="U695" i="5" s="1"/>
  <c r="T694" i="5"/>
  <c r="R694" i="5"/>
  <c r="U694" i="5" s="1"/>
  <c r="U693" i="5"/>
  <c r="T693" i="5"/>
  <c r="R693" i="5"/>
  <c r="U692" i="5"/>
  <c r="T692" i="5"/>
  <c r="R692" i="5"/>
  <c r="T691" i="5"/>
  <c r="R691" i="5"/>
  <c r="U691" i="5" s="1"/>
  <c r="T690" i="5"/>
  <c r="R690" i="5"/>
  <c r="U690" i="5" s="1"/>
  <c r="T689" i="5"/>
  <c r="R689" i="5"/>
  <c r="U689" i="5" s="1"/>
  <c r="U688" i="5"/>
  <c r="T688" i="5"/>
  <c r="R688" i="5"/>
  <c r="T687" i="5"/>
  <c r="R687" i="5"/>
  <c r="U687" i="5" s="1"/>
  <c r="T686" i="5"/>
  <c r="R686" i="5"/>
  <c r="U686" i="5" s="1"/>
  <c r="U685" i="5"/>
  <c r="T685" i="5"/>
  <c r="R685" i="5"/>
  <c r="U684" i="5"/>
  <c r="T684" i="5"/>
  <c r="R684" i="5"/>
  <c r="T683" i="5"/>
  <c r="R683" i="5"/>
  <c r="U683" i="5" s="1"/>
  <c r="T682" i="5"/>
  <c r="R682" i="5"/>
  <c r="U682" i="5" s="1"/>
  <c r="U681" i="5"/>
  <c r="T681" i="5"/>
  <c r="R681" i="5"/>
  <c r="U680" i="5"/>
  <c r="T680" i="5"/>
  <c r="R680" i="5"/>
  <c r="T679" i="5"/>
  <c r="R679" i="5"/>
  <c r="U679" i="5" s="1"/>
  <c r="T678" i="5"/>
  <c r="R678" i="5"/>
  <c r="U678" i="5" s="1"/>
  <c r="T677" i="5"/>
  <c r="R677" i="5"/>
  <c r="U677" i="5" s="1"/>
  <c r="U676" i="5"/>
  <c r="T676" i="5"/>
  <c r="R676" i="5"/>
  <c r="U675" i="5"/>
  <c r="T675" i="5"/>
  <c r="R675" i="5"/>
  <c r="T674" i="5"/>
  <c r="R674" i="5"/>
  <c r="U674" i="5" s="1"/>
  <c r="T673" i="5"/>
  <c r="R673" i="5"/>
  <c r="U673" i="5" s="1"/>
  <c r="U672" i="5"/>
  <c r="T672" i="5"/>
  <c r="R672" i="5"/>
  <c r="U671" i="5"/>
  <c r="T671" i="5"/>
  <c r="R671" i="5"/>
  <c r="T670" i="5"/>
  <c r="R670" i="5"/>
  <c r="U670" i="5" s="1"/>
  <c r="T669" i="5"/>
  <c r="R669" i="5"/>
  <c r="U669" i="5" s="1"/>
  <c r="U668" i="5"/>
  <c r="T668" i="5"/>
  <c r="R668" i="5"/>
  <c r="U667" i="5"/>
  <c r="T667" i="5"/>
  <c r="R667" i="5"/>
  <c r="T666" i="5"/>
  <c r="R666" i="5"/>
  <c r="U666" i="5" s="1"/>
  <c r="T665" i="5"/>
  <c r="R665" i="5"/>
  <c r="U665" i="5" s="1"/>
  <c r="U664" i="5"/>
  <c r="T664" i="5"/>
  <c r="R664" i="5"/>
  <c r="U663" i="5"/>
  <c r="T663" i="5"/>
  <c r="R663" i="5"/>
  <c r="T662" i="5"/>
  <c r="R662" i="5"/>
  <c r="U662" i="5" s="1"/>
  <c r="T661" i="5"/>
  <c r="R661" i="5"/>
  <c r="U661" i="5" s="1"/>
  <c r="U660" i="5"/>
  <c r="T660" i="5"/>
  <c r="R660" i="5"/>
  <c r="U659" i="5"/>
  <c r="T659" i="5"/>
  <c r="R659" i="5"/>
  <c r="T658" i="5"/>
  <c r="R658" i="5"/>
  <c r="U658" i="5" s="1"/>
  <c r="T657" i="5"/>
  <c r="R657" i="5"/>
  <c r="U657" i="5" s="1"/>
  <c r="U656" i="5"/>
  <c r="T656" i="5"/>
  <c r="R656" i="5"/>
  <c r="U655" i="5"/>
  <c r="T655" i="5"/>
  <c r="R655" i="5"/>
  <c r="T654" i="5"/>
  <c r="R654" i="5"/>
  <c r="U654" i="5" s="1"/>
  <c r="T653" i="5"/>
  <c r="R653" i="5"/>
  <c r="U653" i="5" s="1"/>
  <c r="U652" i="5"/>
  <c r="T652" i="5"/>
  <c r="R652" i="5"/>
  <c r="U651" i="5"/>
  <c r="T651" i="5"/>
  <c r="R651" i="5"/>
  <c r="T650" i="5"/>
  <c r="R650" i="5"/>
  <c r="U650" i="5" s="1"/>
  <c r="T649" i="5"/>
  <c r="R649" i="5"/>
  <c r="U649" i="5" s="1"/>
  <c r="U648" i="5"/>
  <c r="T648" i="5"/>
  <c r="R648" i="5"/>
  <c r="U647" i="5"/>
  <c r="T647" i="5"/>
  <c r="R647" i="5"/>
  <c r="T646" i="5"/>
  <c r="R646" i="5"/>
  <c r="U646" i="5" s="1"/>
  <c r="T645" i="5"/>
  <c r="R645" i="5"/>
  <c r="U645" i="5" s="1"/>
  <c r="U644" i="5"/>
  <c r="T644" i="5"/>
  <c r="R644" i="5"/>
  <c r="T643" i="5"/>
  <c r="R643" i="5"/>
  <c r="U643" i="5" s="1"/>
  <c r="T642" i="5"/>
  <c r="R642" i="5"/>
  <c r="U642" i="5" s="1"/>
  <c r="U641" i="5"/>
  <c r="T641" i="5"/>
  <c r="R641" i="5"/>
  <c r="U640" i="5"/>
  <c r="T640" i="5"/>
  <c r="R640" i="5"/>
  <c r="T639" i="5"/>
  <c r="R639" i="5"/>
  <c r="U639" i="5" s="1"/>
  <c r="T638" i="5"/>
  <c r="R638" i="5"/>
  <c r="U638" i="5" s="1"/>
  <c r="U637" i="5"/>
  <c r="T637" i="5"/>
  <c r="R637" i="5"/>
  <c r="U636" i="5"/>
  <c r="T636" i="5"/>
  <c r="R636" i="5"/>
  <c r="T635" i="5"/>
  <c r="R635" i="5"/>
  <c r="U635" i="5" s="1"/>
  <c r="T634" i="5"/>
  <c r="R634" i="5"/>
  <c r="U634" i="5" s="1"/>
  <c r="U633" i="5"/>
  <c r="T633" i="5"/>
  <c r="R633" i="5"/>
  <c r="U632" i="5"/>
  <c r="T632" i="5"/>
  <c r="R632" i="5"/>
  <c r="T631" i="5"/>
  <c r="R631" i="5"/>
  <c r="U631" i="5" s="1"/>
  <c r="T630" i="5"/>
  <c r="R630" i="5"/>
  <c r="U630" i="5" s="1"/>
  <c r="U629" i="5"/>
  <c r="T629" i="5"/>
  <c r="R629" i="5"/>
  <c r="U628" i="5"/>
  <c r="T628" i="5"/>
  <c r="R628" i="5"/>
  <c r="T627" i="5"/>
  <c r="R627" i="5"/>
  <c r="U627" i="5" s="1"/>
  <c r="T626" i="5"/>
  <c r="R626" i="5"/>
  <c r="U626" i="5" s="1"/>
  <c r="U625" i="5"/>
  <c r="T625" i="5"/>
  <c r="R625" i="5"/>
  <c r="U624" i="5"/>
  <c r="T624" i="5"/>
  <c r="R624" i="5"/>
  <c r="T623" i="5"/>
  <c r="R623" i="5"/>
  <c r="U623" i="5" s="1"/>
  <c r="T622" i="5"/>
  <c r="R622" i="5"/>
  <c r="U622" i="5" s="1"/>
  <c r="U621" i="5"/>
  <c r="T621" i="5"/>
  <c r="R621" i="5"/>
  <c r="U620" i="5"/>
  <c r="T620" i="5"/>
  <c r="R620" i="5"/>
  <c r="T619" i="5"/>
  <c r="R619" i="5"/>
  <c r="U619" i="5" s="1"/>
  <c r="T618" i="5"/>
  <c r="R618" i="5"/>
  <c r="U618" i="5" s="1"/>
  <c r="U617" i="5"/>
  <c r="T617" i="5"/>
  <c r="R617" i="5"/>
  <c r="U616" i="5"/>
  <c r="T616" i="5"/>
  <c r="R616" i="5"/>
  <c r="T615" i="5"/>
  <c r="R615" i="5"/>
  <c r="U615" i="5" s="1"/>
  <c r="T614" i="5"/>
  <c r="R614" i="5"/>
  <c r="U614" i="5" s="1"/>
  <c r="U613" i="5"/>
  <c r="T613" i="5"/>
  <c r="R613" i="5"/>
  <c r="U612" i="5"/>
  <c r="T612" i="5"/>
  <c r="R612" i="5"/>
  <c r="T611" i="5"/>
  <c r="R611" i="5"/>
  <c r="U611" i="5" s="1"/>
  <c r="T610" i="5"/>
  <c r="R610" i="5"/>
  <c r="U610" i="5" s="1"/>
  <c r="U609" i="5"/>
  <c r="T609" i="5"/>
  <c r="R609" i="5"/>
  <c r="U608" i="5"/>
  <c r="T608" i="5"/>
  <c r="R608" i="5"/>
  <c r="T607" i="5"/>
  <c r="R607" i="5"/>
  <c r="U607" i="5" s="1"/>
  <c r="T606" i="5"/>
  <c r="R606" i="5"/>
  <c r="U606" i="5" s="1"/>
  <c r="T605" i="5"/>
  <c r="R605" i="5"/>
  <c r="U605" i="5" s="1"/>
  <c r="U604" i="5"/>
  <c r="T604" i="5"/>
  <c r="R604" i="5"/>
  <c r="T603" i="5"/>
  <c r="R603" i="5"/>
  <c r="U603" i="5" s="1"/>
  <c r="T602" i="5"/>
  <c r="R602" i="5"/>
  <c r="U602" i="5" s="1"/>
  <c r="T601" i="5"/>
  <c r="R601" i="5"/>
  <c r="U601" i="5" s="1"/>
  <c r="U600" i="5"/>
  <c r="T600" i="5"/>
  <c r="R600" i="5"/>
  <c r="T599" i="5"/>
  <c r="R599" i="5"/>
  <c r="U599" i="5" s="1"/>
  <c r="T598" i="5"/>
  <c r="R598" i="5"/>
  <c r="U598" i="5" s="1"/>
  <c r="T597" i="5"/>
  <c r="R597" i="5"/>
  <c r="U597" i="5" s="1"/>
  <c r="U596" i="5"/>
  <c r="T596" i="5"/>
  <c r="R596" i="5"/>
  <c r="T595" i="5"/>
  <c r="R595" i="5"/>
  <c r="U595" i="5" s="1"/>
  <c r="T594" i="5"/>
  <c r="R594" i="5"/>
  <c r="U594" i="5" s="1"/>
  <c r="T593" i="5"/>
  <c r="R593" i="5"/>
  <c r="U593" i="5" s="1"/>
  <c r="U592" i="5"/>
  <c r="T592" i="5"/>
  <c r="R592" i="5"/>
  <c r="T591" i="5"/>
  <c r="R591" i="5"/>
  <c r="U591" i="5" s="1"/>
  <c r="T590" i="5"/>
  <c r="R590" i="5"/>
  <c r="U590" i="5" s="1"/>
  <c r="T589" i="5"/>
  <c r="R589" i="5"/>
  <c r="U589" i="5" s="1"/>
  <c r="U588" i="5"/>
  <c r="T588" i="5"/>
  <c r="R588" i="5"/>
  <c r="T587" i="5"/>
  <c r="R587" i="5"/>
  <c r="U587" i="5" s="1"/>
  <c r="T586" i="5"/>
  <c r="R586" i="5"/>
  <c r="U586" i="5" s="1"/>
  <c r="T585" i="5"/>
  <c r="R585" i="5"/>
  <c r="U585" i="5" s="1"/>
  <c r="U584" i="5"/>
  <c r="T584" i="5"/>
  <c r="R584" i="5"/>
  <c r="T583" i="5"/>
  <c r="R583" i="5"/>
  <c r="U583" i="5" s="1"/>
  <c r="T582" i="5"/>
  <c r="R582" i="5"/>
  <c r="U582" i="5" s="1"/>
  <c r="T581" i="5"/>
  <c r="R581" i="5"/>
  <c r="U581" i="5" s="1"/>
  <c r="U580" i="5"/>
  <c r="T580" i="5"/>
  <c r="R580" i="5"/>
  <c r="T579" i="5"/>
  <c r="R579" i="5"/>
  <c r="U579" i="5" s="1"/>
  <c r="T578" i="5"/>
  <c r="R578" i="5"/>
  <c r="U578" i="5" s="1"/>
  <c r="T577" i="5"/>
  <c r="R577" i="5"/>
  <c r="U577" i="5" s="1"/>
  <c r="U576" i="5"/>
  <c r="T576" i="5"/>
  <c r="R576" i="5"/>
  <c r="T575" i="5"/>
  <c r="R575" i="5"/>
  <c r="U575" i="5" s="1"/>
  <c r="T574" i="5"/>
  <c r="R574" i="5"/>
  <c r="U574" i="5" s="1"/>
  <c r="T573" i="5"/>
  <c r="R573" i="5"/>
  <c r="U573" i="5" s="1"/>
  <c r="U572" i="5"/>
  <c r="T572" i="5"/>
  <c r="R572" i="5"/>
  <c r="T571" i="5"/>
  <c r="R571" i="5"/>
  <c r="U571" i="5" s="1"/>
  <c r="T570" i="5"/>
  <c r="R570" i="5"/>
  <c r="U570" i="5" s="1"/>
  <c r="T569" i="5"/>
  <c r="R569" i="5"/>
  <c r="U569" i="5" s="1"/>
  <c r="U568" i="5"/>
  <c r="T568" i="5"/>
  <c r="R568" i="5"/>
  <c r="T567" i="5"/>
  <c r="R567" i="5"/>
  <c r="U567" i="5" s="1"/>
  <c r="T566" i="5"/>
  <c r="R566" i="5"/>
  <c r="U566" i="5" s="1"/>
  <c r="T565" i="5"/>
  <c r="R565" i="5"/>
  <c r="U565" i="5" s="1"/>
  <c r="U564" i="5"/>
  <c r="T564" i="5"/>
  <c r="R564" i="5"/>
  <c r="T563" i="5"/>
  <c r="R563" i="5"/>
  <c r="U563" i="5" s="1"/>
  <c r="T562" i="5"/>
  <c r="R562" i="5"/>
  <c r="U562" i="5" s="1"/>
  <c r="T561" i="5"/>
  <c r="R561" i="5"/>
  <c r="U561" i="5" s="1"/>
  <c r="U560" i="5"/>
  <c r="T560" i="5"/>
  <c r="R560" i="5"/>
  <c r="T559" i="5"/>
  <c r="R559" i="5"/>
  <c r="U559" i="5" s="1"/>
  <c r="T558" i="5"/>
  <c r="R558" i="5"/>
  <c r="U558" i="5" s="1"/>
  <c r="T557" i="5"/>
  <c r="R557" i="5"/>
  <c r="U557" i="5" s="1"/>
  <c r="U556" i="5"/>
  <c r="T556" i="5"/>
  <c r="R556" i="5"/>
  <c r="T555" i="5"/>
  <c r="R555" i="5"/>
  <c r="U555" i="5" s="1"/>
  <c r="T554" i="5"/>
  <c r="R554" i="5"/>
  <c r="U554" i="5" s="1"/>
  <c r="T553" i="5"/>
  <c r="R553" i="5"/>
  <c r="U553" i="5" s="1"/>
  <c r="U552" i="5"/>
  <c r="T552" i="5"/>
  <c r="R552" i="5"/>
  <c r="T551" i="5"/>
  <c r="R551" i="5"/>
  <c r="U551" i="5" s="1"/>
  <c r="T550" i="5"/>
  <c r="R550" i="5"/>
  <c r="U550" i="5" s="1"/>
  <c r="T549" i="5"/>
  <c r="R549" i="5"/>
  <c r="U549" i="5" s="1"/>
  <c r="U548" i="5"/>
  <c r="T548" i="5"/>
  <c r="R548" i="5"/>
  <c r="T547" i="5"/>
  <c r="R547" i="5"/>
  <c r="U547" i="5" s="1"/>
  <c r="T546" i="5"/>
  <c r="R546" i="5"/>
  <c r="U546" i="5" s="1"/>
  <c r="T545" i="5"/>
  <c r="R545" i="5"/>
  <c r="U545" i="5" s="1"/>
  <c r="U544" i="5"/>
  <c r="T544" i="5"/>
  <c r="R544" i="5"/>
  <c r="T543" i="5"/>
  <c r="R543" i="5"/>
  <c r="U543" i="5" s="1"/>
  <c r="T542" i="5"/>
  <c r="R542" i="5"/>
  <c r="U542" i="5" s="1"/>
  <c r="T541" i="5"/>
  <c r="R541" i="5"/>
  <c r="U541" i="5" s="1"/>
  <c r="U540" i="5"/>
  <c r="T540" i="5"/>
  <c r="R540" i="5"/>
  <c r="T539" i="5"/>
  <c r="R539" i="5"/>
  <c r="U539" i="5" s="1"/>
  <c r="T538" i="5"/>
  <c r="R538" i="5"/>
  <c r="U538" i="5" s="1"/>
  <c r="T537" i="5"/>
  <c r="R537" i="5"/>
  <c r="U537" i="5" s="1"/>
  <c r="U536" i="5"/>
  <c r="T536" i="5"/>
  <c r="R536" i="5"/>
  <c r="T535" i="5"/>
  <c r="R535" i="5"/>
  <c r="U535" i="5" s="1"/>
  <c r="T534" i="5"/>
  <c r="R534" i="5"/>
  <c r="U534" i="5" s="1"/>
  <c r="T533" i="5"/>
  <c r="R533" i="5"/>
  <c r="U533" i="5" s="1"/>
  <c r="U532" i="5"/>
  <c r="T532" i="5"/>
  <c r="R532" i="5"/>
  <c r="T531" i="5"/>
  <c r="R531" i="5"/>
  <c r="U531" i="5" s="1"/>
  <c r="T530" i="5"/>
  <c r="R530" i="5"/>
  <c r="U530" i="5" s="1"/>
  <c r="U529" i="5"/>
  <c r="T529" i="5"/>
  <c r="R529" i="5"/>
  <c r="U528" i="5"/>
  <c r="T528" i="5"/>
  <c r="R528" i="5"/>
  <c r="T527" i="5"/>
  <c r="R527" i="5"/>
  <c r="U527" i="5" s="1"/>
  <c r="T526" i="5"/>
  <c r="R526" i="5"/>
  <c r="U526" i="5" s="1"/>
  <c r="T525" i="5"/>
  <c r="R525" i="5"/>
  <c r="U525" i="5" s="1"/>
  <c r="U524" i="5"/>
  <c r="T524" i="5"/>
  <c r="R524" i="5"/>
  <c r="T523" i="5"/>
  <c r="R523" i="5"/>
  <c r="U523" i="5" s="1"/>
  <c r="T522" i="5"/>
  <c r="R522" i="5"/>
  <c r="U522" i="5" s="1"/>
  <c r="T521" i="5"/>
  <c r="R521" i="5"/>
  <c r="U521" i="5" s="1"/>
  <c r="U520" i="5"/>
  <c r="T520" i="5"/>
  <c r="R520" i="5"/>
  <c r="U519" i="5"/>
  <c r="T519" i="5"/>
  <c r="R519" i="5"/>
  <c r="T518" i="5"/>
  <c r="R518" i="5"/>
  <c r="U518" i="5" s="1"/>
  <c r="T517" i="5"/>
  <c r="R517" i="5"/>
  <c r="U517" i="5" s="1"/>
  <c r="U516" i="5"/>
  <c r="T516" i="5"/>
  <c r="R516" i="5"/>
  <c r="U515" i="5"/>
  <c r="T515" i="5"/>
  <c r="R515" i="5"/>
  <c r="T514" i="5"/>
  <c r="R514" i="5"/>
  <c r="U514" i="5" s="1"/>
  <c r="T513" i="5"/>
  <c r="R513" i="5"/>
  <c r="U513" i="5" s="1"/>
  <c r="U512" i="5"/>
  <c r="T512" i="5"/>
  <c r="R512" i="5"/>
  <c r="U511" i="5"/>
  <c r="T511" i="5"/>
  <c r="R511" i="5"/>
  <c r="T510" i="5"/>
  <c r="R510" i="5"/>
  <c r="U510" i="5" s="1"/>
  <c r="T509" i="5"/>
  <c r="R509" i="5"/>
  <c r="U509" i="5" s="1"/>
  <c r="U508" i="5"/>
  <c r="T508" i="5"/>
  <c r="R508" i="5"/>
  <c r="U507" i="5"/>
  <c r="T507" i="5"/>
  <c r="R507" i="5"/>
  <c r="T506" i="5"/>
  <c r="R506" i="5"/>
  <c r="U506" i="5" s="1"/>
  <c r="T505" i="5"/>
  <c r="R505" i="5"/>
  <c r="U505" i="5" s="1"/>
  <c r="U504" i="5"/>
  <c r="T504" i="5"/>
  <c r="R504" i="5"/>
  <c r="U503" i="5"/>
  <c r="T503" i="5"/>
  <c r="R503" i="5"/>
  <c r="T502" i="5"/>
  <c r="R502" i="5"/>
  <c r="U502" i="5" s="1"/>
  <c r="T501" i="5"/>
  <c r="R501" i="5"/>
  <c r="U501" i="5" s="1"/>
  <c r="U500" i="5"/>
  <c r="T500" i="5"/>
  <c r="R500" i="5"/>
  <c r="T499" i="5"/>
  <c r="R499" i="5"/>
  <c r="U499" i="5" s="1"/>
  <c r="T498" i="5"/>
  <c r="R498" i="5"/>
  <c r="U498" i="5" s="1"/>
  <c r="T497" i="5"/>
  <c r="R497" i="5"/>
  <c r="U497" i="5" s="1"/>
  <c r="U496" i="5"/>
  <c r="T496" i="5"/>
  <c r="R496" i="5"/>
  <c r="T495" i="5"/>
  <c r="R495" i="5"/>
  <c r="U495" i="5" s="1"/>
  <c r="T494" i="5"/>
  <c r="R494" i="5"/>
  <c r="U494" i="5" s="1"/>
  <c r="T493" i="5"/>
  <c r="R493" i="5"/>
  <c r="U493" i="5" s="1"/>
  <c r="U492" i="5"/>
  <c r="T492" i="5"/>
  <c r="R492" i="5"/>
  <c r="T491" i="5"/>
  <c r="R491" i="5"/>
  <c r="U491" i="5" s="1"/>
  <c r="T490" i="5"/>
  <c r="R490" i="5"/>
  <c r="U490" i="5" s="1"/>
  <c r="U489" i="5"/>
  <c r="T489" i="5"/>
  <c r="R489" i="5"/>
  <c r="U488" i="5"/>
  <c r="T488" i="5"/>
  <c r="R488" i="5"/>
  <c r="T487" i="5"/>
  <c r="R487" i="5"/>
  <c r="U487" i="5" s="1"/>
  <c r="T486" i="5"/>
  <c r="R486" i="5"/>
  <c r="U486" i="5" s="1"/>
  <c r="U485" i="5"/>
  <c r="T485" i="5"/>
  <c r="R485" i="5"/>
  <c r="U484" i="5"/>
  <c r="T484" i="5"/>
  <c r="R484" i="5"/>
  <c r="T483" i="5"/>
  <c r="R483" i="5"/>
  <c r="U483" i="5" s="1"/>
  <c r="T482" i="5"/>
  <c r="R482" i="5"/>
  <c r="U482" i="5" s="1"/>
  <c r="U481" i="5"/>
  <c r="T481" i="5"/>
  <c r="R481" i="5"/>
  <c r="U480" i="5"/>
  <c r="T480" i="5"/>
  <c r="R480" i="5"/>
  <c r="T479" i="5"/>
  <c r="R479" i="5"/>
  <c r="U479" i="5" s="1"/>
  <c r="T478" i="5"/>
  <c r="R478" i="5"/>
  <c r="U478" i="5" s="1"/>
  <c r="U477" i="5"/>
  <c r="T477" i="5"/>
  <c r="R477" i="5"/>
  <c r="U476" i="5"/>
  <c r="T476" i="5"/>
  <c r="R476" i="5"/>
  <c r="T475" i="5"/>
  <c r="R475" i="5"/>
  <c r="U475" i="5" s="1"/>
  <c r="T474" i="5"/>
  <c r="R474" i="5"/>
  <c r="U474" i="5" s="1"/>
  <c r="U473" i="5"/>
  <c r="T473" i="5"/>
  <c r="R473" i="5"/>
  <c r="U472" i="5"/>
  <c r="T472" i="5"/>
  <c r="R472" i="5"/>
  <c r="T471" i="5"/>
  <c r="R471" i="5"/>
  <c r="U471" i="5" s="1"/>
  <c r="T470" i="5"/>
  <c r="R470" i="5"/>
  <c r="U470" i="5" s="1"/>
  <c r="U469" i="5"/>
  <c r="T469" i="5"/>
  <c r="R469" i="5"/>
  <c r="U468" i="5"/>
  <c r="T468" i="5"/>
  <c r="R468" i="5"/>
  <c r="T467" i="5"/>
  <c r="R467" i="5"/>
  <c r="U467" i="5" s="1"/>
  <c r="T466" i="5"/>
  <c r="R466" i="5"/>
  <c r="U466" i="5" s="1"/>
  <c r="U465" i="5"/>
  <c r="T465" i="5"/>
  <c r="R465" i="5"/>
  <c r="U464" i="5"/>
  <c r="T464" i="5"/>
  <c r="R464" i="5"/>
  <c r="T463" i="5"/>
  <c r="R463" i="5"/>
  <c r="U463" i="5" s="1"/>
  <c r="T462" i="5"/>
  <c r="R462" i="5"/>
  <c r="U462" i="5" s="1"/>
  <c r="U461" i="5"/>
  <c r="T461" i="5"/>
  <c r="R461" i="5"/>
  <c r="U460" i="5"/>
  <c r="T460" i="5"/>
  <c r="R460" i="5"/>
  <c r="T459" i="5"/>
  <c r="R459" i="5"/>
  <c r="U459" i="5" s="1"/>
  <c r="T458" i="5"/>
  <c r="R458" i="5"/>
  <c r="U458" i="5" s="1"/>
  <c r="U457" i="5"/>
  <c r="T457" i="5"/>
  <c r="R457" i="5"/>
  <c r="U456" i="5"/>
  <c r="T456" i="5"/>
  <c r="R456" i="5"/>
  <c r="T455" i="5"/>
  <c r="R455" i="5"/>
  <c r="U455" i="5" s="1"/>
  <c r="T454" i="5"/>
  <c r="R454" i="5"/>
  <c r="U454" i="5" s="1"/>
  <c r="U453" i="5"/>
  <c r="T453" i="5"/>
  <c r="R453" i="5"/>
  <c r="U452" i="5"/>
  <c r="T452" i="5"/>
  <c r="R452" i="5"/>
  <c r="T451" i="5"/>
  <c r="R451" i="5"/>
  <c r="U451" i="5" s="1"/>
  <c r="T450" i="5"/>
  <c r="R450" i="5"/>
  <c r="U450" i="5" s="1"/>
  <c r="U449" i="5"/>
  <c r="T449" i="5"/>
  <c r="R449" i="5"/>
  <c r="U448" i="5"/>
  <c r="T448" i="5"/>
  <c r="R448" i="5"/>
  <c r="T447" i="5"/>
  <c r="R447" i="5"/>
  <c r="U447" i="5" s="1"/>
  <c r="T446" i="5"/>
  <c r="R446" i="5"/>
  <c r="U446" i="5" s="1"/>
  <c r="U445" i="5"/>
  <c r="T445" i="5"/>
  <c r="R445" i="5"/>
  <c r="U444" i="5"/>
  <c r="T444" i="5"/>
  <c r="R444" i="5"/>
  <c r="T443" i="5"/>
  <c r="R443" i="5"/>
  <c r="U443" i="5" s="1"/>
  <c r="T442" i="5"/>
  <c r="R442" i="5"/>
  <c r="U442" i="5" s="1"/>
  <c r="U441" i="5"/>
  <c r="T441" i="5"/>
  <c r="R441" i="5"/>
  <c r="U440" i="5"/>
  <c r="T440" i="5"/>
  <c r="R440" i="5"/>
  <c r="T439" i="5"/>
  <c r="R439" i="5"/>
  <c r="U439" i="5" s="1"/>
  <c r="T438" i="5"/>
  <c r="R438" i="5"/>
  <c r="U438" i="5" s="1"/>
  <c r="U437" i="5"/>
  <c r="T437" i="5"/>
  <c r="R437" i="5"/>
  <c r="U436" i="5"/>
  <c r="T436" i="5"/>
  <c r="R436" i="5"/>
  <c r="T435" i="5"/>
  <c r="R435" i="5"/>
  <c r="U435" i="5" s="1"/>
  <c r="T434" i="5"/>
  <c r="R434" i="5"/>
  <c r="U434" i="5" s="1"/>
  <c r="U433" i="5"/>
  <c r="T433" i="5"/>
  <c r="R433" i="5"/>
  <c r="U432" i="5"/>
  <c r="T432" i="5"/>
  <c r="R432" i="5"/>
  <c r="T431" i="5"/>
  <c r="R431" i="5"/>
  <c r="U431" i="5" s="1"/>
  <c r="T430" i="5"/>
  <c r="R430" i="5"/>
  <c r="U430" i="5" s="1"/>
  <c r="U429" i="5"/>
  <c r="T429" i="5"/>
  <c r="R429" i="5"/>
  <c r="U428" i="5"/>
  <c r="T428" i="5"/>
  <c r="R428" i="5"/>
  <c r="T427" i="5"/>
  <c r="R427" i="5"/>
  <c r="U427" i="5" s="1"/>
  <c r="T426" i="5"/>
  <c r="R426" i="5"/>
  <c r="U426" i="5" s="1"/>
  <c r="U425" i="5"/>
  <c r="T425" i="5"/>
  <c r="R425" i="5"/>
  <c r="U424" i="5"/>
  <c r="T424" i="5"/>
  <c r="R424" i="5"/>
  <c r="T423" i="5"/>
  <c r="R423" i="5"/>
  <c r="U423" i="5" s="1"/>
  <c r="T422" i="5"/>
  <c r="R422" i="5"/>
  <c r="U422" i="5" s="1"/>
  <c r="U421" i="5"/>
  <c r="T421" i="5"/>
  <c r="R421" i="5"/>
  <c r="U420" i="5"/>
  <c r="T420" i="5"/>
  <c r="R420" i="5"/>
  <c r="T419" i="5"/>
  <c r="R419" i="5"/>
  <c r="U419" i="5" s="1"/>
  <c r="T418" i="5"/>
  <c r="R418" i="5"/>
  <c r="U418" i="5" s="1"/>
  <c r="U417" i="5"/>
  <c r="T417" i="5"/>
  <c r="R417" i="5"/>
  <c r="U416" i="5"/>
  <c r="T416" i="5"/>
  <c r="R416" i="5"/>
  <c r="T415" i="5"/>
  <c r="R415" i="5"/>
  <c r="U415" i="5" s="1"/>
  <c r="T414" i="5"/>
  <c r="R414" i="5"/>
  <c r="U414" i="5" s="1"/>
  <c r="U413" i="5"/>
  <c r="T413" i="5"/>
  <c r="R413" i="5"/>
  <c r="U412" i="5"/>
  <c r="T412" i="5"/>
  <c r="R412" i="5"/>
  <c r="T411" i="5"/>
  <c r="R411" i="5"/>
  <c r="U411" i="5" s="1"/>
  <c r="T410" i="5"/>
  <c r="R410" i="5"/>
  <c r="U410" i="5" s="1"/>
  <c r="U409" i="5"/>
  <c r="T409" i="5"/>
  <c r="R409" i="5"/>
  <c r="U408" i="5"/>
  <c r="T408" i="5"/>
  <c r="R408" i="5"/>
  <c r="T407" i="5"/>
  <c r="R407" i="5"/>
  <c r="U407" i="5" s="1"/>
  <c r="T406" i="5"/>
  <c r="R406" i="5"/>
  <c r="U406" i="5" s="1"/>
  <c r="U405" i="5"/>
  <c r="T405" i="5"/>
  <c r="R405" i="5"/>
  <c r="U404" i="5"/>
  <c r="T404" i="5"/>
  <c r="R404" i="5"/>
  <c r="T403" i="5"/>
  <c r="R403" i="5"/>
  <c r="U403" i="5" s="1"/>
  <c r="T402" i="5"/>
  <c r="R402" i="5"/>
  <c r="U402" i="5" s="1"/>
  <c r="U401" i="5"/>
  <c r="T401" i="5"/>
  <c r="R401" i="5"/>
  <c r="U400" i="5"/>
  <c r="T400" i="5"/>
  <c r="R400" i="5"/>
  <c r="T399" i="5"/>
  <c r="R399" i="5"/>
  <c r="U399" i="5" s="1"/>
  <c r="T398" i="5"/>
  <c r="R398" i="5"/>
  <c r="U398" i="5" s="1"/>
  <c r="U397" i="5"/>
  <c r="T397" i="5"/>
  <c r="R397" i="5"/>
  <c r="U396" i="5"/>
  <c r="T396" i="5"/>
  <c r="R396" i="5"/>
  <c r="T395" i="5"/>
  <c r="R395" i="5"/>
  <c r="U395" i="5" s="1"/>
  <c r="T394" i="5"/>
  <c r="R394" i="5"/>
  <c r="U394" i="5" s="1"/>
  <c r="T393" i="5"/>
  <c r="R393" i="5"/>
  <c r="U393" i="5" s="1"/>
  <c r="U392" i="5"/>
  <c r="T392" i="5"/>
  <c r="R392" i="5"/>
  <c r="T391" i="5"/>
  <c r="R391" i="5"/>
  <c r="U391" i="5" s="1"/>
  <c r="T390" i="5"/>
  <c r="R390" i="5"/>
  <c r="U390" i="5" s="1"/>
  <c r="T389" i="5"/>
  <c r="R389" i="5"/>
  <c r="U389" i="5" s="1"/>
  <c r="U388" i="5"/>
  <c r="T388" i="5"/>
  <c r="R388" i="5"/>
  <c r="T387" i="5"/>
  <c r="R387" i="5"/>
  <c r="U387" i="5" s="1"/>
  <c r="T386" i="5"/>
  <c r="R386" i="5"/>
  <c r="U386" i="5" s="1"/>
  <c r="T385" i="5"/>
  <c r="R385" i="5"/>
  <c r="U385" i="5" s="1"/>
  <c r="U384" i="5"/>
  <c r="T384" i="5"/>
  <c r="R384" i="5"/>
  <c r="T383" i="5"/>
  <c r="R383" i="5"/>
  <c r="U383" i="5" s="1"/>
  <c r="T382" i="5"/>
  <c r="R382" i="5"/>
  <c r="U382" i="5" s="1"/>
  <c r="T381" i="5"/>
  <c r="R381" i="5"/>
  <c r="U381" i="5" s="1"/>
  <c r="U380" i="5"/>
  <c r="T380" i="5"/>
  <c r="R380" i="5"/>
  <c r="T379" i="5"/>
  <c r="R379" i="5"/>
  <c r="U379" i="5" s="1"/>
  <c r="T378" i="5"/>
  <c r="R378" i="5"/>
  <c r="U378" i="5" s="1"/>
  <c r="T377" i="5"/>
  <c r="R377" i="5"/>
  <c r="U377" i="5" s="1"/>
  <c r="U376" i="5"/>
  <c r="T376" i="5"/>
  <c r="R376" i="5"/>
  <c r="T375" i="5"/>
  <c r="R375" i="5"/>
  <c r="U375" i="5" s="1"/>
  <c r="T374" i="5"/>
  <c r="R374" i="5"/>
  <c r="U374" i="5" s="1"/>
  <c r="T373" i="5"/>
  <c r="R373" i="5"/>
  <c r="U373" i="5" s="1"/>
  <c r="U372" i="5"/>
  <c r="T372" i="5"/>
  <c r="R372" i="5"/>
  <c r="T371" i="5"/>
  <c r="R371" i="5"/>
  <c r="U371" i="5" s="1"/>
  <c r="U370" i="5"/>
  <c r="T370" i="5"/>
  <c r="R370" i="5"/>
  <c r="U369" i="5"/>
  <c r="T369" i="5"/>
  <c r="R369" i="5"/>
  <c r="T368" i="5"/>
  <c r="R368" i="5"/>
  <c r="U368" i="5" s="1"/>
  <c r="T367" i="5"/>
  <c r="R367" i="5"/>
  <c r="U367" i="5" s="1"/>
  <c r="U366" i="5"/>
  <c r="T366" i="5"/>
  <c r="R366" i="5"/>
  <c r="T365" i="5"/>
  <c r="R365" i="5"/>
  <c r="U365" i="5" s="1"/>
  <c r="T364" i="5"/>
  <c r="R364" i="5"/>
  <c r="U364" i="5" s="1"/>
  <c r="U363" i="5"/>
  <c r="T363" i="5"/>
  <c r="R363" i="5"/>
  <c r="U362" i="5"/>
  <c r="T362" i="5"/>
  <c r="R362" i="5"/>
  <c r="T361" i="5"/>
  <c r="R361" i="5"/>
  <c r="U361" i="5" s="1"/>
  <c r="T360" i="5"/>
  <c r="R360" i="5"/>
  <c r="U360" i="5" s="1"/>
  <c r="U359" i="5"/>
  <c r="T359" i="5"/>
  <c r="R359" i="5"/>
  <c r="U358" i="5"/>
  <c r="T358" i="5"/>
  <c r="R358" i="5"/>
  <c r="T357" i="5"/>
  <c r="R357" i="5"/>
  <c r="U357" i="5" s="1"/>
  <c r="T356" i="5"/>
  <c r="R356" i="5"/>
  <c r="U356" i="5" s="1"/>
  <c r="U355" i="5"/>
  <c r="T355" i="5"/>
  <c r="R355" i="5"/>
  <c r="U354" i="5"/>
  <c r="T354" i="5"/>
  <c r="R354" i="5"/>
  <c r="T353" i="5"/>
  <c r="R353" i="5"/>
  <c r="U353" i="5" s="1"/>
  <c r="T352" i="5"/>
  <c r="R352" i="5"/>
  <c r="U352" i="5" s="1"/>
  <c r="U351" i="5"/>
  <c r="T351" i="5"/>
  <c r="R351" i="5"/>
  <c r="U350" i="5"/>
  <c r="T350" i="5"/>
  <c r="R350" i="5"/>
  <c r="T349" i="5"/>
  <c r="R349" i="5"/>
  <c r="U349" i="5" s="1"/>
  <c r="T348" i="5"/>
  <c r="R348" i="5"/>
  <c r="U348" i="5" s="1"/>
  <c r="U347" i="5"/>
  <c r="T347" i="5"/>
  <c r="R347" i="5"/>
  <c r="U346" i="5"/>
  <c r="T346" i="5"/>
  <c r="R346" i="5"/>
  <c r="T345" i="5"/>
  <c r="R345" i="5"/>
  <c r="U345" i="5" s="1"/>
  <c r="T344" i="5"/>
  <c r="R344" i="5"/>
  <c r="U344" i="5" s="1"/>
  <c r="U343" i="5"/>
  <c r="T343" i="5"/>
  <c r="R343" i="5"/>
  <c r="U342" i="5"/>
  <c r="T342" i="5"/>
  <c r="R342" i="5"/>
  <c r="T341" i="5"/>
  <c r="R341" i="5"/>
  <c r="U341" i="5" s="1"/>
  <c r="T340" i="5"/>
  <c r="R340" i="5"/>
  <c r="U340" i="5" s="1"/>
  <c r="U339" i="5"/>
  <c r="T339" i="5"/>
  <c r="R339" i="5"/>
  <c r="U338" i="5"/>
  <c r="T338" i="5"/>
  <c r="R338" i="5"/>
  <c r="T337" i="5"/>
  <c r="R337" i="5"/>
  <c r="U337" i="5" s="1"/>
  <c r="T336" i="5"/>
  <c r="R336" i="5"/>
  <c r="U336" i="5" s="1"/>
  <c r="U335" i="5"/>
  <c r="T335" i="5"/>
  <c r="R335" i="5"/>
  <c r="U334" i="5"/>
  <c r="T334" i="5"/>
  <c r="R334" i="5"/>
  <c r="T333" i="5"/>
  <c r="R333" i="5"/>
  <c r="U333" i="5" s="1"/>
  <c r="T332" i="5"/>
  <c r="R332" i="5"/>
  <c r="U332" i="5" s="1"/>
  <c r="U331" i="5"/>
  <c r="T331" i="5"/>
  <c r="R331" i="5"/>
  <c r="U330" i="5"/>
  <c r="T330" i="5"/>
  <c r="R330" i="5"/>
  <c r="T329" i="5"/>
  <c r="R329" i="5"/>
  <c r="U329" i="5" s="1"/>
  <c r="T328" i="5"/>
  <c r="R328" i="5"/>
  <c r="U328" i="5" s="1"/>
  <c r="U327" i="5"/>
  <c r="T327" i="5"/>
  <c r="R327" i="5"/>
  <c r="U326" i="5"/>
  <c r="T326" i="5"/>
  <c r="R326" i="5"/>
  <c r="T325" i="5"/>
  <c r="R325" i="5"/>
  <c r="U325" i="5" s="1"/>
  <c r="T324" i="5"/>
  <c r="R324" i="5"/>
  <c r="U324" i="5" s="1"/>
  <c r="U323" i="5"/>
  <c r="T323" i="5"/>
  <c r="R323" i="5"/>
  <c r="U322" i="5"/>
  <c r="T322" i="5"/>
  <c r="R322" i="5"/>
  <c r="T321" i="5"/>
  <c r="R321" i="5"/>
  <c r="U321" i="5" s="1"/>
  <c r="T320" i="5"/>
  <c r="R320" i="5"/>
  <c r="U320" i="5" s="1"/>
  <c r="U319" i="5"/>
  <c r="T319" i="5"/>
  <c r="R319" i="5"/>
  <c r="U318" i="5"/>
  <c r="T318" i="5"/>
  <c r="R318" i="5"/>
  <c r="T317" i="5"/>
  <c r="R317" i="5"/>
  <c r="U317" i="5" s="1"/>
  <c r="T316" i="5"/>
  <c r="R316" i="5"/>
  <c r="U316" i="5" s="1"/>
  <c r="U315" i="5"/>
  <c r="T315" i="5"/>
  <c r="R315" i="5"/>
  <c r="U314" i="5"/>
  <c r="T314" i="5"/>
  <c r="R314" i="5"/>
  <c r="T313" i="5"/>
  <c r="R313" i="5"/>
  <c r="U313" i="5" s="1"/>
  <c r="T312" i="5"/>
  <c r="R312" i="5"/>
  <c r="U312" i="5" s="1"/>
  <c r="U311" i="5"/>
  <c r="T311" i="5"/>
  <c r="R311" i="5"/>
  <c r="U310" i="5"/>
  <c r="T310" i="5"/>
  <c r="R310" i="5"/>
  <c r="T309" i="5"/>
  <c r="R309" i="5"/>
  <c r="U309" i="5" s="1"/>
  <c r="T308" i="5"/>
  <c r="R308" i="5"/>
  <c r="U308" i="5" s="1"/>
  <c r="U307" i="5"/>
  <c r="T307" i="5"/>
  <c r="R307" i="5"/>
  <c r="U306" i="5"/>
  <c r="T306" i="5"/>
  <c r="R306" i="5"/>
  <c r="T305" i="5"/>
  <c r="R305" i="5"/>
  <c r="U305" i="5" s="1"/>
  <c r="T304" i="5"/>
  <c r="R304" i="5"/>
  <c r="U304" i="5" s="1"/>
  <c r="U303" i="5"/>
  <c r="T303" i="5"/>
  <c r="R303" i="5"/>
  <c r="U302" i="5"/>
  <c r="T302" i="5"/>
  <c r="R302" i="5"/>
  <c r="T301" i="5"/>
  <c r="R301" i="5"/>
  <c r="U301" i="5" s="1"/>
  <c r="T300" i="5"/>
  <c r="R300" i="5"/>
  <c r="U300" i="5" s="1"/>
  <c r="U299" i="5"/>
  <c r="T299" i="5"/>
  <c r="R299" i="5"/>
  <c r="U298" i="5"/>
  <c r="T298" i="5"/>
  <c r="R298" i="5"/>
  <c r="T297" i="5"/>
  <c r="R297" i="5"/>
  <c r="U297" i="5" s="1"/>
  <c r="T296" i="5"/>
  <c r="R296" i="5"/>
  <c r="U296" i="5" s="1"/>
  <c r="U295" i="5"/>
  <c r="T295" i="5"/>
  <c r="R295" i="5"/>
  <c r="U294" i="5"/>
  <c r="T294" i="5"/>
  <c r="R294" i="5"/>
  <c r="T293" i="5"/>
  <c r="R293" i="5"/>
  <c r="U293" i="5" s="1"/>
  <c r="T292" i="5"/>
  <c r="R292" i="5"/>
  <c r="U292" i="5" s="1"/>
  <c r="U291" i="5"/>
  <c r="T291" i="5"/>
  <c r="R291" i="5"/>
  <c r="U290" i="5"/>
  <c r="T290" i="5"/>
  <c r="R290" i="5"/>
  <c r="T289" i="5"/>
  <c r="R289" i="5"/>
  <c r="U289" i="5" s="1"/>
  <c r="T288" i="5"/>
  <c r="R288" i="5"/>
  <c r="U288" i="5" s="1"/>
  <c r="U287" i="5"/>
  <c r="T287" i="5"/>
  <c r="R287" i="5"/>
  <c r="U286" i="5"/>
  <c r="T286" i="5"/>
  <c r="R286" i="5"/>
  <c r="T285" i="5"/>
  <c r="R285" i="5"/>
  <c r="U285" i="5" s="1"/>
  <c r="T284" i="5"/>
  <c r="R284" i="5"/>
  <c r="U284" i="5" s="1"/>
  <c r="U283" i="5"/>
  <c r="T283" i="5"/>
  <c r="R283" i="5"/>
  <c r="U282" i="5"/>
  <c r="T282" i="5"/>
  <c r="R282" i="5"/>
  <c r="T281" i="5"/>
  <c r="R281" i="5"/>
  <c r="U281" i="5" s="1"/>
  <c r="T280" i="5"/>
  <c r="R280" i="5"/>
  <c r="U280" i="5" s="1"/>
  <c r="U279" i="5"/>
  <c r="T279" i="5"/>
  <c r="R279" i="5"/>
  <c r="U278" i="5"/>
  <c r="T278" i="5"/>
  <c r="R278" i="5"/>
  <c r="T277" i="5"/>
  <c r="R277" i="5"/>
  <c r="U277" i="5" s="1"/>
  <c r="T276" i="5"/>
  <c r="R276" i="5"/>
  <c r="U276" i="5" s="1"/>
  <c r="U275" i="5"/>
  <c r="T275" i="5"/>
  <c r="R275" i="5"/>
  <c r="U274" i="5"/>
  <c r="T274" i="5"/>
  <c r="R274" i="5"/>
  <c r="T273" i="5"/>
  <c r="R273" i="5"/>
  <c r="U273" i="5" s="1"/>
  <c r="T272" i="5"/>
  <c r="R272" i="5"/>
  <c r="U272" i="5" s="1"/>
  <c r="U271" i="5"/>
  <c r="T271" i="5"/>
  <c r="R271" i="5"/>
  <c r="U270" i="5"/>
  <c r="T270" i="5"/>
  <c r="R270" i="5"/>
  <c r="T269" i="5"/>
  <c r="R269" i="5"/>
  <c r="U269" i="5" s="1"/>
  <c r="T268" i="5"/>
  <c r="R268" i="5"/>
  <c r="U268" i="5" s="1"/>
  <c r="U267" i="5"/>
  <c r="T267" i="5"/>
  <c r="R267" i="5"/>
  <c r="U266" i="5"/>
  <c r="T266" i="5"/>
  <c r="R266" i="5"/>
  <c r="T265" i="5"/>
  <c r="R265" i="5"/>
  <c r="U265" i="5" s="1"/>
  <c r="U152" i="5"/>
  <c r="T152" i="5"/>
  <c r="U151" i="5"/>
  <c r="T151" i="5"/>
  <c r="R151" i="5"/>
  <c r="T150" i="5"/>
  <c r="R150" i="5"/>
  <c r="U150" i="5" s="1"/>
  <c r="U138" i="5"/>
  <c r="T138" i="5"/>
  <c r="R138" i="5"/>
  <c r="T137" i="5"/>
  <c r="R137" i="5"/>
  <c r="U137" i="5" s="1"/>
  <c r="T136" i="5"/>
  <c r="R136" i="5"/>
  <c r="U136" i="5" s="1"/>
  <c r="T135" i="5"/>
  <c r="U135" i="5" s="1"/>
  <c r="R135" i="5"/>
  <c r="U134" i="5"/>
  <c r="T134" i="5"/>
  <c r="R134" i="5"/>
  <c r="T133" i="5"/>
  <c r="R133" i="5"/>
  <c r="U133" i="5" s="1"/>
  <c r="T132" i="5"/>
  <c r="R132" i="5"/>
  <c r="U132" i="5" s="1"/>
  <c r="T131" i="5"/>
  <c r="U131" i="5" s="1"/>
  <c r="R131" i="5"/>
  <c r="U130" i="5"/>
  <c r="T130" i="5"/>
  <c r="R130" i="5"/>
  <c r="T129" i="5"/>
  <c r="R129" i="5"/>
  <c r="U129" i="5" s="1"/>
  <c r="T128" i="5"/>
  <c r="R128" i="5"/>
  <c r="U128" i="5" s="1"/>
  <c r="T127" i="5"/>
  <c r="U127" i="5" s="1"/>
  <c r="R127" i="5"/>
  <c r="U126" i="5"/>
  <c r="T126" i="5"/>
  <c r="R126" i="5"/>
  <c r="T125" i="5"/>
  <c r="R125" i="5"/>
  <c r="U125" i="5" s="1"/>
  <c r="T123" i="5"/>
  <c r="R123" i="5"/>
  <c r="U123" i="5" s="1"/>
  <c r="T122" i="5"/>
  <c r="U122" i="5" s="1"/>
  <c r="R122" i="5"/>
  <c r="U121" i="5"/>
  <c r="T121" i="5"/>
  <c r="R121" i="5"/>
  <c r="T120" i="5"/>
  <c r="R120" i="5"/>
  <c r="U120" i="5" s="1"/>
  <c r="T119" i="5"/>
  <c r="R119" i="5"/>
  <c r="U119" i="5" s="1"/>
  <c r="T118" i="5"/>
  <c r="U118" i="5" s="1"/>
  <c r="R118" i="5"/>
  <c r="U117" i="5"/>
  <c r="T117" i="5"/>
  <c r="R117" i="5"/>
  <c r="T116" i="5"/>
  <c r="R116" i="5"/>
  <c r="U116" i="5" s="1"/>
  <c r="T115" i="5"/>
  <c r="R115" i="5"/>
  <c r="U115" i="5" s="1"/>
  <c r="T114" i="5"/>
  <c r="U114" i="5" s="1"/>
  <c r="R114" i="5"/>
  <c r="U113" i="5"/>
  <c r="T113" i="5"/>
  <c r="R113" i="5"/>
  <c r="T112" i="5"/>
  <c r="R112" i="5"/>
  <c r="U112" i="5" s="1"/>
  <c r="T110" i="5"/>
  <c r="R110" i="5"/>
  <c r="U110" i="5" s="1"/>
  <c r="T109" i="5"/>
  <c r="U109" i="5" s="1"/>
  <c r="R109" i="5"/>
  <c r="U108" i="5"/>
  <c r="T108" i="5"/>
  <c r="R108" i="5"/>
  <c r="T107" i="5"/>
  <c r="R107" i="5"/>
  <c r="U107" i="5" s="1"/>
  <c r="T106" i="5"/>
  <c r="R106" i="5"/>
  <c r="U106" i="5" s="1"/>
  <c r="T105" i="5"/>
  <c r="U105" i="5" s="1"/>
  <c r="R105" i="5"/>
  <c r="U104" i="5"/>
  <c r="T104" i="5"/>
  <c r="R104" i="5"/>
  <c r="T103" i="5"/>
  <c r="R103" i="5"/>
  <c r="U103" i="5" s="1"/>
  <c r="T102" i="5"/>
  <c r="R102" i="5"/>
  <c r="U102" i="5" s="1"/>
  <c r="T101" i="5"/>
  <c r="U101" i="5" s="1"/>
  <c r="R101" i="5"/>
  <c r="U100" i="5"/>
  <c r="T100" i="5"/>
  <c r="R100" i="5"/>
  <c r="T99" i="5"/>
  <c r="R99" i="5"/>
  <c r="U99" i="5" s="1"/>
  <c r="T97" i="5"/>
  <c r="R97" i="5"/>
  <c r="U97" i="5" s="1"/>
  <c r="T96" i="5"/>
  <c r="U96" i="5" s="1"/>
  <c r="R96" i="5"/>
  <c r="U95" i="5"/>
  <c r="T95" i="5"/>
  <c r="R95" i="5"/>
  <c r="T94" i="5"/>
  <c r="R94" i="5"/>
  <c r="U94" i="5" s="1"/>
  <c r="T93" i="5"/>
  <c r="R93" i="5"/>
  <c r="U93" i="5" s="1"/>
  <c r="T92" i="5"/>
  <c r="U92" i="5" s="1"/>
  <c r="R92" i="5"/>
  <c r="U91" i="5"/>
  <c r="T91" i="5"/>
  <c r="R91" i="5"/>
  <c r="T90" i="5"/>
  <c r="R90" i="5"/>
  <c r="U90" i="5" s="1"/>
  <c r="T89" i="5"/>
  <c r="R89" i="5"/>
  <c r="U89" i="5" s="1"/>
  <c r="T88" i="5"/>
  <c r="U88" i="5" s="1"/>
  <c r="R88" i="5"/>
  <c r="U87" i="5"/>
  <c r="T87" i="5"/>
  <c r="R87" i="5"/>
  <c r="T86" i="5"/>
  <c r="R86" i="5"/>
  <c r="U86" i="5" s="1"/>
  <c r="T84" i="5"/>
  <c r="R84" i="5"/>
  <c r="U84" i="5" s="1"/>
  <c r="T83" i="5"/>
  <c r="U83" i="5" s="1"/>
  <c r="R83" i="5"/>
  <c r="U82" i="5"/>
  <c r="T82" i="5"/>
  <c r="R82" i="5"/>
  <c r="T81" i="5"/>
  <c r="R81" i="5"/>
  <c r="U81" i="5" s="1"/>
  <c r="T80" i="5"/>
  <c r="R80" i="5"/>
  <c r="U80" i="5" s="1"/>
  <c r="T79" i="5"/>
  <c r="U79" i="5" s="1"/>
  <c r="R79" i="5"/>
  <c r="U78" i="5"/>
  <c r="T78" i="5"/>
  <c r="R78" i="5"/>
  <c r="T77" i="5"/>
  <c r="R77" i="5"/>
  <c r="U77" i="5" s="1"/>
  <c r="T76" i="5"/>
  <c r="R76" i="5"/>
  <c r="U76" i="5" s="1"/>
  <c r="T75" i="5"/>
  <c r="U75" i="5" s="1"/>
  <c r="R75" i="5"/>
  <c r="U74" i="5"/>
  <c r="T74" i="5"/>
  <c r="R74" i="5"/>
  <c r="T73" i="5"/>
  <c r="R73" i="5"/>
  <c r="U73" i="5" s="1"/>
  <c r="T71" i="5"/>
  <c r="R71" i="5"/>
  <c r="U71" i="5" s="1"/>
  <c r="T70" i="5"/>
  <c r="U70" i="5" s="1"/>
  <c r="R70" i="5"/>
  <c r="U69" i="5"/>
  <c r="T69" i="5"/>
  <c r="R69" i="5"/>
  <c r="T68" i="5"/>
  <c r="R68" i="5"/>
  <c r="U68" i="5" s="1"/>
  <c r="T67" i="5"/>
  <c r="R67" i="5"/>
  <c r="U67" i="5" s="1"/>
  <c r="T66" i="5"/>
  <c r="U66" i="5" s="1"/>
  <c r="R66" i="5"/>
  <c r="U65" i="5"/>
  <c r="T65" i="5"/>
  <c r="R65" i="5"/>
  <c r="T64" i="5"/>
  <c r="R64" i="5"/>
  <c r="U64" i="5" s="1"/>
  <c r="T63" i="5"/>
  <c r="R63" i="5"/>
  <c r="U63" i="5" s="1"/>
  <c r="T62" i="5"/>
  <c r="R62" i="5"/>
  <c r="U62" i="5" s="1"/>
  <c r="U61" i="5"/>
  <c r="T61" i="5"/>
  <c r="R61" i="5"/>
  <c r="T60" i="5"/>
  <c r="U60" i="5" s="1"/>
  <c r="R60" i="5"/>
  <c r="T58" i="5"/>
  <c r="R58" i="5"/>
  <c r="U58" i="5" s="1"/>
  <c r="T57" i="5"/>
  <c r="R57" i="5"/>
  <c r="U57" i="5" s="1"/>
  <c r="U56" i="5"/>
  <c r="T56" i="5"/>
  <c r="R56" i="5"/>
  <c r="T55" i="5"/>
  <c r="U55" i="5" s="1"/>
  <c r="R55" i="5"/>
  <c r="T54" i="5"/>
  <c r="R54" i="5"/>
  <c r="U54" i="5" s="1"/>
  <c r="T53" i="5"/>
  <c r="R53" i="5"/>
  <c r="U53" i="5" s="1"/>
  <c r="U52" i="5"/>
  <c r="T52" i="5"/>
  <c r="R52" i="5"/>
  <c r="T51" i="5"/>
  <c r="U51" i="5" s="1"/>
  <c r="R51" i="5"/>
  <c r="T50" i="5"/>
  <c r="R50" i="5"/>
  <c r="U50" i="5" s="1"/>
  <c r="T49" i="5"/>
  <c r="R49" i="5"/>
  <c r="U49" i="5" s="1"/>
  <c r="U48" i="5"/>
  <c r="T48" i="5"/>
  <c r="R48" i="5"/>
  <c r="T47" i="5"/>
  <c r="U47" i="5" s="1"/>
  <c r="R47" i="5"/>
  <c r="T45" i="5"/>
  <c r="R45" i="5"/>
  <c r="U45" i="5" s="1"/>
  <c r="T44" i="5"/>
  <c r="R44" i="5"/>
  <c r="U44" i="5" s="1"/>
  <c r="U43" i="5"/>
  <c r="T43" i="5"/>
  <c r="R43" i="5"/>
  <c r="T42" i="5"/>
  <c r="R42" i="5"/>
  <c r="U42" i="5" s="1"/>
  <c r="T41" i="5"/>
  <c r="R41" i="5"/>
  <c r="U41" i="5" s="1"/>
  <c r="T40" i="5"/>
  <c r="R40" i="5"/>
  <c r="U40" i="5" s="1"/>
  <c r="U39" i="5"/>
  <c r="T39" i="5"/>
  <c r="R39" i="5"/>
  <c r="T38" i="5"/>
  <c r="R38" i="5"/>
  <c r="U38" i="5" s="1"/>
  <c r="T37" i="5"/>
  <c r="R37" i="5"/>
  <c r="U37" i="5" s="1"/>
  <c r="T36" i="5"/>
  <c r="R36" i="5"/>
  <c r="U36" i="5" s="1"/>
  <c r="U35" i="5"/>
  <c r="T35" i="5"/>
  <c r="R35" i="5"/>
  <c r="T34" i="5"/>
  <c r="R34" i="5"/>
  <c r="U34" i="5" s="1"/>
  <c r="T33" i="5"/>
  <c r="R33" i="5"/>
  <c r="U33" i="5" s="1"/>
  <c r="T31" i="5"/>
  <c r="R31" i="5"/>
  <c r="U31" i="5" s="1"/>
  <c r="U30" i="5"/>
  <c r="T30" i="5"/>
  <c r="R30" i="5"/>
  <c r="T29" i="5"/>
  <c r="R29" i="5"/>
  <c r="U29" i="5" s="1"/>
  <c r="T28" i="5"/>
  <c r="R28" i="5"/>
  <c r="U28" i="5" s="1"/>
  <c r="T27" i="5"/>
  <c r="R27" i="5"/>
  <c r="U27" i="5" s="1"/>
  <c r="U26" i="5"/>
  <c r="T26" i="5"/>
  <c r="R26" i="5"/>
  <c r="T25" i="5"/>
  <c r="R25" i="5"/>
  <c r="U25" i="5" s="1"/>
  <c r="T24" i="5"/>
  <c r="R24" i="5"/>
  <c r="U24" i="5" s="1"/>
  <c r="T23" i="5"/>
  <c r="R23" i="5"/>
  <c r="U23" i="5" s="1"/>
  <c r="U22" i="5"/>
  <c r="T22" i="5"/>
  <c r="R22" i="5"/>
  <c r="T21" i="5"/>
  <c r="R21" i="5"/>
  <c r="U21" i="5" s="1"/>
  <c r="T20" i="5"/>
  <c r="R20" i="5"/>
  <c r="U20" i="5" s="1"/>
  <c r="T19" i="5"/>
  <c r="R19" i="5"/>
  <c r="U19" i="5" s="1"/>
  <c r="U18" i="5"/>
  <c r="T18" i="5"/>
  <c r="R18" i="5"/>
  <c r="T17" i="5"/>
  <c r="R17" i="5"/>
  <c r="U17" i="5" s="1"/>
  <c r="T16" i="5"/>
  <c r="R16" i="5"/>
  <c r="U16" i="5" s="1"/>
  <c r="T15" i="5"/>
  <c r="R15" i="5"/>
  <c r="U15" i="5" s="1"/>
  <c r="U14" i="5"/>
  <c r="T14" i="5"/>
  <c r="R14" i="5"/>
  <c r="T13" i="5"/>
  <c r="R13" i="5"/>
  <c r="U13" i="5" s="1"/>
  <c r="T12" i="5"/>
  <c r="R12" i="5"/>
  <c r="U12" i="5" s="1"/>
  <c r="T11" i="5"/>
  <c r="R11" i="5"/>
  <c r="U11" i="5" s="1"/>
  <c r="U10" i="5"/>
  <c r="T10" i="5"/>
  <c r="R10" i="5"/>
  <c r="T9" i="5"/>
  <c r="R9" i="5"/>
  <c r="U9" i="5" s="1"/>
  <c r="T8" i="5"/>
  <c r="R8" i="5"/>
  <c r="U8" i="5" s="1"/>
  <c r="T7" i="5"/>
  <c r="R7" i="5"/>
  <c r="U7" i="5" s="1"/>
  <c r="U6" i="5"/>
  <c r="T6" i="5"/>
  <c r="R6" i="5"/>
  <c r="T5" i="5"/>
  <c r="R5" i="5"/>
  <c r="U5" i="5" s="1"/>
  <c r="T4" i="5"/>
  <c r="R4" i="5"/>
  <c r="U4" i="5" s="1"/>
  <c r="T3" i="5"/>
  <c r="R3" i="5"/>
  <c r="U3" i="5" s="1"/>
  <c r="U2" i="5"/>
  <c r="T2" i="5"/>
  <c r="R2" i="5"/>
  <c r="U19" i="7" l="1"/>
  <c r="U21" i="7"/>
  <c r="U38" i="7"/>
  <c r="U62" i="7"/>
  <c r="U76" i="7"/>
  <c r="U80" i="7"/>
  <c r="U137" i="7"/>
  <c r="U75" i="7"/>
  <c r="U22" i="7"/>
  <c r="U24" i="7"/>
  <c r="U26" i="7"/>
  <c r="U103" i="7"/>
  <c r="U108" i="7"/>
  <c r="U117" i="7"/>
  <c r="U136" i="7"/>
  <c r="U150" i="7"/>
  <c r="U155" i="7"/>
  <c r="U159" i="7"/>
  <c r="U55" i="7"/>
  <c r="U93" i="7"/>
  <c r="U7" i="7"/>
  <c r="U9" i="7"/>
  <c r="U11" i="7"/>
  <c r="U13" i="7"/>
  <c r="U39" i="7"/>
  <c r="U41" i="7"/>
  <c r="U43" i="7"/>
  <c r="U109" i="7"/>
  <c r="U158" i="7"/>
  <c r="U70" i="7"/>
  <c r="U35" i="7"/>
  <c r="U122" i="7"/>
  <c r="U2" i="7"/>
  <c r="U4" i="7"/>
  <c r="U6" i="7"/>
  <c r="U27" i="7"/>
  <c r="U29" i="7"/>
  <c r="U34" i="7"/>
  <c r="U36" i="7"/>
  <c r="U52" i="7"/>
  <c r="U56" i="7"/>
  <c r="U65" i="7"/>
  <c r="U69" i="7"/>
  <c r="U90" i="7"/>
  <c r="U94" i="7"/>
  <c r="U99" i="7"/>
  <c r="U113" i="7"/>
  <c r="U118" i="7"/>
  <c r="U123" i="7"/>
  <c r="U127" i="7"/>
  <c r="U133" i="7"/>
  <c r="U154" i="7"/>
  <c r="U47" i="7"/>
  <c r="U51" i="7"/>
  <c r="U83" i="7"/>
  <c r="U89" i="7"/>
  <c r="U140" i="7"/>
  <c r="U5" i="7"/>
  <c r="U14" i="7"/>
  <c r="U25" i="7"/>
  <c r="U30" i="7"/>
  <c r="U33" i="7"/>
  <c r="U42" i="7"/>
  <c r="U48" i="7"/>
  <c r="U61" i="7"/>
  <c r="U66" i="7"/>
  <c r="U79" i="7"/>
  <c r="U84" i="7"/>
  <c r="U98" i="7"/>
  <c r="U104" i="7"/>
  <c r="U112" i="7"/>
  <c r="U126" i="7"/>
  <c r="U141" i="7"/>
  <c r="U149" i="7"/>
  <c r="U131" i="7"/>
  <c r="U44" i="7"/>
  <c r="U50" i="7"/>
  <c r="U53" i="7"/>
  <c r="U63" i="7"/>
  <c r="U68" i="7"/>
  <c r="U71" i="7"/>
  <c r="U78" i="7"/>
  <c r="U81" i="7"/>
  <c r="U87" i="7"/>
  <c r="U91" i="7"/>
  <c r="U97" i="7"/>
  <c r="U100" i="7"/>
  <c r="U107" i="7"/>
  <c r="U110" i="7"/>
  <c r="U115" i="7"/>
  <c r="U119" i="7"/>
  <c r="U125" i="7"/>
  <c r="U128" i="7"/>
  <c r="U135" i="7"/>
  <c r="U138" i="7"/>
  <c r="U143" i="7"/>
  <c r="U147" i="7"/>
  <c r="U153" i="7"/>
  <c r="U156" i="7"/>
  <c r="U3" i="7"/>
  <c r="U8" i="7"/>
  <c r="U10" i="7"/>
  <c r="U12" i="7"/>
  <c r="U20" i="7"/>
  <c r="U23" i="7"/>
  <c r="U28" i="7"/>
  <c r="U37" i="7"/>
  <c r="U40" i="7"/>
  <c r="U49" i="7"/>
  <c r="U54" i="7"/>
  <c r="U57" i="7"/>
  <c r="U64" i="7"/>
  <c r="U67" i="7"/>
  <c r="U73" i="7"/>
  <c r="U77" i="7"/>
  <c r="U82" i="7"/>
  <c r="U85" i="7"/>
  <c r="U92" i="7"/>
  <c r="U95" i="7"/>
  <c r="U101" i="7"/>
  <c r="U106" i="7"/>
  <c r="U111" i="7"/>
  <c r="U114" i="7"/>
  <c r="U121" i="7"/>
  <c r="U124" i="7"/>
  <c r="U129" i="7"/>
  <c r="U134" i="7"/>
  <c r="U139" i="7"/>
  <c r="U142" i="7"/>
  <c r="U148" i="7"/>
  <c r="U152" i="7"/>
  <c r="U157" i="7"/>
  <c r="U3" i="6"/>
  <c r="U11" i="6"/>
  <c r="U17" i="6"/>
  <c r="U35" i="6"/>
  <c r="U37" i="6"/>
  <c r="U39" i="6"/>
  <c r="U46" i="6"/>
  <c r="U71" i="6"/>
  <c r="U73" i="6"/>
  <c r="U79" i="6"/>
  <c r="U82" i="6"/>
  <c r="U96" i="6"/>
  <c r="U104" i="6"/>
  <c r="U106" i="6"/>
  <c r="U109" i="6"/>
  <c r="U115" i="6"/>
  <c r="U6" i="6"/>
  <c r="U8" i="6"/>
  <c r="U10" i="6"/>
  <c r="U25" i="6"/>
  <c r="U30" i="6"/>
  <c r="U52" i="6"/>
  <c r="U54" i="6"/>
  <c r="U57" i="6"/>
  <c r="U63" i="6"/>
  <c r="U88" i="6"/>
  <c r="U90" i="6"/>
  <c r="U97" i="6"/>
  <c r="U99" i="6"/>
  <c r="U122" i="6"/>
  <c r="U124" i="6"/>
  <c r="U126" i="6"/>
  <c r="U132" i="6"/>
  <c r="U16" i="6"/>
  <c r="U38" i="6"/>
  <c r="U45" i="6"/>
  <c r="U47" i="6"/>
  <c r="U70" i="6"/>
  <c r="U72" i="6"/>
  <c r="U74" i="6"/>
  <c r="U80" i="6"/>
  <c r="U105" i="6"/>
  <c r="U108" i="6"/>
  <c r="U114" i="6"/>
  <c r="U116" i="6"/>
  <c r="U4" i="6"/>
  <c r="U7" i="6"/>
  <c r="U13" i="6"/>
  <c r="U20" i="6"/>
  <c r="U23" i="6"/>
  <c r="U33" i="6"/>
  <c r="U36" i="6"/>
  <c r="U40" i="6"/>
  <c r="U43" i="6"/>
  <c r="U50" i="6"/>
  <c r="U58" i="6"/>
  <c r="U60" i="6"/>
  <c r="U67" i="6"/>
  <c r="U75" i="6"/>
  <c r="U77" i="6"/>
  <c r="U85" i="6"/>
  <c r="U92" i="6"/>
  <c r="U95" i="6"/>
  <c r="U102" i="6"/>
  <c r="U110" i="6"/>
  <c r="U112" i="6"/>
  <c r="U119" i="6"/>
  <c r="U127" i="6"/>
  <c r="U129" i="6"/>
  <c r="U5" i="6"/>
  <c r="U12" i="6"/>
  <c r="U15" i="6"/>
  <c r="U21" i="6"/>
  <c r="U34" i="6"/>
  <c r="U49" i="6"/>
  <c r="U51" i="6"/>
  <c r="U59" i="6"/>
  <c r="U66" i="6"/>
  <c r="U69" i="6"/>
  <c r="U76" i="6"/>
  <c r="U84" i="6"/>
  <c r="U86" i="6"/>
  <c r="U93" i="6"/>
  <c r="U101" i="6"/>
  <c r="U103" i="6"/>
  <c r="U111" i="6"/>
  <c r="U118" i="6"/>
  <c r="U121" i="6"/>
  <c r="U128" i="6"/>
  <c r="U3" i="8"/>
  <c r="U30" i="8"/>
  <c r="U37" i="8"/>
  <c r="U39" i="8"/>
  <c r="U43" i="8"/>
  <c r="U61" i="8"/>
  <c r="U63" i="8"/>
  <c r="U65" i="8"/>
  <c r="U67" i="8"/>
  <c r="U72" i="8"/>
  <c r="U92" i="8"/>
  <c r="U94" i="8"/>
  <c r="U96" i="8"/>
  <c r="U53" i="8"/>
  <c r="U82" i="8"/>
  <c r="U29" i="8"/>
  <c r="U49" i="8"/>
  <c r="U2" i="8"/>
  <c r="U4" i="8"/>
  <c r="U115" i="8"/>
  <c r="U5" i="8"/>
  <c r="U98" i="8"/>
  <c r="U108" i="8"/>
  <c r="U33" i="8"/>
  <c r="U40" i="8"/>
  <c r="U87" i="8"/>
  <c r="U114" i="8"/>
  <c r="U118" i="8"/>
  <c r="U120" i="8"/>
  <c r="U122" i="8"/>
  <c r="U58" i="8"/>
  <c r="U69" i="8"/>
  <c r="U88" i="8"/>
  <c r="U99" i="8"/>
  <c r="U8" i="8"/>
  <c r="U10" i="8"/>
  <c r="U18" i="8"/>
  <c r="U25" i="8"/>
  <c r="U38" i="8"/>
  <c r="U44" i="8"/>
  <c r="U55" i="8"/>
  <c r="U78" i="8"/>
  <c r="U81" i="8"/>
  <c r="U83" i="8"/>
  <c r="U93" i="8"/>
  <c r="U97" i="8"/>
  <c r="U102" i="8"/>
  <c r="U11" i="8"/>
  <c r="U15" i="8"/>
  <c r="U17" i="8"/>
  <c r="U19" i="8"/>
  <c r="U26" i="8"/>
  <c r="U48" i="8"/>
  <c r="U50" i="8"/>
  <c r="U52" i="8"/>
  <c r="U54" i="8"/>
  <c r="U73" i="8"/>
  <c r="U84" i="8"/>
  <c r="U107" i="8"/>
  <c r="U109" i="8"/>
  <c r="U111" i="8"/>
  <c r="U121" i="8"/>
  <c r="U7" i="8"/>
  <c r="U14" i="8"/>
  <c r="U21" i="8"/>
  <c r="U23" i="8"/>
  <c r="U76" i="8"/>
  <c r="U6" i="8"/>
  <c r="U9" i="8"/>
  <c r="U16" i="8"/>
  <c r="U20" i="8"/>
  <c r="U105" i="8"/>
  <c r="U28" i="8"/>
  <c r="U42" i="8"/>
  <c r="U71" i="8"/>
  <c r="U86" i="8"/>
  <c r="U113" i="8"/>
  <c r="U22" i="8"/>
  <c r="U27" i="8"/>
  <c r="U32" i="8"/>
  <c r="U34" i="8"/>
  <c r="U41" i="8"/>
  <c r="U47" i="8"/>
  <c r="U56" i="8"/>
  <c r="U60" i="8"/>
  <c r="U62" i="8"/>
  <c r="U64" i="8"/>
  <c r="U70" i="8"/>
  <c r="U75" i="8"/>
  <c r="U77" i="8"/>
  <c r="U85" i="8"/>
  <c r="U91" i="8"/>
  <c r="U100" i="8"/>
  <c r="U104" i="8"/>
  <c r="U106" i="8"/>
  <c r="U117" i="8"/>
  <c r="U119" i="8"/>
  <c r="U31" i="8"/>
  <c r="U36" i="8"/>
  <c r="U45" i="8"/>
  <c r="U51" i="8"/>
  <c r="U59" i="8"/>
  <c r="U66" i="8"/>
  <c r="U74" i="8"/>
  <c r="U80" i="8"/>
  <c r="U89" i="8"/>
  <c r="U95" i="8"/>
  <c r="U103" i="8"/>
  <c r="U110" i="8"/>
  <c r="U116" i="8"/>
</calcChain>
</file>

<file path=xl/sharedStrings.xml><?xml version="1.0" encoding="utf-8"?>
<sst xmlns="http://schemas.openxmlformats.org/spreadsheetml/2006/main" count="3844" uniqueCount="202">
  <si>
    <t>Módulo</t>
  </si>
  <si>
    <t>Nº Acção</t>
  </si>
  <si>
    <t>Formador</t>
  </si>
  <si>
    <t>Data</t>
  </si>
  <si>
    <t>Nome do formando</t>
  </si>
  <si>
    <t>Interesse demonstrado pelos conteúdos</t>
  </si>
  <si>
    <t>Conhecimento de base</t>
  </si>
  <si>
    <t>Atitude e empenho</t>
  </si>
  <si>
    <t>Motivação para aprender</t>
  </si>
  <si>
    <t>Participação nas discussões e actividades</t>
  </si>
  <si>
    <t>Pontualidade e assiduidade</t>
  </si>
  <si>
    <t>Capacidade de comunicação e exposição</t>
  </si>
  <si>
    <t>Interação e integração no grupo</t>
  </si>
  <si>
    <t>Responsabilidade</t>
  </si>
  <si>
    <t>Capacidade de aprendizagem</t>
  </si>
  <si>
    <t>Contributos para o grupo</t>
  </si>
  <si>
    <t>Apreciação Global</t>
  </si>
  <si>
    <t>Média Final</t>
  </si>
  <si>
    <t>Média Final Comportamental</t>
  </si>
  <si>
    <t>Nota Teste</t>
  </si>
  <si>
    <t>Conversão Teste</t>
  </si>
  <si>
    <t>António Inoque Neto</t>
  </si>
  <si>
    <t>Daise de Coelho Manança</t>
  </si>
  <si>
    <t>Elsa Ribeiro Catambi</t>
  </si>
  <si>
    <t>Jorge Pedro D. Damião</t>
  </si>
  <si>
    <t>Lídia Elisângela Salvador Mateus</t>
  </si>
  <si>
    <t>Marta da Costa Almeida</t>
  </si>
  <si>
    <t>Nelito António Ginga</t>
  </si>
  <si>
    <t>Vanusa Norberto Mbote</t>
  </si>
  <si>
    <t>Alberto Cambundo</t>
  </si>
  <si>
    <t>A nossa Empresa</t>
  </si>
  <si>
    <t>12.04.2021</t>
  </si>
  <si>
    <t>Azetarino Buakueto Júlio</t>
  </si>
  <si>
    <t>Cláudio José</t>
  </si>
  <si>
    <t>Gelson Norberto Gamboa Mbote</t>
  </si>
  <si>
    <t>Líria da Costa Almeida</t>
  </si>
  <si>
    <t>Rita de Fátima Manuel Van-Dúnem</t>
  </si>
  <si>
    <t>Tu, o Assistente</t>
  </si>
  <si>
    <t>13.04.2021</t>
  </si>
  <si>
    <t>O nosso Cliente</t>
  </si>
  <si>
    <t>Grelha de Avaliação</t>
  </si>
  <si>
    <t>14.04.2021</t>
  </si>
  <si>
    <t>Script de Atendimento</t>
  </si>
  <si>
    <t>16.04.2021</t>
  </si>
  <si>
    <t>16.04.2022</t>
  </si>
  <si>
    <t>16.04.2023</t>
  </si>
  <si>
    <t>16.04.2024</t>
  </si>
  <si>
    <t>16.04.2025</t>
  </si>
  <si>
    <t>16.04.2026</t>
  </si>
  <si>
    <t>16.04.2027</t>
  </si>
  <si>
    <t>16.04.2028</t>
  </si>
  <si>
    <t>16.04.2029</t>
  </si>
  <si>
    <t>16.04.2030</t>
  </si>
  <si>
    <t>16.04.2031</t>
  </si>
  <si>
    <t>16.04.2032</t>
  </si>
  <si>
    <t>Produtos e Serviços</t>
  </si>
  <si>
    <t>19.04.2021</t>
  </si>
  <si>
    <t>Técnica Para CSR</t>
  </si>
  <si>
    <t>21.04.2021</t>
  </si>
  <si>
    <t>Processos e Procedimentos</t>
  </si>
  <si>
    <t>22.04.2021</t>
  </si>
  <si>
    <t>Aplicativos</t>
  </si>
  <si>
    <t>23.04.2021</t>
  </si>
  <si>
    <t>Proactividade Comercial</t>
  </si>
  <si>
    <t>26.04.2021</t>
  </si>
  <si>
    <t>Clarity</t>
  </si>
  <si>
    <t>30.04.2021</t>
  </si>
  <si>
    <t>Edneid Kapitango</t>
  </si>
  <si>
    <t>Braulio Miguel</t>
  </si>
  <si>
    <t>Leandra De Carvalho</t>
  </si>
  <si>
    <t>Edvandro Neto</t>
  </si>
  <si>
    <t>Neide Mbote</t>
  </si>
  <si>
    <t>Stela Mbote</t>
  </si>
  <si>
    <t>Edson Mbote</t>
  </si>
  <si>
    <t>Herman Almeida</t>
  </si>
  <si>
    <t>Analia Garcia</t>
  </si>
  <si>
    <t>Elsimar Segunda</t>
  </si>
  <si>
    <t>10.03.2021</t>
  </si>
  <si>
    <t>11.03.2021</t>
  </si>
  <si>
    <t>12.03.2021</t>
  </si>
  <si>
    <t>15.03.2021</t>
  </si>
  <si>
    <t>16.03.2021</t>
  </si>
  <si>
    <t>19.03.2021</t>
  </si>
  <si>
    <t>17.03.2021</t>
  </si>
  <si>
    <t>22.03.2021</t>
  </si>
  <si>
    <t>23.03.2021</t>
  </si>
  <si>
    <t>24.03.2021</t>
  </si>
  <si>
    <t>25.03.2021</t>
  </si>
  <si>
    <t>Abedeneco António Neves</t>
  </si>
  <si>
    <t>Cadma Nair Monteiro da Fonseca</t>
  </si>
  <si>
    <t>Celma Patricía da Cruz Duarte</t>
  </si>
  <si>
    <t>Claúdia Domingos Buila</t>
  </si>
  <si>
    <t>Domingas Filipe Futi</t>
  </si>
  <si>
    <t>Gabriel Caculo Segunda Tavares</t>
  </si>
  <si>
    <t>Hermenegildo Mulaza Lundemba Muhongo</t>
  </si>
  <si>
    <t>Inês Brandão Cahalo</t>
  </si>
  <si>
    <t>João da Silva Bravo</t>
  </si>
  <si>
    <t>Madalena Netanice José Francisco</t>
  </si>
  <si>
    <t>Marinela João Fernando</t>
  </si>
  <si>
    <t>Sumbo Panzo Simba José</t>
  </si>
  <si>
    <t>04.05.2021</t>
  </si>
  <si>
    <t>05.05.2021</t>
  </si>
  <si>
    <t>06.05.2021</t>
  </si>
  <si>
    <t>07.05.2021</t>
  </si>
  <si>
    <t>10.05.2021</t>
  </si>
  <si>
    <t>11.05.2021</t>
  </si>
  <si>
    <t>13.05.2021</t>
  </si>
  <si>
    <t>14.05.2021</t>
  </si>
  <si>
    <t>17.05.2021</t>
  </si>
  <si>
    <t>18.05.2021</t>
  </si>
  <si>
    <t>19.05.2021</t>
  </si>
  <si>
    <t>António Sebastião</t>
  </si>
  <si>
    <t>Jone Pereira António</t>
  </si>
  <si>
    <t>Maloni Pascoal Fialho Vunda</t>
  </si>
  <si>
    <t>10.06.2021</t>
  </si>
  <si>
    <t>11.06.2021</t>
  </si>
  <si>
    <t>14.06.2021</t>
  </si>
  <si>
    <t>15.06.2021</t>
  </si>
  <si>
    <t>17.06.2021</t>
  </si>
  <si>
    <t>18.06.2021</t>
  </si>
  <si>
    <t>21.06.2021</t>
  </si>
  <si>
    <t>22.06.2021</t>
  </si>
  <si>
    <t>Carlos Bento Cardoso dos Santos</t>
  </si>
  <si>
    <t>Alfredo Eduardo</t>
  </si>
  <si>
    <t>Benedito José</t>
  </si>
  <si>
    <t>Braulio miguel</t>
  </si>
  <si>
    <t>Edmara de Almeida Pedro</t>
  </si>
  <si>
    <t>Edneid Pinto  Kapitango</t>
  </si>
  <si>
    <t>Helena Maria Miguel Mpululu</t>
  </si>
  <si>
    <t xml:space="preserve">Ivandro Agostinho De Azevedo </t>
  </si>
  <si>
    <t>Matias Mário</t>
  </si>
  <si>
    <t>Pascoal Pedro</t>
  </si>
  <si>
    <t>Pedro   Tavares</t>
  </si>
  <si>
    <t>Suzana Domingos João</t>
  </si>
  <si>
    <t>Telma Cândido de Azevedo</t>
  </si>
  <si>
    <t>08.01.2021</t>
  </si>
  <si>
    <t>09.01.2021</t>
  </si>
  <si>
    <t>10.01.2021</t>
  </si>
  <si>
    <t>11.01.2021</t>
  </si>
  <si>
    <t>12.01.2021</t>
  </si>
  <si>
    <t>15.01.2021</t>
  </si>
  <si>
    <t>17.01.2021</t>
  </si>
  <si>
    <t>19.01.2021</t>
  </si>
  <si>
    <t>20.01.2021</t>
  </si>
  <si>
    <t>21.01.2021</t>
  </si>
  <si>
    <t>José Cambolo</t>
  </si>
  <si>
    <t xml:space="preserve">Orlando Saraiva </t>
  </si>
  <si>
    <t>António Peres</t>
  </si>
  <si>
    <t>José Muhongo</t>
  </si>
  <si>
    <t>Elizandra Caetano</t>
  </si>
  <si>
    <t>Viegas Cunha</t>
  </si>
  <si>
    <t>Aurélio Sayombo</t>
  </si>
  <si>
    <t>Bernardo Diogo</t>
  </si>
  <si>
    <t>Osvaldo Jaime Manuel Mussumari</t>
  </si>
  <si>
    <t>Jacinto Da Silva Domingos</t>
  </si>
  <si>
    <t>Márcia Hermógenes André</t>
  </si>
  <si>
    <t>Ismar Santos Costa</t>
  </si>
  <si>
    <t>Américo Alfredo Cambindo</t>
  </si>
  <si>
    <t>01.02.2021</t>
  </si>
  <si>
    <t>02.02.2021</t>
  </si>
  <si>
    <t>03.02.2021</t>
  </si>
  <si>
    <t>05.02.2021</t>
  </si>
  <si>
    <t>08.02.2021</t>
  </si>
  <si>
    <t>10.02.2021</t>
  </si>
  <si>
    <t>12.02.2021</t>
  </si>
  <si>
    <t>15.02.2021</t>
  </si>
  <si>
    <t>16.02.2021</t>
  </si>
  <si>
    <t>17.02.2021</t>
  </si>
  <si>
    <t>98 %</t>
  </si>
  <si>
    <t> 100 %</t>
  </si>
  <si>
    <t> 96 %</t>
  </si>
  <si>
    <t> 98 %</t>
  </si>
  <si>
    <t> 83 %</t>
  </si>
  <si>
    <t>90 %</t>
  </si>
  <si>
    <t xml:space="preserve">Edna Mara Silva Dos Santos </t>
  </si>
  <si>
    <t>Eduardo Anacleto M. Homem</t>
  </si>
  <si>
    <t>Valentim Da Silva Pinto Piedade</t>
  </si>
  <si>
    <t xml:space="preserve">Ndombele Zua Nhanga João </t>
  </si>
  <si>
    <t>Ismael Ângelo Abílio Capumba</t>
  </si>
  <si>
    <t>Telma da Costa</t>
  </si>
  <si>
    <t>ADÃO ALBERTO</t>
  </si>
  <si>
    <t>Claudio Francisco da costa Dominogs</t>
  </si>
  <si>
    <t>Marta Almeida</t>
  </si>
  <si>
    <t>Jorge Pedro Domingos Damiao</t>
  </si>
  <si>
    <t>13.09.2021</t>
  </si>
  <si>
    <t>14.09.2021</t>
  </si>
  <si>
    <t>16.09.2021</t>
  </si>
  <si>
    <t>15.09.2021</t>
  </si>
  <si>
    <r>
      <t> GEB</t>
    </r>
    <r>
      <rPr>
        <sz val="12"/>
        <color theme="1"/>
        <rFont val="Calibri"/>
        <family val="2"/>
      </rPr>
      <t>S</t>
    </r>
    <r>
      <rPr>
        <sz val="12"/>
        <color rgb="FF000000"/>
        <rFont val="Calibri"/>
        <family val="2"/>
      </rPr>
      <t xml:space="preserve">ON MANUEL DOS SANTOS </t>
    </r>
  </si>
  <si>
    <t xml:space="preserve">JUELSON DOS SANTOS MAGALHÃES </t>
  </si>
  <si>
    <t xml:space="preserve">ANA PEDRO MASSIALA </t>
  </si>
  <si>
    <t xml:space="preserve">ELIZABETH ALFREDO CRIJOSTOMO </t>
  </si>
  <si>
    <t xml:space="preserve">MATEUS NETO PINTO </t>
  </si>
  <si>
    <t xml:space="preserve">ROBERTO F. ARAUJO </t>
  </si>
  <si>
    <t xml:space="preserve">RUI F. ESCOPO </t>
  </si>
  <si>
    <t xml:space="preserve">PEDRO FRANCISCO MIGUEL </t>
  </si>
  <si>
    <t xml:space="preserve">MANUEL C. DA COSTA </t>
  </si>
  <si>
    <t xml:space="preserve">JONELSON M. SEBASTIÃO </t>
  </si>
  <si>
    <t>BERNARDO K. ILUNGA</t>
  </si>
  <si>
    <t xml:space="preserve">HELBONY M. MANUEL </t>
  </si>
  <si>
    <t>ALVARO CAMILO BOAVIDA</t>
  </si>
  <si>
    <t>20.09.2021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</si>
</sst>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ahoma"/>
      <family val="2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FF0000"/>
      <name val="Calibri"/>
      <family val="2"/>
    </font>
    <font>
      <sz val="14"/>
      <color rgb="FF00B050"/>
      <name val="Calibri"/>
      <family val="2"/>
    </font>
    <font>
      <sz val="12"/>
      <color rgb="FF548235"/>
      <name val="Calibri"/>
      <family val="2"/>
    </font>
    <font>
      <b/>
      <sz val="10"/>
      <color theme="9" tint="-0.249977111117893"/>
      <name val="Arial"/>
      <family val="2"/>
    </font>
    <font>
      <b/>
      <sz val="10"/>
      <color rgb="FFFF0000"/>
      <name val="Arial"/>
      <family val="2"/>
    </font>
    <font>
      <b/>
      <sz val="10"/>
      <color theme="6" tint="-0.249977111117893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shrinkToFit="1"/>
    </xf>
    <xf numFmtId="164" fontId="0" fillId="4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 shrinkToFit="1"/>
    </xf>
    <xf numFmtId="164" fontId="0" fillId="5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 shrinkToFit="1"/>
    </xf>
    <xf numFmtId="0" fontId="3" fillId="7" borderId="2" xfId="0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0" borderId="1" xfId="0" applyFont="1" applyBorder="1"/>
    <xf numFmtId="0" fontId="8" fillId="8" borderId="1" xfId="0" applyFont="1" applyFill="1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8" borderId="1" xfId="0" applyFont="1" applyFill="1" applyBorder="1"/>
    <xf numFmtId="0" fontId="10" fillId="0" borderId="1" xfId="0" applyFont="1" applyBorder="1"/>
    <xf numFmtId="0" fontId="12" fillId="8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1" fillId="8" borderId="3" xfId="0" applyFont="1" applyFill="1" applyBorder="1"/>
    <xf numFmtId="9" fontId="15" fillId="0" borderId="3" xfId="0" applyNumberFormat="1" applyFont="1" applyBorder="1" applyAlignment="1">
      <alignment horizontal="center"/>
    </xf>
    <xf numFmtId="9" fontId="15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9" fontId="19" fillId="0" borderId="5" xfId="0" applyNumberFormat="1" applyFont="1" applyBorder="1" applyAlignment="1">
      <alignment horizontal="center"/>
    </xf>
    <xf numFmtId="9" fontId="20" fillId="0" borderId="5" xfId="0" applyNumberFormat="1" applyFont="1" applyBorder="1" applyAlignment="1">
      <alignment horizontal="center"/>
    </xf>
    <xf numFmtId="9" fontId="21" fillId="0" borderId="4" xfId="0" applyNumberFormat="1" applyFont="1" applyBorder="1" applyAlignment="1">
      <alignment horizontal="center"/>
    </xf>
    <xf numFmtId="9" fontId="21" fillId="0" borderId="5" xfId="0" applyNumberFormat="1" applyFont="1" applyBorder="1" applyAlignment="1">
      <alignment horizontal="center"/>
    </xf>
    <xf numFmtId="9" fontId="21" fillId="0" borderId="6" xfId="0" applyNumberFormat="1" applyFont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Border="1"/>
    <xf numFmtId="0" fontId="0" fillId="0" borderId="3" xfId="0" applyBorder="1"/>
    <xf numFmtId="0" fontId="0" fillId="0" borderId="1" xfId="0" applyBorder="1"/>
    <xf numFmtId="0" fontId="0" fillId="0" borderId="8" xfId="0" applyBorder="1"/>
    <xf numFmtId="0" fontId="22" fillId="0" borderId="9" xfId="0" applyFont="1" applyBorder="1" applyAlignment="1">
      <alignment vertical="center"/>
    </xf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8"/>
  <sheetViews>
    <sheetView workbookViewId="0">
      <selection activeCell="W150" sqref="W150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ht="18.75" x14ac:dyDescent="0.3">
      <c r="A2" s="33" t="s">
        <v>122</v>
      </c>
      <c r="B2" s="27" t="s">
        <v>30</v>
      </c>
      <c r="C2" s="8"/>
      <c r="D2" s="8" t="s">
        <v>29</v>
      </c>
      <c r="E2" s="16" t="s">
        <v>135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9" si="0">AVERAGE(F2:Q2)</f>
        <v>3.4166666666666665</v>
      </c>
      <c r="S2" s="3">
        <v>0</v>
      </c>
      <c r="T2" s="13">
        <f t="shared" ref="T2:T69" si="1">(S2*5)/100</f>
        <v>0</v>
      </c>
      <c r="U2" s="15">
        <f t="shared" ref="U2:U69" si="2">AVERAGE(R2,T2)</f>
        <v>1.7083333333333333</v>
      </c>
    </row>
    <row r="3" spans="1:21" ht="18.75" x14ac:dyDescent="0.3">
      <c r="A3" s="29" t="s">
        <v>132</v>
      </c>
      <c r="B3" s="27" t="s">
        <v>30</v>
      </c>
      <c r="C3" s="8"/>
      <c r="D3" s="8" t="s">
        <v>29</v>
      </c>
      <c r="E3" s="16" t="s">
        <v>135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3">
      <c r="A4" s="29" t="s">
        <v>131</v>
      </c>
      <c r="B4" s="27" t="s">
        <v>30</v>
      </c>
      <c r="C4" s="8"/>
      <c r="D4" s="8" t="s">
        <v>29</v>
      </c>
      <c r="E4" s="16" t="s">
        <v>135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ht="18.75" x14ac:dyDescent="0.3">
      <c r="A5" s="29" t="s">
        <v>123</v>
      </c>
      <c r="B5" s="27" t="s">
        <v>30</v>
      </c>
      <c r="C5" s="8"/>
      <c r="D5" s="8" t="s">
        <v>29</v>
      </c>
      <c r="E5" s="16" t="s">
        <v>135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3.5" customHeight="1" x14ac:dyDescent="0.3">
      <c r="A6" s="29" t="s">
        <v>134</v>
      </c>
      <c r="B6" s="27" t="s">
        <v>30</v>
      </c>
      <c r="C6" s="8"/>
      <c r="D6" s="8" t="s">
        <v>29</v>
      </c>
      <c r="E6" s="16" t="s">
        <v>135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ht="18.75" x14ac:dyDescent="0.3">
      <c r="A7" s="29" t="s">
        <v>130</v>
      </c>
      <c r="B7" s="27" t="s">
        <v>30</v>
      </c>
      <c r="C7" s="8"/>
      <c r="D7" s="8" t="s">
        <v>29</v>
      </c>
      <c r="E7" s="16" t="s">
        <v>135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ht="18.75" x14ac:dyDescent="0.3">
      <c r="A8" s="29" t="s">
        <v>129</v>
      </c>
      <c r="B8" s="27" t="s">
        <v>30</v>
      </c>
      <c r="C8" s="8"/>
      <c r="D8" s="8" t="s">
        <v>29</v>
      </c>
      <c r="E8" s="16" t="s">
        <v>135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ht="18.75" x14ac:dyDescent="0.3">
      <c r="A9" s="29" t="s">
        <v>128</v>
      </c>
      <c r="B9" s="27" t="s">
        <v>30</v>
      </c>
      <c r="C9" s="8"/>
      <c r="D9" s="8" t="s">
        <v>29</v>
      </c>
      <c r="E9" s="16" t="s">
        <v>135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ht="18.75" x14ac:dyDescent="0.3">
      <c r="A10" s="29" t="s">
        <v>127</v>
      </c>
      <c r="B10" s="27" t="s">
        <v>30</v>
      </c>
      <c r="C10" s="8"/>
      <c r="D10" s="8" t="s">
        <v>29</v>
      </c>
      <c r="E10" s="16" t="s">
        <v>135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ht="18.75" x14ac:dyDescent="0.3">
      <c r="A11" s="29" t="s">
        <v>125</v>
      </c>
      <c r="B11" s="27" t="s">
        <v>30</v>
      </c>
      <c r="C11" s="8"/>
      <c r="D11" s="8" t="s">
        <v>29</v>
      </c>
      <c r="E11" s="16" t="s">
        <v>135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ht="18.75" x14ac:dyDescent="0.3">
      <c r="A12" s="29" t="s">
        <v>124</v>
      </c>
      <c r="B12" s="27" t="s">
        <v>30</v>
      </c>
      <c r="C12" s="8"/>
      <c r="D12" s="8" t="s">
        <v>29</v>
      </c>
      <c r="E12" s="16" t="s">
        <v>135</v>
      </c>
      <c r="F12" s="26">
        <v>5</v>
      </c>
      <c r="G12" s="26">
        <v>4</v>
      </c>
      <c r="H12" s="26">
        <v>5</v>
      </c>
      <c r="I12" s="26">
        <v>5</v>
      </c>
      <c r="J12" s="26">
        <v>4</v>
      </c>
      <c r="K12" s="26">
        <v>5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4.583333333333333</v>
      </c>
      <c r="S12" s="3">
        <v>98</v>
      </c>
      <c r="T12" s="13">
        <f t="shared" si="1"/>
        <v>4.9000000000000004</v>
      </c>
      <c r="U12" s="15">
        <f t="shared" si="2"/>
        <v>4.7416666666666671</v>
      </c>
    </row>
    <row r="13" spans="1:21" ht="18.75" x14ac:dyDescent="0.3">
      <c r="A13" s="29" t="s">
        <v>133</v>
      </c>
      <c r="B13" s="27" t="s">
        <v>30</v>
      </c>
      <c r="C13" s="8"/>
      <c r="D13" s="8" t="s">
        <v>29</v>
      </c>
      <c r="E13" s="16" t="s">
        <v>135</v>
      </c>
      <c r="F13" s="26">
        <v>5</v>
      </c>
      <c r="G13" s="26">
        <v>4</v>
      </c>
      <c r="H13" s="26">
        <v>5</v>
      </c>
      <c r="I13" s="26">
        <v>5</v>
      </c>
      <c r="J13" s="26">
        <v>4</v>
      </c>
      <c r="K13" s="26">
        <v>5</v>
      </c>
      <c r="L13" s="26">
        <v>4</v>
      </c>
      <c r="M13" s="26">
        <v>5</v>
      </c>
      <c r="N13" s="26">
        <v>4</v>
      </c>
      <c r="O13" s="26">
        <v>5</v>
      </c>
      <c r="P13" s="26">
        <v>5</v>
      </c>
      <c r="Q13" s="26">
        <v>4</v>
      </c>
      <c r="R13" s="13">
        <f t="shared" ref="R13" si="3">AVERAGE(F13:Q13)</f>
        <v>4.583333333333333</v>
      </c>
      <c r="S13" s="3">
        <v>98</v>
      </c>
      <c r="T13" s="13">
        <f t="shared" ref="T13" si="4">(S13*5)/100</f>
        <v>4.9000000000000004</v>
      </c>
      <c r="U13" s="15">
        <f t="shared" ref="U13" si="5">AVERAGE(R13,T13)</f>
        <v>4.7416666666666671</v>
      </c>
    </row>
    <row r="14" spans="1:21" ht="18.75" x14ac:dyDescent="0.3">
      <c r="A14" s="29" t="s">
        <v>126</v>
      </c>
      <c r="B14" s="27" t="s">
        <v>30</v>
      </c>
      <c r="C14" s="8"/>
      <c r="D14" s="8" t="s">
        <v>29</v>
      </c>
      <c r="E14" s="16" t="s">
        <v>135</v>
      </c>
      <c r="F14" s="26">
        <v>3</v>
      </c>
      <c r="G14" s="26">
        <v>2</v>
      </c>
      <c r="H14" s="26">
        <v>3</v>
      </c>
      <c r="I14" s="26">
        <v>4</v>
      </c>
      <c r="J14" s="26">
        <v>3</v>
      </c>
      <c r="K14" s="26">
        <v>2</v>
      </c>
      <c r="L14" s="26">
        <v>2</v>
      </c>
      <c r="M14" s="26">
        <v>3</v>
      </c>
      <c r="N14" s="26">
        <v>5</v>
      </c>
      <c r="O14" s="26">
        <v>3</v>
      </c>
      <c r="P14" s="26">
        <v>2</v>
      </c>
      <c r="Q14" s="26">
        <v>2</v>
      </c>
      <c r="R14" s="13">
        <f t="shared" si="0"/>
        <v>2.8333333333333335</v>
      </c>
      <c r="S14" s="3">
        <v>89</v>
      </c>
      <c r="T14" s="13">
        <f t="shared" si="1"/>
        <v>4.45</v>
      </c>
      <c r="U14" s="15">
        <f t="shared" si="2"/>
        <v>3.6416666666666666</v>
      </c>
    </row>
    <row r="15" spans="1:21" ht="31.15" customHeight="1" x14ac:dyDescent="0.25">
      <c r="A15" s="17" t="s">
        <v>134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9" t="e">
        <f t="shared" si="0"/>
        <v>#DIV/0!</v>
      </c>
      <c r="S15" s="19"/>
      <c r="T15" s="19">
        <f t="shared" si="1"/>
        <v>0</v>
      </c>
      <c r="U15" s="19" t="e">
        <f t="shared" si="2"/>
        <v>#DIV/0!</v>
      </c>
    </row>
    <row r="16" spans="1:21" x14ac:dyDescent="0.2">
      <c r="A16" s="30" t="s">
        <v>122</v>
      </c>
      <c r="B16" s="27" t="s">
        <v>37</v>
      </c>
      <c r="C16" s="8"/>
      <c r="D16" s="8" t="s">
        <v>29</v>
      </c>
      <c r="E16" s="16" t="s">
        <v>136</v>
      </c>
      <c r="F16" s="26">
        <v>5</v>
      </c>
      <c r="G16" s="26">
        <v>4</v>
      </c>
      <c r="H16" s="26">
        <v>3</v>
      </c>
      <c r="I16" s="26">
        <v>5</v>
      </c>
      <c r="J16" s="26">
        <v>4</v>
      </c>
      <c r="K16" s="26">
        <v>5</v>
      </c>
      <c r="L16" s="26">
        <v>4</v>
      </c>
      <c r="M16" s="26">
        <v>5</v>
      </c>
      <c r="N16" s="26">
        <v>5</v>
      </c>
      <c r="O16" s="26">
        <v>5</v>
      </c>
      <c r="P16" s="26">
        <v>5</v>
      </c>
      <c r="Q16" s="26">
        <v>5</v>
      </c>
      <c r="R16" s="13">
        <f t="shared" si="0"/>
        <v>4.583333333333333</v>
      </c>
      <c r="S16" s="3">
        <v>93</v>
      </c>
      <c r="T16" s="13">
        <f t="shared" si="1"/>
        <v>4.6500000000000004</v>
      </c>
      <c r="U16" s="15">
        <f t="shared" si="2"/>
        <v>4.6166666666666671</v>
      </c>
    </row>
    <row r="17" spans="1:21" ht="18.75" x14ac:dyDescent="0.3">
      <c r="A17" s="33" t="s">
        <v>122</v>
      </c>
      <c r="B17" s="27" t="s">
        <v>37</v>
      </c>
      <c r="C17" s="8"/>
      <c r="D17" s="8" t="s">
        <v>29</v>
      </c>
      <c r="E17" s="16" t="s">
        <v>136</v>
      </c>
      <c r="F17" s="26">
        <v>5</v>
      </c>
      <c r="G17" s="26">
        <v>4</v>
      </c>
      <c r="H17" s="26">
        <v>5</v>
      </c>
      <c r="I17" s="26">
        <v>5</v>
      </c>
      <c r="J17" s="26">
        <v>4</v>
      </c>
      <c r="K17" s="26">
        <v>5</v>
      </c>
      <c r="L17" s="26">
        <v>4</v>
      </c>
      <c r="M17" s="26">
        <v>5</v>
      </c>
      <c r="N17" s="26">
        <v>4</v>
      </c>
      <c r="O17" s="26">
        <v>5</v>
      </c>
      <c r="P17" s="26">
        <v>5</v>
      </c>
      <c r="Q17" s="26">
        <v>4</v>
      </c>
      <c r="R17" s="13">
        <f t="shared" si="0"/>
        <v>4.583333333333333</v>
      </c>
      <c r="S17" s="3">
        <v>94</v>
      </c>
      <c r="T17" s="13">
        <f t="shared" si="1"/>
        <v>4.7</v>
      </c>
      <c r="U17" s="15">
        <f t="shared" si="2"/>
        <v>4.6416666666666666</v>
      </c>
    </row>
    <row r="18" spans="1:21" ht="18.75" x14ac:dyDescent="0.3">
      <c r="A18" s="29" t="s">
        <v>132</v>
      </c>
      <c r="B18" s="27" t="s">
        <v>37</v>
      </c>
      <c r="C18" s="8"/>
      <c r="D18" s="8" t="s">
        <v>29</v>
      </c>
      <c r="E18" s="16" t="s">
        <v>136</v>
      </c>
      <c r="F18" s="26">
        <v>2</v>
      </c>
      <c r="G18" s="26">
        <v>1</v>
      </c>
      <c r="H18" s="26">
        <v>2</v>
      </c>
      <c r="I18" s="26">
        <v>4</v>
      </c>
      <c r="J18" s="26">
        <v>2</v>
      </c>
      <c r="K18" s="26">
        <v>3</v>
      </c>
      <c r="L18" s="26">
        <v>5</v>
      </c>
      <c r="M18" s="26">
        <v>4</v>
      </c>
      <c r="N18" s="26">
        <v>2</v>
      </c>
      <c r="O18" s="26">
        <v>1</v>
      </c>
      <c r="P18" s="26">
        <v>2</v>
      </c>
      <c r="Q18" s="26">
        <v>2</v>
      </c>
      <c r="R18" s="13">
        <f t="shared" si="0"/>
        <v>2.5</v>
      </c>
      <c r="S18" s="3">
        <v>80</v>
      </c>
      <c r="T18" s="13">
        <f t="shared" si="1"/>
        <v>4</v>
      </c>
      <c r="U18" s="15">
        <f t="shared" si="2"/>
        <v>3.25</v>
      </c>
    </row>
    <row r="19" spans="1:21" ht="18.75" x14ac:dyDescent="0.3">
      <c r="A19" s="29" t="s">
        <v>131</v>
      </c>
      <c r="B19" s="27" t="s">
        <v>37</v>
      </c>
      <c r="C19" s="8"/>
      <c r="D19" s="8" t="s">
        <v>29</v>
      </c>
      <c r="E19" s="16" t="s">
        <v>136</v>
      </c>
      <c r="F19" s="26">
        <v>5</v>
      </c>
      <c r="G19" s="26">
        <v>4</v>
      </c>
      <c r="H19" s="26">
        <v>5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4</v>
      </c>
      <c r="O19" s="26">
        <v>5</v>
      </c>
      <c r="P19" s="26">
        <v>5</v>
      </c>
      <c r="Q19" s="26">
        <v>4</v>
      </c>
      <c r="R19" s="13">
        <f t="shared" si="0"/>
        <v>4.583333333333333</v>
      </c>
      <c r="S19" s="3">
        <v>98</v>
      </c>
      <c r="T19" s="13">
        <f t="shared" si="1"/>
        <v>4.9000000000000004</v>
      </c>
      <c r="U19" s="15">
        <f t="shared" si="2"/>
        <v>4.7416666666666671</v>
      </c>
    </row>
    <row r="20" spans="1:21" ht="18.75" x14ac:dyDescent="0.3">
      <c r="A20" s="29" t="s">
        <v>123</v>
      </c>
      <c r="B20" s="27" t="s">
        <v>37</v>
      </c>
      <c r="C20" s="8"/>
      <c r="D20" s="8" t="s">
        <v>29</v>
      </c>
      <c r="E20" s="16" t="s">
        <v>136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ref="R20" si="6">AVERAGE(F20:Q20)</f>
        <v>4.583333333333333</v>
      </c>
      <c r="S20" s="3">
        <v>98</v>
      </c>
      <c r="T20" s="13">
        <f t="shared" ref="T20" si="7">(S20*5)/100</f>
        <v>4.9000000000000004</v>
      </c>
      <c r="U20" s="15">
        <f t="shared" ref="U20" si="8">AVERAGE(R20,T20)</f>
        <v>4.7416666666666671</v>
      </c>
    </row>
    <row r="21" spans="1:21" ht="18.75" x14ac:dyDescent="0.3">
      <c r="A21" s="29" t="s">
        <v>134</v>
      </c>
      <c r="B21" s="27" t="s">
        <v>37</v>
      </c>
      <c r="C21" s="8"/>
      <c r="D21" s="8" t="s">
        <v>29</v>
      </c>
      <c r="E21" s="16" t="s">
        <v>136</v>
      </c>
      <c r="F21" s="26">
        <v>5</v>
      </c>
      <c r="G21" s="26">
        <v>3</v>
      </c>
      <c r="H21" s="26">
        <v>4</v>
      </c>
      <c r="I21" s="26">
        <v>5</v>
      </c>
      <c r="J21" s="26">
        <v>3</v>
      </c>
      <c r="K21" s="26">
        <v>4</v>
      </c>
      <c r="L21" s="26">
        <v>4</v>
      </c>
      <c r="M21" s="26">
        <v>5</v>
      </c>
      <c r="N21" s="26">
        <v>5</v>
      </c>
      <c r="O21" s="26">
        <v>4</v>
      </c>
      <c r="P21" s="26">
        <v>5</v>
      </c>
      <c r="Q21" s="26">
        <v>5</v>
      </c>
      <c r="R21" s="13">
        <f t="shared" si="0"/>
        <v>4.333333333333333</v>
      </c>
      <c r="S21" s="3">
        <v>96</v>
      </c>
      <c r="T21" s="13">
        <f t="shared" si="1"/>
        <v>4.8</v>
      </c>
      <c r="U21" s="15">
        <f t="shared" si="2"/>
        <v>4.5666666666666664</v>
      </c>
    </row>
    <row r="22" spans="1:21" ht="18.75" x14ac:dyDescent="0.3">
      <c r="A22" s="29" t="s">
        <v>130</v>
      </c>
      <c r="B22" s="27" t="s">
        <v>37</v>
      </c>
      <c r="C22" s="8"/>
      <c r="D22" s="8" t="s">
        <v>29</v>
      </c>
      <c r="E22" s="16" t="s">
        <v>136</v>
      </c>
      <c r="F22" s="26">
        <v>5</v>
      </c>
      <c r="G22" s="26">
        <v>4</v>
      </c>
      <c r="H22" s="26">
        <v>5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4</v>
      </c>
      <c r="O22" s="26">
        <v>5</v>
      </c>
      <c r="P22" s="26">
        <v>5</v>
      </c>
      <c r="Q22" s="26">
        <v>4</v>
      </c>
      <c r="R22" s="13">
        <f t="shared" si="0"/>
        <v>4.583333333333333</v>
      </c>
      <c r="S22" s="3">
        <v>90</v>
      </c>
      <c r="T22" s="13">
        <f t="shared" si="1"/>
        <v>4.5</v>
      </c>
      <c r="U22" s="15">
        <f t="shared" si="2"/>
        <v>4.5416666666666661</v>
      </c>
    </row>
    <row r="23" spans="1:21" ht="18.75" x14ac:dyDescent="0.3">
      <c r="A23" s="29" t="s">
        <v>129</v>
      </c>
      <c r="B23" s="27" t="s">
        <v>37</v>
      </c>
      <c r="C23" s="8"/>
      <c r="D23" s="8" t="s">
        <v>29</v>
      </c>
      <c r="E23" s="16" t="s">
        <v>136</v>
      </c>
      <c r="F23" s="26">
        <v>5</v>
      </c>
      <c r="G23" s="26">
        <v>4</v>
      </c>
      <c r="H23" s="26">
        <v>3</v>
      </c>
      <c r="I23" s="26">
        <v>5</v>
      </c>
      <c r="J23" s="26">
        <v>4</v>
      </c>
      <c r="K23" s="26">
        <v>5</v>
      </c>
      <c r="L23" s="26">
        <v>4</v>
      </c>
      <c r="M23" s="26">
        <v>5</v>
      </c>
      <c r="N23" s="26">
        <v>5</v>
      </c>
      <c r="O23" s="26">
        <v>5</v>
      </c>
      <c r="P23" s="26">
        <v>5</v>
      </c>
      <c r="Q23" s="26">
        <v>5</v>
      </c>
      <c r="R23" s="13">
        <f t="shared" si="0"/>
        <v>4.583333333333333</v>
      </c>
      <c r="S23" s="3">
        <v>90</v>
      </c>
      <c r="T23" s="13">
        <f t="shared" si="1"/>
        <v>4.5</v>
      </c>
      <c r="U23" s="15">
        <f t="shared" si="2"/>
        <v>4.5416666666666661</v>
      </c>
    </row>
    <row r="24" spans="1:21" ht="18.75" x14ac:dyDescent="0.3">
      <c r="A24" s="29" t="s">
        <v>128</v>
      </c>
      <c r="B24" s="27" t="s">
        <v>37</v>
      </c>
      <c r="C24" s="8"/>
      <c r="D24" s="8" t="s">
        <v>29</v>
      </c>
      <c r="E24" s="16" t="s">
        <v>136</v>
      </c>
      <c r="F24" s="26">
        <v>4</v>
      </c>
      <c r="G24" s="26">
        <v>5</v>
      </c>
      <c r="H24" s="26">
        <v>3</v>
      </c>
      <c r="I24" s="26">
        <v>4</v>
      </c>
      <c r="J24" s="26">
        <v>5</v>
      </c>
      <c r="K24" s="26">
        <v>3</v>
      </c>
      <c r="L24" s="26">
        <v>4</v>
      </c>
      <c r="M24" s="26">
        <v>5</v>
      </c>
      <c r="N24" s="26">
        <v>3</v>
      </c>
      <c r="O24" s="26">
        <v>4</v>
      </c>
      <c r="P24" s="26">
        <v>5</v>
      </c>
      <c r="Q24" s="26">
        <v>3</v>
      </c>
      <c r="R24" s="13">
        <f t="shared" si="0"/>
        <v>4</v>
      </c>
      <c r="S24" s="3">
        <v>91</v>
      </c>
      <c r="T24" s="13">
        <f t="shared" si="1"/>
        <v>4.55</v>
      </c>
      <c r="U24" s="15">
        <f t="shared" si="2"/>
        <v>4.2750000000000004</v>
      </c>
    </row>
    <row r="25" spans="1:21" ht="18.75" x14ac:dyDescent="0.3">
      <c r="A25" s="29" t="s">
        <v>127</v>
      </c>
      <c r="B25" s="27" t="s">
        <v>37</v>
      </c>
      <c r="C25" s="8"/>
      <c r="D25" s="8" t="s">
        <v>29</v>
      </c>
      <c r="E25" s="16" t="s">
        <v>136</v>
      </c>
      <c r="F25" s="26">
        <v>5</v>
      </c>
      <c r="G25" s="26">
        <v>4</v>
      </c>
      <c r="H25" s="26">
        <v>4</v>
      </c>
      <c r="I25" s="26">
        <v>3</v>
      </c>
      <c r="J25" s="26">
        <v>3</v>
      </c>
      <c r="K25" s="26">
        <v>4</v>
      </c>
      <c r="L25" s="26">
        <v>4</v>
      </c>
      <c r="M25" s="26">
        <v>5</v>
      </c>
      <c r="N25" s="26">
        <v>4</v>
      </c>
      <c r="O25" s="26">
        <v>3</v>
      </c>
      <c r="P25" s="26">
        <v>3</v>
      </c>
      <c r="Q25" s="26">
        <v>3</v>
      </c>
      <c r="R25" s="13">
        <f t="shared" si="0"/>
        <v>3.75</v>
      </c>
      <c r="S25" s="3">
        <v>94</v>
      </c>
      <c r="T25" s="13">
        <f t="shared" si="1"/>
        <v>4.7</v>
      </c>
      <c r="U25" s="15">
        <f t="shared" si="2"/>
        <v>4.2249999999999996</v>
      </c>
    </row>
    <row r="26" spans="1:21" ht="18.75" x14ac:dyDescent="0.3">
      <c r="A26" s="29" t="s">
        <v>125</v>
      </c>
      <c r="B26" s="27" t="s">
        <v>37</v>
      </c>
      <c r="C26" s="8"/>
      <c r="D26" s="8" t="s">
        <v>29</v>
      </c>
      <c r="E26" s="16" t="s">
        <v>136</v>
      </c>
      <c r="F26" s="26">
        <v>5</v>
      </c>
      <c r="G26" s="26">
        <v>4</v>
      </c>
      <c r="H26" s="26">
        <v>5</v>
      </c>
      <c r="I26" s="26">
        <v>5</v>
      </c>
      <c r="J26" s="26">
        <v>4</v>
      </c>
      <c r="K26" s="26">
        <v>5</v>
      </c>
      <c r="L26" s="26">
        <v>4</v>
      </c>
      <c r="M26" s="26">
        <v>5</v>
      </c>
      <c r="N26" s="26">
        <v>4</v>
      </c>
      <c r="O26" s="26">
        <v>5</v>
      </c>
      <c r="P26" s="26">
        <v>5</v>
      </c>
      <c r="Q26" s="26">
        <v>4</v>
      </c>
      <c r="R26" s="13">
        <f t="shared" si="0"/>
        <v>4.583333333333333</v>
      </c>
      <c r="S26" s="3">
        <v>98</v>
      </c>
      <c r="T26" s="13">
        <f t="shared" si="1"/>
        <v>4.9000000000000004</v>
      </c>
      <c r="U26" s="15">
        <f t="shared" si="2"/>
        <v>4.7416666666666671</v>
      </c>
    </row>
    <row r="27" spans="1:21" ht="18.75" x14ac:dyDescent="0.3">
      <c r="A27" s="29" t="s">
        <v>124</v>
      </c>
      <c r="B27" s="27" t="s">
        <v>37</v>
      </c>
      <c r="C27" s="8"/>
      <c r="D27" s="8" t="s">
        <v>29</v>
      </c>
      <c r="E27" s="16" t="s">
        <v>136</v>
      </c>
      <c r="F27" s="26">
        <v>3</v>
      </c>
      <c r="G27" s="26">
        <v>2</v>
      </c>
      <c r="H27" s="26">
        <v>3</v>
      </c>
      <c r="I27" s="26">
        <v>4</v>
      </c>
      <c r="J27" s="26">
        <v>3</v>
      </c>
      <c r="K27" s="26">
        <v>2</v>
      </c>
      <c r="L27" s="26">
        <v>2</v>
      </c>
      <c r="M27" s="26">
        <v>3</v>
      </c>
      <c r="N27" s="26">
        <v>5</v>
      </c>
      <c r="O27" s="26">
        <v>3</v>
      </c>
      <c r="P27" s="26">
        <v>2</v>
      </c>
      <c r="Q27" s="26">
        <v>2</v>
      </c>
      <c r="R27" s="13">
        <f t="shared" si="0"/>
        <v>2.8333333333333335</v>
      </c>
      <c r="S27" s="3">
        <v>89</v>
      </c>
      <c r="T27" s="13">
        <f t="shared" si="1"/>
        <v>4.45</v>
      </c>
      <c r="U27" s="15">
        <f t="shared" si="2"/>
        <v>3.6416666666666666</v>
      </c>
    </row>
    <row r="28" spans="1:21" ht="18.75" x14ac:dyDescent="0.3">
      <c r="A28" s="29" t="s">
        <v>133</v>
      </c>
      <c r="B28" s="27" t="s">
        <v>37</v>
      </c>
      <c r="C28" s="8"/>
      <c r="D28" s="8" t="s">
        <v>29</v>
      </c>
      <c r="E28" s="16" t="s">
        <v>136</v>
      </c>
      <c r="F28" s="26">
        <v>4</v>
      </c>
      <c r="G28" s="26">
        <v>5</v>
      </c>
      <c r="H28" s="26">
        <v>3</v>
      </c>
      <c r="I28" s="26">
        <v>4</v>
      </c>
      <c r="J28" s="26">
        <v>5</v>
      </c>
      <c r="K28" s="26">
        <v>3</v>
      </c>
      <c r="L28" s="26">
        <v>4</v>
      </c>
      <c r="M28" s="26">
        <v>5</v>
      </c>
      <c r="N28" s="26">
        <v>3</v>
      </c>
      <c r="O28" s="26">
        <v>4</v>
      </c>
      <c r="P28" s="26">
        <v>5</v>
      </c>
      <c r="Q28" s="26">
        <v>3</v>
      </c>
      <c r="R28" s="13">
        <f t="shared" si="0"/>
        <v>4</v>
      </c>
      <c r="S28" s="3">
        <v>92</v>
      </c>
      <c r="T28" s="13">
        <f t="shared" si="1"/>
        <v>4.5999999999999996</v>
      </c>
      <c r="U28" s="15">
        <f t="shared" si="2"/>
        <v>4.3</v>
      </c>
    </row>
    <row r="29" spans="1:21" ht="18.75" x14ac:dyDescent="0.3">
      <c r="A29" s="29" t="s">
        <v>126</v>
      </c>
      <c r="B29" s="27"/>
      <c r="C29" s="8"/>
      <c r="D29" s="8"/>
      <c r="E29" s="1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13" t="e">
        <f t="shared" si="0"/>
        <v>#DIV/0!</v>
      </c>
      <c r="S29" s="3"/>
      <c r="T29" s="13">
        <f t="shared" si="1"/>
        <v>0</v>
      </c>
      <c r="U29" s="15" t="e">
        <f t="shared" si="2"/>
        <v>#DIV/0!</v>
      </c>
    </row>
    <row r="30" spans="1:21" ht="31.15" customHeight="1" x14ac:dyDescent="0.25">
      <c r="A30" s="17"/>
      <c r="B30" s="1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ht="18.75" x14ac:dyDescent="0.3">
      <c r="A31" s="33" t="s">
        <v>122</v>
      </c>
      <c r="B31" s="27" t="s">
        <v>39</v>
      </c>
      <c r="C31" s="8"/>
      <c r="D31" s="8" t="s">
        <v>29</v>
      </c>
      <c r="E31" s="16" t="s">
        <v>137</v>
      </c>
      <c r="F31" s="26">
        <v>5</v>
      </c>
      <c r="G31" s="26">
        <v>4</v>
      </c>
      <c r="H31" s="26">
        <v>3</v>
      </c>
      <c r="I31" s="26">
        <v>5</v>
      </c>
      <c r="J31" s="26">
        <v>4</v>
      </c>
      <c r="K31" s="26">
        <v>5</v>
      </c>
      <c r="L31" s="26">
        <v>4</v>
      </c>
      <c r="M31" s="26">
        <v>5</v>
      </c>
      <c r="N31" s="26">
        <v>5</v>
      </c>
      <c r="O31" s="26">
        <v>5</v>
      </c>
      <c r="P31" s="26">
        <v>5</v>
      </c>
      <c r="Q31" s="26">
        <v>5</v>
      </c>
      <c r="R31" s="13">
        <f t="shared" si="0"/>
        <v>4.583333333333333</v>
      </c>
      <c r="S31" s="3">
        <v>93</v>
      </c>
      <c r="T31" s="13">
        <f t="shared" si="1"/>
        <v>4.6500000000000004</v>
      </c>
      <c r="U31" s="15">
        <f t="shared" si="2"/>
        <v>4.6166666666666671</v>
      </c>
    </row>
    <row r="32" spans="1:21" ht="18.75" x14ac:dyDescent="0.3">
      <c r="A32" s="29" t="s">
        <v>132</v>
      </c>
      <c r="B32" s="27" t="s">
        <v>39</v>
      </c>
      <c r="C32" s="8"/>
      <c r="D32" s="8" t="s">
        <v>29</v>
      </c>
      <c r="E32" s="16" t="s">
        <v>137</v>
      </c>
      <c r="F32" s="26">
        <v>5</v>
      </c>
      <c r="G32" s="26">
        <v>4</v>
      </c>
      <c r="H32" s="26">
        <v>5</v>
      </c>
      <c r="I32" s="26">
        <v>5</v>
      </c>
      <c r="J32" s="26">
        <v>4</v>
      </c>
      <c r="K32" s="26">
        <v>5</v>
      </c>
      <c r="L32" s="26">
        <v>4</v>
      </c>
      <c r="M32" s="26">
        <v>5</v>
      </c>
      <c r="N32" s="26">
        <v>4</v>
      </c>
      <c r="O32" s="26">
        <v>5</v>
      </c>
      <c r="P32" s="26">
        <v>5</v>
      </c>
      <c r="Q32" s="26">
        <v>4</v>
      </c>
      <c r="R32" s="13">
        <f t="shared" si="0"/>
        <v>4.583333333333333</v>
      </c>
      <c r="S32" s="3">
        <v>94</v>
      </c>
      <c r="T32" s="13">
        <f t="shared" si="1"/>
        <v>4.7</v>
      </c>
      <c r="U32" s="15">
        <f t="shared" si="2"/>
        <v>4.6416666666666666</v>
      </c>
    </row>
    <row r="33" spans="1:21" ht="18.75" x14ac:dyDescent="0.3">
      <c r="A33" s="29" t="s">
        <v>131</v>
      </c>
      <c r="B33" s="27" t="s">
        <v>39</v>
      </c>
      <c r="C33" s="8"/>
      <c r="D33" s="8" t="s">
        <v>29</v>
      </c>
      <c r="E33" s="16" t="s">
        <v>137</v>
      </c>
      <c r="F33" s="26">
        <v>2</v>
      </c>
      <c r="G33" s="26">
        <v>1</v>
      </c>
      <c r="H33" s="26">
        <v>2</v>
      </c>
      <c r="I33" s="26">
        <v>4</v>
      </c>
      <c r="J33" s="26">
        <v>2</v>
      </c>
      <c r="K33" s="26">
        <v>3</v>
      </c>
      <c r="L33" s="26">
        <v>5</v>
      </c>
      <c r="M33" s="26">
        <v>4</v>
      </c>
      <c r="N33" s="26">
        <v>2</v>
      </c>
      <c r="O33" s="26">
        <v>1</v>
      </c>
      <c r="P33" s="26">
        <v>2</v>
      </c>
      <c r="Q33" s="26">
        <v>2</v>
      </c>
      <c r="R33" s="13">
        <f t="shared" si="0"/>
        <v>2.5</v>
      </c>
      <c r="S33" s="3">
        <v>80</v>
      </c>
      <c r="T33" s="13">
        <f t="shared" si="1"/>
        <v>4</v>
      </c>
      <c r="U33" s="15">
        <f t="shared" si="2"/>
        <v>3.25</v>
      </c>
    </row>
    <row r="34" spans="1:21" ht="18.75" x14ac:dyDescent="0.3">
      <c r="A34" s="29" t="s">
        <v>123</v>
      </c>
      <c r="B34" s="27" t="s">
        <v>39</v>
      </c>
      <c r="C34" s="8"/>
      <c r="D34" s="8" t="s">
        <v>29</v>
      </c>
      <c r="E34" s="16" t="s">
        <v>137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98</v>
      </c>
      <c r="T34" s="13">
        <f t="shared" si="1"/>
        <v>4.9000000000000004</v>
      </c>
      <c r="U34" s="15">
        <f t="shared" si="2"/>
        <v>4.7416666666666671</v>
      </c>
    </row>
    <row r="35" spans="1:21" ht="18.75" x14ac:dyDescent="0.3">
      <c r="A35" s="29" t="s">
        <v>134</v>
      </c>
      <c r="B35" s="27" t="s">
        <v>39</v>
      </c>
      <c r="C35" s="8"/>
      <c r="D35" s="8" t="s">
        <v>29</v>
      </c>
      <c r="E35" s="16" t="s">
        <v>137</v>
      </c>
      <c r="F35" s="26">
        <v>5</v>
      </c>
      <c r="G35" s="26">
        <v>3</v>
      </c>
      <c r="H35" s="26">
        <v>4</v>
      </c>
      <c r="I35" s="26">
        <v>5</v>
      </c>
      <c r="J35" s="26">
        <v>3</v>
      </c>
      <c r="K35" s="26">
        <v>4</v>
      </c>
      <c r="L35" s="26">
        <v>4</v>
      </c>
      <c r="M35" s="26">
        <v>5</v>
      </c>
      <c r="N35" s="26">
        <v>5</v>
      </c>
      <c r="O35" s="26">
        <v>4</v>
      </c>
      <c r="P35" s="26">
        <v>5</v>
      </c>
      <c r="Q35" s="26">
        <v>5</v>
      </c>
      <c r="R35" s="13">
        <f t="shared" si="0"/>
        <v>4.333333333333333</v>
      </c>
      <c r="S35" s="3">
        <v>96</v>
      </c>
      <c r="T35" s="13">
        <f t="shared" si="1"/>
        <v>4.8</v>
      </c>
      <c r="U35" s="15">
        <f t="shared" si="2"/>
        <v>4.5666666666666664</v>
      </c>
    </row>
    <row r="36" spans="1:21" ht="18.75" x14ac:dyDescent="0.3">
      <c r="A36" s="29" t="s">
        <v>130</v>
      </c>
      <c r="B36" s="27" t="s">
        <v>39</v>
      </c>
      <c r="C36" s="8"/>
      <c r="D36" s="8" t="s">
        <v>29</v>
      </c>
      <c r="E36" s="16" t="s">
        <v>137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>
        <v>90</v>
      </c>
      <c r="T36" s="13">
        <f t="shared" si="1"/>
        <v>4.5</v>
      </c>
      <c r="U36" s="15">
        <f t="shared" si="2"/>
        <v>4.5416666666666661</v>
      </c>
    </row>
    <row r="37" spans="1:21" ht="18.75" x14ac:dyDescent="0.3">
      <c r="A37" s="29" t="s">
        <v>129</v>
      </c>
      <c r="B37" s="27" t="s">
        <v>39</v>
      </c>
      <c r="C37" s="8"/>
      <c r="D37" s="8" t="s">
        <v>29</v>
      </c>
      <c r="E37" s="16" t="s">
        <v>137</v>
      </c>
      <c r="F37" s="26">
        <v>5</v>
      </c>
      <c r="G37" s="26">
        <v>4</v>
      </c>
      <c r="H37" s="26">
        <v>3</v>
      </c>
      <c r="I37" s="26">
        <v>5</v>
      </c>
      <c r="J37" s="26">
        <v>4</v>
      </c>
      <c r="K37" s="26">
        <v>5</v>
      </c>
      <c r="L37" s="26">
        <v>4</v>
      </c>
      <c r="M37" s="26">
        <v>5</v>
      </c>
      <c r="N37" s="26">
        <v>5</v>
      </c>
      <c r="O37" s="26">
        <v>5</v>
      </c>
      <c r="P37" s="26">
        <v>5</v>
      </c>
      <c r="Q37" s="26">
        <v>5</v>
      </c>
      <c r="R37" s="13">
        <f t="shared" si="0"/>
        <v>4.583333333333333</v>
      </c>
      <c r="S37" s="3">
        <v>90</v>
      </c>
      <c r="T37" s="13">
        <f t="shared" si="1"/>
        <v>4.5</v>
      </c>
      <c r="U37" s="15">
        <f t="shared" si="2"/>
        <v>4.5416666666666661</v>
      </c>
    </row>
    <row r="38" spans="1:21" ht="18.75" x14ac:dyDescent="0.3">
      <c r="A38" s="29" t="s">
        <v>128</v>
      </c>
      <c r="B38" s="27" t="s">
        <v>39</v>
      </c>
      <c r="C38" s="8"/>
      <c r="D38" s="8" t="s">
        <v>29</v>
      </c>
      <c r="E38" s="16" t="s">
        <v>137</v>
      </c>
      <c r="F38" s="26">
        <v>4</v>
      </c>
      <c r="G38" s="26">
        <v>5</v>
      </c>
      <c r="H38" s="26">
        <v>3</v>
      </c>
      <c r="I38" s="26">
        <v>4</v>
      </c>
      <c r="J38" s="26">
        <v>5</v>
      </c>
      <c r="K38" s="26">
        <v>3</v>
      </c>
      <c r="L38" s="26">
        <v>4</v>
      </c>
      <c r="M38" s="26">
        <v>5</v>
      </c>
      <c r="N38" s="26">
        <v>3</v>
      </c>
      <c r="O38" s="26">
        <v>4</v>
      </c>
      <c r="P38" s="26">
        <v>5</v>
      </c>
      <c r="Q38" s="26">
        <v>3</v>
      </c>
      <c r="R38" s="13">
        <f t="shared" si="0"/>
        <v>4</v>
      </c>
      <c r="S38" s="3">
        <v>91</v>
      </c>
      <c r="T38" s="13">
        <f t="shared" si="1"/>
        <v>4.55</v>
      </c>
      <c r="U38" s="15">
        <f t="shared" si="2"/>
        <v>4.2750000000000004</v>
      </c>
    </row>
    <row r="39" spans="1:21" ht="18.75" x14ac:dyDescent="0.3">
      <c r="A39" s="29" t="s">
        <v>127</v>
      </c>
      <c r="B39" s="27" t="s">
        <v>39</v>
      </c>
      <c r="C39" s="8"/>
      <c r="D39" s="8" t="s">
        <v>29</v>
      </c>
      <c r="E39" s="16" t="s">
        <v>137</v>
      </c>
      <c r="F39" s="26">
        <v>5</v>
      </c>
      <c r="G39" s="26">
        <v>4</v>
      </c>
      <c r="H39" s="26">
        <v>4</v>
      </c>
      <c r="I39" s="26">
        <v>3</v>
      </c>
      <c r="J39" s="26">
        <v>3</v>
      </c>
      <c r="K39" s="26">
        <v>4</v>
      </c>
      <c r="L39" s="26">
        <v>4</v>
      </c>
      <c r="M39" s="26">
        <v>5</v>
      </c>
      <c r="N39" s="26">
        <v>4</v>
      </c>
      <c r="O39" s="26">
        <v>3</v>
      </c>
      <c r="P39" s="26">
        <v>3</v>
      </c>
      <c r="Q39" s="26">
        <v>3</v>
      </c>
      <c r="R39" s="13">
        <f t="shared" si="0"/>
        <v>3.75</v>
      </c>
      <c r="S39" s="3">
        <v>94</v>
      </c>
      <c r="T39" s="13">
        <f t="shared" si="1"/>
        <v>4.7</v>
      </c>
      <c r="U39" s="15">
        <f t="shared" si="2"/>
        <v>4.2249999999999996</v>
      </c>
    </row>
    <row r="40" spans="1:21" ht="18.75" x14ac:dyDescent="0.3">
      <c r="A40" s="29" t="s">
        <v>125</v>
      </c>
      <c r="B40" s="27" t="s">
        <v>39</v>
      </c>
      <c r="C40" s="8"/>
      <c r="D40" s="8" t="s">
        <v>29</v>
      </c>
      <c r="E40" s="16" t="s">
        <v>137</v>
      </c>
      <c r="F40" s="26">
        <v>5</v>
      </c>
      <c r="G40" s="26">
        <v>4</v>
      </c>
      <c r="H40" s="26">
        <v>5</v>
      </c>
      <c r="I40" s="26">
        <v>5</v>
      </c>
      <c r="J40" s="26">
        <v>4</v>
      </c>
      <c r="K40" s="26">
        <v>5</v>
      </c>
      <c r="L40" s="26">
        <v>4</v>
      </c>
      <c r="M40" s="26">
        <v>5</v>
      </c>
      <c r="N40" s="26">
        <v>4</v>
      </c>
      <c r="O40" s="26">
        <v>5</v>
      </c>
      <c r="P40" s="26">
        <v>5</v>
      </c>
      <c r="Q40" s="26">
        <v>4</v>
      </c>
      <c r="R40" s="13">
        <f t="shared" si="0"/>
        <v>4.583333333333333</v>
      </c>
      <c r="S40" s="3">
        <v>98</v>
      </c>
      <c r="T40" s="13">
        <f t="shared" si="1"/>
        <v>4.9000000000000004</v>
      </c>
      <c r="U40" s="15">
        <f t="shared" si="2"/>
        <v>4.7416666666666671</v>
      </c>
    </row>
    <row r="41" spans="1:21" ht="18.75" x14ac:dyDescent="0.3">
      <c r="A41" s="29" t="s">
        <v>124</v>
      </c>
      <c r="B41" s="27" t="s">
        <v>39</v>
      </c>
      <c r="C41" s="8"/>
      <c r="D41" s="8" t="s">
        <v>29</v>
      </c>
      <c r="E41" s="16" t="s">
        <v>137</v>
      </c>
      <c r="F41" s="26">
        <v>3</v>
      </c>
      <c r="G41" s="26">
        <v>2</v>
      </c>
      <c r="H41" s="26">
        <v>3</v>
      </c>
      <c r="I41" s="26">
        <v>4</v>
      </c>
      <c r="J41" s="26">
        <v>3</v>
      </c>
      <c r="K41" s="26">
        <v>2</v>
      </c>
      <c r="L41" s="26">
        <v>2</v>
      </c>
      <c r="M41" s="26">
        <v>3</v>
      </c>
      <c r="N41" s="26">
        <v>5</v>
      </c>
      <c r="O41" s="26">
        <v>3</v>
      </c>
      <c r="P41" s="26">
        <v>2</v>
      </c>
      <c r="Q41" s="26">
        <v>2</v>
      </c>
      <c r="R41" s="13">
        <f t="shared" si="0"/>
        <v>2.8333333333333335</v>
      </c>
      <c r="S41" s="3">
        <v>89</v>
      </c>
      <c r="T41" s="13">
        <f t="shared" si="1"/>
        <v>4.45</v>
      </c>
      <c r="U41" s="15">
        <f t="shared" si="2"/>
        <v>3.6416666666666666</v>
      </c>
    </row>
    <row r="42" spans="1:21" ht="18.75" x14ac:dyDescent="0.3">
      <c r="A42" s="29" t="s">
        <v>133</v>
      </c>
      <c r="B42" s="27" t="s">
        <v>39</v>
      </c>
      <c r="C42" s="8"/>
      <c r="D42" s="8" t="s">
        <v>29</v>
      </c>
      <c r="E42" s="16" t="s">
        <v>137</v>
      </c>
      <c r="F42" s="26">
        <v>4</v>
      </c>
      <c r="G42" s="26">
        <v>5</v>
      </c>
      <c r="H42" s="26">
        <v>3</v>
      </c>
      <c r="I42" s="26">
        <v>4</v>
      </c>
      <c r="J42" s="26">
        <v>5</v>
      </c>
      <c r="K42" s="26">
        <v>3</v>
      </c>
      <c r="L42" s="26">
        <v>4</v>
      </c>
      <c r="M42" s="26">
        <v>5</v>
      </c>
      <c r="N42" s="26">
        <v>3</v>
      </c>
      <c r="O42" s="26">
        <v>4</v>
      </c>
      <c r="P42" s="26">
        <v>5</v>
      </c>
      <c r="Q42" s="26">
        <v>3</v>
      </c>
      <c r="R42" s="13">
        <f t="shared" si="0"/>
        <v>4</v>
      </c>
      <c r="S42" s="3">
        <v>92</v>
      </c>
      <c r="T42" s="13">
        <f t="shared" si="1"/>
        <v>4.5999999999999996</v>
      </c>
      <c r="U42" s="15">
        <f t="shared" si="2"/>
        <v>4.3</v>
      </c>
    </row>
    <row r="43" spans="1:21" ht="18.75" x14ac:dyDescent="0.3">
      <c r="A43" s="29" t="s">
        <v>126</v>
      </c>
      <c r="B43" s="27"/>
      <c r="C43" s="8"/>
      <c r="D43" s="8"/>
      <c r="E43" s="1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13" t="e">
        <f t="shared" si="0"/>
        <v>#DIV/0!</v>
      </c>
      <c r="S43" s="3"/>
      <c r="T43" s="13">
        <f t="shared" si="1"/>
        <v>0</v>
      </c>
      <c r="U43" s="15" t="e">
        <f t="shared" si="2"/>
        <v>#DIV/0!</v>
      </c>
    </row>
    <row r="44" spans="1:21" ht="31.15" customHeight="1" x14ac:dyDescent="0.25">
      <c r="A44" s="17"/>
      <c r="B44" s="18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ht="18.75" x14ac:dyDescent="0.3">
      <c r="A45" s="33" t="s">
        <v>122</v>
      </c>
      <c r="B45" s="27" t="s">
        <v>40</v>
      </c>
      <c r="C45" s="8"/>
      <c r="D45" s="8" t="s">
        <v>29</v>
      </c>
      <c r="E45" s="16" t="s">
        <v>138</v>
      </c>
      <c r="F45" s="26">
        <v>5</v>
      </c>
      <c r="G45" s="26">
        <v>4</v>
      </c>
      <c r="H45" s="26">
        <v>3</v>
      </c>
      <c r="I45" s="26">
        <v>5</v>
      </c>
      <c r="J45" s="26">
        <v>4</v>
      </c>
      <c r="K45" s="26">
        <v>5</v>
      </c>
      <c r="L45" s="26">
        <v>4</v>
      </c>
      <c r="M45" s="26">
        <v>5</v>
      </c>
      <c r="N45" s="26">
        <v>5</v>
      </c>
      <c r="O45" s="26">
        <v>5</v>
      </c>
      <c r="P45" s="26">
        <v>5</v>
      </c>
      <c r="Q45" s="26">
        <v>5</v>
      </c>
      <c r="R45" s="13">
        <f t="shared" si="0"/>
        <v>4.583333333333333</v>
      </c>
      <c r="S45" s="3">
        <v>93</v>
      </c>
      <c r="T45" s="13">
        <f t="shared" si="1"/>
        <v>4.6500000000000004</v>
      </c>
      <c r="U45" s="15">
        <f t="shared" si="2"/>
        <v>4.6166666666666671</v>
      </c>
    </row>
    <row r="46" spans="1:21" ht="18.75" x14ac:dyDescent="0.3">
      <c r="A46" s="29" t="s">
        <v>132</v>
      </c>
      <c r="B46" s="27" t="s">
        <v>40</v>
      </c>
      <c r="C46" s="8"/>
      <c r="D46" s="8" t="s">
        <v>29</v>
      </c>
      <c r="E46" s="16" t="s">
        <v>138</v>
      </c>
      <c r="F46" s="26">
        <v>5</v>
      </c>
      <c r="G46" s="26">
        <v>4</v>
      </c>
      <c r="H46" s="26">
        <v>5</v>
      </c>
      <c r="I46" s="26">
        <v>5</v>
      </c>
      <c r="J46" s="26">
        <v>4</v>
      </c>
      <c r="K46" s="26">
        <v>5</v>
      </c>
      <c r="L46" s="26">
        <v>4</v>
      </c>
      <c r="M46" s="26">
        <v>5</v>
      </c>
      <c r="N46" s="26">
        <v>4</v>
      </c>
      <c r="O46" s="26">
        <v>5</v>
      </c>
      <c r="P46" s="26">
        <v>5</v>
      </c>
      <c r="Q46" s="26">
        <v>4</v>
      </c>
      <c r="R46" s="13">
        <f t="shared" si="0"/>
        <v>4.583333333333333</v>
      </c>
      <c r="S46" s="3">
        <v>94</v>
      </c>
      <c r="T46" s="13">
        <f t="shared" si="1"/>
        <v>4.7</v>
      </c>
      <c r="U46" s="15">
        <f t="shared" si="2"/>
        <v>4.6416666666666666</v>
      </c>
    </row>
    <row r="47" spans="1:21" ht="18.75" x14ac:dyDescent="0.3">
      <c r="A47" s="29" t="s">
        <v>131</v>
      </c>
      <c r="B47" s="27" t="s">
        <v>40</v>
      </c>
      <c r="C47" s="8"/>
      <c r="D47" s="8" t="s">
        <v>29</v>
      </c>
      <c r="E47" s="16" t="s">
        <v>138</v>
      </c>
      <c r="F47" s="26">
        <v>2</v>
      </c>
      <c r="G47" s="26">
        <v>1</v>
      </c>
      <c r="H47" s="26">
        <v>2</v>
      </c>
      <c r="I47" s="26">
        <v>4</v>
      </c>
      <c r="J47" s="26">
        <v>2</v>
      </c>
      <c r="K47" s="26">
        <v>3</v>
      </c>
      <c r="L47" s="26">
        <v>5</v>
      </c>
      <c r="M47" s="26">
        <v>4</v>
      </c>
      <c r="N47" s="26">
        <v>2</v>
      </c>
      <c r="O47" s="26">
        <v>1</v>
      </c>
      <c r="P47" s="26">
        <v>2</v>
      </c>
      <c r="Q47" s="26">
        <v>2</v>
      </c>
      <c r="R47" s="13">
        <f t="shared" si="0"/>
        <v>2.5</v>
      </c>
      <c r="S47" s="3">
        <v>80</v>
      </c>
      <c r="T47" s="13">
        <f t="shared" si="1"/>
        <v>4</v>
      </c>
      <c r="U47" s="15">
        <f t="shared" si="2"/>
        <v>3.25</v>
      </c>
    </row>
    <row r="48" spans="1:21" ht="18.75" x14ac:dyDescent="0.3">
      <c r="A48" s="29" t="s">
        <v>123</v>
      </c>
      <c r="B48" s="27" t="s">
        <v>40</v>
      </c>
      <c r="C48" s="8"/>
      <c r="D48" s="8" t="s">
        <v>29</v>
      </c>
      <c r="E48" s="16" t="s">
        <v>138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98</v>
      </c>
      <c r="T48" s="13">
        <f t="shared" si="1"/>
        <v>4.9000000000000004</v>
      </c>
      <c r="U48" s="15">
        <f t="shared" si="2"/>
        <v>4.7416666666666671</v>
      </c>
    </row>
    <row r="49" spans="1:21" ht="18.75" x14ac:dyDescent="0.3">
      <c r="A49" s="29" t="s">
        <v>134</v>
      </c>
      <c r="B49" s="27" t="s">
        <v>40</v>
      </c>
      <c r="C49" s="8"/>
      <c r="D49" s="8" t="s">
        <v>29</v>
      </c>
      <c r="E49" s="16" t="s">
        <v>138</v>
      </c>
      <c r="F49" s="26">
        <v>5</v>
      </c>
      <c r="G49" s="26">
        <v>3</v>
      </c>
      <c r="H49" s="26">
        <v>4</v>
      </c>
      <c r="I49" s="26">
        <v>5</v>
      </c>
      <c r="J49" s="26">
        <v>3</v>
      </c>
      <c r="K49" s="26">
        <v>4</v>
      </c>
      <c r="L49" s="26">
        <v>4</v>
      </c>
      <c r="M49" s="26">
        <v>5</v>
      </c>
      <c r="N49" s="26">
        <v>5</v>
      </c>
      <c r="O49" s="26">
        <v>4</v>
      </c>
      <c r="P49" s="26">
        <v>5</v>
      </c>
      <c r="Q49" s="26">
        <v>5</v>
      </c>
      <c r="R49" s="13">
        <f t="shared" si="0"/>
        <v>4.333333333333333</v>
      </c>
      <c r="S49" s="3">
        <v>96</v>
      </c>
      <c r="T49" s="13">
        <f t="shared" si="1"/>
        <v>4.8</v>
      </c>
      <c r="U49" s="15">
        <f t="shared" si="2"/>
        <v>4.5666666666666664</v>
      </c>
    </row>
    <row r="50" spans="1:21" ht="18.75" x14ac:dyDescent="0.3">
      <c r="A50" s="29" t="s">
        <v>130</v>
      </c>
      <c r="B50" s="27" t="s">
        <v>40</v>
      </c>
      <c r="C50" s="8"/>
      <c r="D50" s="8" t="s">
        <v>29</v>
      </c>
      <c r="E50" s="16" t="s">
        <v>138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90</v>
      </c>
      <c r="T50" s="13">
        <f t="shared" si="1"/>
        <v>4.5</v>
      </c>
      <c r="U50" s="15">
        <f t="shared" si="2"/>
        <v>4.5416666666666661</v>
      </c>
    </row>
    <row r="51" spans="1:21" ht="18.75" x14ac:dyDescent="0.3">
      <c r="A51" s="29" t="s">
        <v>129</v>
      </c>
      <c r="B51" s="27" t="s">
        <v>40</v>
      </c>
      <c r="C51" s="8"/>
      <c r="D51" s="8" t="s">
        <v>29</v>
      </c>
      <c r="E51" s="16" t="s">
        <v>138</v>
      </c>
      <c r="F51" s="26">
        <v>5</v>
      </c>
      <c r="G51" s="26">
        <v>4</v>
      </c>
      <c r="H51" s="26">
        <v>3</v>
      </c>
      <c r="I51" s="26">
        <v>5</v>
      </c>
      <c r="J51" s="26">
        <v>4</v>
      </c>
      <c r="K51" s="26">
        <v>5</v>
      </c>
      <c r="L51" s="26">
        <v>4</v>
      </c>
      <c r="M51" s="26">
        <v>5</v>
      </c>
      <c r="N51" s="26">
        <v>5</v>
      </c>
      <c r="O51" s="26">
        <v>5</v>
      </c>
      <c r="P51" s="26">
        <v>5</v>
      </c>
      <c r="Q51" s="26">
        <v>5</v>
      </c>
      <c r="R51" s="13">
        <f t="shared" si="0"/>
        <v>4.583333333333333</v>
      </c>
      <c r="S51" s="3">
        <v>90</v>
      </c>
      <c r="T51" s="13">
        <f t="shared" si="1"/>
        <v>4.5</v>
      </c>
      <c r="U51" s="15">
        <f t="shared" si="2"/>
        <v>4.5416666666666661</v>
      </c>
    </row>
    <row r="52" spans="1:21" ht="18.75" x14ac:dyDescent="0.3">
      <c r="A52" s="29" t="s">
        <v>128</v>
      </c>
      <c r="B52" s="27" t="s">
        <v>40</v>
      </c>
      <c r="C52" s="8"/>
      <c r="D52" s="8" t="s">
        <v>29</v>
      </c>
      <c r="E52" s="16" t="s">
        <v>138</v>
      </c>
      <c r="F52" s="26">
        <v>4</v>
      </c>
      <c r="G52" s="26">
        <v>5</v>
      </c>
      <c r="H52" s="26">
        <v>3</v>
      </c>
      <c r="I52" s="26">
        <v>4</v>
      </c>
      <c r="J52" s="26">
        <v>5</v>
      </c>
      <c r="K52" s="26">
        <v>3</v>
      </c>
      <c r="L52" s="26">
        <v>4</v>
      </c>
      <c r="M52" s="26">
        <v>5</v>
      </c>
      <c r="N52" s="26">
        <v>3</v>
      </c>
      <c r="O52" s="26">
        <v>4</v>
      </c>
      <c r="P52" s="26">
        <v>5</v>
      </c>
      <c r="Q52" s="26">
        <v>3</v>
      </c>
      <c r="R52" s="13">
        <f t="shared" si="0"/>
        <v>4</v>
      </c>
      <c r="S52" s="3">
        <v>91</v>
      </c>
      <c r="T52" s="13">
        <f t="shared" si="1"/>
        <v>4.55</v>
      </c>
      <c r="U52" s="15">
        <f t="shared" si="2"/>
        <v>4.2750000000000004</v>
      </c>
    </row>
    <row r="53" spans="1:21" ht="18.75" x14ac:dyDescent="0.3">
      <c r="A53" s="29" t="s">
        <v>127</v>
      </c>
      <c r="B53" s="27" t="s">
        <v>40</v>
      </c>
      <c r="C53" s="8"/>
      <c r="D53" s="8" t="s">
        <v>29</v>
      </c>
      <c r="E53" s="16" t="s">
        <v>138</v>
      </c>
      <c r="F53" s="26">
        <v>5</v>
      </c>
      <c r="G53" s="26">
        <v>4</v>
      </c>
      <c r="H53" s="26">
        <v>4</v>
      </c>
      <c r="I53" s="26">
        <v>3</v>
      </c>
      <c r="J53" s="26">
        <v>3</v>
      </c>
      <c r="K53" s="26">
        <v>4</v>
      </c>
      <c r="L53" s="26">
        <v>4</v>
      </c>
      <c r="M53" s="26">
        <v>5</v>
      </c>
      <c r="N53" s="26">
        <v>4</v>
      </c>
      <c r="O53" s="26">
        <v>3</v>
      </c>
      <c r="P53" s="26">
        <v>3</v>
      </c>
      <c r="Q53" s="26">
        <v>3</v>
      </c>
      <c r="R53" s="13">
        <f t="shared" si="0"/>
        <v>3.75</v>
      </c>
      <c r="S53" s="3">
        <v>94</v>
      </c>
      <c r="T53" s="13">
        <f t="shared" si="1"/>
        <v>4.7</v>
      </c>
      <c r="U53" s="15">
        <f t="shared" si="2"/>
        <v>4.2249999999999996</v>
      </c>
    </row>
    <row r="54" spans="1:21" ht="18.75" x14ac:dyDescent="0.3">
      <c r="A54" s="29" t="s">
        <v>125</v>
      </c>
      <c r="B54" s="27" t="s">
        <v>40</v>
      </c>
      <c r="C54" s="8"/>
      <c r="D54" s="8" t="s">
        <v>29</v>
      </c>
      <c r="E54" s="16" t="s">
        <v>138</v>
      </c>
      <c r="F54" s="26">
        <v>5</v>
      </c>
      <c r="G54" s="26">
        <v>4</v>
      </c>
      <c r="H54" s="26">
        <v>5</v>
      </c>
      <c r="I54" s="26">
        <v>5</v>
      </c>
      <c r="J54" s="26">
        <v>4</v>
      </c>
      <c r="K54" s="26">
        <v>5</v>
      </c>
      <c r="L54" s="26">
        <v>4</v>
      </c>
      <c r="M54" s="26">
        <v>5</v>
      </c>
      <c r="N54" s="26">
        <v>4</v>
      </c>
      <c r="O54" s="26">
        <v>5</v>
      </c>
      <c r="P54" s="26">
        <v>5</v>
      </c>
      <c r="Q54" s="26">
        <v>4</v>
      </c>
      <c r="R54" s="13">
        <f t="shared" si="0"/>
        <v>4.583333333333333</v>
      </c>
      <c r="S54" s="3">
        <v>98</v>
      </c>
      <c r="T54" s="13">
        <f t="shared" si="1"/>
        <v>4.9000000000000004</v>
      </c>
      <c r="U54" s="15">
        <f t="shared" si="2"/>
        <v>4.7416666666666671</v>
      </c>
    </row>
    <row r="55" spans="1:21" ht="18.75" x14ac:dyDescent="0.3">
      <c r="A55" s="29" t="s">
        <v>124</v>
      </c>
      <c r="B55" s="27" t="s">
        <v>40</v>
      </c>
      <c r="C55" s="8"/>
      <c r="D55" s="8" t="s">
        <v>29</v>
      </c>
      <c r="E55" s="16" t="s">
        <v>138</v>
      </c>
      <c r="F55" s="26">
        <v>3</v>
      </c>
      <c r="G55" s="26">
        <v>2</v>
      </c>
      <c r="H55" s="26">
        <v>3</v>
      </c>
      <c r="I55" s="26">
        <v>4</v>
      </c>
      <c r="J55" s="26">
        <v>3</v>
      </c>
      <c r="K55" s="26">
        <v>2</v>
      </c>
      <c r="L55" s="26">
        <v>2</v>
      </c>
      <c r="M55" s="26">
        <v>3</v>
      </c>
      <c r="N55" s="26">
        <v>5</v>
      </c>
      <c r="O55" s="26">
        <v>3</v>
      </c>
      <c r="P55" s="26">
        <v>2</v>
      </c>
      <c r="Q55" s="26">
        <v>2</v>
      </c>
      <c r="R55" s="13">
        <f t="shared" si="0"/>
        <v>2.8333333333333335</v>
      </c>
      <c r="S55" s="3">
        <v>89</v>
      </c>
      <c r="T55" s="13">
        <f t="shared" si="1"/>
        <v>4.45</v>
      </c>
      <c r="U55" s="15">
        <f t="shared" si="2"/>
        <v>3.6416666666666666</v>
      </c>
    </row>
    <row r="56" spans="1:21" ht="18.75" x14ac:dyDescent="0.3">
      <c r="A56" s="29" t="s">
        <v>133</v>
      </c>
      <c r="B56" s="27"/>
      <c r="C56" s="8"/>
      <c r="D56" s="8"/>
      <c r="E56" s="1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13"/>
      <c r="S56" s="3"/>
      <c r="T56" s="13"/>
      <c r="U56" s="15"/>
    </row>
    <row r="57" spans="1:21" ht="18.75" x14ac:dyDescent="0.3">
      <c r="A57" s="29" t="s">
        <v>126</v>
      </c>
      <c r="B57" s="27" t="s">
        <v>40</v>
      </c>
      <c r="C57" s="8"/>
      <c r="D57" s="8" t="s">
        <v>29</v>
      </c>
      <c r="E57" s="16" t="s">
        <v>138</v>
      </c>
      <c r="F57" s="26">
        <v>4</v>
      </c>
      <c r="G57" s="26">
        <v>5</v>
      </c>
      <c r="H57" s="26">
        <v>3</v>
      </c>
      <c r="I57" s="26">
        <v>4</v>
      </c>
      <c r="J57" s="26">
        <v>5</v>
      </c>
      <c r="K57" s="26">
        <v>3</v>
      </c>
      <c r="L57" s="26">
        <v>4</v>
      </c>
      <c r="M57" s="26">
        <v>5</v>
      </c>
      <c r="N57" s="26">
        <v>3</v>
      </c>
      <c r="O57" s="26">
        <v>4</v>
      </c>
      <c r="P57" s="26">
        <v>5</v>
      </c>
      <c r="Q57" s="26">
        <v>3</v>
      </c>
      <c r="R57" s="13">
        <f t="shared" si="0"/>
        <v>4</v>
      </c>
      <c r="S57" s="3">
        <v>92</v>
      </c>
      <c r="T57" s="13">
        <f t="shared" si="1"/>
        <v>4.5999999999999996</v>
      </c>
      <c r="U57" s="15">
        <f t="shared" si="2"/>
        <v>4.3</v>
      </c>
    </row>
    <row r="58" spans="1:21" ht="31.15" customHeight="1" x14ac:dyDescent="0.25">
      <c r="A58" s="17"/>
      <c r="B58" s="18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ht="18.75" x14ac:dyDescent="0.3">
      <c r="A59" s="33" t="s">
        <v>122</v>
      </c>
      <c r="B59" s="27" t="s">
        <v>42</v>
      </c>
      <c r="C59" s="8"/>
      <c r="D59" s="8" t="s">
        <v>29</v>
      </c>
      <c r="E59" s="16" t="s">
        <v>139</v>
      </c>
      <c r="F59" s="26">
        <v>5</v>
      </c>
      <c r="G59" s="26">
        <v>4</v>
      </c>
      <c r="H59" s="26">
        <v>3</v>
      </c>
      <c r="I59" s="26">
        <v>5</v>
      </c>
      <c r="J59" s="26">
        <v>4</v>
      </c>
      <c r="K59" s="26">
        <v>5</v>
      </c>
      <c r="L59" s="26">
        <v>4</v>
      </c>
      <c r="M59" s="26">
        <v>5</v>
      </c>
      <c r="N59" s="26">
        <v>5</v>
      </c>
      <c r="O59" s="26">
        <v>5</v>
      </c>
      <c r="P59" s="26">
        <v>5</v>
      </c>
      <c r="Q59" s="26">
        <v>5</v>
      </c>
      <c r="R59" s="13">
        <f t="shared" si="0"/>
        <v>4.583333333333333</v>
      </c>
      <c r="S59" s="3">
        <v>93</v>
      </c>
      <c r="T59" s="13">
        <f t="shared" si="1"/>
        <v>4.6500000000000004</v>
      </c>
      <c r="U59" s="15">
        <f t="shared" si="2"/>
        <v>4.6166666666666671</v>
      </c>
    </row>
    <row r="60" spans="1:21" ht="18.75" x14ac:dyDescent="0.3">
      <c r="A60" s="29" t="s">
        <v>132</v>
      </c>
      <c r="B60" s="27" t="s">
        <v>42</v>
      </c>
      <c r="C60" s="8"/>
      <c r="D60" s="8" t="s">
        <v>29</v>
      </c>
      <c r="E60" s="16" t="s">
        <v>139</v>
      </c>
      <c r="F60" s="26">
        <v>5</v>
      </c>
      <c r="G60" s="26">
        <v>4</v>
      </c>
      <c r="H60" s="26">
        <v>5</v>
      </c>
      <c r="I60" s="26">
        <v>5</v>
      </c>
      <c r="J60" s="26">
        <v>4</v>
      </c>
      <c r="K60" s="26">
        <v>5</v>
      </c>
      <c r="L60" s="26">
        <v>4</v>
      </c>
      <c r="M60" s="26">
        <v>5</v>
      </c>
      <c r="N60" s="26">
        <v>4</v>
      </c>
      <c r="O60" s="26">
        <v>5</v>
      </c>
      <c r="P60" s="26">
        <v>5</v>
      </c>
      <c r="Q60" s="26">
        <v>4</v>
      </c>
      <c r="R60" s="13">
        <f t="shared" si="0"/>
        <v>4.583333333333333</v>
      </c>
      <c r="S60" s="3">
        <v>94</v>
      </c>
      <c r="T60" s="13">
        <f t="shared" si="1"/>
        <v>4.7</v>
      </c>
      <c r="U60" s="15">
        <f t="shared" si="2"/>
        <v>4.6416666666666666</v>
      </c>
    </row>
    <row r="61" spans="1:21" ht="18.75" x14ac:dyDescent="0.3">
      <c r="A61" s="29" t="s">
        <v>131</v>
      </c>
      <c r="B61" s="27" t="s">
        <v>42</v>
      </c>
      <c r="C61" s="8"/>
      <c r="D61" s="8" t="s">
        <v>29</v>
      </c>
      <c r="E61" s="16" t="s">
        <v>139</v>
      </c>
      <c r="F61" s="26">
        <v>2</v>
      </c>
      <c r="G61" s="26">
        <v>1</v>
      </c>
      <c r="H61" s="26">
        <v>2</v>
      </c>
      <c r="I61" s="26">
        <v>4</v>
      </c>
      <c r="J61" s="26">
        <v>2</v>
      </c>
      <c r="K61" s="26">
        <v>3</v>
      </c>
      <c r="L61" s="26">
        <v>5</v>
      </c>
      <c r="M61" s="26">
        <v>4</v>
      </c>
      <c r="N61" s="26">
        <v>2</v>
      </c>
      <c r="O61" s="26">
        <v>1</v>
      </c>
      <c r="P61" s="26">
        <v>2</v>
      </c>
      <c r="Q61" s="26">
        <v>2</v>
      </c>
      <c r="R61" s="13">
        <f t="shared" si="0"/>
        <v>2.5</v>
      </c>
      <c r="S61" s="3">
        <v>80</v>
      </c>
      <c r="T61" s="13">
        <f t="shared" si="1"/>
        <v>4</v>
      </c>
      <c r="U61" s="15">
        <f t="shared" si="2"/>
        <v>3.25</v>
      </c>
    </row>
    <row r="62" spans="1:21" ht="18.75" x14ac:dyDescent="0.3">
      <c r="A62" s="29" t="s">
        <v>123</v>
      </c>
      <c r="B62" s="27" t="s">
        <v>42</v>
      </c>
      <c r="C62" s="8"/>
      <c r="D62" s="8" t="s">
        <v>29</v>
      </c>
      <c r="E62" s="16" t="s">
        <v>139</v>
      </c>
      <c r="F62" s="26">
        <v>5</v>
      </c>
      <c r="G62" s="26">
        <v>4</v>
      </c>
      <c r="H62" s="26">
        <v>5</v>
      </c>
      <c r="I62" s="26">
        <v>5</v>
      </c>
      <c r="J62" s="26">
        <v>4</v>
      </c>
      <c r="K62" s="26">
        <v>5</v>
      </c>
      <c r="L62" s="26">
        <v>4</v>
      </c>
      <c r="M62" s="26">
        <v>5</v>
      </c>
      <c r="N62" s="26">
        <v>4</v>
      </c>
      <c r="O62" s="26">
        <v>5</v>
      </c>
      <c r="P62" s="26">
        <v>5</v>
      </c>
      <c r="Q62" s="26">
        <v>4</v>
      </c>
      <c r="R62" s="13">
        <f t="shared" si="0"/>
        <v>4.583333333333333</v>
      </c>
      <c r="S62" s="3">
        <v>98</v>
      </c>
      <c r="T62" s="13">
        <f t="shared" si="1"/>
        <v>4.9000000000000004</v>
      </c>
      <c r="U62" s="15">
        <f t="shared" si="2"/>
        <v>4.7416666666666671</v>
      </c>
    </row>
    <row r="63" spans="1:21" ht="18.75" x14ac:dyDescent="0.3">
      <c r="A63" s="29" t="s">
        <v>134</v>
      </c>
      <c r="B63" s="27" t="s">
        <v>42</v>
      </c>
      <c r="C63" s="8"/>
      <c r="D63" s="8" t="s">
        <v>29</v>
      </c>
      <c r="E63" s="16" t="s">
        <v>139</v>
      </c>
      <c r="F63" s="26">
        <v>5</v>
      </c>
      <c r="G63" s="26">
        <v>3</v>
      </c>
      <c r="H63" s="26">
        <v>4</v>
      </c>
      <c r="I63" s="26">
        <v>5</v>
      </c>
      <c r="J63" s="26">
        <v>3</v>
      </c>
      <c r="K63" s="26">
        <v>4</v>
      </c>
      <c r="L63" s="26">
        <v>4</v>
      </c>
      <c r="M63" s="26">
        <v>5</v>
      </c>
      <c r="N63" s="26">
        <v>5</v>
      </c>
      <c r="O63" s="26">
        <v>4</v>
      </c>
      <c r="P63" s="26">
        <v>5</v>
      </c>
      <c r="Q63" s="26">
        <v>5</v>
      </c>
      <c r="R63" s="13">
        <f t="shared" si="0"/>
        <v>4.333333333333333</v>
      </c>
      <c r="S63" s="3">
        <v>96</v>
      </c>
      <c r="T63" s="13">
        <f t="shared" si="1"/>
        <v>4.8</v>
      </c>
      <c r="U63" s="15">
        <f t="shared" si="2"/>
        <v>4.5666666666666664</v>
      </c>
    </row>
    <row r="64" spans="1:21" ht="18.75" x14ac:dyDescent="0.3">
      <c r="A64" s="29" t="s">
        <v>130</v>
      </c>
      <c r="B64" s="27" t="s">
        <v>42</v>
      </c>
      <c r="C64" s="8"/>
      <c r="D64" s="8" t="s">
        <v>29</v>
      </c>
      <c r="E64" s="16" t="s">
        <v>139</v>
      </c>
      <c r="F64" s="26">
        <v>5</v>
      </c>
      <c r="G64" s="26">
        <v>4</v>
      </c>
      <c r="H64" s="26">
        <v>5</v>
      </c>
      <c r="I64" s="26">
        <v>5</v>
      </c>
      <c r="J64" s="26">
        <v>4</v>
      </c>
      <c r="K64" s="26">
        <v>5</v>
      </c>
      <c r="L64" s="26">
        <v>4</v>
      </c>
      <c r="M64" s="26">
        <v>5</v>
      </c>
      <c r="N64" s="26">
        <v>4</v>
      </c>
      <c r="O64" s="26">
        <v>5</v>
      </c>
      <c r="P64" s="26">
        <v>5</v>
      </c>
      <c r="Q64" s="26">
        <v>4</v>
      </c>
      <c r="R64" s="13">
        <f t="shared" si="0"/>
        <v>4.583333333333333</v>
      </c>
      <c r="S64" s="3">
        <v>90</v>
      </c>
      <c r="T64" s="13">
        <f t="shared" si="1"/>
        <v>4.5</v>
      </c>
      <c r="U64" s="15">
        <f t="shared" si="2"/>
        <v>4.5416666666666661</v>
      </c>
    </row>
    <row r="65" spans="1:21" ht="18.75" x14ac:dyDescent="0.3">
      <c r="A65" s="29" t="s">
        <v>129</v>
      </c>
      <c r="B65" s="27" t="s">
        <v>42</v>
      </c>
      <c r="C65" s="8"/>
      <c r="D65" s="8" t="s">
        <v>29</v>
      </c>
      <c r="E65" s="16" t="s">
        <v>139</v>
      </c>
      <c r="F65" s="26">
        <v>5</v>
      </c>
      <c r="G65" s="26">
        <v>4</v>
      </c>
      <c r="H65" s="26">
        <v>3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5</v>
      </c>
      <c r="O65" s="26">
        <v>5</v>
      </c>
      <c r="P65" s="26">
        <v>5</v>
      </c>
      <c r="Q65" s="26">
        <v>5</v>
      </c>
      <c r="R65" s="13">
        <f t="shared" si="0"/>
        <v>4.583333333333333</v>
      </c>
      <c r="S65" s="3">
        <v>90</v>
      </c>
      <c r="T65" s="13">
        <f t="shared" si="1"/>
        <v>4.5</v>
      </c>
      <c r="U65" s="15">
        <f t="shared" si="2"/>
        <v>4.5416666666666661</v>
      </c>
    </row>
    <row r="66" spans="1:21" ht="18.75" x14ac:dyDescent="0.3">
      <c r="A66" s="29" t="s">
        <v>128</v>
      </c>
      <c r="B66" s="27" t="s">
        <v>42</v>
      </c>
      <c r="C66" s="8"/>
      <c r="D66" s="8" t="s">
        <v>29</v>
      </c>
      <c r="E66" s="16" t="s">
        <v>139</v>
      </c>
      <c r="F66" s="26">
        <v>4</v>
      </c>
      <c r="G66" s="26">
        <v>5</v>
      </c>
      <c r="H66" s="26">
        <v>3</v>
      </c>
      <c r="I66" s="26">
        <v>4</v>
      </c>
      <c r="J66" s="26">
        <v>5</v>
      </c>
      <c r="K66" s="26">
        <v>3</v>
      </c>
      <c r="L66" s="26">
        <v>4</v>
      </c>
      <c r="M66" s="26">
        <v>5</v>
      </c>
      <c r="N66" s="26">
        <v>3</v>
      </c>
      <c r="O66" s="26">
        <v>4</v>
      </c>
      <c r="P66" s="26">
        <v>5</v>
      </c>
      <c r="Q66" s="26">
        <v>3</v>
      </c>
      <c r="R66" s="13">
        <f t="shared" si="0"/>
        <v>4</v>
      </c>
      <c r="S66" s="3">
        <v>91</v>
      </c>
      <c r="T66" s="13">
        <f t="shared" si="1"/>
        <v>4.55</v>
      </c>
      <c r="U66" s="15">
        <f t="shared" si="2"/>
        <v>4.2750000000000004</v>
      </c>
    </row>
    <row r="67" spans="1:21" ht="18.75" x14ac:dyDescent="0.3">
      <c r="A67" s="29" t="s">
        <v>127</v>
      </c>
      <c r="B67" s="27" t="s">
        <v>42</v>
      </c>
      <c r="C67" s="8"/>
      <c r="D67" s="8" t="s">
        <v>29</v>
      </c>
      <c r="E67" s="16" t="s">
        <v>139</v>
      </c>
      <c r="F67" s="26">
        <v>5</v>
      </c>
      <c r="G67" s="26">
        <v>4</v>
      </c>
      <c r="H67" s="26">
        <v>4</v>
      </c>
      <c r="I67" s="26">
        <v>3</v>
      </c>
      <c r="J67" s="26">
        <v>3</v>
      </c>
      <c r="K67" s="26">
        <v>4</v>
      </c>
      <c r="L67" s="26">
        <v>4</v>
      </c>
      <c r="M67" s="26">
        <v>5</v>
      </c>
      <c r="N67" s="26">
        <v>4</v>
      </c>
      <c r="O67" s="26">
        <v>3</v>
      </c>
      <c r="P67" s="26">
        <v>3</v>
      </c>
      <c r="Q67" s="26">
        <v>3</v>
      </c>
      <c r="R67" s="13">
        <f t="shared" si="0"/>
        <v>3.75</v>
      </c>
      <c r="S67" s="3">
        <v>94</v>
      </c>
      <c r="T67" s="13">
        <f t="shared" si="1"/>
        <v>4.7</v>
      </c>
      <c r="U67" s="15">
        <f t="shared" si="2"/>
        <v>4.2249999999999996</v>
      </c>
    </row>
    <row r="68" spans="1:21" ht="18.75" x14ac:dyDescent="0.3">
      <c r="A68" s="29" t="s">
        <v>125</v>
      </c>
      <c r="B68" s="27"/>
      <c r="C68" s="8"/>
      <c r="D68" s="8"/>
      <c r="E68" s="1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13"/>
      <c r="S68" s="3"/>
      <c r="T68" s="13"/>
      <c r="U68" s="15"/>
    </row>
    <row r="69" spans="1:21" ht="18.75" x14ac:dyDescent="0.3">
      <c r="A69" s="29" t="s">
        <v>124</v>
      </c>
      <c r="B69" s="27" t="s">
        <v>42</v>
      </c>
      <c r="C69" s="8"/>
      <c r="D69" s="8" t="s">
        <v>29</v>
      </c>
      <c r="E69" s="16" t="s">
        <v>139</v>
      </c>
      <c r="F69" s="26">
        <v>5</v>
      </c>
      <c r="G69" s="26">
        <v>4</v>
      </c>
      <c r="H69" s="26">
        <v>5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4</v>
      </c>
      <c r="O69" s="26">
        <v>5</v>
      </c>
      <c r="P69" s="26">
        <v>5</v>
      </c>
      <c r="Q69" s="26">
        <v>4</v>
      </c>
      <c r="R69" s="13">
        <f t="shared" si="0"/>
        <v>4.583333333333333</v>
      </c>
      <c r="S69" s="3">
        <v>98</v>
      </c>
      <c r="T69" s="13">
        <f t="shared" si="1"/>
        <v>4.9000000000000004</v>
      </c>
      <c r="U69" s="15">
        <f t="shared" si="2"/>
        <v>4.7416666666666671</v>
      </c>
    </row>
    <row r="70" spans="1:21" ht="18.75" x14ac:dyDescent="0.3">
      <c r="A70" s="29" t="s">
        <v>133</v>
      </c>
      <c r="B70" s="27" t="s">
        <v>42</v>
      </c>
      <c r="C70" s="8"/>
      <c r="D70" s="8" t="s">
        <v>29</v>
      </c>
      <c r="E70" s="16" t="s">
        <v>139</v>
      </c>
      <c r="F70" s="26">
        <v>3</v>
      </c>
      <c r="G70" s="26">
        <v>2</v>
      </c>
      <c r="H70" s="26">
        <v>3</v>
      </c>
      <c r="I70" s="26">
        <v>4</v>
      </c>
      <c r="J70" s="26">
        <v>3</v>
      </c>
      <c r="K70" s="26">
        <v>2</v>
      </c>
      <c r="L70" s="26">
        <v>2</v>
      </c>
      <c r="M70" s="26">
        <v>3</v>
      </c>
      <c r="N70" s="26">
        <v>5</v>
      </c>
      <c r="O70" s="26">
        <v>3</v>
      </c>
      <c r="P70" s="26">
        <v>2</v>
      </c>
      <c r="Q70" s="26">
        <v>2</v>
      </c>
      <c r="R70" s="13">
        <f t="shared" ref="R70:R139" si="9">AVERAGE(F70:Q70)</f>
        <v>2.8333333333333335</v>
      </c>
      <c r="S70" s="3">
        <v>89</v>
      </c>
      <c r="T70" s="13">
        <f t="shared" ref="T70:T139" si="10">(S70*5)/100</f>
        <v>4.45</v>
      </c>
      <c r="U70" s="15">
        <f t="shared" ref="U70:U139" si="11">AVERAGE(R70,T70)</f>
        <v>3.6416666666666666</v>
      </c>
    </row>
    <row r="71" spans="1:21" ht="18.75" x14ac:dyDescent="0.3">
      <c r="A71" s="29" t="s">
        <v>126</v>
      </c>
      <c r="B71" s="27" t="s">
        <v>42</v>
      </c>
      <c r="C71" s="8"/>
      <c r="D71" s="8" t="s">
        <v>29</v>
      </c>
      <c r="E71" s="16" t="s">
        <v>139</v>
      </c>
      <c r="F71" s="26">
        <v>4</v>
      </c>
      <c r="G71" s="26">
        <v>5</v>
      </c>
      <c r="H71" s="26">
        <v>3</v>
      </c>
      <c r="I71" s="26">
        <v>4</v>
      </c>
      <c r="J71" s="26">
        <v>5</v>
      </c>
      <c r="K71" s="26">
        <v>3</v>
      </c>
      <c r="L71" s="26">
        <v>4</v>
      </c>
      <c r="M71" s="26">
        <v>5</v>
      </c>
      <c r="N71" s="26">
        <v>3</v>
      </c>
      <c r="O71" s="26">
        <v>4</v>
      </c>
      <c r="P71" s="26">
        <v>5</v>
      </c>
      <c r="Q71" s="26">
        <v>3</v>
      </c>
      <c r="R71" s="13">
        <f t="shared" si="9"/>
        <v>4</v>
      </c>
      <c r="S71" s="3">
        <v>92</v>
      </c>
      <c r="T71" s="13">
        <f t="shared" si="10"/>
        <v>4.5999999999999996</v>
      </c>
      <c r="U71" s="15">
        <f t="shared" si="11"/>
        <v>4.3</v>
      </c>
    </row>
    <row r="72" spans="1:21" ht="31.15" customHeight="1" x14ac:dyDescent="0.25">
      <c r="A72" s="17"/>
      <c r="B72" s="18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8.75" x14ac:dyDescent="0.3">
      <c r="A73" s="33" t="s">
        <v>122</v>
      </c>
      <c r="B73" s="27" t="s">
        <v>55</v>
      </c>
      <c r="C73" s="8"/>
      <c r="D73" s="8" t="s">
        <v>29</v>
      </c>
      <c r="E73" s="16" t="s">
        <v>140</v>
      </c>
      <c r="F73" s="26">
        <v>5</v>
      </c>
      <c r="G73" s="26">
        <v>4</v>
      </c>
      <c r="H73" s="26">
        <v>3</v>
      </c>
      <c r="I73" s="26">
        <v>5</v>
      </c>
      <c r="J73" s="26">
        <v>4</v>
      </c>
      <c r="K73" s="26">
        <v>5</v>
      </c>
      <c r="L73" s="26">
        <v>4</v>
      </c>
      <c r="M73" s="26">
        <v>5</v>
      </c>
      <c r="N73" s="26">
        <v>5</v>
      </c>
      <c r="O73" s="26">
        <v>5</v>
      </c>
      <c r="P73" s="26">
        <v>5</v>
      </c>
      <c r="Q73" s="26">
        <v>5</v>
      </c>
      <c r="R73" s="13">
        <f t="shared" si="9"/>
        <v>4.583333333333333</v>
      </c>
      <c r="S73" s="3"/>
      <c r="T73" s="13">
        <f t="shared" si="10"/>
        <v>0</v>
      </c>
      <c r="U73" s="15">
        <f t="shared" si="11"/>
        <v>2.2916666666666665</v>
      </c>
    </row>
    <row r="74" spans="1:21" ht="18.75" x14ac:dyDescent="0.3">
      <c r="A74" s="29" t="s">
        <v>132</v>
      </c>
      <c r="B74" s="27" t="s">
        <v>55</v>
      </c>
      <c r="C74" s="8"/>
      <c r="D74" s="8" t="s">
        <v>29</v>
      </c>
      <c r="E74" s="16" t="s">
        <v>140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9"/>
        <v>4.583333333333333</v>
      </c>
      <c r="S74" s="3"/>
      <c r="T74" s="13">
        <f t="shared" si="10"/>
        <v>0</v>
      </c>
      <c r="U74" s="15">
        <f t="shared" si="11"/>
        <v>2.2916666666666665</v>
      </c>
    </row>
    <row r="75" spans="1:21" ht="18.75" x14ac:dyDescent="0.3">
      <c r="A75" s="29" t="s">
        <v>131</v>
      </c>
      <c r="B75" s="27" t="s">
        <v>55</v>
      </c>
      <c r="C75" s="8"/>
      <c r="D75" s="8" t="s">
        <v>29</v>
      </c>
      <c r="E75" s="16" t="s">
        <v>140</v>
      </c>
      <c r="F75" s="26">
        <v>2</v>
      </c>
      <c r="G75" s="26">
        <v>1</v>
      </c>
      <c r="H75" s="26">
        <v>2</v>
      </c>
      <c r="I75" s="26">
        <v>4</v>
      </c>
      <c r="J75" s="26">
        <v>2</v>
      </c>
      <c r="K75" s="26">
        <v>3</v>
      </c>
      <c r="L75" s="26">
        <v>5</v>
      </c>
      <c r="M75" s="26">
        <v>4</v>
      </c>
      <c r="N75" s="26">
        <v>2</v>
      </c>
      <c r="O75" s="26">
        <v>1</v>
      </c>
      <c r="P75" s="26">
        <v>2</v>
      </c>
      <c r="Q75" s="26">
        <v>2</v>
      </c>
      <c r="R75" s="13">
        <f t="shared" si="9"/>
        <v>2.5</v>
      </c>
      <c r="S75" s="3"/>
      <c r="T75" s="13">
        <f t="shared" si="10"/>
        <v>0</v>
      </c>
      <c r="U75" s="15">
        <f t="shared" si="11"/>
        <v>1.25</v>
      </c>
    </row>
    <row r="76" spans="1:21" ht="18.75" x14ac:dyDescent="0.3">
      <c r="A76" s="29" t="s">
        <v>123</v>
      </c>
      <c r="B76" s="27" t="s">
        <v>55</v>
      </c>
      <c r="C76" s="8"/>
      <c r="D76" s="8" t="s">
        <v>29</v>
      </c>
      <c r="E76" s="16" t="s">
        <v>140</v>
      </c>
      <c r="F76" s="26">
        <v>5</v>
      </c>
      <c r="G76" s="26">
        <v>4</v>
      </c>
      <c r="H76" s="26">
        <v>5</v>
      </c>
      <c r="I76" s="26">
        <v>5</v>
      </c>
      <c r="J76" s="26">
        <v>4</v>
      </c>
      <c r="K76" s="26">
        <v>5</v>
      </c>
      <c r="L76" s="26">
        <v>4</v>
      </c>
      <c r="M76" s="26">
        <v>5</v>
      </c>
      <c r="N76" s="26">
        <v>4</v>
      </c>
      <c r="O76" s="26">
        <v>5</v>
      </c>
      <c r="P76" s="26">
        <v>5</v>
      </c>
      <c r="Q76" s="26">
        <v>4</v>
      </c>
      <c r="R76" s="13">
        <f t="shared" si="9"/>
        <v>4.583333333333333</v>
      </c>
      <c r="S76" s="3"/>
      <c r="T76" s="13">
        <f t="shared" si="10"/>
        <v>0</v>
      </c>
      <c r="U76" s="15">
        <f t="shared" si="11"/>
        <v>2.2916666666666665</v>
      </c>
    </row>
    <row r="77" spans="1:21" ht="18.75" x14ac:dyDescent="0.3">
      <c r="A77" s="29" t="s">
        <v>134</v>
      </c>
      <c r="B77" s="27" t="s">
        <v>55</v>
      </c>
      <c r="C77" s="8"/>
      <c r="D77" s="8" t="s">
        <v>29</v>
      </c>
      <c r="E77" s="16" t="s">
        <v>140</v>
      </c>
      <c r="F77" s="26">
        <v>5</v>
      </c>
      <c r="G77" s="26">
        <v>3</v>
      </c>
      <c r="H77" s="26">
        <v>4</v>
      </c>
      <c r="I77" s="26">
        <v>5</v>
      </c>
      <c r="J77" s="26">
        <v>3</v>
      </c>
      <c r="K77" s="26">
        <v>4</v>
      </c>
      <c r="L77" s="26">
        <v>4</v>
      </c>
      <c r="M77" s="26">
        <v>5</v>
      </c>
      <c r="N77" s="26">
        <v>5</v>
      </c>
      <c r="O77" s="26">
        <v>4</v>
      </c>
      <c r="P77" s="26">
        <v>5</v>
      </c>
      <c r="Q77" s="26">
        <v>5</v>
      </c>
      <c r="R77" s="13">
        <f t="shared" si="9"/>
        <v>4.333333333333333</v>
      </c>
      <c r="S77" s="3"/>
      <c r="T77" s="13">
        <f t="shared" si="10"/>
        <v>0</v>
      </c>
      <c r="U77" s="15">
        <f t="shared" si="11"/>
        <v>2.1666666666666665</v>
      </c>
    </row>
    <row r="78" spans="1:21" ht="18.75" x14ac:dyDescent="0.3">
      <c r="A78" s="29" t="s">
        <v>130</v>
      </c>
      <c r="B78" s="27" t="s">
        <v>55</v>
      </c>
      <c r="C78" s="8"/>
      <c r="D78" s="8" t="s">
        <v>29</v>
      </c>
      <c r="E78" s="16" t="s">
        <v>140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9"/>
        <v>4.583333333333333</v>
      </c>
      <c r="S78" s="3"/>
      <c r="T78" s="13">
        <f t="shared" si="10"/>
        <v>0</v>
      </c>
      <c r="U78" s="15">
        <f t="shared" si="11"/>
        <v>2.2916666666666665</v>
      </c>
    </row>
    <row r="79" spans="1:21" ht="18.75" x14ac:dyDescent="0.3">
      <c r="A79" s="29" t="s">
        <v>129</v>
      </c>
      <c r="B79" s="27"/>
      <c r="C79" s="8"/>
      <c r="D79" s="8"/>
      <c r="E79" s="1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13"/>
      <c r="S79" s="3"/>
      <c r="T79" s="13"/>
      <c r="U79" s="15"/>
    </row>
    <row r="80" spans="1:21" ht="18.75" x14ac:dyDescent="0.3">
      <c r="A80" s="29" t="s">
        <v>128</v>
      </c>
      <c r="B80" s="27" t="s">
        <v>55</v>
      </c>
      <c r="C80" s="8"/>
      <c r="D80" s="8" t="s">
        <v>29</v>
      </c>
      <c r="E80" s="16" t="s">
        <v>140</v>
      </c>
      <c r="F80" s="26">
        <v>5</v>
      </c>
      <c r="G80" s="26">
        <v>4</v>
      </c>
      <c r="H80" s="26">
        <v>3</v>
      </c>
      <c r="I80" s="26">
        <v>5</v>
      </c>
      <c r="J80" s="26">
        <v>4</v>
      </c>
      <c r="K80" s="26">
        <v>5</v>
      </c>
      <c r="L80" s="26">
        <v>4</v>
      </c>
      <c r="M80" s="26">
        <v>5</v>
      </c>
      <c r="N80" s="26">
        <v>5</v>
      </c>
      <c r="O80" s="26">
        <v>5</v>
      </c>
      <c r="P80" s="26">
        <v>5</v>
      </c>
      <c r="Q80" s="26">
        <v>5</v>
      </c>
      <c r="R80" s="13">
        <f t="shared" si="9"/>
        <v>4.583333333333333</v>
      </c>
      <c r="S80" s="3"/>
      <c r="T80" s="13">
        <f t="shared" si="10"/>
        <v>0</v>
      </c>
      <c r="U80" s="15">
        <f t="shared" si="11"/>
        <v>2.2916666666666665</v>
      </c>
    </row>
    <row r="81" spans="1:21" ht="18.75" x14ac:dyDescent="0.3">
      <c r="A81" s="29" t="s">
        <v>127</v>
      </c>
      <c r="B81" s="27" t="s">
        <v>55</v>
      </c>
      <c r="C81" s="8"/>
      <c r="D81" s="8" t="s">
        <v>29</v>
      </c>
      <c r="E81" s="16" t="s">
        <v>140</v>
      </c>
      <c r="F81" s="26">
        <v>4</v>
      </c>
      <c r="G81" s="26">
        <v>5</v>
      </c>
      <c r="H81" s="26">
        <v>3</v>
      </c>
      <c r="I81" s="26">
        <v>4</v>
      </c>
      <c r="J81" s="26">
        <v>5</v>
      </c>
      <c r="K81" s="26">
        <v>3</v>
      </c>
      <c r="L81" s="26">
        <v>4</v>
      </c>
      <c r="M81" s="26">
        <v>5</v>
      </c>
      <c r="N81" s="26">
        <v>3</v>
      </c>
      <c r="O81" s="26">
        <v>4</v>
      </c>
      <c r="P81" s="26">
        <v>5</v>
      </c>
      <c r="Q81" s="26">
        <v>3</v>
      </c>
      <c r="R81" s="13">
        <f t="shared" si="9"/>
        <v>4</v>
      </c>
      <c r="S81" s="3"/>
      <c r="T81" s="13">
        <f t="shared" si="10"/>
        <v>0</v>
      </c>
      <c r="U81" s="15">
        <f t="shared" si="11"/>
        <v>2</v>
      </c>
    </row>
    <row r="82" spans="1:21" ht="18.75" x14ac:dyDescent="0.3">
      <c r="A82" s="29" t="s">
        <v>125</v>
      </c>
      <c r="B82" s="27" t="s">
        <v>55</v>
      </c>
      <c r="C82" s="8"/>
      <c r="D82" s="8" t="s">
        <v>29</v>
      </c>
      <c r="E82" s="16" t="s">
        <v>140</v>
      </c>
      <c r="F82" s="26">
        <v>5</v>
      </c>
      <c r="G82" s="26">
        <v>4</v>
      </c>
      <c r="H82" s="26">
        <v>4</v>
      </c>
      <c r="I82" s="26">
        <v>3</v>
      </c>
      <c r="J82" s="26">
        <v>3</v>
      </c>
      <c r="K82" s="26">
        <v>4</v>
      </c>
      <c r="L82" s="26">
        <v>4</v>
      </c>
      <c r="M82" s="26">
        <v>5</v>
      </c>
      <c r="N82" s="26">
        <v>4</v>
      </c>
      <c r="O82" s="26">
        <v>3</v>
      </c>
      <c r="P82" s="26">
        <v>3</v>
      </c>
      <c r="Q82" s="26">
        <v>3</v>
      </c>
      <c r="R82" s="13">
        <f t="shared" si="9"/>
        <v>3.75</v>
      </c>
      <c r="S82" s="3"/>
      <c r="T82" s="13">
        <f t="shared" si="10"/>
        <v>0</v>
      </c>
      <c r="U82" s="15">
        <f t="shared" si="11"/>
        <v>1.875</v>
      </c>
    </row>
    <row r="83" spans="1:21" ht="18.75" x14ac:dyDescent="0.3">
      <c r="A83" s="29" t="s">
        <v>124</v>
      </c>
      <c r="B83" s="27" t="s">
        <v>55</v>
      </c>
      <c r="C83" s="8"/>
      <c r="D83" s="8" t="s">
        <v>29</v>
      </c>
      <c r="E83" s="16" t="s">
        <v>140</v>
      </c>
      <c r="F83" s="26">
        <v>5</v>
      </c>
      <c r="G83" s="26">
        <v>4</v>
      </c>
      <c r="H83" s="26">
        <v>5</v>
      </c>
      <c r="I83" s="26">
        <v>5</v>
      </c>
      <c r="J83" s="26">
        <v>4</v>
      </c>
      <c r="K83" s="26">
        <v>5</v>
      </c>
      <c r="L83" s="26">
        <v>4</v>
      </c>
      <c r="M83" s="26">
        <v>5</v>
      </c>
      <c r="N83" s="26">
        <v>4</v>
      </c>
      <c r="O83" s="26">
        <v>5</v>
      </c>
      <c r="P83" s="26">
        <v>5</v>
      </c>
      <c r="Q83" s="26">
        <v>4</v>
      </c>
      <c r="R83" s="13">
        <f t="shared" si="9"/>
        <v>4.583333333333333</v>
      </c>
      <c r="S83" s="3"/>
      <c r="T83" s="13">
        <f t="shared" si="10"/>
        <v>0</v>
      </c>
      <c r="U83" s="15">
        <f t="shared" si="11"/>
        <v>2.2916666666666665</v>
      </c>
    </row>
    <row r="84" spans="1:21" ht="18.75" x14ac:dyDescent="0.3">
      <c r="A84" s="29" t="s">
        <v>133</v>
      </c>
      <c r="B84" s="27" t="s">
        <v>55</v>
      </c>
      <c r="C84" s="8"/>
      <c r="D84" s="8" t="s">
        <v>29</v>
      </c>
      <c r="E84" s="16" t="s">
        <v>140</v>
      </c>
      <c r="F84" s="26">
        <v>3</v>
      </c>
      <c r="G84" s="26">
        <v>2</v>
      </c>
      <c r="H84" s="26">
        <v>3</v>
      </c>
      <c r="I84" s="26">
        <v>4</v>
      </c>
      <c r="J84" s="26">
        <v>3</v>
      </c>
      <c r="K84" s="26">
        <v>2</v>
      </c>
      <c r="L84" s="26">
        <v>2</v>
      </c>
      <c r="M84" s="26">
        <v>3</v>
      </c>
      <c r="N84" s="26">
        <v>5</v>
      </c>
      <c r="O84" s="26">
        <v>3</v>
      </c>
      <c r="P84" s="26">
        <v>2</v>
      </c>
      <c r="Q84" s="26">
        <v>2</v>
      </c>
      <c r="R84" s="13">
        <f t="shared" si="9"/>
        <v>2.8333333333333335</v>
      </c>
      <c r="S84" s="3"/>
      <c r="T84" s="13">
        <f t="shared" si="10"/>
        <v>0</v>
      </c>
      <c r="U84" s="15">
        <f t="shared" si="11"/>
        <v>1.4166666666666667</v>
      </c>
    </row>
    <row r="85" spans="1:21" ht="18.75" x14ac:dyDescent="0.3">
      <c r="A85" s="29" t="s">
        <v>126</v>
      </c>
      <c r="B85" s="27" t="s">
        <v>55</v>
      </c>
      <c r="C85" s="8"/>
      <c r="D85" s="8" t="s">
        <v>29</v>
      </c>
      <c r="E85" s="16" t="s">
        <v>140</v>
      </c>
      <c r="F85" s="26">
        <v>4</v>
      </c>
      <c r="G85" s="26">
        <v>5</v>
      </c>
      <c r="H85" s="26">
        <v>3</v>
      </c>
      <c r="I85" s="26">
        <v>4</v>
      </c>
      <c r="J85" s="26">
        <v>5</v>
      </c>
      <c r="K85" s="26">
        <v>3</v>
      </c>
      <c r="L85" s="26">
        <v>4</v>
      </c>
      <c r="M85" s="26">
        <v>5</v>
      </c>
      <c r="N85" s="26">
        <v>3</v>
      </c>
      <c r="O85" s="26">
        <v>4</v>
      </c>
      <c r="P85" s="26">
        <v>5</v>
      </c>
      <c r="Q85" s="26">
        <v>3</v>
      </c>
      <c r="R85" s="13">
        <f t="shared" si="9"/>
        <v>4</v>
      </c>
      <c r="S85" s="3"/>
      <c r="T85" s="13">
        <f t="shared" si="10"/>
        <v>0</v>
      </c>
      <c r="U85" s="15">
        <f t="shared" si="11"/>
        <v>2</v>
      </c>
    </row>
    <row r="86" spans="1:21" ht="31.15" customHeight="1" x14ac:dyDescent="0.25">
      <c r="A86" s="17"/>
      <c r="B86" s="18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21" ht="18.75" x14ac:dyDescent="0.3">
      <c r="A87" s="33" t="s">
        <v>122</v>
      </c>
      <c r="B87" s="27" t="s">
        <v>57</v>
      </c>
      <c r="C87" s="8"/>
      <c r="D87" s="8" t="s">
        <v>29</v>
      </c>
      <c r="E87" s="8" t="s">
        <v>141</v>
      </c>
      <c r="F87" s="26">
        <v>5</v>
      </c>
      <c r="G87" s="26">
        <v>4</v>
      </c>
      <c r="H87" s="26">
        <v>3</v>
      </c>
      <c r="I87" s="26">
        <v>5</v>
      </c>
      <c r="J87" s="26">
        <v>4</v>
      </c>
      <c r="K87" s="26">
        <v>5</v>
      </c>
      <c r="L87" s="26">
        <v>4</v>
      </c>
      <c r="M87" s="26">
        <v>5</v>
      </c>
      <c r="N87" s="26">
        <v>5</v>
      </c>
      <c r="O87" s="26">
        <v>5</v>
      </c>
      <c r="P87" s="26">
        <v>5</v>
      </c>
      <c r="Q87" s="26">
        <v>5</v>
      </c>
      <c r="R87" s="13">
        <f t="shared" si="9"/>
        <v>4.583333333333333</v>
      </c>
      <c r="S87" s="3"/>
      <c r="T87" s="13">
        <f t="shared" si="10"/>
        <v>0</v>
      </c>
      <c r="U87" s="15">
        <f t="shared" si="11"/>
        <v>2.2916666666666665</v>
      </c>
    </row>
    <row r="88" spans="1:21" ht="18.75" x14ac:dyDescent="0.3">
      <c r="A88" s="29" t="s">
        <v>132</v>
      </c>
      <c r="B88" s="27" t="s">
        <v>57</v>
      </c>
      <c r="C88" s="8"/>
      <c r="D88" s="8" t="s">
        <v>29</v>
      </c>
      <c r="E88" s="8" t="s">
        <v>141</v>
      </c>
      <c r="F88" s="26">
        <v>5</v>
      </c>
      <c r="G88" s="26">
        <v>4</v>
      </c>
      <c r="H88" s="26">
        <v>5</v>
      </c>
      <c r="I88" s="26">
        <v>5</v>
      </c>
      <c r="J88" s="26">
        <v>4</v>
      </c>
      <c r="K88" s="26">
        <v>5</v>
      </c>
      <c r="L88" s="26">
        <v>4</v>
      </c>
      <c r="M88" s="26">
        <v>5</v>
      </c>
      <c r="N88" s="26">
        <v>4</v>
      </c>
      <c r="O88" s="26">
        <v>5</v>
      </c>
      <c r="P88" s="26">
        <v>5</v>
      </c>
      <c r="Q88" s="26">
        <v>4</v>
      </c>
      <c r="R88" s="13">
        <f t="shared" si="9"/>
        <v>4.583333333333333</v>
      </c>
      <c r="S88" s="3"/>
      <c r="T88" s="13">
        <f t="shared" si="10"/>
        <v>0</v>
      </c>
      <c r="U88" s="15">
        <f t="shared" si="11"/>
        <v>2.2916666666666665</v>
      </c>
    </row>
    <row r="89" spans="1:21" ht="18.75" x14ac:dyDescent="0.3">
      <c r="A89" s="29" t="s">
        <v>131</v>
      </c>
      <c r="B89" s="27"/>
      <c r="C89" s="8"/>
      <c r="D89" s="8"/>
      <c r="E89" s="8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13"/>
      <c r="S89" s="3"/>
      <c r="T89" s="13"/>
      <c r="U89" s="15"/>
    </row>
    <row r="90" spans="1:21" ht="18.75" x14ac:dyDescent="0.3">
      <c r="A90" s="29" t="s">
        <v>123</v>
      </c>
      <c r="B90" s="27" t="s">
        <v>57</v>
      </c>
      <c r="C90" s="8"/>
      <c r="D90" s="8" t="s">
        <v>29</v>
      </c>
      <c r="E90" s="8" t="s">
        <v>141</v>
      </c>
      <c r="F90" s="26">
        <v>2</v>
      </c>
      <c r="G90" s="26">
        <v>1</v>
      </c>
      <c r="H90" s="26">
        <v>2</v>
      </c>
      <c r="I90" s="26">
        <v>4</v>
      </c>
      <c r="J90" s="26">
        <v>2</v>
      </c>
      <c r="K90" s="26">
        <v>3</v>
      </c>
      <c r="L90" s="26">
        <v>5</v>
      </c>
      <c r="M90" s="26">
        <v>4</v>
      </c>
      <c r="N90" s="26">
        <v>2</v>
      </c>
      <c r="O90" s="26">
        <v>1</v>
      </c>
      <c r="P90" s="26">
        <v>2</v>
      </c>
      <c r="Q90" s="26">
        <v>2</v>
      </c>
      <c r="R90" s="13">
        <f t="shared" si="9"/>
        <v>2.5</v>
      </c>
      <c r="S90" s="3"/>
      <c r="T90" s="13">
        <f t="shared" si="10"/>
        <v>0</v>
      </c>
      <c r="U90" s="15">
        <f t="shared" si="11"/>
        <v>1.25</v>
      </c>
    </row>
    <row r="91" spans="1:21" ht="18.75" x14ac:dyDescent="0.3">
      <c r="A91" s="29" t="s">
        <v>134</v>
      </c>
      <c r="B91" s="27" t="s">
        <v>57</v>
      </c>
      <c r="C91" s="8"/>
      <c r="D91" s="8" t="s">
        <v>29</v>
      </c>
      <c r="E91" s="8" t="s">
        <v>141</v>
      </c>
      <c r="F91" s="26">
        <v>5</v>
      </c>
      <c r="G91" s="26">
        <v>4</v>
      </c>
      <c r="H91" s="26">
        <v>5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4</v>
      </c>
      <c r="O91" s="26">
        <v>5</v>
      </c>
      <c r="P91" s="26">
        <v>5</v>
      </c>
      <c r="Q91" s="26">
        <v>4</v>
      </c>
      <c r="R91" s="13">
        <f t="shared" si="9"/>
        <v>4.583333333333333</v>
      </c>
      <c r="S91" s="3"/>
      <c r="T91" s="13">
        <f t="shared" si="10"/>
        <v>0</v>
      </c>
      <c r="U91" s="15">
        <f t="shared" si="11"/>
        <v>2.2916666666666665</v>
      </c>
    </row>
    <row r="92" spans="1:21" ht="18.75" x14ac:dyDescent="0.3">
      <c r="A92" s="29" t="s">
        <v>130</v>
      </c>
      <c r="B92" s="27" t="s">
        <v>57</v>
      </c>
      <c r="C92" s="8"/>
      <c r="D92" s="8" t="s">
        <v>29</v>
      </c>
      <c r="E92" s="8" t="s">
        <v>141</v>
      </c>
      <c r="F92" s="26">
        <v>5</v>
      </c>
      <c r="G92" s="26">
        <v>3</v>
      </c>
      <c r="H92" s="26">
        <v>4</v>
      </c>
      <c r="I92" s="26">
        <v>5</v>
      </c>
      <c r="J92" s="26">
        <v>3</v>
      </c>
      <c r="K92" s="26">
        <v>4</v>
      </c>
      <c r="L92" s="26">
        <v>4</v>
      </c>
      <c r="M92" s="26">
        <v>5</v>
      </c>
      <c r="N92" s="26">
        <v>5</v>
      </c>
      <c r="O92" s="26">
        <v>4</v>
      </c>
      <c r="P92" s="26">
        <v>5</v>
      </c>
      <c r="Q92" s="26">
        <v>5</v>
      </c>
      <c r="R92" s="13">
        <f t="shared" si="9"/>
        <v>4.333333333333333</v>
      </c>
      <c r="S92" s="3"/>
      <c r="T92" s="13">
        <f t="shared" si="10"/>
        <v>0</v>
      </c>
      <c r="U92" s="15">
        <f t="shared" si="11"/>
        <v>2.1666666666666665</v>
      </c>
    </row>
    <row r="93" spans="1:21" ht="18.75" x14ac:dyDescent="0.3">
      <c r="A93" s="29" t="s">
        <v>129</v>
      </c>
      <c r="B93" s="27" t="s">
        <v>57</v>
      </c>
      <c r="C93" s="8"/>
      <c r="D93" s="8" t="s">
        <v>29</v>
      </c>
      <c r="E93" s="8" t="s">
        <v>141</v>
      </c>
      <c r="F93" s="26">
        <v>5</v>
      </c>
      <c r="G93" s="26">
        <v>4</v>
      </c>
      <c r="H93" s="26">
        <v>5</v>
      </c>
      <c r="I93" s="26">
        <v>5</v>
      </c>
      <c r="J93" s="26">
        <v>4</v>
      </c>
      <c r="K93" s="26">
        <v>5</v>
      </c>
      <c r="L93" s="26">
        <v>4</v>
      </c>
      <c r="M93" s="26">
        <v>5</v>
      </c>
      <c r="N93" s="26">
        <v>4</v>
      </c>
      <c r="O93" s="26">
        <v>5</v>
      </c>
      <c r="P93" s="26">
        <v>5</v>
      </c>
      <c r="Q93" s="26">
        <v>4</v>
      </c>
      <c r="R93" s="13">
        <f t="shared" si="9"/>
        <v>4.583333333333333</v>
      </c>
      <c r="S93" s="3"/>
      <c r="T93" s="13">
        <f t="shared" si="10"/>
        <v>0</v>
      </c>
      <c r="U93" s="15">
        <f t="shared" si="11"/>
        <v>2.2916666666666665</v>
      </c>
    </row>
    <row r="94" spans="1:21" ht="18.75" x14ac:dyDescent="0.3">
      <c r="A94" s="29" t="s">
        <v>128</v>
      </c>
      <c r="B94" s="27" t="s">
        <v>57</v>
      </c>
      <c r="C94" s="8"/>
      <c r="D94" s="8" t="s">
        <v>29</v>
      </c>
      <c r="E94" s="8" t="s">
        <v>141</v>
      </c>
      <c r="F94" s="26">
        <v>5</v>
      </c>
      <c r="G94" s="26">
        <v>4</v>
      </c>
      <c r="H94" s="26">
        <v>3</v>
      </c>
      <c r="I94" s="26">
        <v>5</v>
      </c>
      <c r="J94" s="26">
        <v>4</v>
      </c>
      <c r="K94" s="26">
        <v>5</v>
      </c>
      <c r="L94" s="26">
        <v>4</v>
      </c>
      <c r="M94" s="26">
        <v>5</v>
      </c>
      <c r="N94" s="26">
        <v>5</v>
      </c>
      <c r="O94" s="26">
        <v>5</v>
      </c>
      <c r="P94" s="26">
        <v>5</v>
      </c>
      <c r="Q94" s="26">
        <v>5</v>
      </c>
      <c r="R94" s="13">
        <f t="shared" si="9"/>
        <v>4.583333333333333</v>
      </c>
      <c r="S94" s="3"/>
      <c r="T94" s="13">
        <f t="shared" si="10"/>
        <v>0</v>
      </c>
      <c r="U94" s="15">
        <f t="shared" si="11"/>
        <v>2.2916666666666665</v>
      </c>
    </row>
    <row r="95" spans="1:21" ht="18.75" x14ac:dyDescent="0.3">
      <c r="A95" s="29" t="s">
        <v>127</v>
      </c>
      <c r="B95" s="27" t="s">
        <v>57</v>
      </c>
      <c r="C95" s="8"/>
      <c r="D95" s="8" t="s">
        <v>29</v>
      </c>
      <c r="E95" s="8" t="s">
        <v>141</v>
      </c>
      <c r="F95" s="26">
        <v>4</v>
      </c>
      <c r="G95" s="26">
        <v>5</v>
      </c>
      <c r="H95" s="26">
        <v>3</v>
      </c>
      <c r="I95" s="26">
        <v>4</v>
      </c>
      <c r="J95" s="26">
        <v>5</v>
      </c>
      <c r="K95" s="26">
        <v>3</v>
      </c>
      <c r="L95" s="26">
        <v>4</v>
      </c>
      <c r="M95" s="26">
        <v>5</v>
      </c>
      <c r="N95" s="26">
        <v>3</v>
      </c>
      <c r="O95" s="26">
        <v>4</v>
      </c>
      <c r="P95" s="26">
        <v>5</v>
      </c>
      <c r="Q95" s="26">
        <v>3</v>
      </c>
      <c r="R95" s="13">
        <f t="shared" si="9"/>
        <v>4</v>
      </c>
      <c r="S95" s="3"/>
      <c r="T95" s="13">
        <f t="shared" si="10"/>
        <v>0</v>
      </c>
      <c r="U95" s="15">
        <f t="shared" si="11"/>
        <v>2</v>
      </c>
    </row>
    <row r="96" spans="1:21" ht="18.75" x14ac:dyDescent="0.3">
      <c r="A96" s="29" t="s">
        <v>125</v>
      </c>
      <c r="B96" s="27" t="s">
        <v>57</v>
      </c>
      <c r="C96" s="8"/>
      <c r="D96" s="8" t="s">
        <v>29</v>
      </c>
      <c r="E96" s="8" t="s">
        <v>141</v>
      </c>
      <c r="F96" s="26">
        <v>5</v>
      </c>
      <c r="G96" s="26">
        <v>4</v>
      </c>
      <c r="H96" s="26">
        <v>4</v>
      </c>
      <c r="I96" s="26">
        <v>3</v>
      </c>
      <c r="J96" s="26">
        <v>3</v>
      </c>
      <c r="K96" s="26">
        <v>4</v>
      </c>
      <c r="L96" s="26">
        <v>4</v>
      </c>
      <c r="M96" s="26">
        <v>5</v>
      </c>
      <c r="N96" s="26">
        <v>4</v>
      </c>
      <c r="O96" s="26">
        <v>3</v>
      </c>
      <c r="P96" s="26">
        <v>3</v>
      </c>
      <c r="Q96" s="26">
        <v>3</v>
      </c>
      <c r="R96" s="13">
        <f t="shared" si="9"/>
        <v>3.75</v>
      </c>
      <c r="S96" s="3"/>
      <c r="T96" s="13">
        <f t="shared" si="10"/>
        <v>0</v>
      </c>
      <c r="U96" s="15">
        <f t="shared" si="11"/>
        <v>1.875</v>
      </c>
    </row>
    <row r="97" spans="1:21" ht="18.75" x14ac:dyDescent="0.3">
      <c r="A97" s="29" t="s">
        <v>124</v>
      </c>
      <c r="B97" s="27" t="s">
        <v>57</v>
      </c>
      <c r="C97" s="8"/>
      <c r="D97" s="8" t="s">
        <v>29</v>
      </c>
      <c r="E97" s="8" t="s">
        <v>141</v>
      </c>
      <c r="F97" s="26">
        <v>5</v>
      </c>
      <c r="G97" s="26">
        <v>4</v>
      </c>
      <c r="H97" s="26">
        <v>5</v>
      </c>
      <c r="I97" s="26">
        <v>5</v>
      </c>
      <c r="J97" s="26">
        <v>4</v>
      </c>
      <c r="K97" s="26">
        <v>5</v>
      </c>
      <c r="L97" s="26">
        <v>4</v>
      </c>
      <c r="M97" s="26">
        <v>5</v>
      </c>
      <c r="N97" s="26">
        <v>4</v>
      </c>
      <c r="O97" s="26">
        <v>5</v>
      </c>
      <c r="P97" s="26">
        <v>5</v>
      </c>
      <c r="Q97" s="26">
        <v>4</v>
      </c>
      <c r="R97" s="13">
        <f t="shared" si="9"/>
        <v>4.583333333333333</v>
      </c>
      <c r="S97" s="3"/>
      <c r="T97" s="13">
        <f t="shared" si="10"/>
        <v>0</v>
      </c>
      <c r="U97" s="15">
        <f t="shared" si="11"/>
        <v>2.2916666666666665</v>
      </c>
    </row>
    <row r="98" spans="1:21" ht="18.75" x14ac:dyDescent="0.3">
      <c r="A98" s="29" t="s">
        <v>133</v>
      </c>
      <c r="B98" s="27" t="s">
        <v>57</v>
      </c>
      <c r="C98" s="8"/>
      <c r="D98" s="8" t="s">
        <v>29</v>
      </c>
      <c r="E98" s="8" t="s">
        <v>141</v>
      </c>
      <c r="F98" s="26">
        <v>3</v>
      </c>
      <c r="G98" s="26">
        <v>2</v>
      </c>
      <c r="H98" s="26">
        <v>3</v>
      </c>
      <c r="I98" s="26">
        <v>4</v>
      </c>
      <c r="J98" s="26">
        <v>3</v>
      </c>
      <c r="K98" s="26">
        <v>2</v>
      </c>
      <c r="L98" s="26">
        <v>2</v>
      </c>
      <c r="M98" s="26">
        <v>3</v>
      </c>
      <c r="N98" s="26">
        <v>5</v>
      </c>
      <c r="O98" s="26">
        <v>3</v>
      </c>
      <c r="P98" s="26">
        <v>2</v>
      </c>
      <c r="Q98" s="26">
        <v>2</v>
      </c>
      <c r="R98" s="13">
        <f t="shared" si="9"/>
        <v>2.8333333333333335</v>
      </c>
      <c r="S98" s="3"/>
      <c r="T98" s="13">
        <f t="shared" si="10"/>
        <v>0</v>
      </c>
      <c r="U98" s="15">
        <f t="shared" si="11"/>
        <v>1.4166666666666667</v>
      </c>
    </row>
    <row r="99" spans="1:21" ht="18.75" x14ac:dyDescent="0.3">
      <c r="A99" s="29" t="s">
        <v>126</v>
      </c>
      <c r="B99" s="27" t="s">
        <v>57</v>
      </c>
      <c r="C99" s="8"/>
      <c r="D99" s="8" t="s">
        <v>29</v>
      </c>
      <c r="E99" s="8" t="s">
        <v>141</v>
      </c>
      <c r="F99" s="26">
        <v>4</v>
      </c>
      <c r="G99" s="26">
        <v>5</v>
      </c>
      <c r="H99" s="26">
        <v>3</v>
      </c>
      <c r="I99" s="26">
        <v>4</v>
      </c>
      <c r="J99" s="26">
        <v>5</v>
      </c>
      <c r="K99" s="26">
        <v>3</v>
      </c>
      <c r="L99" s="26">
        <v>4</v>
      </c>
      <c r="M99" s="26">
        <v>5</v>
      </c>
      <c r="N99" s="26">
        <v>3</v>
      </c>
      <c r="O99" s="26">
        <v>4</v>
      </c>
      <c r="P99" s="26">
        <v>5</v>
      </c>
      <c r="Q99" s="26">
        <v>3</v>
      </c>
      <c r="R99" s="13">
        <f t="shared" si="9"/>
        <v>4</v>
      </c>
      <c r="S99" s="3"/>
      <c r="T99" s="13">
        <f t="shared" si="10"/>
        <v>0</v>
      </c>
      <c r="U99" s="15">
        <f t="shared" si="11"/>
        <v>2</v>
      </c>
    </row>
    <row r="100" spans="1:21" ht="31.15" customHeight="1" x14ac:dyDescent="0.25">
      <c r="A100" s="17"/>
      <c r="B100" s="18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</row>
    <row r="101" spans="1:21" ht="18.75" x14ac:dyDescent="0.3">
      <c r="A101" s="33" t="s">
        <v>122</v>
      </c>
      <c r="B101" s="27" t="s">
        <v>59</v>
      </c>
      <c r="C101" s="8"/>
      <c r="D101" s="8" t="s">
        <v>29</v>
      </c>
      <c r="E101" s="8" t="s">
        <v>142</v>
      </c>
      <c r="F101" s="26">
        <v>5</v>
      </c>
      <c r="G101" s="26">
        <v>4</v>
      </c>
      <c r="H101" s="26">
        <v>3</v>
      </c>
      <c r="I101" s="26">
        <v>5</v>
      </c>
      <c r="J101" s="26">
        <v>4</v>
      </c>
      <c r="K101" s="26">
        <v>5</v>
      </c>
      <c r="L101" s="26">
        <v>4</v>
      </c>
      <c r="M101" s="26">
        <v>5</v>
      </c>
      <c r="N101" s="26">
        <v>5</v>
      </c>
      <c r="O101" s="26">
        <v>5</v>
      </c>
      <c r="P101" s="26">
        <v>5</v>
      </c>
      <c r="Q101" s="26">
        <v>5</v>
      </c>
      <c r="R101" s="13">
        <f t="shared" si="9"/>
        <v>4.583333333333333</v>
      </c>
      <c r="S101" s="3"/>
      <c r="T101" s="13">
        <f t="shared" si="10"/>
        <v>0</v>
      </c>
      <c r="U101" s="15">
        <f t="shared" si="11"/>
        <v>2.2916666666666665</v>
      </c>
    </row>
    <row r="102" spans="1:21" ht="18.75" x14ac:dyDescent="0.3">
      <c r="A102" s="29" t="s">
        <v>132</v>
      </c>
      <c r="B102" s="27" t="s">
        <v>59</v>
      </c>
      <c r="C102" s="8"/>
      <c r="D102" s="8" t="s">
        <v>29</v>
      </c>
      <c r="E102" s="8" t="s">
        <v>142</v>
      </c>
      <c r="F102" s="26">
        <v>5</v>
      </c>
      <c r="G102" s="26">
        <v>4</v>
      </c>
      <c r="H102" s="26">
        <v>5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4</v>
      </c>
      <c r="O102" s="26">
        <v>5</v>
      </c>
      <c r="P102" s="26">
        <v>5</v>
      </c>
      <c r="Q102" s="26">
        <v>4</v>
      </c>
      <c r="R102" s="13">
        <f t="shared" si="9"/>
        <v>4.583333333333333</v>
      </c>
      <c r="S102" s="3"/>
      <c r="T102" s="13">
        <f t="shared" si="10"/>
        <v>0</v>
      </c>
      <c r="U102" s="15">
        <f t="shared" si="11"/>
        <v>2.2916666666666665</v>
      </c>
    </row>
    <row r="103" spans="1:21" ht="18.75" x14ac:dyDescent="0.3">
      <c r="A103" s="29" t="s">
        <v>131</v>
      </c>
      <c r="B103" s="27" t="s">
        <v>59</v>
      </c>
      <c r="C103" s="8"/>
      <c r="D103" s="8" t="s">
        <v>29</v>
      </c>
      <c r="E103" s="8" t="s">
        <v>142</v>
      </c>
      <c r="F103" s="26">
        <v>2</v>
      </c>
      <c r="G103" s="26">
        <v>1</v>
      </c>
      <c r="H103" s="26">
        <v>2</v>
      </c>
      <c r="I103" s="26">
        <v>4</v>
      </c>
      <c r="J103" s="26">
        <v>2</v>
      </c>
      <c r="K103" s="26">
        <v>3</v>
      </c>
      <c r="L103" s="26">
        <v>5</v>
      </c>
      <c r="M103" s="26">
        <v>4</v>
      </c>
      <c r="N103" s="26">
        <v>2</v>
      </c>
      <c r="O103" s="26">
        <v>1</v>
      </c>
      <c r="P103" s="26">
        <v>2</v>
      </c>
      <c r="Q103" s="26">
        <v>2</v>
      </c>
      <c r="R103" s="13">
        <f t="shared" si="9"/>
        <v>2.5</v>
      </c>
      <c r="S103" s="3"/>
      <c r="T103" s="13">
        <f t="shared" si="10"/>
        <v>0</v>
      </c>
      <c r="U103" s="15">
        <f t="shared" si="11"/>
        <v>1.25</v>
      </c>
    </row>
    <row r="104" spans="1:21" ht="18.75" x14ac:dyDescent="0.3">
      <c r="A104" s="29" t="s">
        <v>123</v>
      </c>
      <c r="B104" s="27"/>
      <c r="C104" s="8"/>
      <c r="D104" s="8"/>
      <c r="E104" s="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13"/>
      <c r="S104" s="3"/>
      <c r="T104" s="13"/>
      <c r="U104" s="15"/>
    </row>
    <row r="105" spans="1:21" ht="18.75" x14ac:dyDescent="0.3">
      <c r="A105" s="29" t="s">
        <v>134</v>
      </c>
      <c r="B105" s="27" t="s">
        <v>59</v>
      </c>
      <c r="C105" s="8"/>
      <c r="D105" s="8" t="s">
        <v>29</v>
      </c>
      <c r="E105" s="8" t="s">
        <v>142</v>
      </c>
      <c r="F105" s="26">
        <v>5</v>
      </c>
      <c r="G105" s="26">
        <v>4</v>
      </c>
      <c r="H105" s="26">
        <v>5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4</v>
      </c>
      <c r="O105" s="26">
        <v>5</v>
      </c>
      <c r="P105" s="26">
        <v>5</v>
      </c>
      <c r="Q105" s="26">
        <v>4</v>
      </c>
      <c r="R105" s="13">
        <f t="shared" si="9"/>
        <v>4.583333333333333</v>
      </c>
      <c r="S105" s="3"/>
      <c r="T105" s="13">
        <f t="shared" si="10"/>
        <v>0</v>
      </c>
      <c r="U105" s="15">
        <f t="shared" si="11"/>
        <v>2.2916666666666665</v>
      </c>
    </row>
    <row r="106" spans="1:21" ht="18.75" x14ac:dyDescent="0.3">
      <c r="A106" s="29" t="s">
        <v>130</v>
      </c>
      <c r="B106" s="27" t="s">
        <v>59</v>
      </c>
      <c r="C106" s="8"/>
      <c r="D106" s="8" t="s">
        <v>29</v>
      </c>
      <c r="E106" s="8" t="s">
        <v>142</v>
      </c>
      <c r="F106" s="26">
        <v>5</v>
      </c>
      <c r="G106" s="26">
        <v>3</v>
      </c>
      <c r="H106" s="26">
        <v>4</v>
      </c>
      <c r="I106" s="26">
        <v>5</v>
      </c>
      <c r="J106" s="26">
        <v>3</v>
      </c>
      <c r="K106" s="26">
        <v>4</v>
      </c>
      <c r="L106" s="26">
        <v>4</v>
      </c>
      <c r="M106" s="26">
        <v>5</v>
      </c>
      <c r="N106" s="26">
        <v>5</v>
      </c>
      <c r="O106" s="26">
        <v>4</v>
      </c>
      <c r="P106" s="26">
        <v>5</v>
      </c>
      <c r="Q106" s="26">
        <v>5</v>
      </c>
      <c r="R106" s="13">
        <f t="shared" si="9"/>
        <v>4.333333333333333</v>
      </c>
      <c r="S106" s="3"/>
      <c r="T106" s="13">
        <f t="shared" si="10"/>
        <v>0</v>
      </c>
      <c r="U106" s="15">
        <f t="shared" si="11"/>
        <v>2.1666666666666665</v>
      </c>
    </row>
    <row r="107" spans="1:21" ht="18.75" x14ac:dyDescent="0.3">
      <c r="A107" s="29" t="s">
        <v>129</v>
      </c>
      <c r="B107" s="27" t="s">
        <v>59</v>
      </c>
      <c r="C107" s="8"/>
      <c r="D107" s="8" t="s">
        <v>29</v>
      </c>
      <c r="E107" s="8" t="s">
        <v>142</v>
      </c>
      <c r="F107" s="26">
        <v>5</v>
      </c>
      <c r="G107" s="26">
        <v>4</v>
      </c>
      <c r="H107" s="26">
        <v>5</v>
      </c>
      <c r="I107" s="26">
        <v>5</v>
      </c>
      <c r="J107" s="26">
        <v>4</v>
      </c>
      <c r="K107" s="26">
        <v>5</v>
      </c>
      <c r="L107" s="26">
        <v>4</v>
      </c>
      <c r="M107" s="26">
        <v>5</v>
      </c>
      <c r="N107" s="26">
        <v>4</v>
      </c>
      <c r="O107" s="26">
        <v>5</v>
      </c>
      <c r="P107" s="26">
        <v>5</v>
      </c>
      <c r="Q107" s="26">
        <v>4</v>
      </c>
      <c r="R107" s="13">
        <f t="shared" si="9"/>
        <v>4.583333333333333</v>
      </c>
      <c r="S107" s="3"/>
      <c r="T107" s="13">
        <f t="shared" si="10"/>
        <v>0</v>
      </c>
      <c r="U107" s="15">
        <f t="shared" si="11"/>
        <v>2.2916666666666665</v>
      </c>
    </row>
    <row r="108" spans="1:21" ht="18.75" x14ac:dyDescent="0.3">
      <c r="A108" s="29" t="s">
        <v>128</v>
      </c>
      <c r="B108" s="27"/>
      <c r="C108" s="8"/>
      <c r="D108" s="8"/>
      <c r="E108" s="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13"/>
      <c r="S108" s="3"/>
      <c r="T108" s="13"/>
      <c r="U108" s="15"/>
    </row>
    <row r="109" spans="1:21" ht="18.75" x14ac:dyDescent="0.3">
      <c r="A109" s="29" t="s">
        <v>127</v>
      </c>
      <c r="B109" s="27" t="s">
        <v>59</v>
      </c>
      <c r="C109" s="8"/>
      <c r="D109" s="8" t="s">
        <v>29</v>
      </c>
      <c r="E109" s="8" t="s">
        <v>142</v>
      </c>
      <c r="F109" s="26">
        <v>5</v>
      </c>
      <c r="G109" s="26">
        <v>4</v>
      </c>
      <c r="H109" s="26">
        <v>3</v>
      </c>
      <c r="I109" s="26">
        <v>5</v>
      </c>
      <c r="J109" s="26">
        <v>4</v>
      </c>
      <c r="K109" s="26">
        <v>5</v>
      </c>
      <c r="L109" s="26">
        <v>4</v>
      </c>
      <c r="M109" s="26">
        <v>5</v>
      </c>
      <c r="N109" s="26">
        <v>5</v>
      </c>
      <c r="O109" s="26">
        <v>5</v>
      </c>
      <c r="P109" s="26">
        <v>5</v>
      </c>
      <c r="Q109" s="26">
        <v>5</v>
      </c>
      <c r="R109" s="13">
        <f t="shared" si="9"/>
        <v>4.583333333333333</v>
      </c>
      <c r="S109" s="3"/>
      <c r="T109" s="13">
        <f t="shared" si="10"/>
        <v>0</v>
      </c>
      <c r="U109" s="15">
        <f t="shared" si="11"/>
        <v>2.2916666666666665</v>
      </c>
    </row>
    <row r="110" spans="1:21" ht="18.75" x14ac:dyDescent="0.3">
      <c r="A110" s="29" t="s">
        <v>125</v>
      </c>
      <c r="B110" s="27" t="s">
        <v>59</v>
      </c>
      <c r="C110" s="8"/>
      <c r="D110" s="8" t="s">
        <v>29</v>
      </c>
      <c r="E110" s="8" t="s">
        <v>142</v>
      </c>
      <c r="F110" s="26">
        <v>4</v>
      </c>
      <c r="G110" s="26">
        <v>5</v>
      </c>
      <c r="H110" s="26">
        <v>3</v>
      </c>
      <c r="I110" s="26">
        <v>4</v>
      </c>
      <c r="J110" s="26">
        <v>5</v>
      </c>
      <c r="K110" s="26">
        <v>3</v>
      </c>
      <c r="L110" s="26">
        <v>4</v>
      </c>
      <c r="M110" s="26">
        <v>5</v>
      </c>
      <c r="N110" s="26">
        <v>3</v>
      </c>
      <c r="O110" s="26">
        <v>4</v>
      </c>
      <c r="P110" s="26">
        <v>5</v>
      </c>
      <c r="Q110" s="26">
        <v>3</v>
      </c>
      <c r="R110" s="13">
        <f t="shared" si="9"/>
        <v>4</v>
      </c>
      <c r="S110" s="3"/>
      <c r="T110" s="13">
        <f t="shared" si="10"/>
        <v>0</v>
      </c>
      <c r="U110" s="15">
        <f t="shared" si="11"/>
        <v>2</v>
      </c>
    </row>
    <row r="111" spans="1:21" ht="18.75" x14ac:dyDescent="0.3">
      <c r="A111" s="29" t="s">
        <v>124</v>
      </c>
      <c r="B111" s="27" t="s">
        <v>59</v>
      </c>
      <c r="C111" s="8"/>
      <c r="D111" s="8" t="s">
        <v>29</v>
      </c>
      <c r="E111" s="8" t="s">
        <v>142</v>
      </c>
      <c r="F111" s="26">
        <v>5</v>
      </c>
      <c r="G111" s="26">
        <v>4</v>
      </c>
      <c r="H111" s="26">
        <v>4</v>
      </c>
      <c r="I111" s="26">
        <v>3</v>
      </c>
      <c r="J111" s="26">
        <v>3</v>
      </c>
      <c r="K111" s="26">
        <v>4</v>
      </c>
      <c r="L111" s="26">
        <v>4</v>
      </c>
      <c r="M111" s="26">
        <v>5</v>
      </c>
      <c r="N111" s="26">
        <v>4</v>
      </c>
      <c r="O111" s="26">
        <v>3</v>
      </c>
      <c r="P111" s="26">
        <v>3</v>
      </c>
      <c r="Q111" s="26">
        <v>3</v>
      </c>
      <c r="R111" s="13">
        <f t="shared" si="9"/>
        <v>3.75</v>
      </c>
      <c r="S111" s="3"/>
      <c r="T111" s="13">
        <f t="shared" si="10"/>
        <v>0</v>
      </c>
      <c r="U111" s="15">
        <f t="shared" si="11"/>
        <v>1.875</v>
      </c>
    </row>
    <row r="112" spans="1:21" ht="18.75" x14ac:dyDescent="0.3">
      <c r="A112" s="29" t="s">
        <v>133</v>
      </c>
      <c r="B112" s="27" t="s">
        <v>59</v>
      </c>
      <c r="C112" s="8"/>
      <c r="D112" s="8" t="s">
        <v>29</v>
      </c>
      <c r="E112" s="8" t="s">
        <v>142</v>
      </c>
      <c r="F112" s="26">
        <v>5</v>
      </c>
      <c r="G112" s="26">
        <v>4</v>
      </c>
      <c r="H112" s="26">
        <v>5</v>
      </c>
      <c r="I112" s="26">
        <v>5</v>
      </c>
      <c r="J112" s="26">
        <v>4</v>
      </c>
      <c r="K112" s="26">
        <v>5</v>
      </c>
      <c r="L112" s="26">
        <v>4</v>
      </c>
      <c r="M112" s="26">
        <v>5</v>
      </c>
      <c r="N112" s="26">
        <v>4</v>
      </c>
      <c r="O112" s="26">
        <v>5</v>
      </c>
      <c r="P112" s="26">
        <v>5</v>
      </c>
      <c r="Q112" s="26">
        <v>4</v>
      </c>
      <c r="R112" s="13">
        <f t="shared" si="9"/>
        <v>4.583333333333333</v>
      </c>
      <c r="S112" s="3"/>
      <c r="T112" s="13">
        <f t="shared" si="10"/>
        <v>0</v>
      </c>
      <c r="U112" s="15">
        <f t="shared" si="11"/>
        <v>2.2916666666666665</v>
      </c>
    </row>
    <row r="113" spans="1:21" ht="18.75" x14ac:dyDescent="0.3">
      <c r="A113" s="29" t="s">
        <v>126</v>
      </c>
      <c r="B113" s="27" t="s">
        <v>59</v>
      </c>
      <c r="C113" s="8"/>
      <c r="D113" s="8" t="s">
        <v>29</v>
      </c>
      <c r="E113" s="8" t="s">
        <v>142</v>
      </c>
      <c r="F113" s="26">
        <v>3</v>
      </c>
      <c r="G113" s="26">
        <v>2</v>
      </c>
      <c r="H113" s="26">
        <v>3</v>
      </c>
      <c r="I113" s="26">
        <v>4</v>
      </c>
      <c r="J113" s="26">
        <v>3</v>
      </c>
      <c r="K113" s="26">
        <v>2</v>
      </c>
      <c r="L113" s="26">
        <v>2</v>
      </c>
      <c r="M113" s="26">
        <v>3</v>
      </c>
      <c r="N113" s="26">
        <v>5</v>
      </c>
      <c r="O113" s="26">
        <v>3</v>
      </c>
      <c r="P113" s="26">
        <v>2</v>
      </c>
      <c r="Q113" s="26">
        <v>2</v>
      </c>
      <c r="R113" s="13">
        <f t="shared" si="9"/>
        <v>2.8333333333333335</v>
      </c>
      <c r="S113" s="3"/>
      <c r="T113" s="13">
        <f t="shared" si="10"/>
        <v>0</v>
      </c>
      <c r="U113" s="15">
        <f t="shared" si="11"/>
        <v>1.4166666666666667</v>
      </c>
    </row>
    <row r="114" spans="1:21" ht="31.15" customHeight="1" x14ac:dyDescent="0.25">
      <c r="A114" s="17"/>
      <c r="B114" s="18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</row>
    <row r="115" spans="1:21" ht="18.75" x14ac:dyDescent="0.3">
      <c r="A115" s="33" t="s">
        <v>122</v>
      </c>
      <c r="B115" s="27" t="s">
        <v>61</v>
      </c>
      <c r="C115" s="8"/>
      <c r="D115" s="8" t="s">
        <v>29</v>
      </c>
      <c r="E115" s="8" t="s">
        <v>142</v>
      </c>
      <c r="F115" s="26">
        <v>5</v>
      </c>
      <c r="G115" s="26">
        <v>4</v>
      </c>
      <c r="H115" s="26">
        <v>3</v>
      </c>
      <c r="I115" s="26">
        <v>5</v>
      </c>
      <c r="J115" s="26">
        <v>4</v>
      </c>
      <c r="K115" s="26">
        <v>5</v>
      </c>
      <c r="L115" s="26">
        <v>4</v>
      </c>
      <c r="M115" s="26">
        <v>5</v>
      </c>
      <c r="N115" s="26">
        <v>5</v>
      </c>
      <c r="O115" s="26">
        <v>5</v>
      </c>
      <c r="P115" s="26">
        <v>5</v>
      </c>
      <c r="Q115" s="26">
        <v>5</v>
      </c>
      <c r="R115" s="13">
        <f t="shared" si="9"/>
        <v>4.583333333333333</v>
      </c>
      <c r="S115" s="3"/>
      <c r="T115" s="13">
        <f t="shared" si="10"/>
        <v>0</v>
      </c>
      <c r="U115" s="15">
        <f t="shared" si="11"/>
        <v>2.2916666666666665</v>
      </c>
    </row>
    <row r="116" spans="1:21" ht="18.75" x14ac:dyDescent="0.3">
      <c r="A116" s="29" t="s">
        <v>132</v>
      </c>
      <c r="B116" s="27" t="s">
        <v>61</v>
      </c>
      <c r="C116" s="8"/>
      <c r="D116" s="8" t="s">
        <v>29</v>
      </c>
      <c r="E116" s="8" t="s">
        <v>142</v>
      </c>
      <c r="F116" s="26">
        <v>5</v>
      </c>
      <c r="G116" s="26">
        <v>4</v>
      </c>
      <c r="H116" s="26">
        <v>5</v>
      </c>
      <c r="I116" s="26">
        <v>5</v>
      </c>
      <c r="J116" s="26">
        <v>4</v>
      </c>
      <c r="K116" s="26">
        <v>5</v>
      </c>
      <c r="L116" s="26">
        <v>4</v>
      </c>
      <c r="M116" s="26">
        <v>5</v>
      </c>
      <c r="N116" s="26">
        <v>4</v>
      </c>
      <c r="O116" s="26">
        <v>5</v>
      </c>
      <c r="P116" s="26">
        <v>5</v>
      </c>
      <c r="Q116" s="26">
        <v>4</v>
      </c>
      <c r="R116" s="13">
        <f t="shared" si="9"/>
        <v>4.583333333333333</v>
      </c>
      <c r="S116" s="3"/>
      <c r="T116" s="13">
        <f t="shared" si="10"/>
        <v>0</v>
      </c>
      <c r="U116" s="15">
        <f t="shared" si="11"/>
        <v>2.2916666666666665</v>
      </c>
    </row>
    <row r="117" spans="1:21" ht="18.75" x14ac:dyDescent="0.3">
      <c r="A117" s="29" t="s">
        <v>131</v>
      </c>
      <c r="B117" s="27"/>
      <c r="C117" s="8"/>
      <c r="D117" s="8"/>
      <c r="E117" s="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13"/>
      <c r="S117" s="3"/>
      <c r="T117" s="13"/>
      <c r="U117" s="15"/>
    </row>
    <row r="118" spans="1:21" ht="18.75" x14ac:dyDescent="0.3">
      <c r="A118" s="29" t="s">
        <v>123</v>
      </c>
      <c r="B118" s="27" t="s">
        <v>61</v>
      </c>
      <c r="C118" s="8"/>
      <c r="D118" s="8" t="s">
        <v>29</v>
      </c>
      <c r="E118" s="8" t="s">
        <v>142</v>
      </c>
      <c r="F118" s="26">
        <v>2</v>
      </c>
      <c r="G118" s="26">
        <v>1</v>
      </c>
      <c r="H118" s="26">
        <v>2</v>
      </c>
      <c r="I118" s="26">
        <v>4</v>
      </c>
      <c r="J118" s="26">
        <v>2</v>
      </c>
      <c r="K118" s="26">
        <v>3</v>
      </c>
      <c r="L118" s="26">
        <v>5</v>
      </c>
      <c r="M118" s="26">
        <v>4</v>
      </c>
      <c r="N118" s="26">
        <v>2</v>
      </c>
      <c r="O118" s="26">
        <v>1</v>
      </c>
      <c r="P118" s="26">
        <v>2</v>
      </c>
      <c r="Q118" s="26">
        <v>2</v>
      </c>
      <c r="R118" s="13">
        <f t="shared" si="9"/>
        <v>2.5</v>
      </c>
      <c r="S118" s="3"/>
      <c r="T118" s="13">
        <f t="shared" si="10"/>
        <v>0</v>
      </c>
      <c r="U118" s="15">
        <f t="shared" si="11"/>
        <v>1.25</v>
      </c>
    </row>
    <row r="119" spans="1:21" ht="18.75" x14ac:dyDescent="0.3">
      <c r="A119" s="29" t="s">
        <v>134</v>
      </c>
      <c r="B119" s="27" t="s">
        <v>61</v>
      </c>
      <c r="C119" s="8"/>
      <c r="D119" s="8" t="s">
        <v>29</v>
      </c>
      <c r="E119" s="8" t="s">
        <v>142</v>
      </c>
      <c r="F119" s="26">
        <v>5</v>
      </c>
      <c r="G119" s="26">
        <v>4</v>
      </c>
      <c r="H119" s="26">
        <v>5</v>
      </c>
      <c r="I119" s="26">
        <v>5</v>
      </c>
      <c r="J119" s="26">
        <v>4</v>
      </c>
      <c r="K119" s="26">
        <v>5</v>
      </c>
      <c r="L119" s="26">
        <v>4</v>
      </c>
      <c r="M119" s="26">
        <v>5</v>
      </c>
      <c r="N119" s="26">
        <v>4</v>
      </c>
      <c r="O119" s="26">
        <v>5</v>
      </c>
      <c r="P119" s="26">
        <v>5</v>
      </c>
      <c r="Q119" s="26">
        <v>4</v>
      </c>
      <c r="R119" s="13">
        <f t="shared" si="9"/>
        <v>4.583333333333333</v>
      </c>
      <c r="S119" s="3"/>
      <c r="T119" s="13">
        <f t="shared" si="10"/>
        <v>0</v>
      </c>
      <c r="U119" s="15">
        <f t="shared" si="11"/>
        <v>2.2916666666666665</v>
      </c>
    </row>
    <row r="120" spans="1:21" ht="18.75" x14ac:dyDescent="0.3">
      <c r="A120" s="29" t="s">
        <v>130</v>
      </c>
      <c r="B120" s="27" t="s">
        <v>61</v>
      </c>
      <c r="C120" s="8"/>
      <c r="D120" s="8" t="s">
        <v>29</v>
      </c>
      <c r="E120" s="8" t="s">
        <v>142</v>
      </c>
      <c r="F120" s="26">
        <v>5</v>
      </c>
      <c r="G120" s="26">
        <v>3</v>
      </c>
      <c r="H120" s="26">
        <v>4</v>
      </c>
      <c r="I120" s="26">
        <v>5</v>
      </c>
      <c r="J120" s="26">
        <v>3</v>
      </c>
      <c r="K120" s="26">
        <v>4</v>
      </c>
      <c r="L120" s="26">
        <v>4</v>
      </c>
      <c r="M120" s="26">
        <v>5</v>
      </c>
      <c r="N120" s="26">
        <v>5</v>
      </c>
      <c r="O120" s="26">
        <v>4</v>
      </c>
      <c r="P120" s="26">
        <v>5</v>
      </c>
      <c r="Q120" s="26">
        <v>5</v>
      </c>
      <c r="R120" s="13">
        <f t="shared" si="9"/>
        <v>4.333333333333333</v>
      </c>
      <c r="S120" s="3"/>
      <c r="T120" s="13">
        <f t="shared" si="10"/>
        <v>0</v>
      </c>
      <c r="U120" s="15">
        <f t="shared" si="11"/>
        <v>2.1666666666666665</v>
      </c>
    </row>
    <row r="121" spans="1:21" ht="18.75" x14ac:dyDescent="0.3">
      <c r="A121" s="29" t="s">
        <v>129</v>
      </c>
      <c r="B121" s="27" t="s">
        <v>61</v>
      </c>
      <c r="C121" s="8"/>
      <c r="D121" s="8" t="s">
        <v>29</v>
      </c>
      <c r="E121" s="8" t="s">
        <v>142</v>
      </c>
      <c r="F121" s="26">
        <v>5</v>
      </c>
      <c r="G121" s="26">
        <v>4</v>
      </c>
      <c r="H121" s="26">
        <v>5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4</v>
      </c>
      <c r="O121" s="26">
        <v>5</v>
      </c>
      <c r="P121" s="26">
        <v>5</v>
      </c>
      <c r="Q121" s="26">
        <v>4</v>
      </c>
      <c r="R121" s="13">
        <f t="shared" si="9"/>
        <v>4.583333333333333</v>
      </c>
      <c r="S121" s="3"/>
      <c r="T121" s="13">
        <f t="shared" si="10"/>
        <v>0</v>
      </c>
      <c r="U121" s="15">
        <f t="shared" si="11"/>
        <v>2.2916666666666665</v>
      </c>
    </row>
    <row r="122" spans="1:21" ht="18.75" x14ac:dyDescent="0.3">
      <c r="A122" s="29" t="s">
        <v>128</v>
      </c>
      <c r="B122" s="27" t="s">
        <v>61</v>
      </c>
      <c r="C122" s="8"/>
      <c r="D122" s="8" t="s">
        <v>29</v>
      </c>
      <c r="E122" s="8" t="s">
        <v>142</v>
      </c>
      <c r="F122" s="26">
        <v>5</v>
      </c>
      <c r="G122" s="26">
        <v>4</v>
      </c>
      <c r="H122" s="26">
        <v>3</v>
      </c>
      <c r="I122" s="26">
        <v>5</v>
      </c>
      <c r="J122" s="26">
        <v>4</v>
      </c>
      <c r="K122" s="26">
        <v>5</v>
      </c>
      <c r="L122" s="26">
        <v>4</v>
      </c>
      <c r="M122" s="26">
        <v>5</v>
      </c>
      <c r="N122" s="26">
        <v>5</v>
      </c>
      <c r="O122" s="26">
        <v>5</v>
      </c>
      <c r="P122" s="26">
        <v>5</v>
      </c>
      <c r="Q122" s="26">
        <v>5</v>
      </c>
      <c r="R122" s="13">
        <f t="shared" si="9"/>
        <v>4.583333333333333</v>
      </c>
      <c r="S122" s="3"/>
      <c r="T122" s="13">
        <f t="shared" si="10"/>
        <v>0</v>
      </c>
      <c r="U122" s="15">
        <f t="shared" si="11"/>
        <v>2.2916666666666665</v>
      </c>
    </row>
    <row r="123" spans="1:21" ht="18.75" x14ac:dyDescent="0.3">
      <c r="A123" s="29" t="s">
        <v>127</v>
      </c>
      <c r="B123" s="27" t="s">
        <v>61</v>
      </c>
      <c r="C123" s="8"/>
      <c r="D123" s="8" t="s">
        <v>29</v>
      </c>
      <c r="E123" s="8" t="s">
        <v>142</v>
      </c>
      <c r="F123" s="26">
        <v>4</v>
      </c>
      <c r="G123" s="26">
        <v>5</v>
      </c>
      <c r="H123" s="26">
        <v>3</v>
      </c>
      <c r="I123" s="26">
        <v>4</v>
      </c>
      <c r="J123" s="26">
        <v>5</v>
      </c>
      <c r="K123" s="26">
        <v>3</v>
      </c>
      <c r="L123" s="26">
        <v>4</v>
      </c>
      <c r="M123" s="26">
        <v>5</v>
      </c>
      <c r="N123" s="26">
        <v>3</v>
      </c>
      <c r="O123" s="26">
        <v>4</v>
      </c>
      <c r="P123" s="26">
        <v>5</v>
      </c>
      <c r="Q123" s="26">
        <v>3</v>
      </c>
      <c r="R123" s="13">
        <f t="shared" si="9"/>
        <v>4</v>
      </c>
      <c r="S123" s="3"/>
      <c r="T123" s="13">
        <f t="shared" si="10"/>
        <v>0</v>
      </c>
      <c r="U123" s="15">
        <f t="shared" si="11"/>
        <v>2</v>
      </c>
    </row>
    <row r="124" spans="1:21" ht="18.75" x14ac:dyDescent="0.3">
      <c r="A124" s="29" t="s">
        <v>125</v>
      </c>
      <c r="B124" s="27" t="s">
        <v>61</v>
      </c>
      <c r="C124" s="8"/>
      <c r="D124" s="8" t="s">
        <v>29</v>
      </c>
      <c r="E124" s="8" t="s">
        <v>142</v>
      </c>
      <c r="F124" s="26">
        <v>5</v>
      </c>
      <c r="G124" s="26">
        <v>4</v>
      </c>
      <c r="H124" s="26">
        <v>4</v>
      </c>
      <c r="I124" s="26">
        <v>3</v>
      </c>
      <c r="J124" s="26">
        <v>3</v>
      </c>
      <c r="K124" s="26">
        <v>4</v>
      </c>
      <c r="L124" s="26">
        <v>4</v>
      </c>
      <c r="M124" s="26">
        <v>5</v>
      </c>
      <c r="N124" s="26">
        <v>4</v>
      </c>
      <c r="O124" s="26">
        <v>3</v>
      </c>
      <c r="P124" s="26">
        <v>3</v>
      </c>
      <c r="Q124" s="26">
        <v>3</v>
      </c>
      <c r="R124" s="13">
        <f t="shared" si="9"/>
        <v>3.75</v>
      </c>
      <c r="S124" s="3"/>
      <c r="T124" s="13">
        <f t="shared" si="10"/>
        <v>0</v>
      </c>
      <c r="U124" s="15">
        <f t="shared" si="11"/>
        <v>1.875</v>
      </c>
    </row>
    <row r="125" spans="1:21" ht="18.75" x14ac:dyDescent="0.3">
      <c r="A125" s="29" t="s">
        <v>124</v>
      </c>
      <c r="B125" s="27" t="s">
        <v>61</v>
      </c>
      <c r="C125" s="8"/>
      <c r="D125" s="8" t="s">
        <v>29</v>
      </c>
      <c r="E125" s="8" t="s">
        <v>142</v>
      </c>
      <c r="F125" s="26">
        <v>5</v>
      </c>
      <c r="G125" s="26">
        <v>4</v>
      </c>
      <c r="H125" s="26">
        <v>5</v>
      </c>
      <c r="I125" s="26">
        <v>5</v>
      </c>
      <c r="J125" s="26">
        <v>4</v>
      </c>
      <c r="K125" s="26">
        <v>5</v>
      </c>
      <c r="L125" s="26">
        <v>4</v>
      </c>
      <c r="M125" s="26">
        <v>5</v>
      </c>
      <c r="N125" s="26">
        <v>4</v>
      </c>
      <c r="O125" s="26">
        <v>5</v>
      </c>
      <c r="P125" s="26">
        <v>5</v>
      </c>
      <c r="Q125" s="26">
        <v>4</v>
      </c>
      <c r="R125" s="13">
        <f t="shared" si="9"/>
        <v>4.583333333333333</v>
      </c>
      <c r="S125" s="3"/>
      <c r="T125" s="13">
        <f t="shared" si="10"/>
        <v>0</v>
      </c>
      <c r="U125" s="15">
        <f t="shared" si="11"/>
        <v>2.2916666666666665</v>
      </c>
    </row>
    <row r="126" spans="1:21" ht="18.75" x14ac:dyDescent="0.3">
      <c r="A126" s="29" t="s">
        <v>133</v>
      </c>
      <c r="B126" s="27" t="s">
        <v>61</v>
      </c>
      <c r="C126" s="8"/>
      <c r="D126" s="8" t="s">
        <v>29</v>
      </c>
      <c r="E126" s="8" t="s">
        <v>142</v>
      </c>
      <c r="F126" s="26">
        <v>3</v>
      </c>
      <c r="G126" s="26">
        <v>2</v>
      </c>
      <c r="H126" s="26">
        <v>3</v>
      </c>
      <c r="I126" s="26">
        <v>4</v>
      </c>
      <c r="J126" s="26">
        <v>3</v>
      </c>
      <c r="K126" s="26">
        <v>2</v>
      </c>
      <c r="L126" s="26">
        <v>2</v>
      </c>
      <c r="M126" s="26">
        <v>3</v>
      </c>
      <c r="N126" s="26">
        <v>5</v>
      </c>
      <c r="O126" s="26">
        <v>3</v>
      </c>
      <c r="P126" s="26">
        <v>2</v>
      </c>
      <c r="Q126" s="26">
        <v>2</v>
      </c>
      <c r="R126" s="13">
        <f t="shared" si="9"/>
        <v>2.8333333333333335</v>
      </c>
      <c r="S126" s="3"/>
      <c r="T126" s="13">
        <f t="shared" si="10"/>
        <v>0</v>
      </c>
      <c r="U126" s="15">
        <f t="shared" si="11"/>
        <v>1.4166666666666667</v>
      </c>
    </row>
    <row r="127" spans="1:21" ht="18.75" x14ac:dyDescent="0.3">
      <c r="A127" s="29" t="s">
        <v>126</v>
      </c>
      <c r="B127" s="27" t="s">
        <v>61</v>
      </c>
      <c r="C127" s="8"/>
      <c r="D127" s="8" t="s">
        <v>29</v>
      </c>
      <c r="E127" s="8" t="s">
        <v>142</v>
      </c>
      <c r="F127" s="26">
        <v>4</v>
      </c>
      <c r="G127" s="26">
        <v>5</v>
      </c>
      <c r="H127" s="26">
        <v>3</v>
      </c>
      <c r="I127" s="26">
        <v>4</v>
      </c>
      <c r="J127" s="26">
        <v>5</v>
      </c>
      <c r="K127" s="26">
        <v>3</v>
      </c>
      <c r="L127" s="26">
        <v>4</v>
      </c>
      <c r="M127" s="26">
        <v>5</v>
      </c>
      <c r="N127" s="26">
        <v>3</v>
      </c>
      <c r="O127" s="26">
        <v>4</v>
      </c>
      <c r="P127" s="26">
        <v>5</v>
      </c>
      <c r="Q127" s="26">
        <v>3</v>
      </c>
      <c r="R127" s="13">
        <f t="shared" si="9"/>
        <v>4</v>
      </c>
      <c r="S127" s="3"/>
      <c r="T127" s="13">
        <f t="shared" si="10"/>
        <v>0</v>
      </c>
      <c r="U127" s="15">
        <f t="shared" si="11"/>
        <v>2</v>
      </c>
    </row>
    <row r="128" spans="1:21" ht="31.15" customHeight="1" x14ac:dyDescent="0.25">
      <c r="A128" s="17"/>
      <c r="B128" s="18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</row>
    <row r="129" spans="1:21" ht="18.75" x14ac:dyDescent="0.3">
      <c r="A129" s="33" t="s">
        <v>122</v>
      </c>
      <c r="B129" s="27" t="s">
        <v>63</v>
      </c>
      <c r="C129" s="8"/>
      <c r="D129" s="8" t="s">
        <v>29</v>
      </c>
      <c r="E129" s="8" t="s">
        <v>143</v>
      </c>
      <c r="F129" s="26">
        <v>5</v>
      </c>
      <c r="G129" s="26">
        <v>4</v>
      </c>
      <c r="H129" s="26">
        <v>3</v>
      </c>
      <c r="I129" s="26">
        <v>5</v>
      </c>
      <c r="J129" s="26">
        <v>4</v>
      </c>
      <c r="K129" s="26">
        <v>5</v>
      </c>
      <c r="L129" s="26">
        <v>4</v>
      </c>
      <c r="M129" s="26">
        <v>5</v>
      </c>
      <c r="N129" s="26">
        <v>5</v>
      </c>
      <c r="O129" s="26">
        <v>5</v>
      </c>
      <c r="P129" s="26">
        <v>5</v>
      </c>
      <c r="Q129" s="26">
        <v>5</v>
      </c>
      <c r="R129" s="13">
        <f t="shared" si="9"/>
        <v>4.583333333333333</v>
      </c>
      <c r="S129" s="3"/>
      <c r="T129" s="13">
        <f t="shared" si="10"/>
        <v>0</v>
      </c>
      <c r="U129" s="15">
        <f t="shared" si="11"/>
        <v>2.2916666666666665</v>
      </c>
    </row>
    <row r="130" spans="1:21" ht="18.75" x14ac:dyDescent="0.3">
      <c r="A130" s="29" t="s">
        <v>132</v>
      </c>
      <c r="B130" s="27" t="s">
        <v>63</v>
      </c>
      <c r="C130" s="8"/>
      <c r="D130" s="8" t="s">
        <v>29</v>
      </c>
      <c r="E130" s="8" t="s">
        <v>143</v>
      </c>
      <c r="F130" s="26">
        <v>5</v>
      </c>
      <c r="G130" s="26">
        <v>4</v>
      </c>
      <c r="H130" s="26">
        <v>5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4</v>
      </c>
      <c r="O130" s="26">
        <v>5</v>
      </c>
      <c r="P130" s="26">
        <v>5</v>
      </c>
      <c r="Q130" s="26">
        <v>4</v>
      </c>
      <c r="R130" s="13">
        <f t="shared" si="9"/>
        <v>4.583333333333333</v>
      </c>
      <c r="S130" s="3"/>
      <c r="T130" s="13">
        <f t="shared" si="10"/>
        <v>0</v>
      </c>
      <c r="U130" s="15">
        <f t="shared" si="11"/>
        <v>2.2916666666666665</v>
      </c>
    </row>
    <row r="131" spans="1:21" ht="18.75" x14ac:dyDescent="0.3">
      <c r="A131" s="29" t="s">
        <v>131</v>
      </c>
      <c r="B131" s="27"/>
      <c r="C131" s="8"/>
      <c r="D131" s="8"/>
      <c r="E131" s="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13"/>
      <c r="S131" s="3"/>
      <c r="T131" s="13"/>
      <c r="U131" s="15"/>
    </row>
    <row r="132" spans="1:21" ht="18.75" x14ac:dyDescent="0.3">
      <c r="A132" s="29" t="s">
        <v>123</v>
      </c>
      <c r="B132" s="27" t="s">
        <v>63</v>
      </c>
      <c r="C132" s="8"/>
      <c r="D132" s="8" t="s">
        <v>29</v>
      </c>
      <c r="E132" s="8" t="s">
        <v>143</v>
      </c>
      <c r="F132" s="26">
        <v>2</v>
      </c>
      <c r="G132" s="26">
        <v>1</v>
      </c>
      <c r="H132" s="26">
        <v>2</v>
      </c>
      <c r="I132" s="26">
        <v>4</v>
      </c>
      <c r="J132" s="26">
        <v>2</v>
      </c>
      <c r="K132" s="26">
        <v>3</v>
      </c>
      <c r="L132" s="26">
        <v>5</v>
      </c>
      <c r="M132" s="26">
        <v>4</v>
      </c>
      <c r="N132" s="26">
        <v>2</v>
      </c>
      <c r="O132" s="26">
        <v>1</v>
      </c>
      <c r="P132" s="26">
        <v>2</v>
      </c>
      <c r="Q132" s="26">
        <v>2</v>
      </c>
      <c r="R132" s="13">
        <f t="shared" si="9"/>
        <v>2.5</v>
      </c>
      <c r="S132" s="3"/>
      <c r="T132" s="13">
        <f t="shared" si="10"/>
        <v>0</v>
      </c>
      <c r="U132" s="15">
        <f t="shared" si="11"/>
        <v>1.25</v>
      </c>
    </row>
    <row r="133" spans="1:21" ht="18.75" x14ac:dyDescent="0.3">
      <c r="A133" s="29" t="s">
        <v>134</v>
      </c>
      <c r="B133" s="27" t="s">
        <v>63</v>
      </c>
      <c r="C133" s="8"/>
      <c r="D133" s="8" t="s">
        <v>29</v>
      </c>
      <c r="E133" s="8" t="s">
        <v>143</v>
      </c>
      <c r="F133" s="26">
        <v>5</v>
      </c>
      <c r="G133" s="26">
        <v>4</v>
      </c>
      <c r="H133" s="26">
        <v>5</v>
      </c>
      <c r="I133" s="26">
        <v>5</v>
      </c>
      <c r="J133" s="26">
        <v>4</v>
      </c>
      <c r="K133" s="26">
        <v>5</v>
      </c>
      <c r="L133" s="26">
        <v>4</v>
      </c>
      <c r="M133" s="26">
        <v>5</v>
      </c>
      <c r="N133" s="26">
        <v>4</v>
      </c>
      <c r="O133" s="26">
        <v>5</v>
      </c>
      <c r="P133" s="26">
        <v>5</v>
      </c>
      <c r="Q133" s="26">
        <v>4</v>
      </c>
      <c r="R133" s="13">
        <f t="shared" si="9"/>
        <v>4.583333333333333</v>
      </c>
      <c r="S133" s="3"/>
      <c r="T133" s="13">
        <f t="shared" si="10"/>
        <v>0</v>
      </c>
      <c r="U133" s="15">
        <f t="shared" si="11"/>
        <v>2.2916666666666665</v>
      </c>
    </row>
    <row r="134" spans="1:21" ht="18.75" x14ac:dyDescent="0.3">
      <c r="A134" s="29" t="s">
        <v>130</v>
      </c>
      <c r="B134" s="27" t="s">
        <v>63</v>
      </c>
      <c r="C134" s="8"/>
      <c r="D134" s="8" t="s">
        <v>29</v>
      </c>
      <c r="E134" s="8" t="s">
        <v>143</v>
      </c>
      <c r="F134" s="26">
        <v>5</v>
      </c>
      <c r="G134" s="26">
        <v>3</v>
      </c>
      <c r="H134" s="26">
        <v>4</v>
      </c>
      <c r="I134" s="26">
        <v>5</v>
      </c>
      <c r="J134" s="26">
        <v>3</v>
      </c>
      <c r="K134" s="26">
        <v>4</v>
      </c>
      <c r="L134" s="26">
        <v>4</v>
      </c>
      <c r="M134" s="26">
        <v>5</v>
      </c>
      <c r="N134" s="26">
        <v>5</v>
      </c>
      <c r="O134" s="26">
        <v>4</v>
      </c>
      <c r="P134" s="26">
        <v>5</v>
      </c>
      <c r="Q134" s="26">
        <v>5</v>
      </c>
      <c r="R134" s="13">
        <f t="shared" si="9"/>
        <v>4.333333333333333</v>
      </c>
      <c r="S134" s="3"/>
      <c r="T134" s="13">
        <f t="shared" si="10"/>
        <v>0</v>
      </c>
      <c r="U134" s="15">
        <f t="shared" si="11"/>
        <v>2.1666666666666665</v>
      </c>
    </row>
    <row r="135" spans="1:21" ht="18.75" x14ac:dyDescent="0.3">
      <c r="A135" s="29" t="s">
        <v>129</v>
      </c>
      <c r="B135" s="27" t="s">
        <v>63</v>
      </c>
      <c r="C135" s="8"/>
      <c r="D135" s="8" t="s">
        <v>29</v>
      </c>
      <c r="E135" s="8" t="s">
        <v>143</v>
      </c>
      <c r="F135" s="26">
        <v>5</v>
      </c>
      <c r="G135" s="26">
        <v>4</v>
      </c>
      <c r="H135" s="26">
        <v>5</v>
      </c>
      <c r="I135" s="26">
        <v>5</v>
      </c>
      <c r="J135" s="26">
        <v>4</v>
      </c>
      <c r="K135" s="26">
        <v>5</v>
      </c>
      <c r="L135" s="26">
        <v>4</v>
      </c>
      <c r="M135" s="26">
        <v>5</v>
      </c>
      <c r="N135" s="26">
        <v>4</v>
      </c>
      <c r="O135" s="26">
        <v>5</v>
      </c>
      <c r="P135" s="26">
        <v>5</v>
      </c>
      <c r="Q135" s="26">
        <v>4</v>
      </c>
      <c r="R135" s="13">
        <f t="shared" si="9"/>
        <v>4.583333333333333</v>
      </c>
      <c r="S135" s="3"/>
      <c r="T135" s="13">
        <f t="shared" si="10"/>
        <v>0</v>
      </c>
      <c r="U135" s="15">
        <f t="shared" si="11"/>
        <v>2.2916666666666665</v>
      </c>
    </row>
    <row r="136" spans="1:21" ht="18.75" x14ac:dyDescent="0.3">
      <c r="A136" s="29" t="s">
        <v>128</v>
      </c>
      <c r="B136" s="27"/>
      <c r="C136" s="8"/>
      <c r="D136" s="8"/>
      <c r="E136" s="8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13"/>
      <c r="S136" s="3"/>
      <c r="T136" s="13"/>
      <c r="U136" s="15"/>
    </row>
    <row r="137" spans="1:21" ht="18.75" x14ac:dyDescent="0.3">
      <c r="A137" s="29" t="s">
        <v>127</v>
      </c>
      <c r="B137" s="27" t="s">
        <v>63</v>
      </c>
      <c r="C137" s="8"/>
      <c r="D137" s="8" t="s">
        <v>29</v>
      </c>
      <c r="E137" s="8" t="s">
        <v>143</v>
      </c>
      <c r="F137" s="26">
        <v>5</v>
      </c>
      <c r="G137" s="26">
        <v>4</v>
      </c>
      <c r="H137" s="26">
        <v>3</v>
      </c>
      <c r="I137" s="26">
        <v>5</v>
      </c>
      <c r="J137" s="26">
        <v>4</v>
      </c>
      <c r="K137" s="26">
        <v>5</v>
      </c>
      <c r="L137" s="26">
        <v>4</v>
      </c>
      <c r="M137" s="26">
        <v>5</v>
      </c>
      <c r="N137" s="26">
        <v>5</v>
      </c>
      <c r="O137" s="26">
        <v>5</v>
      </c>
      <c r="P137" s="26">
        <v>5</v>
      </c>
      <c r="Q137" s="26">
        <v>5</v>
      </c>
      <c r="R137" s="13">
        <f t="shared" si="9"/>
        <v>4.583333333333333</v>
      </c>
      <c r="S137" s="3"/>
      <c r="T137" s="13">
        <f t="shared" si="10"/>
        <v>0</v>
      </c>
      <c r="U137" s="15">
        <f t="shared" si="11"/>
        <v>2.2916666666666665</v>
      </c>
    </row>
    <row r="138" spans="1:21" ht="18.75" x14ac:dyDescent="0.3">
      <c r="A138" s="29" t="s">
        <v>125</v>
      </c>
      <c r="B138" s="27" t="s">
        <v>63</v>
      </c>
      <c r="C138" s="8"/>
      <c r="D138" s="8" t="s">
        <v>29</v>
      </c>
      <c r="E138" s="8" t="s">
        <v>143</v>
      </c>
      <c r="F138" s="26">
        <v>4</v>
      </c>
      <c r="G138" s="26">
        <v>5</v>
      </c>
      <c r="H138" s="26">
        <v>3</v>
      </c>
      <c r="I138" s="26">
        <v>4</v>
      </c>
      <c r="J138" s="26">
        <v>5</v>
      </c>
      <c r="K138" s="26">
        <v>3</v>
      </c>
      <c r="L138" s="26">
        <v>4</v>
      </c>
      <c r="M138" s="26">
        <v>5</v>
      </c>
      <c r="N138" s="26">
        <v>3</v>
      </c>
      <c r="O138" s="26">
        <v>4</v>
      </c>
      <c r="P138" s="26">
        <v>5</v>
      </c>
      <c r="Q138" s="26">
        <v>3</v>
      </c>
      <c r="R138" s="13">
        <f t="shared" si="9"/>
        <v>4</v>
      </c>
      <c r="S138" s="3"/>
      <c r="T138" s="13">
        <f t="shared" si="10"/>
        <v>0</v>
      </c>
      <c r="U138" s="15">
        <f t="shared" si="11"/>
        <v>2</v>
      </c>
    </row>
    <row r="139" spans="1:21" ht="18.75" x14ac:dyDescent="0.3">
      <c r="A139" s="29" t="s">
        <v>124</v>
      </c>
      <c r="B139" s="27" t="s">
        <v>63</v>
      </c>
      <c r="C139" s="8"/>
      <c r="D139" s="8" t="s">
        <v>29</v>
      </c>
      <c r="E139" s="8" t="s">
        <v>143</v>
      </c>
      <c r="F139" s="26">
        <v>5</v>
      </c>
      <c r="G139" s="26">
        <v>4</v>
      </c>
      <c r="H139" s="26">
        <v>4</v>
      </c>
      <c r="I139" s="26">
        <v>3</v>
      </c>
      <c r="J139" s="26">
        <v>3</v>
      </c>
      <c r="K139" s="26">
        <v>4</v>
      </c>
      <c r="L139" s="26">
        <v>4</v>
      </c>
      <c r="M139" s="26">
        <v>5</v>
      </c>
      <c r="N139" s="26">
        <v>4</v>
      </c>
      <c r="O139" s="26">
        <v>3</v>
      </c>
      <c r="P139" s="26">
        <v>3</v>
      </c>
      <c r="Q139" s="26">
        <v>3</v>
      </c>
      <c r="R139" s="13">
        <f t="shared" si="9"/>
        <v>3.75</v>
      </c>
      <c r="S139" s="3"/>
      <c r="T139" s="13">
        <f t="shared" si="10"/>
        <v>0</v>
      </c>
      <c r="U139" s="15">
        <f t="shared" si="11"/>
        <v>1.875</v>
      </c>
    </row>
    <row r="140" spans="1:21" ht="18.75" x14ac:dyDescent="0.3">
      <c r="A140" s="29" t="s">
        <v>133</v>
      </c>
      <c r="B140" s="27" t="s">
        <v>63</v>
      </c>
      <c r="C140" s="8"/>
      <c r="D140" s="8" t="s">
        <v>29</v>
      </c>
      <c r="E140" s="8" t="s">
        <v>143</v>
      </c>
      <c r="F140" s="26">
        <v>5</v>
      </c>
      <c r="G140" s="26">
        <v>4</v>
      </c>
      <c r="H140" s="26">
        <v>5</v>
      </c>
      <c r="I140" s="26">
        <v>5</v>
      </c>
      <c r="J140" s="26">
        <v>4</v>
      </c>
      <c r="K140" s="26">
        <v>5</v>
      </c>
      <c r="L140" s="26">
        <v>4</v>
      </c>
      <c r="M140" s="26">
        <v>5</v>
      </c>
      <c r="N140" s="26">
        <v>4</v>
      </c>
      <c r="O140" s="26">
        <v>5</v>
      </c>
      <c r="P140" s="26">
        <v>5</v>
      </c>
      <c r="Q140" s="26">
        <v>4</v>
      </c>
      <c r="R140" s="13">
        <f t="shared" ref="R140:R157" si="12">AVERAGE(F140:Q140)</f>
        <v>4.583333333333333</v>
      </c>
      <c r="S140" s="3"/>
      <c r="T140" s="13">
        <f t="shared" ref="T140:T158" si="13">(S140*5)/100</f>
        <v>0</v>
      </c>
      <c r="U140" s="15">
        <f t="shared" ref="U140:U158" si="14">AVERAGE(R140,T140)</f>
        <v>2.2916666666666665</v>
      </c>
    </row>
    <row r="141" spans="1:21" ht="18.75" x14ac:dyDescent="0.3">
      <c r="A141" s="29" t="s">
        <v>126</v>
      </c>
      <c r="B141" s="27" t="s">
        <v>63</v>
      </c>
      <c r="C141" s="8"/>
      <c r="D141" s="8" t="s">
        <v>29</v>
      </c>
      <c r="E141" s="8" t="s">
        <v>143</v>
      </c>
      <c r="F141" s="26">
        <v>3</v>
      </c>
      <c r="G141" s="26">
        <v>2</v>
      </c>
      <c r="H141" s="26">
        <v>3</v>
      </c>
      <c r="I141" s="26">
        <v>4</v>
      </c>
      <c r="J141" s="26">
        <v>3</v>
      </c>
      <c r="K141" s="26">
        <v>2</v>
      </c>
      <c r="L141" s="26">
        <v>2</v>
      </c>
      <c r="M141" s="26">
        <v>3</v>
      </c>
      <c r="N141" s="26">
        <v>5</v>
      </c>
      <c r="O141" s="26">
        <v>3</v>
      </c>
      <c r="P141" s="26">
        <v>2</v>
      </c>
      <c r="Q141" s="26">
        <v>2</v>
      </c>
      <c r="R141" s="13">
        <f t="shared" si="12"/>
        <v>2.8333333333333335</v>
      </c>
      <c r="S141" s="3"/>
      <c r="T141" s="13">
        <f t="shared" si="13"/>
        <v>0</v>
      </c>
      <c r="U141" s="15">
        <f t="shared" si="14"/>
        <v>1.4166666666666667</v>
      </c>
    </row>
    <row r="142" spans="1:21" x14ac:dyDescent="0.25">
      <c r="A142" s="7"/>
      <c r="B142" s="27"/>
      <c r="C142" s="8"/>
      <c r="D142" s="8"/>
      <c r="E142" s="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13" t="e">
        <f t="shared" si="12"/>
        <v>#DIV/0!</v>
      </c>
      <c r="S142" s="3"/>
      <c r="T142" s="13">
        <f t="shared" si="13"/>
        <v>0</v>
      </c>
      <c r="U142" s="15" t="e">
        <f t="shared" si="14"/>
        <v>#DIV/0!</v>
      </c>
    </row>
    <row r="143" spans="1:21" x14ac:dyDescent="0.25">
      <c r="A143" s="7"/>
      <c r="B143" s="27"/>
      <c r="C143" s="8"/>
      <c r="D143" s="8"/>
      <c r="E143" s="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13" t="e">
        <f t="shared" si="12"/>
        <v>#DIV/0!</v>
      </c>
      <c r="S143" s="3"/>
      <c r="T143" s="13">
        <f t="shared" si="13"/>
        <v>0</v>
      </c>
      <c r="U143" s="15" t="e">
        <f t="shared" si="14"/>
        <v>#DIV/0!</v>
      </c>
    </row>
    <row r="144" spans="1:21" ht="31.15" customHeight="1" x14ac:dyDescent="0.25">
      <c r="A144" s="17"/>
      <c r="B144" s="18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</row>
    <row r="145" spans="1:21" ht="18.75" x14ac:dyDescent="0.3">
      <c r="A145" s="33" t="s">
        <v>122</v>
      </c>
      <c r="B145" s="27" t="s">
        <v>65</v>
      </c>
      <c r="C145" s="8"/>
      <c r="D145" s="8" t="s">
        <v>29</v>
      </c>
      <c r="E145" s="8" t="s">
        <v>144</v>
      </c>
      <c r="F145" s="26">
        <v>5</v>
      </c>
      <c r="G145" s="26">
        <v>4</v>
      </c>
      <c r="H145" s="26">
        <v>3</v>
      </c>
      <c r="I145" s="26">
        <v>5</v>
      </c>
      <c r="J145" s="26">
        <v>4</v>
      </c>
      <c r="K145" s="26">
        <v>5</v>
      </c>
      <c r="L145" s="26">
        <v>4</v>
      </c>
      <c r="M145" s="26">
        <v>5</v>
      </c>
      <c r="N145" s="26">
        <v>5</v>
      </c>
      <c r="O145" s="26">
        <v>5</v>
      </c>
      <c r="P145" s="26">
        <v>5</v>
      </c>
      <c r="Q145" s="26">
        <v>5</v>
      </c>
      <c r="R145" s="13">
        <f t="shared" si="12"/>
        <v>4.583333333333333</v>
      </c>
      <c r="S145" s="34">
        <v>0.94</v>
      </c>
      <c r="T145" s="13">
        <f t="shared" si="13"/>
        <v>4.6999999999999993E-2</v>
      </c>
      <c r="U145" s="15">
        <f t="shared" si="14"/>
        <v>2.3151666666666664</v>
      </c>
    </row>
    <row r="146" spans="1:21" ht="18.75" x14ac:dyDescent="0.3">
      <c r="A146" s="29" t="s">
        <v>132</v>
      </c>
      <c r="B146" s="27" t="s">
        <v>65</v>
      </c>
      <c r="C146" s="8"/>
      <c r="D146" s="8" t="s">
        <v>29</v>
      </c>
      <c r="E146" s="8" t="s">
        <v>144</v>
      </c>
      <c r="F146" s="26">
        <v>5</v>
      </c>
      <c r="G146" s="26">
        <v>4</v>
      </c>
      <c r="H146" s="26">
        <v>5</v>
      </c>
      <c r="I146" s="26">
        <v>5</v>
      </c>
      <c r="J146" s="26">
        <v>4</v>
      </c>
      <c r="K146" s="26">
        <v>5</v>
      </c>
      <c r="L146" s="26">
        <v>4</v>
      </c>
      <c r="M146" s="26">
        <v>5</v>
      </c>
      <c r="N146" s="26">
        <v>4</v>
      </c>
      <c r="O146" s="26">
        <v>5</v>
      </c>
      <c r="P146" s="26">
        <v>5</v>
      </c>
      <c r="Q146" s="26">
        <v>4</v>
      </c>
      <c r="R146" s="13">
        <f t="shared" si="12"/>
        <v>4.583333333333333</v>
      </c>
      <c r="S146" s="35">
        <v>0.94</v>
      </c>
      <c r="T146" s="13">
        <f t="shared" si="13"/>
        <v>4.6999999999999993E-2</v>
      </c>
      <c r="U146" s="15">
        <f t="shared" si="14"/>
        <v>2.3151666666666664</v>
      </c>
    </row>
    <row r="147" spans="1:21" ht="18.75" x14ac:dyDescent="0.3">
      <c r="A147" s="29" t="s">
        <v>131</v>
      </c>
      <c r="B147" s="27" t="s">
        <v>65</v>
      </c>
      <c r="C147" s="8"/>
      <c r="D147" s="8" t="s">
        <v>29</v>
      </c>
      <c r="E147" s="8" t="s">
        <v>144</v>
      </c>
      <c r="F147" s="26">
        <v>2</v>
      </c>
      <c r="G147" s="26">
        <v>1</v>
      </c>
      <c r="H147" s="26">
        <v>2</v>
      </c>
      <c r="I147" s="26">
        <v>4</v>
      </c>
      <c r="J147" s="26">
        <v>2</v>
      </c>
      <c r="K147" s="26">
        <v>3</v>
      </c>
      <c r="L147" s="26">
        <v>5</v>
      </c>
      <c r="M147" s="26">
        <v>4</v>
      </c>
      <c r="N147" s="26">
        <v>2</v>
      </c>
      <c r="O147" s="26">
        <v>1</v>
      </c>
      <c r="P147" s="26">
        <v>2</v>
      </c>
      <c r="Q147" s="26">
        <v>2</v>
      </c>
      <c r="R147" s="13">
        <f t="shared" si="12"/>
        <v>2.5</v>
      </c>
      <c r="S147" s="35">
        <v>0.92</v>
      </c>
      <c r="T147" s="13">
        <f t="shared" si="13"/>
        <v>4.6000000000000006E-2</v>
      </c>
      <c r="U147" s="15">
        <f t="shared" si="14"/>
        <v>1.2729999999999999</v>
      </c>
    </row>
    <row r="148" spans="1:21" ht="18.75" x14ac:dyDescent="0.3">
      <c r="A148" s="29" t="s">
        <v>123</v>
      </c>
      <c r="B148" s="27" t="s">
        <v>65</v>
      </c>
      <c r="C148" s="8"/>
      <c r="D148" s="8" t="s">
        <v>29</v>
      </c>
      <c r="E148" s="8" t="s">
        <v>144</v>
      </c>
      <c r="F148" s="26">
        <v>5</v>
      </c>
      <c r="G148" s="26">
        <v>4</v>
      </c>
      <c r="H148" s="26">
        <v>5</v>
      </c>
      <c r="I148" s="26">
        <v>5</v>
      </c>
      <c r="J148" s="26">
        <v>4</v>
      </c>
      <c r="K148" s="26">
        <v>5</v>
      </c>
      <c r="L148" s="26">
        <v>4</v>
      </c>
      <c r="M148" s="26">
        <v>5</v>
      </c>
      <c r="N148" s="26">
        <v>4</v>
      </c>
      <c r="O148" s="26">
        <v>5</v>
      </c>
      <c r="P148" s="26">
        <v>5</v>
      </c>
      <c r="Q148" s="26">
        <v>4</v>
      </c>
      <c r="R148" s="13">
        <f t="shared" si="12"/>
        <v>4.583333333333333</v>
      </c>
      <c r="S148" s="35">
        <v>0.97</v>
      </c>
      <c r="T148" s="13">
        <f t="shared" si="13"/>
        <v>4.8499999999999995E-2</v>
      </c>
      <c r="U148" s="15">
        <f t="shared" si="14"/>
        <v>2.3159166666666664</v>
      </c>
    </row>
    <row r="149" spans="1:21" ht="18.75" x14ac:dyDescent="0.3">
      <c r="A149" s="29" t="s">
        <v>134</v>
      </c>
      <c r="B149" s="27" t="s">
        <v>65</v>
      </c>
      <c r="C149" s="8"/>
      <c r="D149" s="8" t="s">
        <v>29</v>
      </c>
      <c r="E149" s="8" t="s">
        <v>144</v>
      </c>
      <c r="F149" s="26">
        <v>5</v>
      </c>
      <c r="G149" s="26">
        <v>3</v>
      </c>
      <c r="H149" s="26">
        <v>4</v>
      </c>
      <c r="I149" s="26">
        <v>5</v>
      </c>
      <c r="J149" s="26">
        <v>3</v>
      </c>
      <c r="K149" s="26">
        <v>4</v>
      </c>
      <c r="L149" s="26">
        <v>4</v>
      </c>
      <c r="M149" s="26">
        <v>5</v>
      </c>
      <c r="N149" s="26">
        <v>5</v>
      </c>
      <c r="O149" s="26">
        <v>4</v>
      </c>
      <c r="P149" s="26">
        <v>5</v>
      </c>
      <c r="Q149" s="26">
        <v>5</v>
      </c>
      <c r="R149" s="13">
        <f t="shared" si="12"/>
        <v>4.333333333333333</v>
      </c>
      <c r="S149" s="35">
        <v>0.9</v>
      </c>
      <c r="T149" s="13">
        <f t="shared" si="13"/>
        <v>4.4999999999999998E-2</v>
      </c>
      <c r="U149" s="15">
        <f t="shared" si="14"/>
        <v>2.1891666666666665</v>
      </c>
    </row>
    <row r="150" spans="1:21" ht="18.75" x14ac:dyDescent="0.3">
      <c r="A150" s="29" t="s">
        <v>130</v>
      </c>
      <c r="B150" s="27" t="s">
        <v>65</v>
      </c>
      <c r="C150" s="8"/>
      <c r="D150" s="8" t="s">
        <v>29</v>
      </c>
      <c r="E150" s="8" t="s">
        <v>144</v>
      </c>
      <c r="F150" s="26">
        <v>5</v>
      </c>
      <c r="G150" s="26">
        <v>3</v>
      </c>
      <c r="H150" s="26">
        <v>4</v>
      </c>
      <c r="I150" s="26">
        <v>5</v>
      </c>
      <c r="J150" s="26">
        <v>3</v>
      </c>
      <c r="K150" s="26">
        <v>4</v>
      </c>
      <c r="L150" s="26">
        <v>4</v>
      </c>
      <c r="M150" s="26">
        <v>5</v>
      </c>
      <c r="N150" s="26">
        <v>5</v>
      </c>
      <c r="O150" s="26">
        <v>4</v>
      </c>
      <c r="P150" s="26">
        <v>5</v>
      </c>
      <c r="Q150" s="26">
        <v>5</v>
      </c>
      <c r="R150" s="13">
        <f t="shared" ref="R150" si="15">AVERAGE(F150:Q150)</f>
        <v>4.333333333333333</v>
      </c>
      <c r="S150" s="35">
        <v>0.92</v>
      </c>
      <c r="T150" s="13">
        <f t="shared" ref="T150" si="16">(S150*5)/100</f>
        <v>4.6000000000000006E-2</v>
      </c>
      <c r="U150" s="15">
        <f t="shared" ref="U150" si="17">AVERAGE(R150,T150)</f>
        <v>2.1896666666666667</v>
      </c>
    </row>
    <row r="151" spans="1:21" ht="18.75" x14ac:dyDescent="0.3">
      <c r="A151" s="29" t="s">
        <v>129</v>
      </c>
      <c r="B151" s="27" t="s">
        <v>65</v>
      </c>
      <c r="C151" s="8"/>
      <c r="D151" s="8" t="s">
        <v>29</v>
      </c>
      <c r="E151" s="8" t="s">
        <v>144</v>
      </c>
      <c r="F151" s="26">
        <v>5</v>
      </c>
      <c r="G151" s="26">
        <v>4</v>
      </c>
      <c r="H151" s="26">
        <v>5</v>
      </c>
      <c r="I151" s="26">
        <v>5</v>
      </c>
      <c r="J151" s="26">
        <v>4</v>
      </c>
      <c r="K151" s="26">
        <v>5</v>
      </c>
      <c r="L151" s="26">
        <v>4</v>
      </c>
      <c r="M151" s="26">
        <v>5</v>
      </c>
      <c r="N151" s="26">
        <v>4</v>
      </c>
      <c r="O151" s="26">
        <v>5</v>
      </c>
      <c r="P151" s="26">
        <v>5</v>
      </c>
      <c r="Q151" s="26">
        <v>4</v>
      </c>
      <c r="R151" s="13">
        <f t="shared" si="12"/>
        <v>4.583333333333333</v>
      </c>
      <c r="S151" s="35">
        <v>0.92</v>
      </c>
      <c r="T151" s="13">
        <f t="shared" si="13"/>
        <v>4.6000000000000006E-2</v>
      </c>
      <c r="U151" s="15">
        <f t="shared" si="14"/>
        <v>2.3146666666666667</v>
      </c>
    </row>
    <row r="152" spans="1:21" ht="18.75" x14ac:dyDescent="0.3">
      <c r="A152" s="29" t="s">
        <v>128</v>
      </c>
      <c r="B152" s="27" t="s">
        <v>65</v>
      </c>
      <c r="C152" s="8"/>
      <c r="D152" s="8" t="s">
        <v>29</v>
      </c>
      <c r="E152" s="8" t="s">
        <v>144</v>
      </c>
      <c r="F152" s="26">
        <v>5</v>
      </c>
      <c r="G152" s="26">
        <v>4</v>
      </c>
      <c r="H152" s="26">
        <v>3</v>
      </c>
      <c r="I152" s="26">
        <v>5</v>
      </c>
      <c r="J152" s="26">
        <v>4</v>
      </c>
      <c r="K152" s="26">
        <v>5</v>
      </c>
      <c r="L152" s="26">
        <v>4</v>
      </c>
      <c r="M152" s="26">
        <v>5</v>
      </c>
      <c r="N152" s="26">
        <v>5</v>
      </c>
      <c r="O152" s="26">
        <v>5</v>
      </c>
      <c r="P152" s="26">
        <v>5</v>
      </c>
      <c r="Q152" s="26">
        <v>5</v>
      </c>
      <c r="R152" s="13">
        <f t="shared" si="12"/>
        <v>4.583333333333333</v>
      </c>
      <c r="S152" s="35">
        <v>0.94</v>
      </c>
      <c r="T152" s="13">
        <f t="shared" si="13"/>
        <v>4.6999999999999993E-2</v>
      </c>
      <c r="U152" s="15">
        <f t="shared" si="14"/>
        <v>2.3151666666666664</v>
      </c>
    </row>
    <row r="153" spans="1:21" ht="18.75" x14ac:dyDescent="0.3">
      <c r="A153" s="29" t="s">
        <v>127</v>
      </c>
      <c r="B153" s="27" t="s">
        <v>65</v>
      </c>
      <c r="C153" s="8"/>
      <c r="D153" s="8" t="s">
        <v>29</v>
      </c>
      <c r="E153" s="8" t="s">
        <v>144</v>
      </c>
      <c r="F153" s="26">
        <v>4</v>
      </c>
      <c r="G153" s="26">
        <v>5</v>
      </c>
      <c r="H153" s="26">
        <v>3</v>
      </c>
      <c r="I153" s="26">
        <v>4</v>
      </c>
      <c r="J153" s="26">
        <v>5</v>
      </c>
      <c r="K153" s="26">
        <v>3</v>
      </c>
      <c r="L153" s="26">
        <v>4</v>
      </c>
      <c r="M153" s="26">
        <v>5</v>
      </c>
      <c r="N153" s="26">
        <v>3</v>
      </c>
      <c r="O153" s="26">
        <v>2</v>
      </c>
      <c r="P153" s="26">
        <v>2</v>
      </c>
      <c r="Q153" s="26">
        <v>2</v>
      </c>
      <c r="R153" s="13">
        <f t="shared" si="12"/>
        <v>3.5</v>
      </c>
      <c r="S153" s="36">
        <v>0.89</v>
      </c>
      <c r="T153" s="13">
        <f t="shared" si="13"/>
        <v>4.4500000000000005E-2</v>
      </c>
      <c r="U153" s="15">
        <f t="shared" si="14"/>
        <v>1.7722500000000001</v>
      </c>
    </row>
    <row r="154" spans="1:21" ht="18.75" x14ac:dyDescent="0.3">
      <c r="A154" s="29" t="s">
        <v>125</v>
      </c>
      <c r="B154" s="27" t="s">
        <v>65</v>
      </c>
      <c r="C154" s="8"/>
      <c r="D154" s="8" t="s">
        <v>29</v>
      </c>
      <c r="E154" s="8" t="s">
        <v>144</v>
      </c>
      <c r="F154" s="26">
        <v>5</v>
      </c>
      <c r="G154" s="26">
        <v>4</v>
      </c>
      <c r="H154" s="26">
        <v>4</v>
      </c>
      <c r="I154" s="26">
        <v>3</v>
      </c>
      <c r="J154" s="26">
        <v>3</v>
      </c>
      <c r="K154" s="26">
        <v>4</v>
      </c>
      <c r="L154" s="26">
        <v>4</v>
      </c>
      <c r="M154" s="26">
        <v>5</v>
      </c>
      <c r="N154" s="26">
        <v>4</v>
      </c>
      <c r="O154" s="26">
        <v>3</v>
      </c>
      <c r="P154" s="26">
        <v>3</v>
      </c>
      <c r="Q154" s="26">
        <v>3</v>
      </c>
      <c r="R154" s="13">
        <f t="shared" si="12"/>
        <v>3.75</v>
      </c>
      <c r="S154" s="36">
        <v>0.89</v>
      </c>
      <c r="T154" s="13">
        <f t="shared" si="13"/>
        <v>4.4500000000000005E-2</v>
      </c>
      <c r="U154" s="15">
        <f t="shared" si="14"/>
        <v>1.8972500000000001</v>
      </c>
    </row>
    <row r="155" spans="1:21" ht="18.75" x14ac:dyDescent="0.3">
      <c r="A155" s="29" t="s">
        <v>124</v>
      </c>
      <c r="B155" s="27" t="s">
        <v>65</v>
      </c>
      <c r="C155" s="8"/>
      <c r="D155" s="8" t="s">
        <v>29</v>
      </c>
      <c r="E155" s="8" t="s">
        <v>144</v>
      </c>
      <c r="F155" s="26">
        <v>5</v>
      </c>
      <c r="G155" s="26">
        <v>4</v>
      </c>
      <c r="H155" s="26">
        <v>5</v>
      </c>
      <c r="I155" s="26">
        <v>5</v>
      </c>
      <c r="J155" s="26">
        <v>4</v>
      </c>
      <c r="K155" s="26">
        <v>5</v>
      </c>
      <c r="L155" s="26">
        <v>4</v>
      </c>
      <c r="M155" s="26">
        <v>5</v>
      </c>
      <c r="N155" s="26">
        <v>4</v>
      </c>
      <c r="O155" s="26">
        <v>5</v>
      </c>
      <c r="P155" s="26">
        <v>5</v>
      </c>
      <c r="Q155" s="26">
        <v>4</v>
      </c>
      <c r="R155" s="13">
        <f t="shared" si="12"/>
        <v>4.583333333333333</v>
      </c>
      <c r="S155" s="35">
        <v>0.9</v>
      </c>
      <c r="T155" s="13">
        <f t="shared" si="13"/>
        <v>4.4999999999999998E-2</v>
      </c>
      <c r="U155" s="15">
        <f t="shared" si="14"/>
        <v>2.3141666666666665</v>
      </c>
    </row>
    <row r="156" spans="1:21" ht="18.75" x14ac:dyDescent="0.3">
      <c r="A156" s="29" t="s">
        <v>133</v>
      </c>
      <c r="B156" s="27" t="s">
        <v>65</v>
      </c>
      <c r="C156" s="8"/>
      <c r="D156" s="8" t="s">
        <v>29</v>
      </c>
      <c r="E156" s="8" t="s">
        <v>144</v>
      </c>
      <c r="F156" s="26">
        <v>3</v>
      </c>
      <c r="G156" s="26">
        <v>2</v>
      </c>
      <c r="H156" s="26">
        <v>3</v>
      </c>
      <c r="I156" s="26">
        <v>4</v>
      </c>
      <c r="J156" s="26">
        <v>3</v>
      </c>
      <c r="K156" s="26">
        <v>2</v>
      </c>
      <c r="L156" s="26">
        <v>2</v>
      </c>
      <c r="M156" s="26">
        <v>3</v>
      </c>
      <c r="N156" s="26">
        <v>5</v>
      </c>
      <c r="O156" s="26">
        <v>3</v>
      </c>
      <c r="P156" s="26">
        <v>2</v>
      </c>
      <c r="Q156" s="26">
        <v>2</v>
      </c>
      <c r="R156" s="13">
        <f t="shared" si="12"/>
        <v>2.8333333333333335</v>
      </c>
      <c r="S156" s="36">
        <v>0.88</v>
      </c>
      <c r="T156" s="13">
        <f t="shared" si="13"/>
        <v>4.4000000000000004E-2</v>
      </c>
      <c r="U156" s="15">
        <f t="shared" si="14"/>
        <v>1.4386666666666668</v>
      </c>
    </row>
    <row r="157" spans="1:21" ht="18.75" x14ac:dyDescent="0.3">
      <c r="A157" s="29" t="s">
        <v>126</v>
      </c>
      <c r="B157" s="27" t="s">
        <v>65</v>
      </c>
      <c r="C157" s="8"/>
      <c r="D157" s="8" t="s">
        <v>29</v>
      </c>
      <c r="E157" s="8" t="s">
        <v>144</v>
      </c>
      <c r="F157" s="26">
        <v>2</v>
      </c>
      <c r="G157" s="26">
        <v>2</v>
      </c>
      <c r="H157" s="26">
        <v>2</v>
      </c>
      <c r="I157" s="26">
        <v>2</v>
      </c>
      <c r="J157" s="26">
        <v>2</v>
      </c>
      <c r="K157" s="26">
        <v>3</v>
      </c>
      <c r="L157" s="26">
        <v>2</v>
      </c>
      <c r="M157" s="26">
        <v>2</v>
      </c>
      <c r="N157" s="26">
        <v>3</v>
      </c>
      <c r="O157" s="26">
        <v>2</v>
      </c>
      <c r="P157" s="26">
        <v>2</v>
      </c>
      <c r="Q157" s="26">
        <v>2</v>
      </c>
      <c r="R157" s="13">
        <f t="shared" si="12"/>
        <v>2.1666666666666665</v>
      </c>
      <c r="S157" s="36">
        <v>0.74</v>
      </c>
      <c r="T157" s="13">
        <f t="shared" si="13"/>
        <v>3.7000000000000005E-2</v>
      </c>
      <c r="U157" s="15">
        <f t="shared" si="14"/>
        <v>1.1018333333333332</v>
      </c>
    </row>
    <row r="158" spans="1:21" ht="31.15" customHeight="1" x14ac:dyDescent="0.25">
      <c r="A158" s="17"/>
      <c r="B158" s="18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9"/>
      <c r="S158" s="19"/>
      <c r="T158" s="19">
        <f t="shared" si="13"/>
        <v>0</v>
      </c>
      <c r="U158" s="19">
        <f t="shared" si="14"/>
        <v>0</v>
      </c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27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27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27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27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27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27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/>
      <c r="S265" s="3"/>
      <c r="T265" s="13"/>
      <c r="U265" s="15"/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/>
      <c r="S266" s="3"/>
      <c r="T266" s="13"/>
      <c r="U266" s="15"/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/>
      <c r="S267" s="3"/>
      <c r="T267" s="13"/>
      <c r="U267" s="15"/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/>
      <c r="S268" s="3"/>
      <c r="T268" s="13"/>
      <c r="U268" s="15"/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/>
      <c r="S269" s="3"/>
      <c r="T269" s="13"/>
      <c r="U269" s="15"/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/>
      <c r="S270" s="3"/>
      <c r="T270" s="13"/>
      <c r="U270" s="15"/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ref="R271:R334" si="18">AVERAGE(F271:Q271)</f>
        <v>#DIV/0!</v>
      </c>
      <c r="S271" s="3"/>
      <c r="T271" s="13">
        <f t="shared" ref="T271:T334" si="19">(S271*5)/100</f>
        <v>0</v>
      </c>
      <c r="U271" s="15" t="e">
        <f t="shared" ref="U271:U334" si="20">AVERAGE(R271,T271)</f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18"/>
        <v>#DIV/0!</v>
      </c>
      <c r="S272" s="3"/>
      <c r="T272" s="13">
        <f t="shared" si="19"/>
        <v>0</v>
      </c>
      <c r="U272" s="15" t="e">
        <f t="shared" si="20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18"/>
        <v>#DIV/0!</v>
      </c>
      <c r="S273" s="3"/>
      <c r="T273" s="13">
        <f t="shared" si="19"/>
        <v>0</v>
      </c>
      <c r="U273" s="15" t="e">
        <f t="shared" si="20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18"/>
        <v>#DIV/0!</v>
      </c>
      <c r="S274" s="3"/>
      <c r="T274" s="13">
        <f t="shared" si="19"/>
        <v>0</v>
      </c>
      <c r="U274" s="15" t="e">
        <f t="shared" si="20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18"/>
        <v>#DIV/0!</v>
      </c>
      <c r="S275" s="3"/>
      <c r="T275" s="13">
        <f t="shared" si="19"/>
        <v>0</v>
      </c>
      <c r="U275" s="15" t="e">
        <f t="shared" si="20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18"/>
        <v>#DIV/0!</v>
      </c>
      <c r="S276" s="3"/>
      <c r="T276" s="13">
        <f t="shared" si="19"/>
        <v>0</v>
      </c>
      <c r="U276" s="15" t="e">
        <f t="shared" si="20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18"/>
        <v>#DIV/0!</v>
      </c>
      <c r="S277" s="3"/>
      <c r="T277" s="13">
        <f t="shared" si="19"/>
        <v>0</v>
      </c>
      <c r="U277" s="15" t="e">
        <f t="shared" si="20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18"/>
        <v>#DIV/0!</v>
      </c>
      <c r="S278" s="3"/>
      <c r="T278" s="13">
        <f t="shared" si="19"/>
        <v>0</v>
      </c>
      <c r="U278" s="15" t="e">
        <f t="shared" si="20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18"/>
        <v>#DIV/0!</v>
      </c>
      <c r="S279" s="3"/>
      <c r="T279" s="13">
        <f t="shared" si="19"/>
        <v>0</v>
      </c>
      <c r="U279" s="15" t="e">
        <f t="shared" si="20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18"/>
        <v>#DIV/0!</v>
      </c>
      <c r="S280" s="3"/>
      <c r="T280" s="13">
        <f t="shared" si="19"/>
        <v>0</v>
      </c>
      <c r="U280" s="15" t="e">
        <f t="shared" si="20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18"/>
        <v>#DIV/0!</v>
      </c>
      <c r="S281" s="3"/>
      <c r="T281" s="13">
        <f t="shared" si="19"/>
        <v>0</v>
      </c>
      <c r="U281" s="15" t="e">
        <f t="shared" si="20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18"/>
        <v>#DIV/0!</v>
      </c>
      <c r="S282" s="3"/>
      <c r="T282" s="13">
        <f t="shared" si="19"/>
        <v>0</v>
      </c>
      <c r="U282" s="15" t="e">
        <f t="shared" si="20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18"/>
        <v>#DIV/0!</v>
      </c>
      <c r="S283" s="3"/>
      <c r="T283" s="13">
        <f t="shared" si="19"/>
        <v>0</v>
      </c>
      <c r="U283" s="15" t="e">
        <f t="shared" si="20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18"/>
        <v>#DIV/0!</v>
      </c>
      <c r="S284" s="3"/>
      <c r="T284" s="13">
        <f t="shared" si="19"/>
        <v>0</v>
      </c>
      <c r="U284" s="15" t="e">
        <f t="shared" si="20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18"/>
        <v>#DIV/0!</v>
      </c>
      <c r="S285" s="3"/>
      <c r="T285" s="13">
        <f t="shared" si="19"/>
        <v>0</v>
      </c>
      <c r="U285" s="15" t="e">
        <f t="shared" si="20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18"/>
        <v>#DIV/0!</v>
      </c>
      <c r="S286" s="3"/>
      <c r="T286" s="13">
        <f t="shared" si="19"/>
        <v>0</v>
      </c>
      <c r="U286" s="15" t="e">
        <f t="shared" si="20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18"/>
        <v>#DIV/0!</v>
      </c>
      <c r="S287" s="3"/>
      <c r="T287" s="13">
        <f t="shared" si="19"/>
        <v>0</v>
      </c>
      <c r="U287" s="15" t="e">
        <f t="shared" si="20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18"/>
        <v>#DIV/0!</v>
      </c>
      <c r="S288" s="3"/>
      <c r="T288" s="13">
        <f t="shared" si="19"/>
        <v>0</v>
      </c>
      <c r="U288" s="15" t="e">
        <f t="shared" si="20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18"/>
        <v>#DIV/0!</v>
      </c>
      <c r="S289" s="3"/>
      <c r="T289" s="13">
        <f t="shared" si="19"/>
        <v>0</v>
      </c>
      <c r="U289" s="15" t="e">
        <f t="shared" si="20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18"/>
        <v>#DIV/0!</v>
      </c>
      <c r="S290" s="3"/>
      <c r="T290" s="13">
        <f t="shared" si="19"/>
        <v>0</v>
      </c>
      <c r="U290" s="15" t="e">
        <f t="shared" si="20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18"/>
        <v>#DIV/0!</v>
      </c>
      <c r="S291" s="3"/>
      <c r="T291" s="13">
        <f t="shared" si="19"/>
        <v>0</v>
      </c>
      <c r="U291" s="15" t="e">
        <f t="shared" si="20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18"/>
        <v>#DIV/0!</v>
      </c>
      <c r="S292" s="3"/>
      <c r="T292" s="13">
        <f t="shared" si="19"/>
        <v>0</v>
      </c>
      <c r="U292" s="15" t="e">
        <f t="shared" si="20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18"/>
        <v>#DIV/0!</v>
      </c>
      <c r="S293" s="3"/>
      <c r="T293" s="13">
        <f t="shared" si="19"/>
        <v>0</v>
      </c>
      <c r="U293" s="15" t="e">
        <f t="shared" si="20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18"/>
        <v>#DIV/0!</v>
      </c>
      <c r="S294" s="3"/>
      <c r="T294" s="13">
        <f t="shared" si="19"/>
        <v>0</v>
      </c>
      <c r="U294" s="15" t="e">
        <f t="shared" si="20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18"/>
        <v>#DIV/0!</v>
      </c>
      <c r="S295" s="3"/>
      <c r="T295" s="13">
        <f t="shared" si="19"/>
        <v>0</v>
      </c>
      <c r="U295" s="15" t="e">
        <f t="shared" si="20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18"/>
        <v>#DIV/0!</v>
      </c>
      <c r="S296" s="3"/>
      <c r="T296" s="13">
        <f t="shared" si="19"/>
        <v>0</v>
      </c>
      <c r="U296" s="15" t="e">
        <f t="shared" si="20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18"/>
        <v>#DIV/0!</v>
      </c>
      <c r="S297" s="3"/>
      <c r="T297" s="13">
        <f t="shared" si="19"/>
        <v>0</v>
      </c>
      <c r="U297" s="15" t="e">
        <f t="shared" si="20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18"/>
        <v>#DIV/0!</v>
      </c>
      <c r="S298" s="3"/>
      <c r="T298" s="13">
        <f t="shared" si="19"/>
        <v>0</v>
      </c>
      <c r="U298" s="15" t="e">
        <f t="shared" si="20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18"/>
        <v>#DIV/0!</v>
      </c>
      <c r="S299" s="3"/>
      <c r="T299" s="13">
        <f t="shared" si="19"/>
        <v>0</v>
      </c>
      <c r="U299" s="15" t="e">
        <f t="shared" si="20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18"/>
        <v>#DIV/0!</v>
      </c>
      <c r="S300" s="3"/>
      <c r="T300" s="13">
        <f t="shared" si="19"/>
        <v>0</v>
      </c>
      <c r="U300" s="15" t="e">
        <f t="shared" si="20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18"/>
        <v>#DIV/0!</v>
      </c>
      <c r="S301" s="3"/>
      <c r="T301" s="13">
        <f t="shared" si="19"/>
        <v>0</v>
      </c>
      <c r="U301" s="15" t="e">
        <f t="shared" si="20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18"/>
        <v>#DIV/0!</v>
      </c>
      <c r="S302" s="3"/>
      <c r="T302" s="13">
        <f t="shared" si="19"/>
        <v>0</v>
      </c>
      <c r="U302" s="15" t="e">
        <f t="shared" si="20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18"/>
        <v>#DIV/0!</v>
      </c>
      <c r="S303" s="3"/>
      <c r="T303" s="13">
        <f t="shared" si="19"/>
        <v>0</v>
      </c>
      <c r="U303" s="15" t="e">
        <f t="shared" si="20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18"/>
        <v>#DIV/0!</v>
      </c>
      <c r="S304" s="3"/>
      <c r="T304" s="13">
        <f t="shared" si="19"/>
        <v>0</v>
      </c>
      <c r="U304" s="15" t="e">
        <f t="shared" si="20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18"/>
        <v>#DIV/0!</v>
      </c>
      <c r="S305" s="3"/>
      <c r="T305" s="13">
        <f t="shared" si="19"/>
        <v>0</v>
      </c>
      <c r="U305" s="15" t="e">
        <f t="shared" si="20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18"/>
        <v>#DIV/0!</v>
      </c>
      <c r="S306" s="3"/>
      <c r="T306" s="13">
        <f t="shared" si="19"/>
        <v>0</v>
      </c>
      <c r="U306" s="15" t="e">
        <f t="shared" si="20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18"/>
        <v>#DIV/0!</v>
      </c>
      <c r="S307" s="3"/>
      <c r="T307" s="13">
        <f t="shared" si="19"/>
        <v>0</v>
      </c>
      <c r="U307" s="15" t="e">
        <f t="shared" si="20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18"/>
        <v>#DIV/0!</v>
      </c>
      <c r="S308" s="3"/>
      <c r="T308" s="13">
        <f t="shared" si="19"/>
        <v>0</v>
      </c>
      <c r="U308" s="15" t="e">
        <f t="shared" si="20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18"/>
        <v>#DIV/0!</v>
      </c>
      <c r="S309" s="3"/>
      <c r="T309" s="13">
        <f t="shared" si="19"/>
        <v>0</v>
      </c>
      <c r="U309" s="15" t="e">
        <f t="shared" si="20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18"/>
        <v>#DIV/0!</v>
      </c>
      <c r="S310" s="3"/>
      <c r="T310" s="13">
        <f t="shared" si="19"/>
        <v>0</v>
      </c>
      <c r="U310" s="15" t="e">
        <f t="shared" si="20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18"/>
        <v>#DIV/0!</v>
      </c>
      <c r="S311" s="3"/>
      <c r="T311" s="13">
        <f t="shared" si="19"/>
        <v>0</v>
      </c>
      <c r="U311" s="15" t="e">
        <f t="shared" si="20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18"/>
        <v>#DIV/0!</v>
      </c>
      <c r="S312" s="3"/>
      <c r="T312" s="13">
        <f t="shared" si="19"/>
        <v>0</v>
      </c>
      <c r="U312" s="15" t="e">
        <f t="shared" si="20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18"/>
        <v>#DIV/0!</v>
      </c>
      <c r="S313" s="3"/>
      <c r="T313" s="13">
        <f t="shared" si="19"/>
        <v>0</v>
      </c>
      <c r="U313" s="15" t="e">
        <f t="shared" si="20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18"/>
        <v>#DIV/0!</v>
      </c>
      <c r="S314" s="3"/>
      <c r="T314" s="13">
        <f t="shared" si="19"/>
        <v>0</v>
      </c>
      <c r="U314" s="15" t="e">
        <f t="shared" si="20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18"/>
        <v>#DIV/0!</v>
      </c>
      <c r="S315" s="3"/>
      <c r="T315" s="13">
        <f t="shared" si="19"/>
        <v>0</v>
      </c>
      <c r="U315" s="15" t="e">
        <f t="shared" si="20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18"/>
        <v>#DIV/0!</v>
      </c>
      <c r="S316" s="3"/>
      <c r="T316" s="13">
        <f t="shared" si="19"/>
        <v>0</v>
      </c>
      <c r="U316" s="15" t="e">
        <f t="shared" si="20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18"/>
        <v>#DIV/0!</v>
      </c>
      <c r="S317" s="3"/>
      <c r="T317" s="13">
        <f t="shared" si="19"/>
        <v>0</v>
      </c>
      <c r="U317" s="15" t="e">
        <f t="shared" si="20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18"/>
        <v>#DIV/0!</v>
      </c>
      <c r="S318" s="3"/>
      <c r="T318" s="13">
        <f t="shared" si="19"/>
        <v>0</v>
      </c>
      <c r="U318" s="15" t="e">
        <f t="shared" si="20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18"/>
        <v>#DIV/0!</v>
      </c>
      <c r="S319" s="3"/>
      <c r="T319" s="13">
        <f t="shared" si="19"/>
        <v>0</v>
      </c>
      <c r="U319" s="15" t="e">
        <f t="shared" si="20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18"/>
        <v>#DIV/0!</v>
      </c>
      <c r="S320" s="3"/>
      <c r="T320" s="13">
        <f t="shared" si="19"/>
        <v>0</v>
      </c>
      <c r="U320" s="15" t="e">
        <f t="shared" si="20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18"/>
        <v>#DIV/0!</v>
      </c>
      <c r="S321" s="3"/>
      <c r="T321" s="13">
        <f t="shared" si="19"/>
        <v>0</v>
      </c>
      <c r="U321" s="15" t="e">
        <f t="shared" si="20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18"/>
        <v>#DIV/0!</v>
      </c>
      <c r="S322" s="3"/>
      <c r="T322" s="13">
        <f t="shared" si="19"/>
        <v>0</v>
      </c>
      <c r="U322" s="15" t="e">
        <f t="shared" si="20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18"/>
        <v>#DIV/0!</v>
      </c>
      <c r="S323" s="3"/>
      <c r="T323" s="13">
        <f t="shared" si="19"/>
        <v>0</v>
      </c>
      <c r="U323" s="15" t="e">
        <f t="shared" si="20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18"/>
        <v>#DIV/0!</v>
      </c>
      <c r="S324" s="3"/>
      <c r="T324" s="13">
        <f t="shared" si="19"/>
        <v>0</v>
      </c>
      <c r="U324" s="15" t="e">
        <f t="shared" si="20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18"/>
        <v>#DIV/0!</v>
      </c>
      <c r="S325" s="3"/>
      <c r="T325" s="13">
        <f t="shared" si="19"/>
        <v>0</v>
      </c>
      <c r="U325" s="15" t="e">
        <f t="shared" si="20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8"/>
        <v>#DIV/0!</v>
      </c>
      <c r="S326" s="3"/>
      <c r="T326" s="13">
        <f t="shared" si="19"/>
        <v>0</v>
      </c>
      <c r="U326" s="15" t="e">
        <f t="shared" si="20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8"/>
        <v>#DIV/0!</v>
      </c>
      <c r="S327" s="3"/>
      <c r="T327" s="13">
        <f t="shared" si="19"/>
        <v>0</v>
      </c>
      <c r="U327" s="15" t="e">
        <f t="shared" si="20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8"/>
        <v>#DIV/0!</v>
      </c>
      <c r="S328" s="3"/>
      <c r="T328" s="13">
        <f t="shared" si="19"/>
        <v>0</v>
      </c>
      <c r="U328" s="15" t="e">
        <f t="shared" si="20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18"/>
        <v>#DIV/0!</v>
      </c>
      <c r="S329" s="3"/>
      <c r="T329" s="13">
        <f t="shared" si="19"/>
        <v>0</v>
      </c>
      <c r="U329" s="15" t="e">
        <f t="shared" si="20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8"/>
        <v>#DIV/0!</v>
      </c>
      <c r="S330" s="3"/>
      <c r="T330" s="13">
        <f t="shared" si="19"/>
        <v>0</v>
      </c>
      <c r="U330" s="15" t="e">
        <f t="shared" si="20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8"/>
        <v>#DIV/0!</v>
      </c>
      <c r="S331" s="3"/>
      <c r="T331" s="13">
        <f t="shared" si="19"/>
        <v>0</v>
      </c>
      <c r="U331" s="15" t="e">
        <f t="shared" si="20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8"/>
        <v>#DIV/0!</v>
      </c>
      <c r="S332" s="3"/>
      <c r="T332" s="13">
        <f t="shared" si="19"/>
        <v>0</v>
      </c>
      <c r="U332" s="15" t="e">
        <f t="shared" si="20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8"/>
        <v>#DIV/0!</v>
      </c>
      <c r="S333" s="3"/>
      <c r="T333" s="13">
        <f t="shared" si="19"/>
        <v>0</v>
      </c>
      <c r="U333" s="15" t="e">
        <f t="shared" si="20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8"/>
        <v>#DIV/0!</v>
      </c>
      <c r="S334" s="3"/>
      <c r="T334" s="13">
        <f t="shared" si="19"/>
        <v>0</v>
      </c>
      <c r="U334" s="15" t="e">
        <f t="shared" si="20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ref="R335:R398" si="21">AVERAGE(F335:Q335)</f>
        <v>#DIV/0!</v>
      </c>
      <c r="S335" s="3"/>
      <c r="T335" s="13">
        <f t="shared" ref="T335:T398" si="22">(S335*5)/100</f>
        <v>0</v>
      </c>
      <c r="U335" s="15" t="e">
        <f t="shared" ref="U335:U398" si="23">AVERAGE(R335,T335)</f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21"/>
        <v>#DIV/0!</v>
      </c>
      <c r="S336" s="3"/>
      <c r="T336" s="13">
        <f t="shared" si="22"/>
        <v>0</v>
      </c>
      <c r="U336" s="15" t="e">
        <f t="shared" si="23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21"/>
        <v>#DIV/0!</v>
      </c>
      <c r="S337" s="3"/>
      <c r="T337" s="13">
        <f t="shared" si="22"/>
        <v>0</v>
      </c>
      <c r="U337" s="15" t="e">
        <f t="shared" si="23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21"/>
        <v>#DIV/0!</v>
      </c>
      <c r="S338" s="3"/>
      <c r="T338" s="13">
        <f t="shared" si="22"/>
        <v>0</v>
      </c>
      <c r="U338" s="15" t="e">
        <f t="shared" si="23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21"/>
        <v>#DIV/0!</v>
      </c>
      <c r="S339" s="3"/>
      <c r="T339" s="13">
        <f t="shared" si="22"/>
        <v>0</v>
      </c>
      <c r="U339" s="15" t="e">
        <f t="shared" si="23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21"/>
        <v>#DIV/0!</v>
      </c>
      <c r="S340" s="3"/>
      <c r="T340" s="13">
        <f t="shared" si="22"/>
        <v>0</v>
      </c>
      <c r="U340" s="15" t="e">
        <f t="shared" si="23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21"/>
        <v>#DIV/0!</v>
      </c>
      <c r="S341" s="3"/>
      <c r="T341" s="13">
        <f t="shared" si="22"/>
        <v>0</v>
      </c>
      <c r="U341" s="15" t="e">
        <f t="shared" si="23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21"/>
        <v>#DIV/0!</v>
      </c>
      <c r="S342" s="3"/>
      <c r="T342" s="13">
        <f t="shared" si="22"/>
        <v>0</v>
      </c>
      <c r="U342" s="15" t="e">
        <f t="shared" si="23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21"/>
        <v>#DIV/0!</v>
      </c>
      <c r="S343" s="3"/>
      <c r="T343" s="13">
        <f t="shared" si="22"/>
        <v>0</v>
      </c>
      <c r="U343" s="15" t="e">
        <f t="shared" si="23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21"/>
        <v>#DIV/0!</v>
      </c>
      <c r="S344" s="3"/>
      <c r="T344" s="13">
        <f t="shared" si="22"/>
        <v>0</v>
      </c>
      <c r="U344" s="15" t="e">
        <f t="shared" si="23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21"/>
        <v>#DIV/0!</v>
      </c>
      <c r="S345" s="3"/>
      <c r="T345" s="13">
        <f t="shared" si="22"/>
        <v>0</v>
      </c>
      <c r="U345" s="15" t="e">
        <f t="shared" si="23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21"/>
        <v>#DIV/0!</v>
      </c>
      <c r="S346" s="3"/>
      <c r="T346" s="13">
        <f t="shared" si="22"/>
        <v>0</v>
      </c>
      <c r="U346" s="15" t="e">
        <f t="shared" si="23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21"/>
        <v>#DIV/0!</v>
      </c>
      <c r="S347" s="3"/>
      <c r="T347" s="13">
        <f t="shared" si="22"/>
        <v>0</v>
      </c>
      <c r="U347" s="15" t="e">
        <f t="shared" si="23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21"/>
        <v>#DIV/0!</v>
      </c>
      <c r="S348" s="3"/>
      <c r="T348" s="13">
        <f t="shared" si="22"/>
        <v>0</v>
      </c>
      <c r="U348" s="15" t="e">
        <f t="shared" si="23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21"/>
        <v>#DIV/0!</v>
      </c>
      <c r="S349" s="3"/>
      <c r="T349" s="13">
        <f t="shared" si="22"/>
        <v>0</v>
      </c>
      <c r="U349" s="15" t="e">
        <f t="shared" si="23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21"/>
        <v>#DIV/0!</v>
      </c>
      <c r="S350" s="3"/>
      <c r="T350" s="13">
        <f t="shared" si="22"/>
        <v>0</v>
      </c>
      <c r="U350" s="15" t="e">
        <f t="shared" si="23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21"/>
        <v>#DIV/0!</v>
      </c>
      <c r="S351" s="3"/>
      <c r="T351" s="13">
        <f t="shared" si="22"/>
        <v>0</v>
      </c>
      <c r="U351" s="15" t="e">
        <f t="shared" si="23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21"/>
        <v>#DIV/0!</v>
      </c>
      <c r="S352" s="3"/>
      <c r="T352" s="13">
        <f t="shared" si="22"/>
        <v>0</v>
      </c>
      <c r="U352" s="15" t="e">
        <f t="shared" si="23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21"/>
        <v>#DIV/0!</v>
      </c>
      <c r="S353" s="3"/>
      <c r="T353" s="13">
        <f t="shared" si="22"/>
        <v>0</v>
      </c>
      <c r="U353" s="15" t="e">
        <f t="shared" si="23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21"/>
        <v>#DIV/0!</v>
      </c>
      <c r="S354" s="3"/>
      <c r="T354" s="13">
        <f t="shared" si="22"/>
        <v>0</v>
      </c>
      <c r="U354" s="15" t="e">
        <f t="shared" si="23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21"/>
        <v>#DIV/0!</v>
      </c>
      <c r="S355" s="3"/>
      <c r="T355" s="13">
        <f t="shared" si="22"/>
        <v>0</v>
      </c>
      <c r="U355" s="15" t="e">
        <f t="shared" si="23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21"/>
        <v>#DIV/0!</v>
      </c>
      <c r="S356" s="3"/>
      <c r="T356" s="13">
        <f t="shared" si="22"/>
        <v>0</v>
      </c>
      <c r="U356" s="15" t="e">
        <f t="shared" si="23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21"/>
        <v>#DIV/0!</v>
      </c>
      <c r="S357" s="3"/>
      <c r="T357" s="13">
        <f t="shared" si="22"/>
        <v>0</v>
      </c>
      <c r="U357" s="15" t="e">
        <f t="shared" si="23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21"/>
        <v>#DIV/0!</v>
      </c>
      <c r="S358" s="3"/>
      <c r="T358" s="13">
        <f t="shared" si="22"/>
        <v>0</v>
      </c>
      <c r="U358" s="15" t="e">
        <f t="shared" si="23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21"/>
        <v>#DIV/0!</v>
      </c>
      <c r="S359" s="3"/>
      <c r="T359" s="13">
        <f t="shared" si="22"/>
        <v>0</v>
      </c>
      <c r="U359" s="15" t="e">
        <f t="shared" si="23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21"/>
        <v>#DIV/0!</v>
      </c>
      <c r="S360" s="3"/>
      <c r="T360" s="13">
        <f t="shared" si="22"/>
        <v>0</v>
      </c>
      <c r="U360" s="15" t="e">
        <f t="shared" si="23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21"/>
        <v>#DIV/0!</v>
      </c>
      <c r="S361" s="3"/>
      <c r="T361" s="13">
        <f t="shared" si="22"/>
        <v>0</v>
      </c>
      <c r="U361" s="15" t="e">
        <f t="shared" si="23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21"/>
        <v>#DIV/0!</v>
      </c>
      <c r="S362" s="3"/>
      <c r="T362" s="13">
        <f t="shared" si="22"/>
        <v>0</v>
      </c>
      <c r="U362" s="15" t="e">
        <f t="shared" si="23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21"/>
        <v>#DIV/0!</v>
      </c>
      <c r="S363" s="3"/>
      <c r="T363" s="13">
        <f t="shared" si="22"/>
        <v>0</v>
      </c>
      <c r="U363" s="15" t="e">
        <f t="shared" si="23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21"/>
        <v>#DIV/0!</v>
      </c>
      <c r="S364" s="3"/>
      <c r="T364" s="13">
        <f t="shared" si="22"/>
        <v>0</v>
      </c>
      <c r="U364" s="15" t="e">
        <f t="shared" si="23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21"/>
        <v>#DIV/0!</v>
      </c>
      <c r="S365" s="3"/>
      <c r="T365" s="13">
        <f t="shared" si="22"/>
        <v>0</v>
      </c>
      <c r="U365" s="15" t="e">
        <f t="shared" si="23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21"/>
        <v>#DIV/0!</v>
      </c>
      <c r="S366" s="3"/>
      <c r="T366" s="13">
        <f t="shared" si="22"/>
        <v>0</v>
      </c>
      <c r="U366" s="15" t="e">
        <f t="shared" si="23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21"/>
        <v>#DIV/0!</v>
      </c>
      <c r="S367" s="3"/>
      <c r="T367" s="13">
        <f t="shared" si="22"/>
        <v>0</v>
      </c>
      <c r="U367" s="15" t="e">
        <f t="shared" si="23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21"/>
        <v>#DIV/0!</v>
      </c>
      <c r="S368" s="3"/>
      <c r="T368" s="13">
        <f t="shared" si="22"/>
        <v>0</v>
      </c>
      <c r="U368" s="15" t="e">
        <f t="shared" si="23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21"/>
        <v>#DIV/0!</v>
      </c>
      <c r="S369" s="3"/>
      <c r="T369" s="13">
        <f t="shared" si="22"/>
        <v>0</v>
      </c>
      <c r="U369" s="15" t="e">
        <f t="shared" si="23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21"/>
        <v>#DIV/0!</v>
      </c>
      <c r="S370" s="3"/>
      <c r="T370" s="13">
        <f t="shared" si="22"/>
        <v>0</v>
      </c>
      <c r="U370" s="15" t="e">
        <f t="shared" si="23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21"/>
        <v>#DIV/0!</v>
      </c>
      <c r="S371" s="3"/>
      <c r="T371" s="13">
        <f t="shared" si="22"/>
        <v>0</v>
      </c>
      <c r="U371" s="15" t="e">
        <f t="shared" si="23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21"/>
        <v>#DIV/0!</v>
      </c>
      <c r="S372" s="3"/>
      <c r="T372" s="13">
        <f t="shared" si="22"/>
        <v>0</v>
      </c>
      <c r="U372" s="15" t="e">
        <f t="shared" si="23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21"/>
        <v>#DIV/0!</v>
      </c>
      <c r="S373" s="3"/>
      <c r="T373" s="13">
        <f t="shared" si="22"/>
        <v>0</v>
      </c>
      <c r="U373" s="15" t="e">
        <f t="shared" si="23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21"/>
        <v>#DIV/0!</v>
      </c>
      <c r="S374" s="3"/>
      <c r="T374" s="13">
        <f t="shared" si="22"/>
        <v>0</v>
      </c>
      <c r="U374" s="15" t="e">
        <f t="shared" si="23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21"/>
        <v>#DIV/0!</v>
      </c>
      <c r="S375" s="3"/>
      <c r="T375" s="13">
        <f t="shared" si="22"/>
        <v>0</v>
      </c>
      <c r="U375" s="15" t="e">
        <f t="shared" si="23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21"/>
        <v>#DIV/0!</v>
      </c>
      <c r="S376" s="3"/>
      <c r="T376" s="13">
        <f t="shared" si="22"/>
        <v>0</v>
      </c>
      <c r="U376" s="15" t="e">
        <f t="shared" si="23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21"/>
        <v>#DIV/0!</v>
      </c>
      <c r="S377" s="3"/>
      <c r="T377" s="13">
        <f t="shared" si="22"/>
        <v>0</v>
      </c>
      <c r="U377" s="15" t="e">
        <f t="shared" si="23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21"/>
        <v>#DIV/0!</v>
      </c>
      <c r="S378" s="3"/>
      <c r="T378" s="13">
        <f t="shared" si="22"/>
        <v>0</v>
      </c>
      <c r="U378" s="15" t="e">
        <f t="shared" si="23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21"/>
        <v>#DIV/0!</v>
      </c>
      <c r="S379" s="3"/>
      <c r="T379" s="13">
        <f t="shared" si="22"/>
        <v>0</v>
      </c>
      <c r="U379" s="15" t="e">
        <f t="shared" si="23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21"/>
        <v>#DIV/0!</v>
      </c>
      <c r="S380" s="3"/>
      <c r="T380" s="13">
        <f t="shared" si="22"/>
        <v>0</v>
      </c>
      <c r="U380" s="15" t="e">
        <f t="shared" si="23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21"/>
        <v>#DIV/0!</v>
      </c>
      <c r="S381" s="3"/>
      <c r="T381" s="13">
        <f t="shared" si="22"/>
        <v>0</v>
      </c>
      <c r="U381" s="15" t="e">
        <f t="shared" si="23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21"/>
        <v>#DIV/0!</v>
      </c>
      <c r="S382" s="3"/>
      <c r="T382" s="13">
        <f t="shared" si="22"/>
        <v>0</v>
      </c>
      <c r="U382" s="15" t="e">
        <f t="shared" si="23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21"/>
        <v>#DIV/0!</v>
      </c>
      <c r="S383" s="3"/>
      <c r="T383" s="13">
        <f t="shared" si="22"/>
        <v>0</v>
      </c>
      <c r="U383" s="15" t="e">
        <f t="shared" si="23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21"/>
        <v>#DIV/0!</v>
      </c>
      <c r="S384" s="3"/>
      <c r="T384" s="13">
        <f t="shared" si="22"/>
        <v>0</v>
      </c>
      <c r="U384" s="15" t="e">
        <f t="shared" si="23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21"/>
        <v>#DIV/0!</v>
      </c>
      <c r="S385" s="3"/>
      <c r="T385" s="13">
        <f t="shared" si="22"/>
        <v>0</v>
      </c>
      <c r="U385" s="15" t="e">
        <f t="shared" si="23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21"/>
        <v>#DIV/0!</v>
      </c>
      <c r="S386" s="3"/>
      <c r="T386" s="13">
        <f t="shared" si="22"/>
        <v>0</v>
      </c>
      <c r="U386" s="15" t="e">
        <f t="shared" si="23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21"/>
        <v>#DIV/0!</v>
      </c>
      <c r="S387" s="3"/>
      <c r="T387" s="13">
        <f t="shared" si="22"/>
        <v>0</v>
      </c>
      <c r="U387" s="15" t="e">
        <f t="shared" si="23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21"/>
        <v>#DIV/0!</v>
      </c>
      <c r="S388" s="3"/>
      <c r="T388" s="13">
        <f t="shared" si="22"/>
        <v>0</v>
      </c>
      <c r="U388" s="15" t="e">
        <f t="shared" si="23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21"/>
        <v>#DIV/0!</v>
      </c>
      <c r="S389" s="3"/>
      <c r="T389" s="13">
        <f t="shared" si="22"/>
        <v>0</v>
      </c>
      <c r="U389" s="15" t="e">
        <f t="shared" si="23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21"/>
        <v>#DIV/0!</v>
      </c>
      <c r="S390" s="3"/>
      <c r="T390" s="13">
        <f t="shared" si="22"/>
        <v>0</v>
      </c>
      <c r="U390" s="15" t="e">
        <f t="shared" si="23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21"/>
        <v>#DIV/0!</v>
      </c>
      <c r="S391" s="3"/>
      <c r="T391" s="13">
        <f t="shared" si="22"/>
        <v>0</v>
      </c>
      <c r="U391" s="15" t="e">
        <f t="shared" si="23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21"/>
        <v>#DIV/0!</v>
      </c>
      <c r="S392" s="3"/>
      <c r="T392" s="13">
        <f t="shared" si="22"/>
        <v>0</v>
      </c>
      <c r="U392" s="15" t="e">
        <f t="shared" si="23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21"/>
        <v>#DIV/0!</v>
      </c>
      <c r="S393" s="3"/>
      <c r="T393" s="13">
        <f t="shared" si="22"/>
        <v>0</v>
      </c>
      <c r="U393" s="15" t="e">
        <f t="shared" si="23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21"/>
        <v>#DIV/0!</v>
      </c>
      <c r="S394" s="3"/>
      <c r="T394" s="13">
        <f t="shared" si="22"/>
        <v>0</v>
      </c>
      <c r="U394" s="15" t="e">
        <f t="shared" si="23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21"/>
        <v>#DIV/0!</v>
      </c>
      <c r="S395" s="3"/>
      <c r="T395" s="13">
        <f t="shared" si="22"/>
        <v>0</v>
      </c>
      <c r="U395" s="15" t="e">
        <f t="shared" si="23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21"/>
        <v>#DIV/0!</v>
      </c>
      <c r="S396" s="3"/>
      <c r="T396" s="13">
        <f t="shared" si="22"/>
        <v>0</v>
      </c>
      <c r="U396" s="15" t="e">
        <f t="shared" si="23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21"/>
        <v>#DIV/0!</v>
      </c>
      <c r="S397" s="3"/>
      <c r="T397" s="13">
        <f t="shared" si="22"/>
        <v>0</v>
      </c>
      <c r="U397" s="15" t="e">
        <f t="shared" si="23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21"/>
        <v>#DIV/0!</v>
      </c>
      <c r="S398" s="3"/>
      <c r="T398" s="13">
        <f t="shared" si="22"/>
        <v>0</v>
      </c>
      <c r="U398" s="15" t="e">
        <f t="shared" si="23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ref="R399:R462" si="24">AVERAGE(F399:Q399)</f>
        <v>#DIV/0!</v>
      </c>
      <c r="S399" s="3"/>
      <c r="T399" s="13">
        <f t="shared" ref="T399:T462" si="25">(S399*5)/100</f>
        <v>0</v>
      </c>
      <c r="U399" s="15" t="e">
        <f t="shared" ref="U399:U462" si="26">AVERAGE(R399,T399)</f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24"/>
        <v>#DIV/0!</v>
      </c>
      <c r="S400" s="3"/>
      <c r="T400" s="13">
        <f t="shared" si="25"/>
        <v>0</v>
      </c>
      <c r="U400" s="15" t="e">
        <f t="shared" si="26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24"/>
        <v>#DIV/0!</v>
      </c>
      <c r="S401" s="3"/>
      <c r="T401" s="13">
        <f t="shared" si="25"/>
        <v>0</v>
      </c>
      <c r="U401" s="15" t="e">
        <f t="shared" si="26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24"/>
        <v>#DIV/0!</v>
      </c>
      <c r="S402" s="3"/>
      <c r="T402" s="13">
        <f t="shared" si="25"/>
        <v>0</v>
      </c>
      <c r="U402" s="15" t="e">
        <f t="shared" si="26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24"/>
        <v>#DIV/0!</v>
      </c>
      <c r="S403" s="3"/>
      <c r="T403" s="13">
        <f t="shared" si="25"/>
        <v>0</v>
      </c>
      <c r="U403" s="15" t="e">
        <f t="shared" si="26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24"/>
        <v>#DIV/0!</v>
      </c>
      <c r="S404" s="3"/>
      <c r="T404" s="13">
        <f t="shared" si="25"/>
        <v>0</v>
      </c>
      <c r="U404" s="15" t="e">
        <f t="shared" si="26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24"/>
        <v>#DIV/0!</v>
      </c>
      <c r="S405" s="3"/>
      <c r="T405" s="13">
        <f t="shared" si="25"/>
        <v>0</v>
      </c>
      <c r="U405" s="15" t="e">
        <f t="shared" si="26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24"/>
        <v>#DIV/0!</v>
      </c>
      <c r="S406" s="3"/>
      <c r="T406" s="13">
        <f t="shared" si="25"/>
        <v>0</v>
      </c>
      <c r="U406" s="15" t="e">
        <f t="shared" si="26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24"/>
        <v>#DIV/0!</v>
      </c>
      <c r="S407" s="3"/>
      <c r="T407" s="13">
        <f t="shared" si="25"/>
        <v>0</v>
      </c>
      <c r="U407" s="15" t="e">
        <f t="shared" si="26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24"/>
        <v>#DIV/0!</v>
      </c>
      <c r="S408" s="3"/>
      <c r="T408" s="13">
        <f t="shared" si="25"/>
        <v>0</v>
      </c>
      <c r="U408" s="15" t="e">
        <f t="shared" si="26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24"/>
        <v>#DIV/0!</v>
      </c>
      <c r="S409" s="3"/>
      <c r="T409" s="13">
        <f t="shared" si="25"/>
        <v>0</v>
      </c>
      <c r="U409" s="15" t="e">
        <f t="shared" si="26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24"/>
        <v>#DIV/0!</v>
      </c>
      <c r="S410" s="3"/>
      <c r="T410" s="13">
        <f t="shared" si="25"/>
        <v>0</v>
      </c>
      <c r="U410" s="15" t="e">
        <f t="shared" si="26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24"/>
        <v>#DIV/0!</v>
      </c>
      <c r="S411" s="3"/>
      <c r="T411" s="13">
        <f t="shared" si="25"/>
        <v>0</v>
      </c>
      <c r="U411" s="15" t="e">
        <f t="shared" si="26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24"/>
        <v>#DIV/0!</v>
      </c>
      <c r="S412" s="3"/>
      <c r="T412" s="13">
        <f t="shared" si="25"/>
        <v>0</v>
      </c>
      <c r="U412" s="15" t="e">
        <f t="shared" si="26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24"/>
        <v>#DIV/0!</v>
      </c>
      <c r="S413" s="3"/>
      <c r="T413" s="13">
        <f t="shared" si="25"/>
        <v>0</v>
      </c>
      <c r="U413" s="15" t="e">
        <f t="shared" si="26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24"/>
        <v>#DIV/0!</v>
      </c>
      <c r="S414" s="3"/>
      <c r="T414" s="13">
        <f t="shared" si="25"/>
        <v>0</v>
      </c>
      <c r="U414" s="15" t="e">
        <f t="shared" si="26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24"/>
        <v>#DIV/0!</v>
      </c>
      <c r="S415" s="3"/>
      <c r="T415" s="13">
        <f t="shared" si="25"/>
        <v>0</v>
      </c>
      <c r="U415" s="15" t="e">
        <f t="shared" si="26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24"/>
        <v>#DIV/0!</v>
      </c>
      <c r="S416" s="3"/>
      <c r="T416" s="13">
        <f t="shared" si="25"/>
        <v>0</v>
      </c>
      <c r="U416" s="15" t="e">
        <f t="shared" si="26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24"/>
        <v>#DIV/0!</v>
      </c>
      <c r="S417" s="3"/>
      <c r="T417" s="13">
        <f t="shared" si="25"/>
        <v>0</v>
      </c>
      <c r="U417" s="15" t="e">
        <f t="shared" si="26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24"/>
        <v>#DIV/0!</v>
      </c>
      <c r="S418" s="3"/>
      <c r="T418" s="13">
        <f t="shared" si="25"/>
        <v>0</v>
      </c>
      <c r="U418" s="15" t="e">
        <f t="shared" si="26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24"/>
        <v>#DIV/0!</v>
      </c>
      <c r="S419" s="3"/>
      <c r="T419" s="13">
        <f t="shared" si="25"/>
        <v>0</v>
      </c>
      <c r="U419" s="15" t="e">
        <f t="shared" si="26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24"/>
        <v>#DIV/0!</v>
      </c>
      <c r="S420" s="3"/>
      <c r="T420" s="13">
        <f t="shared" si="25"/>
        <v>0</v>
      </c>
      <c r="U420" s="15" t="e">
        <f t="shared" si="26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24"/>
        <v>#DIV/0!</v>
      </c>
      <c r="S421" s="3"/>
      <c r="T421" s="13">
        <f t="shared" si="25"/>
        <v>0</v>
      </c>
      <c r="U421" s="15" t="e">
        <f t="shared" si="26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24"/>
        <v>#DIV/0!</v>
      </c>
      <c r="S422" s="3"/>
      <c r="T422" s="13">
        <f t="shared" si="25"/>
        <v>0</v>
      </c>
      <c r="U422" s="15" t="e">
        <f t="shared" si="26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24"/>
        <v>#DIV/0!</v>
      </c>
      <c r="S423" s="3"/>
      <c r="T423" s="13">
        <f t="shared" si="25"/>
        <v>0</v>
      </c>
      <c r="U423" s="15" t="e">
        <f t="shared" si="26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24"/>
        <v>#DIV/0!</v>
      </c>
      <c r="S424" s="3"/>
      <c r="T424" s="13">
        <f t="shared" si="25"/>
        <v>0</v>
      </c>
      <c r="U424" s="15" t="e">
        <f t="shared" si="26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24"/>
        <v>#DIV/0!</v>
      </c>
      <c r="S425" s="3"/>
      <c r="T425" s="13">
        <f t="shared" si="25"/>
        <v>0</v>
      </c>
      <c r="U425" s="15" t="e">
        <f t="shared" si="26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24"/>
        <v>#DIV/0!</v>
      </c>
      <c r="S426" s="3"/>
      <c r="T426" s="13">
        <f t="shared" si="25"/>
        <v>0</v>
      </c>
      <c r="U426" s="15" t="e">
        <f t="shared" si="26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24"/>
        <v>#DIV/0!</v>
      </c>
      <c r="S427" s="3"/>
      <c r="T427" s="13">
        <f t="shared" si="25"/>
        <v>0</v>
      </c>
      <c r="U427" s="15" t="e">
        <f t="shared" si="26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24"/>
        <v>#DIV/0!</v>
      </c>
      <c r="S428" s="3"/>
      <c r="T428" s="13">
        <f t="shared" si="25"/>
        <v>0</v>
      </c>
      <c r="U428" s="15" t="e">
        <f t="shared" si="26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24"/>
        <v>#DIV/0!</v>
      </c>
      <c r="S429" s="3"/>
      <c r="T429" s="13">
        <f t="shared" si="25"/>
        <v>0</v>
      </c>
      <c r="U429" s="15" t="e">
        <f t="shared" si="26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24"/>
        <v>#DIV/0!</v>
      </c>
      <c r="S430" s="3"/>
      <c r="T430" s="13">
        <f t="shared" si="25"/>
        <v>0</v>
      </c>
      <c r="U430" s="15" t="e">
        <f t="shared" si="26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24"/>
        <v>#DIV/0!</v>
      </c>
      <c r="S431" s="3"/>
      <c r="T431" s="13">
        <f t="shared" si="25"/>
        <v>0</v>
      </c>
      <c r="U431" s="15" t="e">
        <f t="shared" si="26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24"/>
        <v>#DIV/0!</v>
      </c>
      <c r="S432" s="3"/>
      <c r="T432" s="13">
        <f t="shared" si="25"/>
        <v>0</v>
      </c>
      <c r="U432" s="15" t="e">
        <f t="shared" si="26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24"/>
        <v>#DIV/0!</v>
      </c>
      <c r="S433" s="3"/>
      <c r="T433" s="13">
        <f t="shared" si="25"/>
        <v>0</v>
      </c>
      <c r="U433" s="15" t="e">
        <f t="shared" si="26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24"/>
        <v>#DIV/0!</v>
      </c>
      <c r="S434" s="3"/>
      <c r="T434" s="13">
        <f t="shared" si="25"/>
        <v>0</v>
      </c>
      <c r="U434" s="15" t="e">
        <f t="shared" si="26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24"/>
        <v>#DIV/0!</v>
      </c>
      <c r="S435" s="3"/>
      <c r="T435" s="13">
        <f t="shared" si="25"/>
        <v>0</v>
      </c>
      <c r="U435" s="15" t="e">
        <f t="shared" si="26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24"/>
        <v>#DIV/0!</v>
      </c>
      <c r="S436" s="3"/>
      <c r="T436" s="13">
        <f t="shared" si="25"/>
        <v>0</v>
      </c>
      <c r="U436" s="15" t="e">
        <f t="shared" si="26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24"/>
        <v>#DIV/0!</v>
      </c>
      <c r="S437" s="3"/>
      <c r="T437" s="13">
        <f t="shared" si="25"/>
        <v>0</v>
      </c>
      <c r="U437" s="15" t="e">
        <f t="shared" si="26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24"/>
        <v>#DIV/0!</v>
      </c>
      <c r="S438" s="3"/>
      <c r="T438" s="13">
        <f t="shared" si="25"/>
        <v>0</v>
      </c>
      <c r="U438" s="15" t="e">
        <f t="shared" si="26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24"/>
        <v>#DIV/0!</v>
      </c>
      <c r="S439" s="3"/>
      <c r="T439" s="13">
        <f t="shared" si="25"/>
        <v>0</v>
      </c>
      <c r="U439" s="15" t="e">
        <f t="shared" si="26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24"/>
        <v>#DIV/0!</v>
      </c>
      <c r="S440" s="3"/>
      <c r="T440" s="13">
        <f t="shared" si="25"/>
        <v>0</v>
      </c>
      <c r="U440" s="15" t="e">
        <f t="shared" si="26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24"/>
        <v>#DIV/0!</v>
      </c>
      <c r="S441" s="3"/>
      <c r="T441" s="13">
        <f t="shared" si="25"/>
        <v>0</v>
      </c>
      <c r="U441" s="15" t="e">
        <f t="shared" si="26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24"/>
        <v>#DIV/0!</v>
      </c>
      <c r="S442" s="3"/>
      <c r="T442" s="13">
        <f t="shared" si="25"/>
        <v>0</v>
      </c>
      <c r="U442" s="15" t="e">
        <f t="shared" si="26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24"/>
        <v>#DIV/0!</v>
      </c>
      <c r="S443" s="3"/>
      <c r="T443" s="13">
        <f t="shared" si="25"/>
        <v>0</v>
      </c>
      <c r="U443" s="15" t="e">
        <f t="shared" si="26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24"/>
        <v>#DIV/0!</v>
      </c>
      <c r="S444" s="3"/>
      <c r="T444" s="13">
        <f t="shared" si="25"/>
        <v>0</v>
      </c>
      <c r="U444" s="15" t="e">
        <f t="shared" si="26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24"/>
        <v>#DIV/0!</v>
      </c>
      <c r="S445" s="3"/>
      <c r="T445" s="13">
        <f t="shared" si="25"/>
        <v>0</v>
      </c>
      <c r="U445" s="15" t="e">
        <f t="shared" si="26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24"/>
        <v>#DIV/0!</v>
      </c>
      <c r="S446" s="3"/>
      <c r="T446" s="13">
        <f t="shared" si="25"/>
        <v>0</v>
      </c>
      <c r="U446" s="15" t="e">
        <f t="shared" si="26"/>
        <v>#DIV/0!</v>
      </c>
    </row>
    <row r="447" spans="1:21" x14ac:dyDescent="0.25">
      <c r="A447" s="7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24"/>
        <v>#DIV/0!</v>
      </c>
      <c r="S447" s="3"/>
      <c r="T447" s="13">
        <f t="shared" si="25"/>
        <v>0</v>
      </c>
      <c r="U447" s="15" t="e">
        <f t="shared" si="26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24"/>
        <v>#DIV/0!</v>
      </c>
      <c r="S448" s="3"/>
      <c r="T448" s="13">
        <f t="shared" si="25"/>
        <v>0</v>
      </c>
      <c r="U448" s="15" t="e">
        <f t="shared" si="26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24"/>
        <v>#DIV/0!</v>
      </c>
      <c r="S449" s="3"/>
      <c r="T449" s="13">
        <f t="shared" si="25"/>
        <v>0</v>
      </c>
      <c r="U449" s="15" t="e">
        <f t="shared" si="26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24"/>
        <v>#DIV/0!</v>
      </c>
      <c r="S450" s="3"/>
      <c r="T450" s="13">
        <f t="shared" si="25"/>
        <v>0</v>
      </c>
      <c r="U450" s="15" t="e">
        <f t="shared" si="26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24"/>
        <v>#DIV/0!</v>
      </c>
      <c r="S451" s="3"/>
      <c r="T451" s="13">
        <f t="shared" si="25"/>
        <v>0</v>
      </c>
      <c r="U451" s="15" t="e">
        <f t="shared" si="26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24"/>
        <v>#DIV/0!</v>
      </c>
      <c r="S452" s="3"/>
      <c r="T452" s="13">
        <f t="shared" si="25"/>
        <v>0</v>
      </c>
      <c r="U452" s="15" t="e">
        <f t="shared" si="26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24"/>
        <v>#DIV/0!</v>
      </c>
      <c r="S453" s="3"/>
      <c r="T453" s="13">
        <f t="shared" si="25"/>
        <v>0</v>
      </c>
      <c r="U453" s="15" t="e">
        <f t="shared" si="26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24"/>
        <v>#DIV/0!</v>
      </c>
      <c r="S454" s="3"/>
      <c r="T454" s="13">
        <f t="shared" si="25"/>
        <v>0</v>
      </c>
      <c r="U454" s="15" t="e">
        <f t="shared" si="26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24"/>
        <v>#DIV/0!</v>
      </c>
      <c r="S455" s="3"/>
      <c r="T455" s="13">
        <f t="shared" si="25"/>
        <v>0</v>
      </c>
      <c r="U455" s="15" t="e">
        <f t="shared" si="26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24"/>
        <v>#DIV/0!</v>
      </c>
      <c r="S456" s="3"/>
      <c r="T456" s="13">
        <f t="shared" si="25"/>
        <v>0</v>
      </c>
      <c r="U456" s="15" t="e">
        <f t="shared" si="26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24"/>
        <v>#DIV/0!</v>
      </c>
      <c r="S457" s="3"/>
      <c r="T457" s="13">
        <f t="shared" si="25"/>
        <v>0</v>
      </c>
      <c r="U457" s="15" t="e">
        <f t="shared" si="26"/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24"/>
        <v>#DIV/0!</v>
      </c>
      <c r="S458" s="3"/>
      <c r="T458" s="13">
        <f t="shared" si="25"/>
        <v>0</v>
      </c>
      <c r="U458" s="15" t="e">
        <f t="shared" si="26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24"/>
        <v>#DIV/0!</v>
      </c>
      <c r="S459" s="3"/>
      <c r="T459" s="13">
        <f t="shared" si="25"/>
        <v>0</v>
      </c>
      <c r="U459" s="15" t="e">
        <f t="shared" si="26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24"/>
        <v>#DIV/0!</v>
      </c>
      <c r="S460" s="3"/>
      <c r="T460" s="13">
        <f t="shared" si="25"/>
        <v>0</v>
      </c>
      <c r="U460" s="15" t="e">
        <f t="shared" si="26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24"/>
        <v>#DIV/0!</v>
      </c>
      <c r="S461" s="3"/>
      <c r="T461" s="13">
        <f t="shared" si="25"/>
        <v>0</v>
      </c>
      <c r="U461" s="15" t="e">
        <f t="shared" si="26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24"/>
        <v>#DIV/0!</v>
      </c>
      <c r="S462" s="3"/>
      <c r="T462" s="13">
        <f t="shared" si="25"/>
        <v>0</v>
      </c>
      <c r="U462" s="15" t="e">
        <f t="shared" si="26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ref="R463:R526" si="27">AVERAGE(F463:Q463)</f>
        <v>#DIV/0!</v>
      </c>
      <c r="S463" s="3"/>
      <c r="T463" s="13">
        <f t="shared" ref="T463:T526" si="28">(S463*5)/100</f>
        <v>0</v>
      </c>
      <c r="U463" s="15" t="e">
        <f t="shared" ref="U463:U526" si="29">AVERAGE(R463,T463)</f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27"/>
        <v>#DIV/0!</v>
      </c>
      <c r="S464" s="3"/>
      <c r="T464" s="13">
        <f t="shared" si="28"/>
        <v>0</v>
      </c>
      <c r="U464" s="15" t="e">
        <f t="shared" si="29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27"/>
        <v>#DIV/0!</v>
      </c>
      <c r="S465" s="3"/>
      <c r="T465" s="13">
        <f t="shared" si="28"/>
        <v>0</v>
      </c>
      <c r="U465" s="15" t="e">
        <f t="shared" si="29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27"/>
        <v>#DIV/0!</v>
      </c>
      <c r="S466" s="3"/>
      <c r="T466" s="13">
        <f t="shared" si="28"/>
        <v>0</v>
      </c>
      <c r="U466" s="15" t="e">
        <f t="shared" si="29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27"/>
        <v>#DIV/0!</v>
      </c>
      <c r="S467" s="3"/>
      <c r="T467" s="13">
        <f t="shared" si="28"/>
        <v>0</v>
      </c>
      <c r="U467" s="15" t="e">
        <f t="shared" si="29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27"/>
        <v>#DIV/0!</v>
      </c>
      <c r="S468" s="3"/>
      <c r="T468" s="13">
        <f t="shared" si="28"/>
        <v>0</v>
      </c>
      <c r="U468" s="15" t="e">
        <f t="shared" si="29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27"/>
        <v>#DIV/0!</v>
      </c>
      <c r="S469" s="3"/>
      <c r="T469" s="13">
        <f t="shared" si="28"/>
        <v>0</v>
      </c>
      <c r="U469" s="15" t="e">
        <f t="shared" si="29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27"/>
        <v>#DIV/0!</v>
      </c>
      <c r="S470" s="3"/>
      <c r="T470" s="13">
        <f t="shared" si="28"/>
        <v>0</v>
      </c>
      <c r="U470" s="15" t="e">
        <f t="shared" si="29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27"/>
        <v>#DIV/0!</v>
      </c>
      <c r="S471" s="3"/>
      <c r="T471" s="13">
        <f t="shared" si="28"/>
        <v>0</v>
      </c>
      <c r="U471" s="15" t="e">
        <f t="shared" si="29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27"/>
        <v>#DIV/0!</v>
      </c>
      <c r="S472" s="3"/>
      <c r="T472" s="13">
        <f t="shared" si="28"/>
        <v>0</v>
      </c>
      <c r="U472" s="15" t="e">
        <f t="shared" si="29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27"/>
        <v>#DIV/0!</v>
      </c>
      <c r="S473" s="3"/>
      <c r="T473" s="13">
        <f t="shared" si="28"/>
        <v>0</v>
      </c>
      <c r="U473" s="15" t="e">
        <f t="shared" si="29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27"/>
        <v>#DIV/0!</v>
      </c>
      <c r="S474" s="3"/>
      <c r="T474" s="13">
        <f t="shared" si="28"/>
        <v>0</v>
      </c>
      <c r="U474" s="15" t="e">
        <f t="shared" si="29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27"/>
        <v>#DIV/0!</v>
      </c>
      <c r="S475" s="3"/>
      <c r="T475" s="13">
        <f t="shared" si="28"/>
        <v>0</v>
      </c>
      <c r="U475" s="15" t="e">
        <f t="shared" si="29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27"/>
        <v>#DIV/0!</v>
      </c>
      <c r="S476" s="3"/>
      <c r="T476" s="13">
        <f t="shared" si="28"/>
        <v>0</v>
      </c>
      <c r="U476" s="15" t="e">
        <f t="shared" si="29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27"/>
        <v>#DIV/0!</v>
      </c>
      <c r="S477" s="3"/>
      <c r="T477" s="13">
        <f t="shared" si="28"/>
        <v>0</v>
      </c>
      <c r="U477" s="15" t="e">
        <f t="shared" si="29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27"/>
        <v>#DIV/0!</v>
      </c>
      <c r="S478" s="3"/>
      <c r="T478" s="13">
        <f t="shared" si="28"/>
        <v>0</v>
      </c>
      <c r="U478" s="15" t="e">
        <f t="shared" si="29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27"/>
        <v>#DIV/0!</v>
      </c>
      <c r="S479" s="3"/>
      <c r="T479" s="13">
        <f t="shared" si="28"/>
        <v>0</v>
      </c>
      <c r="U479" s="15" t="e">
        <f t="shared" si="29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27"/>
        <v>#DIV/0!</v>
      </c>
      <c r="S480" s="3"/>
      <c r="T480" s="13">
        <f t="shared" si="28"/>
        <v>0</v>
      </c>
      <c r="U480" s="15" t="e">
        <f t="shared" si="29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27"/>
        <v>#DIV/0!</v>
      </c>
      <c r="S481" s="3"/>
      <c r="T481" s="13">
        <f t="shared" si="28"/>
        <v>0</v>
      </c>
      <c r="U481" s="15" t="e">
        <f t="shared" si="29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27"/>
        <v>#DIV/0!</v>
      </c>
      <c r="S482" s="3"/>
      <c r="T482" s="13">
        <f t="shared" si="28"/>
        <v>0</v>
      </c>
      <c r="U482" s="15" t="e">
        <f t="shared" si="29"/>
        <v>#DIV/0!</v>
      </c>
    </row>
    <row r="483" spans="1:21" x14ac:dyDescent="0.25">
      <c r="A483" s="8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27"/>
        <v>#DIV/0!</v>
      </c>
      <c r="S483" s="3"/>
      <c r="T483" s="13">
        <f t="shared" si="28"/>
        <v>0</v>
      </c>
      <c r="U483" s="15" t="e">
        <f t="shared" si="29"/>
        <v>#DIV/0!</v>
      </c>
    </row>
    <row r="484" spans="1:21" x14ac:dyDescent="0.25">
      <c r="A484" s="8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27"/>
        <v>#DIV/0!</v>
      </c>
      <c r="S484" s="3"/>
      <c r="T484" s="13">
        <f t="shared" si="28"/>
        <v>0</v>
      </c>
      <c r="U484" s="15" t="e">
        <f t="shared" si="29"/>
        <v>#DIV/0!</v>
      </c>
    </row>
    <row r="485" spans="1:21" x14ac:dyDescent="0.25">
      <c r="A485" s="8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27"/>
        <v>#DIV/0!</v>
      </c>
      <c r="S485" s="3"/>
      <c r="T485" s="13">
        <f t="shared" si="28"/>
        <v>0</v>
      </c>
      <c r="U485" s="15" t="e">
        <f t="shared" si="29"/>
        <v>#DIV/0!</v>
      </c>
    </row>
    <row r="486" spans="1:21" x14ac:dyDescent="0.25">
      <c r="A486" s="8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27"/>
        <v>#DIV/0!</v>
      </c>
      <c r="S486" s="3"/>
      <c r="T486" s="13">
        <f t="shared" si="28"/>
        <v>0</v>
      </c>
      <c r="U486" s="15" t="e">
        <f t="shared" si="29"/>
        <v>#DIV/0!</v>
      </c>
    </row>
    <row r="487" spans="1:21" x14ac:dyDescent="0.25">
      <c r="A487" s="8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27"/>
        <v>#DIV/0!</v>
      </c>
      <c r="S487" s="3"/>
      <c r="T487" s="13">
        <f t="shared" si="28"/>
        <v>0</v>
      </c>
      <c r="U487" s="15" t="e">
        <f t="shared" si="29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27"/>
        <v>#DIV/0!</v>
      </c>
      <c r="S488" s="3"/>
      <c r="T488" s="13">
        <f t="shared" si="28"/>
        <v>0</v>
      </c>
      <c r="U488" s="15" t="e">
        <f t="shared" si="29"/>
        <v>#DIV/0!</v>
      </c>
    </row>
    <row r="489" spans="1:21" x14ac:dyDescent="0.25">
      <c r="A489" s="7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27"/>
        <v>#DIV/0!</v>
      </c>
      <c r="S489" s="3"/>
      <c r="T489" s="13">
        <f t="shared" si="28"/>
        <v>0</v>
      </c>
      <c r="U489" s="15" t="e">
        <f t="shared" si="29"/>
        <v>#DIV/0!</v>
      </c>
    </row>
    <row r="490" spans="1:21" x14ac:dyDescent="0.25">
      <c r="A490" s="7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27"/>
        <v>#DIV/0!</v>
      </c>
      <c r="S490" s="3"/>
      <c r="T490" s="13">
        <f t="shared" si="28"/>
        <v>0</v>
      </c>
      <c r="U490" s="15" t="e">
        <f t="shared" si="29"/>
        <v>#DIV/0!</v>
      </c>
    </row>
    <row r="491" spans="1:21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27"/>
        <v>#DIV/0!</v>
      </c>
      <c r="S491" s="3"/>
      <c r="T491" s="13">
        <f t="shared" si="28"/>
        <v>0</v>
      </c>
      <c r="U491" s="15" t="e">
        <f t="shared" si="29"/>
        <v>#DIV/0!</v>
      </c>
    </row>
    <row r="492" spans="1:21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27"/>
        <v>#DIV/0!</v>
      </c>
      <c r="S492" s="3"/>
      <c r="T492" s="13">
        <f t="shared" si="28"/>
        <v>0</v>
      </c>
      <c r="U492" s="15" t="e">
        <f t="shared" si="29"/>
        <v>#DIV/0!</v>
      </c>
    </row>
    <row r="493" spans="1:21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27"/>
        <v>#DIV/0!</v>
      </c>
      <c r="S493" s="3"/>
      <c r="T493" s="13">
        <f t="shared" si="28"/>
        <v>0</v>
      </c>
      <c r="U493" s="15" t="e">
        <f t="shared" si="29"/>
        <v>#DIV/0!</v>
      </c>
    </row>
    <row r="494" spans="1:21" x14ac:dyDescent="0.25">
      <c r="A494" s="8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27"/>
        <v>#DIV/0!</v>
      </c>
      <c r="S494" s="3"/>
      <c r="T494" s="13">
        <f t="shared" si="28"/>
        <v>0</v>
      </c>
      <c r="U494" s="15" t="e">
        <f t="shared" si="29"/>
        <v>#DIV/0!</v>
      </c>
    </row>
    <row r="495" spans="1:21" x14ac:dyDescent="0.25">
      <c r="A495" s="8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27"/>
        <v>#DIV/0!</v>
      </c>
      <c r="S495" s="3"/>
      <c r="T495" s="13">
        <f t="shared" si="28"/>
        <v>0</v>
      </c>
      <c r="U495" s="15" t="e">
        <f t="shared" si="29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27"/>
        <v>#DIV/0!</v>
      </c>
      <c r="S496" s="3"/>
      <c r="T496" s="13">
        <f t="shared" si="28"/>
        <v>0</v>
      </c>
      <c r="U496" s="15" t="e">
        <f t="shared" si="29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27"/>
        <v>#DIV/0!</v>
      </c>
      <c r="S497" s="3"/>
      <c r="T497" s="13">
        <f t="shared" si="28"/>
        <v>0</v>
      </c>
      <c r="U497" s="15" t="e">
        <f t="shared" si="29"/>
        <v>#DIV/0!</v>
      </c>
    </row>
    <row r="498" spans="1:21" x14ac:dyDescent="0.25">
      <c r="A498" s="8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27"/>
        <v>#DIV/0!</v>
      </c>
      <c r="S498" s="3"/>
      <c r="T498" s="13">
        <f t="shared" si="28"/>
        <v>0</v>
      </c>
      <c r="U498" s="15" t="e">
        <f t="shared" si="29"/>
        <v>#DIV/0!</v>
      </c>
    </row>
    <row r="499" spans="1:21" x14ac:dyDescent="0.25">
      <c r="A499" s="8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27"/>
        <v>#DIV/0!</v>
      </c>
      <c r="S499" s="3"/>
      <c r="T499" s="13">
        <f t="shared" si="28"/>
        <v>0</v>
      </c>
      <c r="U499" s="15" t="e">
        <f t="shared" si="29"/>
        <v>#DIV/0!</v>
      </c>
    </row>
    <row r="500" spans="1:21" x14ac:dyDescent="0.25">
      <c r="A500" s="8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27"/>
        <v>#DIV/0!</v>
      </c>
      <c r="S500" s="3"/>
      <c r="T500" s="13">
        <f t="shared" si="28"/>
        <v>0</v>
      </c>
      <c r="U500" s="15" t="e">
        <f t="shared" si="29"/>
        <v>#DIV/0!</v>
      </c>
    </row>
    <row r="501" spans="1:21" x14ac:dyDescent="0.25">
      <c r="A501" s="8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27"/>
        <v>#DIV/0!</v>
      </c>
      <c r="S501" s="3"/>
      <c r="T501" s="13">
        <f t="shared" si="28"/>
        <v>0</v>
      </c>
      <c r="U501" s="15" t="e">
        <f t="shared" si="29"/>
        <v>#DIV/0!</v>
      </c>
    </row>
    <row r="502" spans="1:21" x14ac:dyDescent="0.25">
      <c r="A502" s="8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27"/>
        <v>#DIV/0!</v>
      </c>
      <c r="S502" s="3"/>
      <c r="T502" s="13">
        <f t="shared" si="28"/>
        <v>0</v>
      </c>
      <c r="U502" s="15" t="e">
        <f t="shared" si="29"/>
        <v>#DIV/0!</v>
      </c>
    </row>
    <row r="503" spans="1:21" x14ac:dyDescent="0.25">
      <c r="A503" s="8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27"/>
        <v>#DIV/0!</v>
      </c>
      <c r="S503" s="3"/>
      <c r="T503" s="13">
        <f t="shared" si="28"/>
        <v>0</v>
      </c>
      <c r="U503" s="15" t="e">
        <f t="shared" si="29"/>
        <v>#DIV/0!</v>
      </c>
    </row>
    <row r="504" spans="1:21" x14ac:dyDescent="0.25">
      <c r="A504" s="7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27"/>
        <v>#DIV/0!</v>
      </c>
      <c r="S504" s="3"/>
      <c r="T504" s="13">
        <f t="shared" si="28"/>
        <v>0</v>
      </c>
      <c r="U504" s="15" t="e">
        <f t="shared" si="29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27"/>
        <v>#DIV/0!</v>
      </c>
      <c r="S505" s="3"/>
      <c r="T505" s="13">
        <f t="shared" si="28"/>
        <v>0</v>
      </c>
      <c r="U505" s="15" t="e">
        <f t="shared" si="29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27"/>
        <v>#DIV/0!</v>
      </c>
      <c r="S506" s="3"/>
      <c r="T506" s="13">
        <f t="shared" si="28"/>
        <v>0</v>
      </c>
      <c r="U506" s="15" t="e">
        <f t="shared" si="29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27"/>
        <v>#DIV/0!</v>
      </c>
      <c r="S507" s="3"/>
      <c r="T507" s="13">
        <f t="shared" si="28"/>
        <v>0</v>
      </c>
      <c r="U507" s="15" t="e">
        <f t="shared" si="29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27"/>
        <v>#DIV/0!</v>
      </c>
      <c r="S508" s="3"/>
      <c r="T508" s="13">
        <f t="shared" si="28"/>
        <v>0</v>
      </c>
      <c r="U508" s="15" t="e">
        <f t="shared" si="29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27"/>
        <v>#DIV/0!</v>
      </c>
      <c r="S509" s="3"/>
      <c r="T509" s="13">
        <f t="shared" si="28"/>
        <v>0</v>
      </c>
      <c r="U509" s="15" t="e">
        <f t="shared" si="29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27"/>
        <v>#DIV/0!</v>
      </c>
      <c r="S510" s="3"/>
      <c r="T510" s="13">
        <f t="shared" si="28"/>
        <v>0</v>
      </c>
      <c r="U510" s="15" t="e">
        <f t="shared" si="29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27"/>
        <v>#DIV/0!</v>
      </c>
      <c r="S511" s="3"/>
      <c r="T511" s="13">
        <f t="shared" si="28"/>
        <v>0</v>
      </c>
      <c r="U511" s="15" t="e">
        <f t="shared" si="29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27"/>
        <v>#DIV/0!</v>
      </c>
      <c r="S512" s="3"/>
      <c r="T512" s="13">
        <f t="shared" si="28"/>
        <v>0</v>
      </c>
      <c r="U512" s="15" t="e">
        <f t="shared" si="29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27"/>
        <v>#DIV/0!</v>
      </c>
      <c r="S513" s="3"/>
      <c r="T513" s="13">
        <f t="shared" si="28"/>
        <v>0</v>
      </c>
      <c r="U513" s="15" t="e">
        <f t="shared" si="29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27"/>
        <v>#DIV/0!</v>
      </c>
      <c r="S514" s="3"/>
      <c r="T514" s="13">
        <f t="shared" si="28"/>
        <v>0</v>
      </c>
      <c r="U514" s="15" t="e">
        <f t="shared" si="29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27"/>
        <v>#DIV/0!</v>
      </c>
      <c r="S515" s="3"/>
      <c r="T515" s="13">
        <f t="shared" si="28"/>
        <v>0</v>
      </c>
      <c r="U515" s="15" t="e">
        <f t="shared" si="29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27"/>
        <v>#DIV/0!</v>
      </c>
      <c r="S516" s="3"/>
      <c r="T516" s="13">
        <f t="shared" si="28"/>
        <v>0</v>
      </c>
      <c r="U516" s="15" t="e">
        <f t="shared" si="29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27"/>
        <v>#DIV/0!</v>
      </c>
      <c r="S517" s="3"/>
      <c r="T517" s="13">
        <f t="shared" si="28"/>
        <v>0</v>
      </c>
      <c r="U517" s="15" t="e">
        <f t="shared" si="29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7"/>
        <v>#DIV/0!</v>
      </c>
      <c r="S518" s="3"/>
      <c r="T518" s="13">
        <f t="shared" si="28"/>
        <v>0</v>
      </c>
      <c r="U518" s="15" t="e">
        <f t="shared" si="29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7"/>
        <v>#DIV/0!</v>
      </c>
      <c r="S519" s="3"/>
      <c r="T519" s="13">
        <f t="shared" si="28"/>
        <v>0</v>
      </c>
      <c r="U519" s="15" t="e">
        <f t="shared" si="29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7"/>
        <v>#DIV/0!</v>
      </c>
      <c r="S520" s="3"/>
      <c r="T520" s="13">
        <f t="shared" si="28"/>
        <v>0</v>
      </c>
      <c r="U520" s="15" t="e">
        <f t="shared" si="29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27"/>
        <v>#DIV/0!</v>
      </c>
      <c r="S521" s="3"/>
      <c r="T521" s="13">
        <f t="shared" si="28"/>
        <v>0</v>
      </c>
      <c r="U521" s="15" t="e">
        <f t="shared" si="29"/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7"/>
        <v>#DIV/0!</v>
      </c>
      <c r="S522" s="3"/>
      <c r="T522" s="13">
        <f t="shared" si="28"/>
        <v>0</v>
      </c>
      <c r="U522" s="15" t="e">
        <f t="shared" si="29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7"/>
        <v>#DIV/0!</v>
      </c>
      <c r="S523" s="3"/>
      <c r="T523" s="13">
        <f t="shared" si="28"/>
        <v>0</v>
      </c>
      <c r="U523" s="15" t="e">
        <f t="shared" si="29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7"/>
        <v>#DIV/0!</v>
      </c>
      <c r="S524" s="3"/>
      <c r="T524" s="13">
        <f t="shared" si="28"/>
        <v>0</v>
      </c>
      <c r="U524" s="15" t="e">
        <f t="shared" si="29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7"/>
        <v>#DIV/0!</v>
      </c>
      <c r="S525" s="3"/>
      <c r="T525" s="13">
        <f t="shared" si="28"/>
        <v>0</v>
      </c>
      <c r="U525" s="15" t="e">
        <f t="shared" si="29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7"/>
        <v>#DIV/0!</v>
      </c>
      <c r="S526" s="3"/>
      <c r="T526" s="13">
        <f t="shared" si="28"/>
        <v>0</v>
      </c>
      <c r="U526" s="15" t="e">
        <f t="shared" si="29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ref="R527:R590" si="30">AVERAGE(F527:Q527)</f>
        <v>#DIV/0!</v>
      </c>
      <c r="S527" s="3"/>
      <c r="T527" s="13">
        <f t="shared" ref="T527:T590" si="31">(S527*5)/100</f>
        <v>0</v>
      </c>
      <c r="U527" s="15" t="e">
        <f t="shared" ref="U527:U590" si="32">AVERAGE(R527,T527)</f>
        <v>#DIV/0!</v>
      </c>
    </row>
    <row r="528" spans="1:21" x14ac:dyDescent="0.25">
      <c r="A528" s="7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30"/>
        <v>#DIV/0!</v>
      </c>
      <c r="S528" s="3"/>
      <c r="T528" s="13">
        <f t="shared" si="31"/>
        <v>0</v>
      </c>
      <c r="U528" s="15" t="e">
        <f t="shared" si="32"/>
        <v>#DIV/0!</v>
      </c>
    </row>
    <row r="529" spans="1:21" x14ac:dyDescent="0.25">
      <c r="A529" s="7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30"/>
        <v>#DIV/0!</v>
      </c>
      <c r="S529" s="3"/>
      <c r="T529" s="13">
        <f t="shared" si="31"/>
        <v>0</v>
      </c>
      <c r="U529" s="15" t="e">
        <f t="shared" si="32"/>
        <v>#DIV/0!</v>
      </c>
    </row>
    <row r="530" spans="1:21" x14ac:dyDescent="0.25">
      <c r="A530" s="7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30"/>
        <v>#DIV/0!</v>
      </c>
      <c r="S530" s="3"/>
      <c r="T530" s="13">
        <f t="shared" si="31"/>
        <v>0</v>
      </c>
      <c r="U530" s="15" t="e">
        <f t="shared" si="32"/>
        <v>#DIV/0!</v>
      </c>
    </row>
    <row r="531" spans="1:21" x14ac:dyDescent="0.25">
      <c r="A531" s="7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30"/>
        <v>#DIV/0!</v>
      </c>
      <c r="S531" s="3"/>
      <c r="T531" s="13">
        <f t="shared" si="31"/>
        <v>0</v>
      </c>
      <c r="U531" s="15" t="e">
        <f t="shared" si="32"/>
        <v>#DIV/0!</v>
      </c>
    </row>
    <row r="532" spans="1:21" x14ac:dyDescent="0.25">
      <c r="A532" s="7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30"/>
        <v>#DIV/0!</v>
      </c>
      <c r="S532" s="3"/>
      <c r="T532" s="13">
        <f t="shared" si="31"/>
        <v>0</v>
      </c>
      <c r="U532" s="15" t="e">
        <f t="shared" si="32"/>
        <v>#DIV/0!</v>
      </c>
    </row>
    <row r="533" spans="1:21" x14ac:dyDescent="0.25">
      <c r="A533" s="7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30"/>
        <v>#DIV/0!</v>
      </c>
      <c r="S533" s="3"/>
      <c r="T533" s="13">
        <f t="shared" si="31"/>
        <v>0</v>
      </c>
      <c r="U533" s="15" t="e">
        <f t="shared" si="32"/>
        <v>#DIV/0!</v>
      </c>
    </row>
    <row r="534" spans="1:21" x14ac:dyDescent="0.25">
      <c r="A534" s="8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30"/>
        <v>#DIV/0!</v>
      </c>
      <c r="S534" s="3"/>
      <c r="T534" s="13">
        <f t="shared" si="31"/>
        <v>0</v>
      </c>
      <c r="U534" s="15" t="e">
        <f t="shared" si="32"/>
        <v>#DIV/0!</v>
      </c>
    </row>
    <row r="535" spans="1:21" x14ac:dyDescent="0.25">
      <c r="A535" s="8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30"/>
        <v>#DIV/0!</v>
      </c>
      <c r="S535" s="3"/>
      <c r="T535" s="13">
        <f t="shared" si="31"/>
        <v>0</v>
      </c>
      <c r="U535" s="15" t="e">
        <f t="shared" si="32"/>
        <v>#DIV/0!</v>
      </c>
    </row>
    <row r="536" spans="1:21" x14ac:dyDescent="0.25">
      <c r="A536" s="8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30"/>
        <v>#DIV/0!</v>
      </c>
      <c r="S536" s="3"/>
      <c r="T536" s="13">
        <f t="shared" si="31"/>
        <v>0</v>
      </c>
      <c r="U536" s="15" t="e">
        <f t="shared" si="32"/>
        <v>#DIV/0!</v>
      </c>
    </row>
    <row r="537" spans="1:21" x14ac:dyDescent="0.25">
      <c r="A537" s="8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30"/>
        <v>#DIV/0!</v>
      </c>
      <c r="S537" s="3"/>
      <c r="T537" s="13">
        <f t="shared" si="31"/>
        <v>0</v>
      </c>
      <c r="U537" s="15" t="e">
        <f t="shared" si="32"/>
        <v>#DIV/0!</v>
      </c>
    </row>
    <row r="538" spans="1:21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30"/>
        <v>#DIV/0!</v>
      </c>
      <c r="S538" s="3"/>
      <c r="T538" s="13">
        <f t="shared" si="31"/>
        <v>0</v>
      </c>
      <c r="U538" s="15" t="e">
        <f t="shared" si="32"/>
        <v>#DIV/0!</v>
      </c>
    </row>
    <row r="539" spans="1:21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30"/>
        <v>#DIV/0!</v>
      </c>
      <c r="S539" s="3"/>
      <c r="T539" s="13">
        <f t="shared" si="31"/>
        <v>0</v>
      </c>
      <c r="U539" s="15" t="e">
        <f t="shared" si="32"/>
        <v>#DIV/0!</v>
      </c>
    </row>
    <row r="540" spans="1:21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30"/>
        <v>#DIV/0!</v>
      </c>
      <c r="S540" s="3"/>
      <c r="T540" s="13">
        <f t="shared" si="31"/>
        <v>0</v>
      </c>
      <c r="U540" s="15" t="e">
        <f t="shared" si="32"/>
        <v>#DIV/0!</v>
      </c>
    </row>
    <row r="541" spans="1:21" x14ac:dyDescent="0.25">
      <c r="A541" s="7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30"/>
        <v>#DIV/0!</v>
      </c>
      <c r="S541" s="3"/>
      <c r="T541" s="13">
        <f t="shared" si="31"/>
        <v>0</v>
      </c>
      <c r="U541" s="15" t="e">
        <f t="shared" si="32"/>
        <v>#DIV/0!</v>
      </c>
    </row>
    <row r="542" spans="1:21" x14ac:dyDescent="0.25">
      <c r="A542" s="7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30"/>
        <v>#DIV/0!</v>
      </c>
      <c r="S542" s="3"/>
      <c r="T542" s="13">
        <f t="shared" si="31"/>
        <v>0</v>
      </c>
      <c r="U542" s="15" t="e">
        <f t="shared" si="32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30"/>
        <v>#DIV/0!</v>
      </c>
      <c r="S543" s="3"/>
      <c r="T543" s="13">
        <f t="shared" si="31"/>
        <v>0</v>
      </c>
      <c r="U543" s="15" t="e">
        <f t="shared" si="32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30"/>
        <v>#DIV/0!</v>
      </c>
      <c r="S544" s="3"/>
      <c r="T544" s="13">
        <f t="shared" si="31"/>
        <v>0</v>
      </c>
      <c r="U544" s="15" t="e">
        <f t="shared" si="32"/>
        <v>#DIV/0!</v>
      </c>
    </row>
    <row r="545" spans="1:21" x14ac:dyDescent="0.25">
      <c r="A545" s="7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30"/>
        <v>#DIV/0!</v>
      </c>
      <c r="S545" s="3"/>
      <c r="T545" s="13">
        <f t="shared" si="31"/>
        <v>0</v>
      </c>
      <c r="U545" s="15" t="e">
        <f t="shared" si="32"/>
        <v>#DIV/0!</v>
      </c>
    </row>
    <row r="546" spans="1:21" x14ac:dyDescent="0.25">
      <c r="A546" s="7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30"/>
        <v>#DIV/0!</v>
      </c>
      <c r="S546" s="3"/>
      <c r="T546" s="13">
        <f t="shared" si="31"/>
        <v>0</v>
      </c>
      <c r="U546" s="15" t="e">
        <f t="shared" si="32"/>
        <v>#DIV/0!</v>
      </c>
    </row>
    <row r="547" spans="1:21" x14ac:dyDescent="0.25">
      <c r="A547" s="7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30"/>
        <v>#DIV/0!</v>
      </c>
      <c r="S547" s="3"/>
      <c r="T547" s="13">
        <f t="shared" si="31"/>
        <v>0</v>
      </c>
      <c r="U547" s="15" t="e">
        <f t="shared" si="32"/>
        <v>#DIV/0!</v>
      </c>
    </row>
    <row r="548" spans="1:21" x14ac:dyDescent="0.25">
      <c r="A548" s="7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30"/>
        <v>#DIV/0!</v>
      </c>
      <c r="S548" s="3"/>
      <c r="T548" s="13">
        <f t="shared" si="31"/>
        <v>0</v>
      </c>
      <c r="U548" s="15" t="e">
        <f t="shared" si="32"/>
        <v>#DIV/0!</v>
      </c>
    </row>
    <row r="549" spans="1:21" x14ac:dyDescent="0.25">
      <c r="A549" s="7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30"/>
        <v>#DIV/0!</v>
      </c>
      <c r="S549" s="3"/>
      <c r="T549" s="13">
        <f t="shared" si="31"/>
        <v>0</v>
      </c>
      <c r="U549" s="15" t="e">
        <f t="shared" si="32"/>
        <v>#DIV/0!</v>
      </c>
    </row>
    <row r="550" spans="1:21" x14ac:dyDescent="0.25">
      <c r="A550" s="7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30"/>
        <v>#DIV/0!</v>
      </c>
      <c r="S550" s="3"/>
      <c r="T550" s="13">
        <f t="shared" si="31"/>
        <v>0</v>
      </c>
      <c r="U550" s="15" t="e">
        <f t="shared" si="32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30"/>
        <v>#DIV/0!</v>
      </c>
      <c r="S551" s="3"/>
      <c r="T551" s="13">
        <f t="shared" si="31"/>
        <v>0</v>
      </c>
      <c r="U551" s="15" t="e">
        <f t="shared" si="32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30"/>
        <v>#DIV/0!</v>
      </c>
      <c r="S552" s="3"/>
      <c r="T552" s="13">
        <f t="shared" si="31"/>
        <v>0</v>
      </c>
      <c r="U552" s="15" t="e">
        <f t="shared" si="32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30"/>
        <v>#DIV/0!</v>
      </c>
      <c r="S553" s="3"/>
      <c r="T553" s="13">
        <f t="shared" si="31"/>
        <v>0</v>
      </c>
      <c r="U553" s="15" t="e">
        <f t="shared" si="32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30"/>
        <v>#DIV/0!</v>
      </c>
      <c r="S554" s="3"/>
      <c r="T554" s="13">
        <f t="shared" si="31"/>
        <v>0</v>
      </c>
      <c r="U554" s="15" t="e">
        <f t="shared" si="32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30"/>
        <v>#DIV/0!</v>
      </c>
      <c r="S555" s="3"/>
      <c r="T555" s="13">
        <f t="shared" si="31"/>
        <v>0</v>
      </c>
      <c r="U555" s="15" t="e">
        <f t="shared" si="32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30"/>
        <v>#DIV/0!</v>
      </c>
      <c r="S556" s="3"/>
      <c r="T556" s="13">
        <f t="shared" si="31"/>
        <v>0</v>
      </c>
      <c r="U556" s="15" t="e">
        <f t="shared" si="32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30"/>
        <v>#DIV/0!</v>
      </c>
      <c r="S557" s="3"/>
      <c r="T557" s="13">
        <f t="shared" si="31"/>
        <v>0</v>
      </c>
      <c r="U557" s="15" t="e">
        <f t="shared" si="32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30"/>
        <v>#DIV/0!</v>
      </c>
      <c r="S558" s="3"/>
      <c r="T558" s="13">
        <f t="shared" si="31"/>
        <v>0</v>
      </c>
      <c r="U558" s="15" t="e">
        <f t="shared" si="32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30"/>
        <v>#DIV/0!</v>
      </c>
      <c r="S559" s="3"/>
      <c r="T559" s="13">
        <f t="shared" si="31"/>
        <v>0</v>
      </c>
      <c r="U559" s="15" t="e">
        <f t="shared" si="32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30"/>
        <v>#DIV/0!</v>
      </c>
      <c r="S560" s="3"/>
      <c r="T560" s="13">
        <f t="shared" si="31"/>
        <v>0</v>
      </c>
      <c r="U560" s="15" t="e">
        <f t="shared" si="32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30"/>
        <v>#DIV/0!</v>
      </c>
      <c r="S561" s="3"/>
      <c r="T561" s="13">
        <f t="shared" si="31"/>
        <v>0</v>
      </c>
      <c r="U561" s="15" t="e">
        <f t="shared" si="32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30"/>
        <v>#DIV/0!</v>
      </c>
      <c r="S562" s="3"/>
      <c r="T562" s="13">
        <f t="shared" si="31"/>
        <v>0</v>
      </c>
      <c r="U562" s="15" t="e">
        <f t="shared" si="32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30"/>
        <v>#DIV/0!</v>
      </c>
      <c r="S563" s="3"/>
      <c r="T563" s="13">
        <f t="shared" si="31"/>
        <v>0</v>
      </c>
      <c r="U563" s="15" t="e">
        <f t="shared" si="32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30"/>
        <v>#DIV/0!</v>
      </c>
      <c r="S564" s="3"/>
      <c r="T564" s="13">
        <f t="shared" si="31"/>
        <v>0</v>
      </c>
      <c r="U564" s="15" t="e">
        <f t="shared" si="32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30"/>
        <v>#DIV/0!</v>
      </c>
      <c r="S565" s="3"/>
      <c r="T565" s="13">
        <f t="shared" si="31"/>
        <v>0</v>
      </c>
      <c r="U565" s="15" t="e">
        <f t="shared" si="32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30"/>
        <v>#DIV/0!</v>
      </c>
      <c r="S566" s="3"/>
      <c r="T566" s="13">
        <f t="shared" si="31"/>
        <v>0</v>
      </c>
      <c r="U566" s="15" t="e">
        <f t="shared" si="32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30"/>
        <v>#DIV/0!</v>
      </c>
      <c r="S567" s="3"/>
      <c r="T567" s="13">
        <f t="shared" si="31"/>
        <v>0</v>
      </c>
      <c r="U567" s="15" t="e">
        <f t="shared" si="32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30"/>
        <v>#DIV/0!</v>
      </c>
      <c r="S568" s="3"/>
      <c r="T568" s="13">
        <f t="shared" si="31"/>
        <v>0</v>
      </c>
      <c r="U568" s="15" t="e">
        <f t="shared" si="32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30"/>
        <v>#DIV/0!</v>
      </c>
      <c r="S569" s="3"/>
      <c r="T569" s="13">
        <f t="shared" si="31"/>
        <v>0</v>
      </c>
      <c r="U569" s="15" t="e">
        <f t="shared" si="32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30"/>
        <v>#DIV/0!</v>
      </c>
      <c r="S570" s="3"/>
      <c r="T570" s="13">
        <f t="shared" si="31"/>
        <v>0</v>
      </c>
      <c r="U570" s="15" t="e">
        <f t="shared" si="32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30"/>
        <v>#DIV/0!</v>
      </c>
      <c r="S571" s="3"/>
      <c r="T571" s="13">
        <f t="shared" si="31"/>
        <v>0</v>
      </c>
      <c r="U571" s="15" t="e">
        <f t="shared" si="32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30"/>
        <v>#DIV/0!</v>
      </c>
      <c r="S572" s="3"/>
      <c r="T572" s="13">
        <f t="shared" si="31"/>
        <v>0</v>
      </c>
      <c r="U572" s="15" t="e">
        <f t="shared" si="32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30"/>
        <v>#DIV/0!</v>
      </c>
      <c r="S573" s="3"/>
      <c r="T573" s="13">
        <f t="shared" si="31"/>
        <v>0</v>
      </c>
      <c r="U573" s="15" t="e">
        <f t="shared" si="32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30"/>
        <v>#DIV/0!</v>
      </c>
      <c r="S574" s="3"/>
      <c r="T574" s="13">
        <f t="shared" si="31"/>
        <v>0</v>
      </c>
      <c r="U574" s="15" t="e">
        <f t="shared" si="32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30"/>
        <v>#DIV/0!</v>
      </c>
      <c r="S575" s="3"/>
      <c r="T575" s="13">
        <f t="shared" si="31"/>
        <v>0</v>
      </c>
      <c r="U575" s="15" t="e">
        <f t="shared" si="32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30"/>
        <v>#DIV/0!</v>
      </c>
      <c r="S576" s="3"/>
      <c r="T576" s="13">
        <f t="shared" si="31"/>
        <v>0</v>
      </c>
      <c r="U576" s="15" t="e">
        <f t="shared" si="32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30"/>
        <v>#DIV/0!</v>
      </c>
      <c r="S577" s="3"/>
      <c r="T577" s="13">
        <f t="shared" si="31"/>
        <v>0</v>
      </c>
      <c r="U577" s="15" t="e">
        <f t="shared" si="32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30"/>
        <v>#DIV/0!</v>
      </c>
      <c r="S578" s="3"/>
      <c r="T578" s="13">
        <f t="shared" si="31"/>
        <v>0</v>
      </c>
      <c r="U578" s="15" t="e">
        <f t="shared" si="32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30"/>
        <v>#DIV/0!</v>
      </c>
      <c r="S579" s="3"/>
      <c r="T579" s="13">
        <f t="shared" si="31"/>
        <v>0</v>
      </c>
      <c r="U579" s="15" t="e">
        <f t="shared" si="32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30"/>
        <v>#DIV/0!</v>
      </c>
      <c r="S580" s="3"/>
      <c r="T580" s="13">
        <f t="shared" si="31"/>
        <v>0</v>
      </c>
      <c r="U580" s="15" t="e">
        <f t="shared" si="32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30"/>
        <v>#DIV/0!</v>
      </c>
      <c r="S581" s="3"/>
      <c r="T581" s="13">
        <f t="shared" si="31"/>
        <v>0</v>
      </c>
      <c r="U581" s="15" t="e">
        <f t="shared" si="32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30"/>
        <v>#DIV/0!</v>
      </c>
      <c r="S582" s="3"/>
      <c r="T582" s="13">
        <f t="shared" si="31"/>
        <v>0</v>
      </c>
      <c r="U582" s="15" t="e">
        <f t="shared" si="32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30"/>
        <v>#DIV/0!</v>
      </c>
      <c r="S583" s="3"/>
      <c r="T583" s="13">
        <f t="shared" si="31"/>
        <v>0</v>
      </c>
      <c r="U583" s="15" t="e">
        <f t="shared" si="32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30"/>
        <v>#DIV/0!</v>
      </c>
      <c r="S584" s="3"/>
      <c r="T584" s="13">
        <f t="shared" si="31"/>
        <v>0</v>
      </c>
      <c r="U584" s="15" t="e">
        <f t="shared" si="32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30"/>
        <v>#DIV/0!</v>
      </c>
      <c r="S585" s="3"/>
      <c r="T585" s="13">
        <f t="shared" si="31"/>
        <v>0</v>
      </c>
      <c r="U585" s="15" t="e">
        <f t="shared" si="32"/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30"/>
        <v>#DIV/0!</v>
      </c>
      <c r="S586" s="3"/>
      <c r="T586" s="13">
        <f t="shared" si="31"/>
        <v>0</v>
      </c>
      <c r="U586" s="15" t="e">
        <f t="shared" si="32"/>
        <v>#DIV/0!</v>
      </c>
    </row>
    <row r="587" spans="1:21" x14ac:dyDescent="0.25">
      <c r="A587" s="8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30"/>
        <v>#DIV/0!</v>
      </c>
      <c r="S587" s="3"/>
      <c r="T587" s="13">
        <f t="shared" si="31"/>
        <v>0</v>
      </c>
      <c r="U587" s="15" t="e">
        <f t="shared" si="32"/>
        <v>#DIV/0!</v>
      </c>
    </row>
    <row r="588" spans="1:21" x14ac:dyDescent="0.25">
      <c r="A588" s="8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30"/>
        <v>#DIV/0!</v>
      </c>
      <c r="S588" s="3"/>
      <c r="T588" s="13">
        <f t="shared" si="31"/>
        <v>0</v>
      </c>
      <c r="U588" s="15" t="e">
        <f t="shared" si="32"/>
        <v>#DIV/0!</v>
      </c>
    </row>
    <row r="589" spans="1:21" x14ac:dyDescent="0.25">
      <c r="A589" s="8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30"/>
        <v>#DIV/0!</v>
      </c>
      <c r="S589" s="3"/>
      <c r="T589" s="13">
        <f t="shared" si="31"/>
        <v>0</v>
      </c>
      <c r="U589" s="15" t="e">
        <f t="shared" si="32"/>
        <v>#DIV/0!</v>
      </c>
    </row>
    <row r="590" spans="1:21" x14ac:dyDescent="0.25">
      <c r="A590" s="8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30"/>
        <v>#DIV/0!</v>
      </c>
      <c r="S590" s="3"/>
      <c r="T590" s="13">
        <f t="shared" si="31"/>
        <v>0</v>
      </c>
      <c r="U590" s="15" t="e">
        <f t="shared" si="32"/>
        <v>#DIV/0!</v>
      </c>
    </row>
    <row r="591" spans="1:21" x14ac:dyDescent="0.25">
      <c r="A591" s="8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ref="R591:R654" si="33">AVERAGE(F591:Q591)</f>
        <v>#DIV/0!</v>
      </c>
      <c r="S591" s="3"/>
      <c r="T591" s="13">
        <f t="shared" ref="T591:T654" si="34">(S591*5)/100</f>
        <v>0</v>
      </c>
      <c r="U591" s="15" t="e">
        <f t="shared" ref="U591:U654" si="35">AVERAGE(R591,T591)</f>
        <v>#DIV/0!</v>
      </c>
    </row>
    <row r="592" spans="1:21" x14ac:dyDescent="0.25">
      <c r="A592" s="8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33"/>
        <v>#DIV/0!</v>
      </c>
      <c r="S592" s="3"/>
      <c r="T592" s="13">
        <f t="shared" si="34"/>
        <v>0</v>
      </c>
      <c r="U592" s="15" t="e">
        <f t="shared" si="35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33"/>
        <v>#DIV/0!</v>
      </c>
      <c r="S593" s="3"/>
      <c r="T593" s="13">
        <f t="shared" si="34"/>
        <v>0</v>
      </c>
      <c r="U593" s="15" t="e">
        <f t="shared" si="35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33"/>
        <v>#DIV/0!</v>
      </c>
      <c r="S594" s="3"/>
      <c r="T594" s="13">
        <f t="shared" si="34"/>
        <v>0</v>
      </c>
      <c r="U594" s="15" t="e">
        <f t="shared" si="35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33"/>
        <v>#DIV/0!</v>
      </c>
      <c r="S595" s="3"/>
      <c r="T595" s="13">
        <f t="shared" si="34"/>
        <v>0</v>
      </c>
      <c r="U595" s="15" t="e">
        <f t="shared" si="35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33"/>
        <v>#DIV/0!</v>
      </c>
      <c r="S596" s="3"/>
      <c r="T596" s="13">
        <f t="shared" si="34"/>
        <v>0</v>
      </c>
      <c r="U596" s="15" t="e">
        <f t="shared" si="35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33"/>
        <v>#DIV/0!</v>
      </c>
      <c r="S597" s="3"/>
      <c r="T597" s="13">
        <f t="shared" si="34"/>
        <v>0</v>
      </c>
      <c r="U597" s="15" t="e">
        <f t="shared" si="35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33"/>
        <v>#DIV/0!</v>
      </c>
      <c r="S598" s="3"/>
      <c r="T598" s="13">
        <f t="shared" si="34"/>
        <v>0</v>
      </c>
      <c r="U598" s="15" t="e">
        <f t="shared" si="35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33"/>
        <v>#DIV/0!</v>
      </c>
      <c r="S599" s="3"/>
      <c r="T599" s="13">
        <f t="shared" si="34"/>
        <v>0</v>
      </c>
      <c r="U599" s="15" t="e">
        <f t="shared" si="35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33"/>
        <v>#DIV/0!</v>
      </c>
      <c r="S600" s="3"/>
      <c r="T600" s="13">
        <f t="shared" si="34"/>
        <v>0</v>
      </c>
      <c r="U600" s="15" t="e">
        <f t="shared" si="35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33"/>
        <v>#DIV/0!</v>
      </c>
      <c r="S601" s="3"/>
      <c r="T601" s="13">
        <f t="shared" si="34"/>
        <v>0</v>
      </c>
      <c r="U601" s="15" t="e">
        <f t="shared" si="35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33"/>
        <v>#DIV/0!</v>
      </c>
      <c r="S602" s="3"/>
      <c r="T602" s="13">
        <f t="shared" si="34"/>
        <v>0</v>
      </c>
      <c r="U602" s="15" t="e">
        <f t="shared" si="35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33"/>
        <v>#DIV/0!</v>
      </c>
      <c r="S603" s="3"/>
      <c r="T603" s="13">
        <f t="shared" si="34"/>
        <v>0</v>
      </c>
      <c r="U603" s="15" t="e">
        <f t="shared" si="35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33"/>
        <v>#DIV/0!</v>
      </c>
      <c r="S604" s="3"/>
      <c r="T604" s="13">
        <f t="shared" si="34"/>
        <v>0</v>
      </c>
      <c r="U604" s="15" t="e">
        <f t="shared" si="35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33"/>
        <v>#DIV/0!</v>
      </c>
      <c r="S605" s="3"/>
      <c r="T605" s="13">
        <f t="shared" si="34"/>
        <v>0</v>
      </c>
      <c r="U605" s="15" t="e">
        <f t="shared" si="35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33"/>
        <v>#DIV/0!</v>
      </c>
      <c r="S606" s="3"/>
      <c r="T606" s="13">
        <f t="shared" si="34"/>
        <v>0</v>
      </c>
      <c r="U606" s="15" t="e">
        <f t="shared" si="35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33"/>
        <v>#DIV/0!</v>
      </c>
      <c r="S607" s="3"/>
      <c r="T607" s="13">
        <f t="shared" si="34"/>
        <v>0</v>
      </c>
      <c r="U607" s="15" t="e">
        <f t="shared" si="35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33"/>
        <v>#DIV/0!</v>
      </c>
      <c r="S608" s="3"/>
      <c r="T608" s="13">
        <f t="shared" si="34"/>
        <v>0</v>
      </c>
      <c r="U608" s="15" t="e">
        <f t="shared" si="35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33"/>
        <v>#DIV/0!</v>
      </c>
      <c r="S609" s="3"/>
      <c r="T609" s="13">
        <f t="shared" si="34"/>
        <v>0</v>
      </c>
      <c r="U609" s="15" t="e">
        <f t="shared" si="35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33"/>
        <v>#DIV/0!</v>
      </c>
      <c r="S610" s="3"/>
      <c r="T610" s="13">
        <f t="shared" si="34"/>
        <v>0</v>
      </c>
      <c r="U610" s="15" t="e">
        <f t="shared" si="35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33"/>
        <v>#DIV/0!</v>
      </c>
      <c r="S611" s="3"/>
      <c r="T611" s="13">
        <f t="shared" si="34"/>
        <v>0</v>
      </c>
      <c r="U611" s="15" t="e">
        <f t="shared" si="35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33"/>
        <v>#DIV/0!</v>
      </c>
      <c r="S612" s="3"/>
      <c r="T612" s="13">
        <f t="shared" si="34"/>
        <v>0</v>
      </c>
      <c r="U612" s="15" t="e">
        <f t="shared" si="35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33"/>
        <v>#DIV/0!</v>
      </c>
      <c r="S613" s="3"/>
      <c r="T613" s="13">
        <f t="shared" si="34"/>
        <v>0</v>
      </c>
      <c r="U613" s="15" t="e">
        <f t="shared" si="35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33"/>
        <v>#DIV/0!</v>
      </c>
      <c r="S614" s="3"/>
      <c r="T614" s="13">
        <f t="shared" si="34"/>
        <v>0</v>
      </c>
      <c r="U614" s="15" t="e">
        <f t="shared" si="35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33"/>
        <v>#DIV/0!</v>
      </c>
      <c r="S615" s="3"/>
      <c r="T615" s="13">
        <f t="shared" si="34"/>
        <v>0</v>
      </c>
      <c r="U615" s="15" t="e">
        <f t="shared" si="35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33"/>
        <v>#DIV/0!</v>
      </c>
      <c r="S616" s="3"/>
      <c r="T616" s="13">
        <f t="shared" si="34"/>
        <v>0</v>
      </c>
      <c r="U616" s="15" t="e">
        <f t="shared" si="35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33"/>
        <v>#DIV/0!</v>
      </c>
      <c r="S617" s="3"/>
      <c r="T617" s="13">
        <f t="shared" si="34"/>
        <v>0</v>
      </c>
      <c r="U617" s="15" t="e">
        <f t="shared" si="35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33"/>
        <v>#DIV/0!</v>
      </c>
      <c r="S618" s="3"/>
      <c r="T618" s="13">
        <f t="shared" si="34"/>
        <v>0</v>
      </c>
      <c r="U618" s="15" t="e">
        <f t="shared" si="35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33"/>
        <v>#DIV/0!</v>
      </c>
      <c r="S619" s="3"/>
      <c r="T619" s="13">
        <f t="shared" si="34"/>
        <v>0</v>
      </c>
      <c r="U619" s="15" t="e">
        <f t="shared" si="35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33"/>
        <v>#DIV/0!</v>
      </c>
      <c r="S620" s="3"/>
      <c r="T620" s="13">
        <f t="shared" si="34"/>
        <v>0</v>
      </c>
      <c r="U620" s="15" t="e">
        <f t="shared" si="35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33"/>
        <v>#DIV/0!</v>
      </c>
      <c r="S621" s="3"/>
      <c r="T621" s="13">
        <f t="shared" si="34"/>
        <v>0</v>
      </c>
      <c r="U621" s="15" t="e">
        <f t="shared" si="35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33"/>
        <v>#DIV/0!</v>
      </c>
      <c r="S622" s="3"/>
      <c r="T622" s="13">
        <f t="shared" si="34"/>
        <v>0</v>
      </c>
      <c r="U622" s="15" t="e">
        <f t="shared" si="35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33"/>
        <v>#DIV/0!</v>
      </c>
      <c r="S623" s="3"/>
      <c r="T623" s="13">
        <f t="shared" si="34"/>
        <v>0</v>
      </c>
      <c r="U623" s="15" t="e">
        <f t="shared" si="35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33"/>
        <v>#DIV/0!</v>
      </c>
      <c r="S624" s="3"/>
      <c r="T624" s="13">
        <f t="shared" si="34"/>
        <v>0</v>
      </c>
      <c r="U624" s="15" t="e">
        <f t="shared" si="35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33"/>
        <v>#DIV/0!</v>
      </c>
      <c r="S625" s="3"/>
      <c r="T625" s="13">
        <f t="shared" si="34"/>
        <v>0</v>
      </c>
      <c r="U625" s="15" t="e">
        <f t="shared" si="35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33"/>
        <v>#DIV/0!</v>
      </c>
      <c r="S626" s="3"/>
      <c r="T626" s="13">
        <f t="shared" si="34"/>
        <v>0</v>
      </c>
      <c r="U626" s="15" t="e">
        <f t="shared" si="35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33"/>
        <v>#DIV/0!</v>
      </c>
      <c r="S627" s="3"/>
      <c r="T627" s="13">
        <f t="shared" si="34"/>
        <v>0</v>
      </c>
      <c r="U627" s="15" t="e">
        <f t="shared" si="35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33"/>
        <v>#DIV/0!</v>
      </c>
      <c r="S628" s="3"/>
      <c r="T628" s="13">
        <f t="shared" si="34"/>
        <v>0</v>
      </c>
      <c r="U628" s="15" t="e">
        <f t="shared" si="35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33"/>
        <v>#DIV/0!</v>
      </c>
      <c r="S629" s="3"/>
      <c r="T629" s="13">
        <f t="shared" si="34"/>
        <v>0</v>
      </c>
      <c r="U629" s="15" t="e">
        <f t="shared" si="35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33"/>
        <v>#DIV/0!</v>
      </c>
      <c r="S630" s="3"/>
      <c r="T630" s="13">
        <f t="shared" si="34"/>
        <v>0</v>
      </c>
      <c r="U630" s="15" t="e">
        <f t="shared" si="35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33"/>
        <v>#DIV/0!</v>
      </c>
      <c r="S631" s="3"/>
      <c r="T631" s="13">
        <f t="shared" si="34"/>
        <v>0</v>
      </c>
      <c r="U631" s="15" t="e">
        <f t="shared" si="35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33"/>
        <v>#DIV/0!</v>
      </c>
      <c r="S632" s="3"/>
      <c r="T632" s="13">
        <f t="shared" si="34"/>
        <v>0</v>
      </c>
      <c r="U632" s="15" t="e">
        <f t="shared" si="35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33"/>
        <v>#DIV/0!</v>
      </c>
      <c r="S633" s="3"/>
      <c r="T633" s="13">
        <f t="shared" si="34"/>
        <v>0</v>
      </c>
      <c r="U633" s="15" t="e">
        <f t="shared" si="35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33"/>
        <v>#DIV/0!</v>
      </c>
      <c r="S634" s="3"/>
      <c r="T634" s="13">
        <f t="shared" si="34"/>
        <v>0</v>
      </c>
      <c r="U634" s="15" t="e">
        <f t="shared" si="35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33"/>
        <v>#DIV/0!</v>
      </c>
      <c r="S635" s="3"/>
      <c r="T635" s="13">
        <f t="shared" si="34"/>
        <v>0</v>
      </c>
      <c r="U635" s="15" t="e">
        <f t="shared" si="35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33"/>
        <v>#DIV/0!</v>
      </c>
      <c r="S636" s="3"/>
      <c r="T636" s="13">
        <f t="shared" si="34"/>
        <v>0</v>
      </c>
      <c r="U636" s="15" t="e">
        <f t="shared" si="35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33"/>
        <v>#DIV/0!</v>
      </c>
      <c r="S637" s="3"/>
      <c r="T637" s="13">
        <f t="shared" si="34"/>
        <v>0</v>
      </c>
      <c r="U637" s="15" t="e">
        <f t="shared" si="35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33"/>
        <v>#DIV/0!</v>
      </c>
      <c r="S638" s="3"/>
      <c r="T638" s="13">
        <f t="shared" si="34"/>
        <v>0</v>
      </c>
      <c r="U638" s="15" t="e">
        <f t="shared" si="35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33"/>
        <v>#DIV/0!</v>
      </c>
      <c r="S639" s="3"/>
      <c r="T639" s="13">
        <f t="shared" si="34"/>
        <v>0</v>
      </c>
      <c r="U639" s="15" t="e">
        <f t="shared" si="35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33"/>
        <v>#DIV/0!</v>
      </c>
      <c r="S640" s="3"/>
      <c r="T640" s="13">
        <f t="shared" si="34"/>
        <v>0</v>
      </c>
      <c r="U640" s="15" t="e">
        <f t="shared" si="35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33"/>
        <v>#DIV/0!</v>
      </c>
      <c r="S641" s="3"/>
      <c r="T641" s="13">
        <f t="shared" si="34"/>
        <v>0</v>
      </c>
      <c r="U641" s="15" t="e">
        <f t="shared" si="35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33"/>
        <v>#DIV/0!</v>
      </c>
      <c r="S642" s="3"/>
      <c r="T642" s="13">
        <f t="shared" si="34"/>
        <v>0</v>
      </c>
      <c r="U642" s="15" t="e">
        <f t="shared" si="35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33"/>
        <v>#DIV/0!</v>
      </c>
      <c r="S643" s="3"/>
      <c r="T643" s="13">
        <f t="shared" si="34"/>
        <v>0</v>
      </c>
      <c r="U643" s="15" t="e">
        <f t="shared" si="35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33"/>
        <v>#DIV/0!</v>
      </c>
      <c r="S644" s="3"/>
      <c r="T644" s="13">
        <f t="shared" si="34"/>
        <v>0</v>
      </c>
      <c r="U644" s="15" t="e">
        <f t="shared" si="35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33"/>
        <v>#DIV/0!</v>
      </c>
      <c r="S645" s="3"/>
      <c r="T645" s="13">
        <f t="shared" si="34"/>
        <v>0</v>
      </c>
      <c r="U645" s="15" t="e">
        <f t="shared" si="35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33"/>
        <v>#DIV/0!</v>
      </c>
      <c r="S646" s="3"/>
      <c r="T646" s="13">
        <f t="shared" si="34"/>
        <v>0</v>
      </c>
      <c r="U646" s="15" t="e">
        <f t="shared" si="35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33"/>
        <v>#DIV/0!</v>
      </c>
      <c r="S647" s="3"/>
      <c r="T647" s="13">
        <f t="shared" si="34"/>
        <v>0</v>
      </c>
      <c r="U647" s="15" t="e">
        <f t="shared" si="35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33"/>
        <v>#DIV/0!</v>
      </c>
      <c r="S648" s="3"/>
      <c r="T648" s="13">
        <f t="shared" si="34"/>
        <v>0</v>
      </c>
      <c r="U648" s="15" t="e">
        <f t="shared" si="35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33"/>
        <v>#DIV/0!</v>
      </c>
      <c r="S649" s="3"/>
      <c r="T649" s="13">
        <f t="shared" si="34"/>
        <v>0</v>
      </c>
      <c r="U649" s="15" t="e">
        <f t="shared" si="35"/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33"/>
        <v>#DIV/0!</v>
      </c>
      <c r="S650" s="3"/>
      <c r="T650" s="13">
        <f t="shared" si="34"/>
        <v>0</v>
      </c>
      <c r="U650" s="15" t="e">
        <f t="shared" si="35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33"/>
        <v>#DIV/0!</v>
      </c>
      <c r="S651" s="3"/>
      <c r="T651" s="13">
        <f t="shared" si="34"/>
        <v>0</v>
      </c>
      <c r="U651" s="15" t="e">
        <f t="shared" si="35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33"/>
        <v>#DIV/0!</v>
      </c>
      <c r="S652" s="3"/>
      <c r="T652" s="13">
        <f t="shared" si="34"/>
        <v>0</v>
      </c>
      <c r="U652" s="15" t="e">
        <f t="shared" si="35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33"/>
        <v>#DIV/0!</v>
      </c>
      <c r="S653" s="3"/>
      <c r="T653" s="13">
        <f t="shared" si="34"/>
        <v>0</v>
      </c>
      <c r="U653" s="15" t="e">
        <f t="shared" si="35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33"/>
        <v>#DIV/0!</v>
      </c>
      <c r="S654" s="3"/>
      <c r="T654" s="13">
        <f t="shared" si="34"/>
        <v>0</v>
      </c>
      <c r="U654" s="15" t="e">
        <f t="shared" si="35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ref="R655:R718" si="36">AVERAGE(F655:Q655)</f>
        <v>#DIV/0!</v>
      </c>
      <c r="S655" s="3"/>
      <c r="T655" s="13">
        <f t="shared" ref="T655:T718" si="37">(S655*5)/100</f>
        <v>0</v>
      </c>
      <c r="U655" s="15" t="e">
        <f t="shared" ref="U655:U718" si="38">AVERAGE(R655,T655)</f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36"/>
        <v>#DIV/0!</v>
      </c>
      <c r="S656" s="3"/>
      <c r="T656" s="13">
        <f t="shared" si="37"/>
        <v>0</v>
      </c>
      <c r="U656" s="15" t="e">
        <f t="shared" si="38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36"/>
        <v>#DIV/0!</v>
      </c>
      <c r="S657" s="3"/>
      <c r="T657" s="13">
        <f t="shared" si="37"/>
        <v>0</v>
      </c>
      <c r="U657" s="15" t="e">
        <f t="shared" si="38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36"/>
        <v>#DIV/0!</v>
      </c>
      <c r="S658" s="3"/>
      <c r="T658" s="13">
        <f t="shared" si="37"/>
        <v>0</v>
      </c>
      <c r="U658" s="15" t="e">
        <f t="shared" si="38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36"/>
        <v>#DIV/0!</v>
      </c>
      <c r="S659" s="3"/>
      <c r="T659" s="13">
        <f t="shared" si="37"/>
        <v>0</v>
      </c>
      <c r="U659" s="15" t="e">
        <f t="shared" si="38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36"/>
        <v>#DIV/0!</v>
      </c>
      <c r="S660" s="3"/>
      <c r="T660" s="13">
        <f t="shared" si="37"/>
        <v>0</v>
      </c>
      <c r="U660" s="15" t="e">
        <f t="shared" si="38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36"/>
        <v>#DIV/0!</v>
      </c>
      <c r="S661" s="3"/>
      <c r="T661" s="13">
        <f t="shared" si="37"/>
        <v>0</v>
      </c>
      <c r="U661" s="15" t="e">
        <f t="shared" si="38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36"/>
        <v>#DIV/0!</v>
      </c>
      <c r="S662" s="3"/>
      <c r="T662" s="13">
        <f t="shared" si="37"/>
        <v>0</v>
      </c>
      <c r="U662" s="15" t="e">
        <f t="shared" si="38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36"/>
        <v>#DIV/0!</v>
      </c>
      <c r="S663" s="3"/>
      <c r="T663" s="13">
        <f t="shared" si="37"/>
        <v>0</v>
      </c>
      <c r="U663" s="15" t="e">
        <f t="shared" si="38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36"/>
        <v>#DIV/0!</v>
      </c>
      <c r="S664" s="3"/>
      <c r="T664" s="13">
        <f t="shared" si="37"/>
        <v>0</v>
      </c>
      <c r="U664" s="15" t="e">
        <f t="shared" si="38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36"/>
        <v>#DIV/0!</v>
      </c>
      <c r="S665" s="3"/>
      <c r="T665" s="13">
        <f t="shared" si="37"/>
        <v>0</v>
      </c>
      <c r="U665" s="15" t="e">
        <f t="shared" si="38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36"/>
        <v>#DIV/0!</v>
      </c>
      <c r="S666" s="3"/>
      <c r="T666" s="13">
        <f t="shared" si="37"/>
        <v>0</v>
      </c>
      <c r="U666" s="15" t="e">
        <f t="shared" si="38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36"/>
        <v>#DIV/0!</v>
      </c>
      <c r="S667" s="3"/>
      <c r="T667" s="13">
        <f t="shared" si="37"/>
        <v>0</v>
      </c>
      <c r="U667" s="15" t="e">
        <f t="shared" si="38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36"/>
        <v>#DIV/0!</v>
      </c>
      <c r="S668" s="3"/>
      <c r="T668" s="13">
        <f t="shared" si="37"/>
        <v>0</v>
      </c>
      <c r="U668" s="15" t="e">
        <f t="shared" si="38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36"/>
        <v>#DIV/0!</v>
      </c>
      <c r="S669" s="3"/>
      <c r="T669" s="13">
        <f t="shared" si="37"/>
        <v>0</v>
      </c>
      <c r="U669" s="15" t="e">
        <f t="shared" si="38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36"/>
        <v>#DIV/0!</v>
      </c>
      <c r="S670" s="3"/>
      <c r="T670" s="13">
        <f t="shared" si="37"/>
        <v>0</v>
      </c>
      <c r="U670" s="15" t="e">
        <f t="shared" si="38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36"/>
        <v>#DIV/0!</v>
      </c>
      <c r="S671" s="3"/>
      <c r="T671" s="13">
        <f t="shared" si="37"/>
        <v>0</v>
      </c>
      <c r="U671" s="15" t="e">
        <f t="shared" si="38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36"/>
        <v>#DIV/0!</v>
      </c>
      <c r="S672" s="3"/>
      <c r="T672" s="13">
        <f t="shared" si="37"/>
        <v>0</v>
      </c>
      <c r="U672" s="15" t="e">
        <f t="shared" si="38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36"/>
        <v>#DIV/0!</v>
      </c>
      <c r="S673" s="3"/>
      <c r="T673" s="13">
        <f t="shared" si="37"/>
        <v>0</v>
      </c>
      <c r="U673" s="15" t="e">
        <f t="shared" si="38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36"/>
        <v>#DIV/0!</v>
      </c>
      <c r="S674" s="3"/>
      <c r="T674" s="13">
        <f t="shared" si="37"/>
        <v>0</v>
      </c>
      <c r="U674" s="15" t="e">
        <f t="shared" si="38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36"/>
        <v>#DIV/0!</v>
      </c>
      <c r="S675" s="3"/>
      <c r="T675" s="13">
        <f t="shared" si="37"/>
        <v>0</v>
      </c>
      <c r="U675" s="15" t="e">
        <f t="shared" si="38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36"/>
        <v>#DIV/0!</v>
      </c>
      <c r="S676" s="3"/>
      <c r="T676" s="13">
        <f t="shared" si="37"/>
        <v>0</v>
      </c>
      <c r="U676" s="15" t="e">
        <f t="shared" si="38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36"/>
        <v>#DIV/0!</v>
      </c>
      <c r="S677" s="3"/>
      <c r="T677" s="13">
        <f t="shared" si="37"/>
        <v>0</v>
      </c>
      <c r="U677" s="15" t="e">
        <f t="shared" si="38"/>
        <v>#DIV/0!</v>
      </c>
    </row>
    <row r="678" spans="1:21" x14ac:dyDescent="0.25">
      <c r="A678" s="9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36"/>
        <v>#DIV/0!</v>
      </c>
      <c r="S678" s="3"/>
      <c r="T678" s="13">
        <f t="shared" si="37"/>
        <v>0</v>
      </c>
      <c r="U678" s="15" t="e">
        <f t="shared" si="38"/>
        <v>#DIV/0!</v>
      </c>
    </row>
    <row r="679" spans="1:21" x14ac:dyDescent="0.25">
      <c r="A679" s="9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36"/>
        <v>#DIV/0!</v>
      </c>
      <c r="S679" s="3"/>
      <c r="T679" s="13">
        <f t="shared" si="37"/>
        <v>0</v>
      </c>
      <c r="U679" s="15" t="e">
        <f t="shared" si="38"/>
        <v>#DIV/0!</v>
      </c>
    </row>
    <row r="680" spans="1:21" x14ac:dyDescent="0.25">
      <c r="A680" s="9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36"/>
        <v>#DIV/0!</v>
      </c>
      <c r="S680" s="3"/>
      <c r="T680" s="13">
        <f t="shared" si="37"/>
        <v>0</v>
      </c>
      <c r="U680" s="15" t="e">
        <f t="shared" si="38"/>
        <v>#DIV/0!</v>
      </c>
    </row>
    <row r="681" spans="1:21" x14ac:dyDescent="0.25">
      <c r="A681" s="9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36"/>
        <v>#DIV/0!</v>
      </c>
      <c r="S681" s="3"/>
      <c r="T681" s="13">
        <f t="shared" si="37"/>
        <v>0</v>
      </c>
      <c r="U681" s="15" t="e">
        <f t="shared" si="38"/>
        <v>#DIV/0!</v>
      </c>
    </row>
    <row r="682" spans="1:21" x14ac:dyDescent="0.25">
      <c r="A682" s="9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36"/>
        <v>#DIV/0!</v>
      </c>
      <c r="S682" s="3"/>
      <c r="T682" s="13">
        <f t="shared" si="37"/>
        <v>0</v>
      </c>
      <c r="U682" s="15" t="e">
        <f t="shared" si="38"/>
        <v>#DIV/0!</v>
      </c>
    </row>
    <row r="683" spans="1:21" x14ac:dyDescent="0.25">
      <c r="A683" s="9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36"/>
        <v>#DIV/0!</v>
      </c>
      <c r="S683" s="3"/>
      <c r="T683" s="13">
        <f t="shared" si="37"/>
        <v>0</v>
      </c>
      <c r="U683" s="15" t="e">
        <f t="shared" si="38"/>
        <v>#DIV/0!</v>
      </c>
    </row>
    <row r="684" spans="1:21" x14ac:dyDescent="0.25">
      <c r="A684" s="7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36"/>
        <v>#DIV/0!</v>
      </c>
      <c r="S684" s="3"/>
      <c r="T684" s="13">
        <f t="shared" si="37"/>
        <v>0</v>
      </c>
      <c r="U684" s="15" t="e">
        <f t="shared" si="38"/>
        <v>#DIV/0!</v>
      </c>
    </row>
    <row r="685" spans="1:21" x14ac:dyDescent="0.25">
      <c r="A685" s="7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36"/>
        <v>#DIV/0!</v>
      </c>
      <c r="S685" s="3"/>
      <c r="T685" s="13">
        <f t="shared" si="37"/>
        <v>0</v>
      </c>
      <c r="U685" s="15" t="e">
        <f t="shared" si="38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36"/>
        <v>#DIV/0!</v>
      </c>
      <c r="S686" s="3"/>
      <c r="T686" s="13">
        <f t="shared" si="37"/>
        <v>0</v>
      </c>
      <c r="U686" s="15" t="e">
        <f t="shared" si="38"/>
        <v>#DIV/0!</v>
      </c>
    </row>
    <row r="687" spans="1:21" x14ac:dyDescent="0.25">
      <c r="A687" s="7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36"/>
        <v>#DIV/0!</v>
      </c>
      <c r="S687" s="3"/>
      <c r="T687" s="13">
        <f t="shared" si="37"/>
        <v>0</v>
      </c>
      <c r="U687" s="15" t="e">
        <f t="shared" si="38"/>
        <v>#DIV/0!</v>
      </c>
    </row>
    <row r="688" spans="1:21" x14ac:dyDescent="0.25">
      <c r="A688" s="7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36"/>
        <v>#DIV/0!</v>
      </c>
      <c r="S688" s="3"/>
      <c r="T688" s="13">
        <f t="shared" si="37"/>
        <v>0</v>
      </c>
      <c r="U688" s="15" t="e">
        <f t="shared" si="38"/>
        <v>#DIV/0!</v>
      </c>
    </row>
    <row r="689" spans="1:21" x14ac:dyDescent="0.25">
      <c r="A689" s="7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36"/>
        <v>#DIV/0!</v>
      </c>
      <c r="S689" s="3"/>
      <c r="T689" s="13">
        <f t="shared" si="37"/>
        <v>0</v>
      </c>
      <c r="U689" s="15" t="e">
        <f t="shared" si="38"/>
        <v>#DIV/0!</v>
      </c>
    </row>
    <row r="690" spans="1:21" x14ac:dyDescent="0.25">
      <c r="A690" s="7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36"/>
        <v>#DIV/0!</v>
      </c>
      <c r="S690" s="3"/>
      <c r="T690" s="13">
        <f t="shared" si="37"/>
        <v>0</v>
      </c>
      <c r="U690" s="15" t="e">
        <f t="shared" si="38"/>
        <v>#DIV/0!</v>
      </c>
    </row>
    <row r="691" spans="1:21" x14ac:dyDescent="0.25">
      <c r="A691" s="7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36"/>
        <v>#DIV/0!</v>
      </c>
      <c r="S691" s="3"/>
      <c r="T691" s="13">
        <f t="shared" si="37"/>
        <v>0</v>
      </c>
      <c r="U691" s="15" t="e">
        <f t="shared" si="38"/>
        <v>#DIV/0!</v>
      </c>
    </row>
    <row r="692" spans="1:21" x14ac:dyDescent="0.25">
      <c r="A692" s="7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36"/>
        <v>#DIV/0!</v>
      </c>
      <c r="S692" s="3"/>
      <c r="T692" s="13">
        <f t="shared" si="37"/>
        <v>0</v>
      </c>
      <c r="U692" s="15" t="e">
        <f t="shared" si="38"/>
        <v>#DIV/0!</v>
      </c>
    </row>
    <row r="693" spans="1:21" x14ac:dyDescent="0.25">
      <c r="A693" s="8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36"/>
        <v>#DIV/0!</v>
      </c>
      <c r="S693" s="3"/>
      <c r="T693" s="13">
        <f t="shared" si="37"/>
        <v>0</v>
      </c>
      <c r="U693" s="15" t="e">
        <f t="shared" si="38"/>
        <v>#DIV/0!</v>
      </c>
    </row>
    <row r="694" spans="1:21" x14ac:dyDescent="0.25">
      <c r="A694" s="8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36"/>
        <v>#DIV/0!</v>
      </c>
      <c r="S694" s="3"/>
      <c r="T694" s="13">
        <f t="shared" si="37"/>
        <v>0</v>
      </c>
      <c r="U694" s="15" t="e">
        <f t="shared" si="38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36"/>
        <v>#DIV/0!</v>
      </c>
      <c r="S695" s="3"/>
      <c r="T695" s="13">
        <f t="shared" si="37"/>
        <v>0</v>
      </c>
      <c r="U695" s="15" t="e">
        <f t="shared" si="38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36"/>
        <v>#DIV/0!</v>
      </c>
      <c r="S696" s="3"/>
      <c r="T696" s="13">
        <f t="shared" si="37"/>
        <v>0</v>
      </c>
      <c r="U696" s="15" t="e">
        <f t="shared" si="38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36"/>
        <v>#DIV/0!</v>
      </c>
      <c r="S697" s="3"/>
      <c r="T697" s="13">
        <f t="shared" si="37"/>
        <v>0</v>
      </c>
      <c r="U697" s="15" t="e">
        <f t="shared" si="38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36"/>
        <v>#DIV/0!</v>
      </c>
      <c r="S698" s="3"/>
      <c r="T698" s="13">
        <f t="shared" si="37"/>
        <v>0</v>
      </c>
      <c r="U698" s="15" t="e">
        <f t="shared" si="38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36"/>
        <v>#DIV/0!</v>
      </c>
      <c r="S699" s="3"/>
      <c r="T699" s="13">
        <f t="shared" si="37"/>
        <v>0</v>
      </c>
      <c r="U699" s="15" t="e">
        <f t="shared" si="38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36"/>
        <v>#DIV/0!</v>
      </c>
      <c r="S700" s="3"/>
      <c r="T700" s="13">
        <f t="shared" si="37"/>
        <v>0</v>
      </c>
      <c r="U700" s="15" t="e">
        <f t="shared" si="38"/>
        <v>#DIV/0!</v>
      </c>
    </row>
    <row r="701" spans="1:21" x14ac:dyDescent="0.25">
      <c r="A701" s="8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36"/>
        <v>#DIV/0!</v>
      </c>
      <c r="S701" s="3"/>
      <c r="T701" s="13">
        <f t="shared" si="37"/>
        <v>0</v>
      </c>
      <c r="U701" s="15" t="e">
        <f t="shared" si="38"/>
        <v>#DIV/0!</v>
      </c>
    </row>
    <row r="702" spans="1:21" x14ac:dyDescent="0.25">
      <c r="A702" s="8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36"/>
        <v>#DIV/0!</v>
      </c>
      <c r="S702" s="3"/>
      <c r="T702" s="13">
        <f t="shared" si="37"/>
        <v>0</v>
      </c>
      <c r="U702" s="15" t="e">
        <f t="shared" si="38"/>
        <v>#DIV/0!</v>
      </c>
    </row>
    <row r="703" spans="1:21" x14ac:dyDescent="0.25">
      <c r="A703" s="8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36"/>
        <v>#DIV/0!</v>
      </c>
      <c r="S703" s="3"/>
      <c r="T703" s="13">
        <f t="shared" si="37"/>
        <v>0</v>
      </c>
      <c r="U703" s="15" t="e">
        <f t="shared" si="38"/>
        <v>#DIV/0!</v>
      </c>
    </row>
    <row r="704" spans="1:21" x14ac:dyDescent="0.25">
      <c r="A704" s="8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36"/>
        <v>#DIV/0!</v>
      </c>
      <c r="S704" s="3"/>
      <c r="T704" s="13">
        <f t="shared" si="37"/>
        <v>0</v>
      </c>
      <c r="U704" s="15" t="e">
        <f t="shared" si="38"/>
        <v>#DIV/0!</v>
      </c>
    </row>
    <row r="705" spans="1:21" x14ac:dyDescent="0.25">
      <c r="A705" s="8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36"/>
        <v>#DIV/0!</v>
      </c>
      <c r="S705" s="3"/>
      <c r="T705" s="13">
        <f t="shared" si="37"/>
        <v>0</v>
      </c>
      <c r="U705" s="15" t="e">
        <f t="shared" si="38"/>
        <v>#DIV/0!</v>
      </c>
    </row>
    <row r="706" spans="1:21" x14ac:dyDescent="0.25">
      <c r="A706" s="8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36"/>
        <v>#DIV/0!</v>
      </c>
      <c r="S706" s="3"/>
      <c r="T706" s="13">
        <f t="shared" si="37"/>
        <v>0</v>
      </c>
      <c r="U706" s="15" t="e">
        <f t="shared" si="38"/>
        <v>#DIV/0!</v>
      </c>
    </row>
    <row r="707" spans="1:21" x14ac:dyDescent="0.25">
      <c r="A707" s="10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36"/>
        <v>#DIV/0!</v>
      </c>
      <c r="S707" s="3"/>
      <c r="T707" s="13">
        <f t="shared" si="37"/>
        <v>0</v>
      </c>
      <c r="U707" s="15" t="e">
        <f t="shared" si="38"/>
        <v>#DIV/0!</v>
      </c>
    </row>
    <row r="708" spans="1:21" x14ac:dyDescent="0.25">
      <c r="A708" s="7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36"/>
        <v>#DIV/0!</v>
      </c>
      <c r="S708" s="3"/>
      <c r="T708" s="13">
        <f t="shared" si="37"/>
        <v>0</v>
      </c>
      <c r="U708" s="15" t="e">
        <f t="shared" si="38"/>
        <v>#DIV/0!</v>
      </c>
    </row>
    <row r="709" spans="1:21" x14ac:dyDescent="0.25">
      <c r="A709" s="10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36"/>
        <v>#DIV/0!</v>
      </c>
      <c r="S709" s="3"/>
      <c r="T709" s="13">
        <f t="shared" si="37"/>
        <v>0</v>
      </c>
      <c r="U709" s="15" t="e">
        <f t="shared" si="38"/>
        <v>#DIV/0!</v>
      </c>
    </row>
    <row r="710" spans="1:21" x14ac:dyDescent="0.25">
      <c r="A710" s="7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36"/>
        <v>#DIV/0!</v>
      </c>
      <c r="S710" s="3"/>
      <c r="T710" s="13">
        <f t="shared" si="37"/>
        <v>0</v>
      </c>
      <c r="U710" s="15" t="e">
        <f t="shared" si="38"/>
        <v>#DIV/0!</v>
      </c>
    </row>
    <row r="711" spans="1:21" x14ac:dyDescent="0.25">
      <c r="A711" s="10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36"/>
        <v>#DIV/0!</v>
      </c>
      <c r="S711" s="3"/>
      <c r="T711" s="13">
        <f t="shared" si="37"/>
        <v>0</v>
      </c>
      <c r="U711" s="15" t="e">
        <f t="shared" si="38"/>
        <v>#DIV/0!</v>
      </c>
    </row>
    <row r="712" spans="1:21" x14ac:dyDescent="0.25">
      <c r="A712" s="7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36"/>
        <v>#DIV/0!</v>
      </c>
      <c r="S712" s="3"/>
      <c r="T712" s="13">
        <f t="shared" si="37"/>
        <v>0</v>
      </c>
      <c r="U712" s="15" t="e">
        <f t="shared" si="38"/>
        <v>#DIV/0!</v>
      </c>
    </row>
    <row r="713" spans="1:21" x14ac:dyDescent="0.25">
      <c r="A713" s="10"/>
      <c r="B713" s="8"/>
      <c r="C713" s="8"/>
      <c r="D713" s="8"/>
      <c r="E713" s="8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13" t="e">
        <f t="shared" si="36"/>
        <v>#DIV/0!</v>
      </c>
      <c r="S713" s="3"/>
      <c r="T713" s="13">
        <f t="shared" si="37"/>
        <v>0</v>
      </c>
      <c r="U713" s="15" t="e">
        <f t="shared" si="38"/>
        <v>#DIV/0!</v>
      </c>
    </row>
    <row r="714" spans="1:21" x14ac:dyDescent="0.25">
      <c r="A714" s="7"/>
      <c r="B714" s="8"/>
      <c r="C714" s="8"/>
      <c r="D714" s="8"/>
      <c r="E714" s="8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3" t="e">
        <f t="shared" si="36"/>
        <v>#DIV/0!</v>
      </c>
      <c r="S714" s="3"/>
      <c r="T714" s="13">
        <f t="shared" si="37"/>
        <v>0</v>
      </c>
      <c r="U714" s="15" t="e">
        <f t="shared" si="38"/>
        <v>#DIV/0!</v>
      </c>
    </row>
    <row r="715" spans="1:21" x14ac:dyDescent="0.25">
      <c r="A715" s="10"/>
      <c r="B715" s="8"/>
      <c r="C715" s="8"/>
      <c r="D715" s="8"/>
      <c r="E715" s="8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13" t="e">
        <f t="shared" si="36"/>
        <v>#DIV/0!</v>
      </c>
      <c r="S715" s="3"/>
      <c r="T715" s="13">
        <f t="shared" si="37"/>
        <v>0</v>
      </c>
      <c r="U715" s="15" t="e">
        <f t="shared" si="38"/>
        <v>#DIV/0!</v>
      </c>
    </row>
    <row r="716" spans="1:21" x14ac:dyDescent="0.25">
      <c r="A716" s="7"/>
      <c r="B716" s="8"/>
      <c r="C716" s="8"/>
      <c r="D716" s="8"/>
      <c r="E716" s="8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13" t="e">
        <f t="shared" si="36"/>
        <v>#DIV/0!</v>
      </c>
      <c r="S716" s="3"/>
      <c r="T716" s="13">
        <f t="shared" si="37"/>
        <v>0</v>
      </c>
      <c r="U716" s="15" t="e">
        <f t="shared" si="38"/>
        <v>#DIV/0!</v>
      </c>
    </row>
    <row r="717" spans="1:21" x14ac:dyDescent="0.25">
      <c r="A717" s="10"/>
      <c r="B717" s="8"/>
      <c r="C717" s="8"/>
      <c r="D717" s="8"/>
      <c r="E717" s="8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13" t="e">
        <f t="shared" si="36"/>
        <v>#DIV/0!</v>
      </c>
      <c r="S717" s="3"/>
      <c r="T717" s="13">
        <f t="shared" si="37"/>
        <v>0</v>
      </c>
      <c r="U717" s="15" t="e">
        <f t="shared" si="38"/>
        <v>#DIV/0!</v>
      </c>
    </row>
    <row r="718" spans="1:21" x14ac:dyDescent="0.25">
      <c r="A718" s="7"/>
      <c r="B718" s="8"/>
      <c r="C718" s="8"/>
      <c r="D718" s="8"/>
      <c r="E718" s="8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13" t="e">
        <f t="shared" si="36"/>
        <v>#DIV/0!</v>
      </c>
      <c r="S718" s="3"/>
      <c r="T718" s="13">
        <f t="shared" si="37"/>
        <v>0</v>
      </c>
      <c r="U718" s="15" t="e">
        <f t="shared" si="38"/>
        <v>#DIV/0!</v>
      </c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hidden="1" x14ac:dyDescent="0.25">
      <c r="R740" s="1"/>
    </row>
    <row r="741" spans="18:18" hidden="1" x14ac:dyDescent="0.25">
      <c r="R741" s="1"/>
    </row>
    <row r="742" spans="18:18" hidden="1" x14ac:dyDescent="0.25">
      <c r="R742" s="1"/>
    </row>
    <row r="743" spans="18:18" hidden="1" x14ac:dyDescent="0.25">
      <c r="R743" s="1"/>
    </row>
    <row r="744" spans="18:18" hidden="1" x14ac:dyDescent="0.25">
      <c r="R744" s="1"/>
    </row>
    <row r="745" spans="18:18" hidden="1" x14ac:dyDescent="0.25">
      <c r="R745" s="1"/>
    </row>
    <row r="746" spans="18:18" x14ac:dyDescent="0.25"/>
    <row r="747" spans="18:18" x14ac:dyDescent="0.25"/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</sheetData>
  <conditionalFormatting sqref="A707:A718">
    <cfRule type="expression" dxfId="6" priority="1">
      <formula>+$K707="N"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97"/>
  <sheetViews>
    <sheetView topLeftCell="O40" workbookViewId="0">
      <selection activeCell="N146" sqref="A146:XFD158"/>
    </sheetView>
  </sheetViews>
  <sheetFormatPr defaultColWidth="8.7109375" defaultRowHeight="15" zeroHeight="1" x14ac:dyDescent="0.25"/>
  <cols>
    <col min="1" max="1" width="47.42578125" style="11" customWidth="1"/>
    <col min="2" max="2" width="25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ht="18.75" x14ac:dyDescent="0.25">
      <c r="A2" s="31" t="s">
        <v>145</v>
      </c>
      <c r="B2" s="27" t="s">
        <v>30</v>
      </c>
      <c r="C2" s="8"/>
      <c r="D2" s="8" t="s">
        <v>29</v>
      </c>
      <c r="E2" s="16" t="s">
        <v>158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9" si="0">AVERAGE(F2:Q2)</f>
        <v>3.4166666666666665</v>
      </c>
      <c r="S2" s="3">
        <v>0</v>
      </c>
      <c r="T2" s="13">
        <f t="shared" ref="T2:T69" si="1">(S2*5)/100</f>
        <v>0</v>
      </c>
      <c r="U2" s="15">
        <f t="shared" ref="U2:U69" si="2">AVERAGE(R2,T2)</f>
        <v>1.7083333333333333</v>
      </c>
    </row>
    <row r="3" spans="1:21" ht="18.75" x14ac:dyDescent="0.25">
      <c r="A3" s="31" t="s">
        <v>146</v>
      </c>
      <c r="B3" s="27" t="s">
        <v>30</v>
      </c>
      <c r="C3" s="8"/>
      <c r="D3" s="8" t="s">
        <v>29</v>
      </c>
      <c r="E3" s="16" t="s">
        <v>158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25">
      <c r="A4" s="31" t="s">
        <v>147</v>
      </c>
      <c r="B4" s="27" t="s">
        <v>30</v>
      </c>
      <c r="C4" s="8"/>
      <c r="D4" s="8" t="s">
        <v>29</v>
      </c>
      <c r="E4" s="16" t="s">
        <v>158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ht="18.75" x14ac:dyDescent="0.25">
      <c r="A5" s="31" t="s">
        <v>148</v>
      </c>
      <c r="B5" s="27" t="s">
        <v>30</v>
      </c>
      <c r="C5" s="8"/>
      <c r="D5" s="8" t="s">
        <v>29</v>
      </c>
      <c r="E5" s="16" t="s">
        <v>158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3.5" customHeight="1" x14ac:dyDescent="0.25">
      <c r="A6" s="31" t="s">
        <v>149</v>
      </c>
      <c r="B6" s="27" t="s">
        <v>30</v>
      </c>
      <c r="C6" s="8"/>
      <c r="D6" s="8" t="s">
        <v>29</v>
      </c>
      <c r="E6" s="16" t="s">
        <v>158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ht="18.75" x14ac:dyDescent="0.25">
      <c r="A7" s="31" t="s">
        <v>150</v>
      </c>
      <c r="B7" s="27" t="s">
        <v>30</v>
      </c>
      <c r="C7" s="8"/>
      <c r="D7" s="8" t="s">
        <v>29</v>
      </c>
      <c r="E7" s="16" t="s">
        <v>158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ht="18.75" x14ac:dyDescent="0.25">
      <c r="A8" s="31" t="s">
        <v>151</v>
      </c>
      <c r="B8" s="27" t="s">
        <v>30</v>
      </c>
      <c r="C8" s="8"/>
      <c r="D8" s="8" t="s">
        <v>29</v>
      </c>
      <c r="E8" s="16" t="s">
        <v>158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ht="18.75" x14ac:dyDescent="0.25">
      <c r="A9" s="31" t="s">
        <v>152</v>
      </c>
      <c r="B9" s="27" t="s">
        <v>30</v>
      </c>
      <c r="C9" s="8"/>
      <c r="D9" s="8" t="s">
        <v>29</v>
      </c>
      <c r="E9" s="16" t="s">
        <v>158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ht="18.75" x14ac:dyDescent="0.25">
      <c r="A10" s="32" t="s">
        <v>153</v>
      </c>
      <c r="B10" s="27" t="s">
        <v>30</v>
      </c>
      <c r="C10" s="8"/>
      <c r="D10" s="8" t="s">
        <v>29</v>
      </c>
      <c r="E10" s="16" t="s">
        <v>158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ht="18.75" x14ac:dyDescent="0.25">
      <c r="A11" s="32" t="s">
        <v>154</v>
      </c>
      <c r="B11" s="27" t="s">
        <v>30</v>
      </c>
      <c r="C11" s="8"/>
      <c r="D11" s="8" t="s">
        <v>29</v>
      </c>
      <c r="E11" s="16" t="s">
        <v>158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ht="18.75" x14ac:dyDescent="0.25">
      <c r="A12" s="32" t="s">
        <v>155</v>
      </c>
      <c r="B12" s="27" t="s">
        <v>30</v>
      </c>
      <c r="C12" s="8"/>
      <c r="D12" s="8" t="s">
        <v>29</v>
      </c>
      <c r="E12" s="16" t="s">
        <v>158</v>
      </c>
      <c r="F12" s="26">
        <v>5</v>
      </c>
      <c r="G12" s="26">
        <v>4</v>
      </c>
      <c r="H12" s="26">
        <v>5</v>
      </c>
      <c r="I12" s="26">
        <v>5</v>
      </c>
      <c r="J12" s="26">
        <v>4</v>
      </c>
      <c r="K12" s="26">
        <v>5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4.583333333333333</v>
      </c>
      <c r="S12" s="3">
        <v>98</v>
      </c>
      <c r="T12" s="13">
        <f t="shared" si="1"/>
        <v>4.9000000000000004</v>
      </c>
      <c r="U12" s="15">
        <f t="shared" si="2"/>
        <v>4.7416666666666671</v>
      </c>
    </row>
    <row r="13" spans="1:21" ht="18.75" x14ac:dyDescent="0.25">
      <c r="A13" s="32" t="s">
        <v>156</v>
      </c>
      <c r="B13" s="27" t="s">
        <v>30</v>
      </c>
      <c r="C13" s="8"/>
      <c r="D13" s="8" t="s">
        <v>29</v>
      </c>
      <c r="E13" s="16" t="s">
        <v>158</v>
      </c>
      <c r="F13" s="26">
        <v>5</v>
      </c>
      <c r="G13" s="26">
        <v>4</v>
      </c>
      <c r="H13" s="26">
        <v>5</v>
      </c>
      <c r="I13" s="26">
        <v>5</v>
      </c>
      <c r="J13" s="26">
        <v>4</v>
      </c>
      <c r="K13" s="26">
        <v>5</v>
      </c>
      <c r="L13" s="26">
        <v>4</v>
      </c>
      <c r="M13" s="26">
        <v>5</v>
      </c>
      <c r="N13" s="26">
        <v>4</v>
      </c>
      <c r="O13" s="26">
        <v>5</v>
      </c>
      <c r="P13" s="26">
        <v>5</v>
      </c>
      <c r="Q13" s="26">
        <v>4</v>
      </c>
      <c r="R13" s="13">
        <f t="shared" ref="R13" si="3">AVERAGE(F13:Q13)</f>
        <v>4.583333333333333</v>
      </c>
      <c r="S13" s="3">
        <v>98</v>
      </c>
      <c r="T13" s="13">
        <f t="shared" ref="T13" si="4">(S13*5)/100</f>
        <v>4.9000000000000004</v>
      </c>
      <c r="U13" s="15">
        <f t="shared" ref="U13" si="5">AVERAGE(R13,T13)</f>
        <v>4.7416666666666671</v>
      </c>
    </row>
    <row r="14" spans="1:21" ht="18.75" x14ac:dyDescent="0.25">
      <c r="A14" s="32" t="s">
        <v>157</v>
      </c>
      <c r="B14" s="27" t="s">
        <v>30</v>
      </c>
      <c r="C14" s="8"/>
      <c r="D14" s="8" t="s">
        <v>29</v>
      </c>
      <c r="E14" s="16" t="s">
        <v>158</v>
      </c>
      <c r="F14" s="26">
        <v>3</v>
      </c>
      <c r="G14" s="26">
        <v>2</v>
      </c>
      <c r="H14" s="26">
        <v>3</v>
      </c>
      <c r="I14" s="26">
        <v>4</v>
      </c>
      <c r="J14" s="26">
        <v>3</v>
      </c>
      <c r="K14" s="26">
        <v>2</v>
      </c>
      <c r="L14" s="26">
        <v>2</v>
      </c>
      <c r="M14" s="26">
        <v>3</v>
      </c>
      <c r="N14" s="26">
        <v>5</v>
      </c>
      <c r="O14" s="26">
        <v>3</v>
      </c>
      <c r="P14" s="26">
        <v>2</v>
      </c>
      <c r="Q14" s="26">
        <v>2</v>
      </c>
      <c r="R14" s="13">
        <f t="shared" si="0"/>
        <v>2.8333333333333335</v>
      </c>
      <c r="S14" s="3">
        <v>89</v>
      </c>
      <c r="T14" s="13">
        <f t="shared" si="1"/>
        <v>4.45</v>
      </c>
      <c r="U14" s="15">
        <f t="shared" si="2"/>
        <v>3.6416666666666666</v>
      </c>
    </row>
    <row r="15" spans="1:21" ht="31.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9" t="e">
        <f t="shared" si="0"/>
        <v>#DIV/0!</v>
      </c>
      <c r="S15" s="19"/>
      <c r="T15" s="19">
        <f t="shared" si="1"/>
        <v>0</v>
      </c>
      <c r="U15" s="19" t="e">
        <f t="shared" si="2"/>
        <v>#DIV/0!</v>
      </c>
    </row>
    <row r="16" spans="1:21" ht="18.75" x14ac:dyDescent="0.25">
      <c r="A16" s="31" t="s">
        <v>145</v>
      </c>
      <c r="B16" s="27" t="s">
        <v>37</v>
      </c>
      <c r="C16" s="8"/>
      <c r="D16" s="8" t="s">
        <v>29</v>
      </c>
      <c r="E16" s="16" t="s">
        <v>158</v>
      </c>
      <c r="F16" s="26">
        <v>5</v>
      </c>
      <c r="G16" s="26">
        <v>4</v>
      </c>
      <c r="H16" s="26">
        <v>3</v>
      </c>
      <c r="I16" s="26">
        <v>5</v>
      </c>
      <c r="J16" s="26">
        <v>4</v>
      </c>
      <c r="K16" s="26">
        <v>5</v>
      </c>
      <c r="L16" s="26">
        <v>4</v>
      </c>
      <c r="M16" s="26">
        <v>5</v>
      </c>
      <c r="N16" s="26">
        <v>5</v>
      </c>
      <c r="O16" s="26">
        <v>5</v>
      </c>
      <c r="P16" s="26">
        <v>5</v>
      </c>
      <c r="Q16" s="26">
        <v>5</v>
      </c>
      <c r="R16" s="13">
        <f t="shared" si="0"/>
        <v>4.583333333333333</v>
      </c>
      <c r="S16" s="3">
        <v>93</v>
      </c>
      <c r="T16" s="13">
        <f t="shared" si="1"/>
        <v>4.6500000000000004</v>
      </c>
      <c r="U16" s="15">
        <f t="shared" si="2"/>
        <v>4.6166666666666671</v>
      </c>
    </row>
    <row r="17" spans="1:21" ht="18.75" x14ac:dyDescent="0.25">
      <c r="A17" s="31" t="s">
        <v>146</v>
      </c>
      <c r="B17" s="27" t="s">
        <v>37</v>
      </c>
      <c r="C17" s="8"/>
      <c r="D17" s="8" t="s">
        <v>29</v>
      </c>
      <c r="E17" s="16" t="s">
        <v>158</v>
      </c>
      <c r="F17" s="26">
        <v>5</v>
      </c>
      <c r="G17" s="26">
        <v>4</v>
      </c>
      <c r="H17" s="26">
        <v>5</v>
      </c>
      <c r="I17" s="26">
        <v>5</v>
      </c>
      <c r="J17" s="26">
        <v>4</v>
      </c>
      <c r="K17" s="26">
        <v>5</v>
      </c>
      <c r="L17" s="26">
        <v>4</v>
      </c>
      <c r="M17" s="26">
        <v>5</v>
      </c>
      <c r="N17" s="26">
        <v>4</v>
      </c>
      <c r="O17" s="26">
        <v>5</v>
      </c>
      <c r="P17" s="26">
        <v>5</v>
      </c>
      <c r="Q17" s="26">
        <v>4</v>
      </c>
      <c r="R17" s="13">
        <f t="shared" si="0"/>
        <v>4.583333333333333</v>
      </c>
      <c r="S17" s="3">
        <v>94</v>
      </c>
      <c r="T17" s="13">
        <f t="shared" si="1"/>
        <v>4.7</v>
      </c>
      <c r="U17" s="15">
        <f t="shared" si="2"/>
        <v>4.6416666666666666</v>
      </c>
    </row>
    <row r="18" spans="1:21" ht="18.75" x14ac:dyDescent="0.25">
      <c r="A18" s="31" t="s">
        <v>147</v>
      </c>
      <c r="B18" s="27" t="s">
        <v>37</v>
      </c>
      <c r="C18" s="8"/>
      <c r="D18" s="8" t="s">
        <v>29</v>
      </c>
      <c r="E18" s="16" t="s">
        <v>158</v>
      </c>
      <c r="F18" s="26">
        <v>2</v>
      </c>
      <c r="G18" s="26">
        <v>1</v>
      </c>
      <c r="H18" s="26">
        <v>2</v>
      </c>
      <c r="I18" s="26">
        <v>4</v>
      </c>
      <c r="J18" s="26">
        <v>2</v>
      </c>
      <c r="K18" s="26">
        <v>3</v>
      </c>
      <c r="L18" s="26">
        <v>5</v>
      </c>
      <c r="M18" s="26">
        <v>4</v>
      </c>
      <c r="N18" s="26">
        <v>2</v>
      </c>
      <c r="O18" s="26">
        <v>1</v>
      </c>
      <c r="P18" s="26">
        <v>2</v>
      </c>
      <c r="Q18" s="26">
        <v>2</v>
      </c>
      <c r="R18" s="13">
        <f t="shared" si="0"/>
        <v>2.5</v>
      </c>
      <c r="S18" s="3">
        <v>80</v>
      </c>
      <c r="T18" s="13">
        <f t="shared" si="1"/>
        <v>4</v>
      </c>
      <c r="U18" s="15">
        <f t="shared" si="2"/>
        <v>3.25</v>
      </c>
    </row>
    <row r="19" spans="1:21" ht="18.75" x14ac:dyDescent="0.25">
      <c r="A19" s="31" t="s">
        <v>148</v>
      </c>
      <c r="B19" s="27" t="s">
        <v>37</v>
      </c>
      <c r="C19" s="8"/>
      <c r="D19" s="8" t="s">
        <v>29</v>
      </c>
      <c r="E19" s="16" t="s">
        <v>158</v>
      </c>
      <c r="F19" s="26">
        <v>5</v>
      </c>
      <c r="G19" s="26">
        <v>4</v>
      </c>
      <c r="H19" s="26">
        <v>5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4</v>
      </c>
      <c r="O19" s="26">
        <v>5</v>
      </c>
      <c r="P19" s="26">
        <v>5</v>
      </c>
      <c r="Q19" s="26">
        <v>4</v>
      </c>
      <c r="R19" s="13">
        <f t="shared" si="0"/>
        <v>4.583333333333333</v>
      </c>
      <c r="S19" s="3">
        <v>98</v>
      </c>
      <c r="T19" s="13">
        <f t="shared" si="1"/>
        <v>4.9000000000000004</v>
      </c>
      <c r="U19" s="15">
        <f t="shared" si="2"/>
        <v>4.7416666666666671</v>
      </c>
    </row>
    <row r="20" spans="1:21" ht="18.75" x14ac:dyDescent="0.25">
      <c r="A20" s="31" t="s">
        <v>149</v>
      </c>
      <c r="B20" s="27" t="s">
        <v>37</v>
      </c>
      <c r="C20" s="8"/>
      <c r="D20" s="8" t="s">
        <v>29</v>
      </c>
      <c r="E20" s="16" t="s">
        <v>158</v>
      </c>
      <c r="F20" s="26">
        <v>5</v>
      </c>
      <c r="G20" s="26">
        <v>3</v>
      </c>
      <c r="H20" s="26">
        <v>4</v>
      </c>
      <c r="I20" s="26">
        <v>5</v>
      </c>
      <c r="J20" s="26">
        <v>3</v>
      </c>
      <c r="K20" s="26">
        <v>4</v>
      </c>
      <c r="L20" s="26">
        <v>4</v>
      </c>
      <c r="M20" s="26">
        <v>5</v>
      </c>
      <c r="N20" s="26">
        <v>5</v>
      </c>
      <c r="O20" s="26">
        <v>4</v>
      </c>
      <c r="P20" s="26">
        <v>5</v>
      </c>
      <c r="Q20" s="26">
        <v>5</v>
      </c>
      <c r="R20" s="13">
        <f t="shared" si="0"/>
        <v>4.333333333333333</v>
      </c>
      <c r="S20" s="3">
        <v>96</v>
      </c>
      <c r="T20" s="13">
        <f t="shared" si="1"/>
        <v>4.8</v>
      </c>
      <c r="U20" s="15">
        <f t="shared" si="2"/>
        <v>4.5666666666666664</v>
      </c>
    </row>
    <row r="21" spans="1:21" ht="18.75" x14ac:dyDescent="0.25">
      <c r="A21" s="31" t="s">
        <v>150</v>
      </c>
      <c r="B21" s="27" t="s">
        <v>37</v>
      </c>
      <c r="C21" s="8"/>
      <c r="D21" s="8" t="s">
        <v>29</v>
      </c>
      <c r="E21" s="16" t="s">
        <v>158</v>
      </c>
      <c r="F21" s="26">
        <v>5</v>
      </c>
      <c r="G21" s="26">
        <v>4</v>
      </c>
      <c r="H21" s="26">
        <v>5</v>
      </c>
      <c r="I21" s="26">
        <v>5</v>
      </c>
      <c r="J21" s="26">
        <v>4</v>
      </c>
      <c r="K21" s="26">
        <v>5</v>
      </c>
      <c r="L21" s="26">
        <v>4</v>
      </c>
      <c r="M21" s="26">
        <v>5</v>
      </c>
      <c r="N21" s="26">
        <v>4</v>
      </c>
      <c r="O21" s="26">
        <v>5</v>
      </c>
      <c r="P21" s="26">
        <v>5</v>
      </c>
      <c r="Q21" s="26">
        <v>4</v>
      </c>
      <c r="R21" s="13">
        <f t="shared" si="0"/>
        <v>4.583333333333333</v>
      </c>
      <c r="S21" s="3">
        <v>90</v>
      </c>
      <c r="T21" s="13">
        <f t="shared" si="1"/>
        <v>4.5</v>
      </c>
      <c r="U21" s="15">
        <f t="shared" si="2"/>
        <v>4.5416666666666661</v>
      </c>
    </row>
    <row r="22" spans="1:21" ht="18.75" x14ac:dyDescent="0.25">
      <c r="A22" s="31" t="s">
        <v>151</v>
      </c>
      <c r="B22" s="27" t="s">
        <v>37</v>
      </c>
      <c r="C22" s="8"/>
      <c r="D22" s="8" t="s">
        <v>29</v>
      </c>
      <c r="E22" s="16" t="s">
        <v>158</v>
      </c>
      <c r="F22" s="26">
        <v>5</v>
      </c>
      <c r="G22" s="26">
        <v>4</v>
      </c>
      <c r="H22" s="26">
        <v>3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5</v>
      </c>
      <c r="O22" s="26">
        <v>5</v>
      </c>
      <c r="P22" s="26">
        <v>5</v>
      </c>
      <c r="Q22" s="26">
        <v>5</v>
      </c>
      <c r="R22" s="13">
        <f t="shared" si="0"/>
        <v>4.583333333333333</v>
      </c>
      <c r="S22" s="3">
        <v>90</v>
      </c>
      <c r="T22" s="13">
        <f t="shared" si="1"/>
        <v>4.5</v>
      </c>
      <c r="U22" s="15">
        <f t="shared" si="2"/>
        <v>4.5416666666666661</v>
      </c>
    </row>
    <row r="23" spans="1:21" ht="18.75" x14ac:dyDescent="0.25">
      <c r="A23" s="31" t="s">
        <v>152</v>
      </c>
      <c r="B23" s="27" t="s">
        <v>37</v>
      </c>
      <c r="C23" s="8"/>
      <c r="D23" s="8" t="s">
        <v>29</v>
      </c>
      <c r="E23" s="16" t="s">
        <v>158</v>
      </c>
      <c r="F23" s="26">
        <v>4</v>
      </c>
      <c r="G23" s="26">
        <v>5</v>
      </c>
      <c r="H23" s="26">
        <v>3</v>
      </c>
      <c r="I23" s="26">
        <v>4</v>
      </c>
      <c r="J23" s="26">
        <v>5</v>
      </c>
      <c r="K23" s="26">
        <v>3</v>
      </c>
      <c r="L23" s="26">
        <v>4</v>
      </c>
      <c r="M23" s="26">
        <v>5</v>
      </c>
      <c r="N23" s="26">
        <v>3</v>
      </c>
      <c r="O23" s="26">
        <v>4</v>
      </c>
      <c r="P23" s="26">
        <v>5</v>
      </c>
      <c r="Q23" s="26">
        <v>3</v>
      </c>
      <c r="R23" s="13">
        <f t="shared" si="0"/>
        <v>4</v>
      </c>
      <c r="S23" s="3">
        <v>91</v>
      </c>
      <c r="T23" s="13">
        <f t="shared" si="1"/>
        <v>4.55</v>
      </c>
      <c r="U23" s="15">
        <f t="shared" si="2"/>
        <v>4.2750000000000004</v>
      </c>
    </row>
    <row r="24" spans="1:21" ht="18.75" x14ac:dyDescent="0.25">
      <c r="A24" s="32" t="s">
        <v>153</v>
      </c>
      <c r="B24" s="27" t="s">
        <v>37</v>
      </c>
      <c r="C24" s="8"/>
      <c r="D24" s="8" t="s">
        <v>29</v>
      </c>
      <c r="E24" s="16" t="s">
        <v>158</v>
      </c>
      <c r="F24" s="26">
        <v>5</v>
      </c>
      <c r="G24" s="26">
        <v>4</v>
      </c>
      <c r="H24" s="26">
        <v>4</v>
      </c>
      <c r="I24" s="26">
        <v>3</v>
      </c>
      <c r="J24" s="26">
        <v>3</v>
      </c>
      <c r="K24" s="26">
        <v>4</v>
      </c>
      <c r="L24" s="26">
        <v>4</v>
      </c>
      <c r="M24" s="26">
        <v>5</v>
      </c>
      <c r="N24" s="26">
        <v>4</v>
      </c>
      <c r="O24" s="26">
        <v>3</v>
      </c>
      <c r="P24" s="26">
        <v>3</v>
      </c>
      <c r="Q24" s="26">
        <v>3</v>
      </c>
      <c r="R24" s="13">
        <f t="shared" si="0"/>
        <v>3.75</v>
      </c>
      <c r="S24" s="3">
        <v>94</v>
      </c>
      <c r="T24" s="13">
        <f t="shared" si="1"/>
        <v>4.7</v>
      </c>
      <c r="U24" s="15">
        <f t="shared" si="2"/>
        <v>4.2249999999999996</v>
      </c>
    </row>
    <row r="25" spans="1:21" ht="18.75" x14ac:dyDescent="0.25">
      <c r="A25" s="32" t="s">
        <v>154</v>
      </c>
      <c r="B25" s="27" t="s">
        <v>37</v>
      </c>
      <c r="C25" s="8"/>
      <c r="D25" s="8" t="s">
        <v>29</v>
      </c>
      <c r="E25" s="16" t="s">
        <v>158</v>
      </c>
      <c r="F25" s="26">
        <v>5</v>
      </c>
      <c r="G25" s="26">
        <v>4</v>
      </c>
      <c r="H25" s="26">
        <v>5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4</v>
      </c>
      <c r="O25" s="26">
        <v>5</v>
      </c>
      <c r="P25" s="26">
        <v>5</v>
      </c>
      <c r="Q25" s="26">
        <v>4</v>
      </c>
      <c r="R25" s="13">
        <f t="shared" si="0"/>
        <v>4.583333333333333</v>
      </c>
      <c r="S25" s="3">
        <v>98</v>
      </c>
      <c r="T25" s="13">
        <f t="shared" si="1"/>
        <v>4.9000000000000004</v>
      </c>
      <c r="U25" s="15">
        <f t="shared" si="2"/>
        <v>4.7416666666666671</v>
      </c>
    </row>
    <row r="26" spans="1:21" ht="18.75" x14ac:dyDescent="0.25">
      <c r="A26" s="32" t="s">
        <v>155</v>
      </c>
      <c r="B26" s="27" t="s">
        <v>37</v>
      </c>
      <c r="C26" s="8"/>
      <c r="D26" s="8" t="s">
        <v>29</v>
      </c>
      <c r="E26" s="16" t="s">
        <v>158</v>
      </c>
      <c r="F26" s="26">
        <v>3</v>
      </c>
      <c r="G26" s="26">
        <v>2</v>
      </c>
      <c r="H26" s="26">
        <v>3</v>
      </c>
      <c r="I26" s="26">
        <v>4</v>
      </c>
      <c r="J26" s="26">
        <v>3</v>
      </c>
      <c r="K26" s="26">
        <v>2</v>
      </c>
      <c r="L26" s="26">
        <v>2</v>
      </c>
      <c r="M26" s="26">
        <v>3</v>
      </c>
      <c r="N26" s="26">
        <v>5</v>
      </c>
      <c r="O26" s="26">
        <v>3</v>
      </c>
      <c r="P26" s="26">
        <v>2</v>
      </c>
      <c r="Q26" s="26">
        <v>2</v>
      </c>
      <c r="R26" s="13">
        <f t="shared" si="0"/>
        <v>2.8333333333333335</v>
      </c>
      <c r="S26" s="3">
        <v>89</v>
      </c>
      <c r="T26" s="13">
        <f t="shared" si="1"/>
        <v>4.45</v>
      </c>
      <c r="U26" s="15">
        <f t="shared" si="2"/>
        <v>3.6416666666666666</v>
      </c>
    </row>
    <row r="27" spans="1:21" ht="18.75" x14ac:dyDescent="0.25">
      <c r="A27" s="32" t="s">
        <v>156</v>
      </c>
      <c r="B27" s="27" t="s">
        <v>37</v>
      </c>
      <c r="C27" s="8"/>
      <c r="D27" s="8" t="s">
        <v>29</v>
      </c>
      <c r="E27" s="16" t="s">
        <v>158</v>
      </c>
      <c r="F27" s="26">
        <v>5</v>
      </c>
      <c r="G27" s="26">
        <v>4</v>
      </c>
      <c r="H27" s="26">
        <v>5</v>
      </c>
      <c r="I27" s="26">
        <v>5</v>
      </c>
      <c r="J27" s="26">
        <v>4</v>
      </c>
      <c r="K27" s="26">
        <v>5</v>
      </c>
      <c r="L27" s="26">
        <v>4</v>
      </c>
      <c r="M27" s="26">
        <v>5</v>
      </c>
      <c r="N27" s="26">
        <v>4</v>
      </c>
      <c r="O27" s="26">
        <v>5</v>
      </c>
      <c r="P27" s="26">
        <v>5</v>
      </c>
      <c r="Q27" s="26">
        <v>4</v>
      </c>
      <c r="R27" s="13">
        <f t="shared" ref="R27" si="6">AVERAGE(F27:Q27)</f>
        <v>4.583333333333333</v>
      </c>
      <c r="S27" s="3">
        <v>98</v>
      </c>
      <c r="T27" s="13">
        <f t="shared" ref="T27" si="7">(S27*5)/100</f>
        <v>4.9000000000000004</v>
      </c>
      <c r="U27" s="15">
        <f t="shared" ref="U27" si="8">AVERAGE(R27,T27)</f>
        <v>4.7416666666666671</v>
      </c>
    </row>
    <row r="28" spans="1:21" ht="18.75" x14ac:dyDescent="0.25">
      <c r="A28" s="32" t="s">
        <v>157</v>
      </c>
      <c r="B28" s="27" t="s">
        <v>37</v>
      </c>
      <c r="C28" s="8"/>
      <c r="D28" s="8" t="s">
        <v>29</v>
      </c>
      <c r="E28" s="16" t="s">
        <v>158</v>
      </c>
      <c r="F28" s="26">
        <v>4</v>
      </c>
      <c r="G28" s="26">
        <v>5</v>
      </c>
      <c r="H28" s="26">
        <v>3</v>
      </c>
      <c r="I28" s="26">
        <v>4</v>
      </c>
      <c r="J28" s="26">
        <v>5</v>
      </c>
      <c r="K28" s="26">
        <v>3</v>
      </c>
      <c r="L28" s="26">
        <v>4</v>
      </c>
      <c r="M28" s="26">
        <v>5</v>
      </c>
      <c r="N28" s="26">
        <v>3</v>
      </c>
      <c r="O28" s="26">
        <v>4</v>
      </c>
      <c r="P28" s="26">
        <v>5</v>
      </c>
      <c r="Q28" s="26">
        <v>3</v>
      </c>
      <c r="R28" s="13">
        <f t="shared" si="0"/>
        <v>4</v>
      </c>
      <c r="S28" s="3">
        <v>92</v>
      </c>
      <c r="T28" s="13">
        <f t="shared" si="1"/>
        <v>4.5999999999999996</v>
      </c>
      <c r="U28" s="15">
        <f t="shared" si="2"/>
        <v>4.3</v>
      </c>
    </row>
    <row r="29" spans="1:21" x14ac:dyDescent="0.25">
      <c r="A29" s="23"/>
      <c r="B29" s="27"/>
      <c r="C29" s="8"/>
      <c r="D29" s="8"/>
      <c r="E29" s="1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13" t="e">
        <f t="shared" si="0"/>
        <v>#DIV/0!</v>
      </c>
      <c r="S29" s="3"/>
      <c r="T29" s="13">
        <f t="shared" si="1"/>
        <v>0</v>
      </c>
      <c r="U29" s="15" t="e">
        <f t="shared" si="2"/>
        <v>#DIV/0!</v>
      </c>
    </row>
    <row r="30" spans="1:21" ht="31.15" customHeight="1" x14ac:dyDescent="0.25">
      <c r="A30" s="17"/>
      <c r="B30" s="1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ht="18.75" x14ac:dyDescent="0.25">
      <c r="A31" s="31" t="s">
        <v>145</v>
      </c>
      <c r="B31" s="27" t="s">
        <v>39</v>
      </c>
      <c r="C31" s="8"/>
      <c r="D31" s="8" t="s">
        <v>29</v>
      </c>
      <c r="E31" s="16" t="s">
        <v>159</v>
      </c>
      <c r="F31" s="26">
        <v>5</v>
      </c>
      <c r="G31" s="26">
        <v>4</v>
      </c>
      <c r="H31" s="26">
        <v>3</v>
      </c>
      <c r="I31" s="26">
        <v>5</v>
      </c>
      <c r="J31" s="26">
        <v>4</v>
      </c>
      <c r="K31" s="26">
        <v>5</v>
      </c>
      <c r="L31" s="26">
        <v>4</v>
      </c>
      <c r="M31" s="26">
        <v>5</v>
      </c>
      <c r="N31" s="26">
        <v>5</v>
      </c>
      <c r="O31" s="26">
        <v>5</v>
      </c>
      <c r="P31" s="26">
        <v>5</v>
      </c>
      <c r="Q31" s="26">
        <v>5</v>
      </c>
      <c r="R31" s="13">
        <f t="shared" si="0"/>
        <v>4.583333333333333</v>
      </c>
      <c r="S31" s="3">
        <v>93</v>
      </c>
      <c r="T31" s="13">
        <f t="shared" si="1"/>
        <v>4.6500000000000004</v>
      </c>
      <c r="U31" s="15">
        <f t="shared" si="2"/>
        <v>4.6166666666666671</v>
      </c>
    </row>
    <row r="32" spans="1:21" ht="18.75" x14ac:dyDescent="0.25">
      <c r="A32" s="31" t="s">
        <v>146</v>
      </c>
      <c r="B32" s="27" t="s">
        <v>39</v>
      </c>
      <c r="C32" s="8"/>
      <c r="D32" s="8" t="s">
        <v>29</v>
      </c>
      <c r="E32" s="16" t="s">
        <v>159</v>
      </c>
      <c r="F32" s="26">
        <v>5</v>
      </c>
      <c r="G32" s="26">
        <v>4</v>
      </c>
      <c r="H32" s="26">
        <v>5</v>
      </c>
      <c r="I32" s="26">
        <v>5</v>
      </c>
      <c r="J32" s="26">
        <v>4</v>
      </c>
      <c r="K32" s="26">
        <v>5</v>
      </c>
      <c r="L32" s="26">
        <v>4</v>
      </c>
      <c r="M32" s="26">
        <v>5</v>
      </c>
      <c r="N32" s="26">
        <v>4</v>
      </c>
      <c r="O32" s="26">
        <v>5</v>
      </c>
      <c r="P32" s="26">
        <v>5</v>
      </c>
      <c r="Q32" s="26">
        <v>4</v>
      </c>
      <c r="R32" s="13">
        <f t="shared" si="0"/>
        <v>4.583333333333333</v>
      </c>
      <c r="S32" s="3">
        <v>94</v>
      </c>
      <c r="T32" s="13">
        <f t="shared" si="1"/>
        <v>4.7</v>
      </c>
      <c r="U32" s="15">
        <f t="shared" si="2"/>
        <v>4.6416666666666666</v>
      </c>
    </row>
    <row r="33" spans="1:21" ht="18.75" x14ac:dyDescent="0.25">
      <c r="A33" s="31" t="s">
        <v>147</v>
      </c>
      <c r="B33" s="27" t="s">
        <v>39</v>
      </c>
      <c r="C33" s="8"/>
      <c r="D33" s="8" t="s">
        <v>29</v>
      </c>
      <c r="E33" s="16" t="s">
        <v>159</v>
      </c>
      <c r="F33" s="26">
        <v>2</v>
      </c>
      <c r="G33" s="26">
        <v>1</v>
      </c>
      <c r="H33" s="26">
        <v>2</v>
      </c>
      <c r="I33" s="26">
        <v>4</v>
      </c>
      <c r="J33" s="26">
        <v>2</v>
      </c>
      <c r="K33" s="26">
        <v>3</v>
      </c>
      <c r="L33" s="26">
        <v>5</v>
      </c>
      <c r="M33" s="26">
        <v>4</v>
      </c>
      <c r="N33" s="26">
        <v>2</v>
      </c>
      <c r="O33" s="26">
        <v>1</v>
      </c>
      <c r="P33" s="26">
        <v>2</v>
      </c>
      <c r="Q33" s="26">
        <v>2</v>
      </c>
      <c r="R33" s="13">
        <f t="shared" si="0"/>
        <v>2.5</v>
      </c>
      <c r="S33" s="3">
        <v>80</v>
      </c>
      <c r="T33" s="13">
        <f t="shared" si="1"/>
        <v>4</v>
      </c>
      <c r="U33" s="15">
        <f t="shared" si="2"/>
        <v>3.25</v>
      </c>
    </row>
    <row r="34" spans="1:21" ht="18.75" x14ac:dyDescent="0.25">
      <c r="A34" s="31" t="s">
        <v>148</v>
      </c>
      <c r="B34" s="27" t="s">
        <v>39</v>
      </c>
      <c r="C34" s="8"/>
      <c r="D34" s="8" t="s">
        <v>29</v>
      </c>
      <c r="E34" s="16" t="s">
        <v>159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98</v>
      </c>
      <c r="T34" s="13">
        <f t="shared" si="1"/>
        <v>4.9000000000000004</v>
      </c>
      <c r="U34" s="15">
        <f t="shared" si="2"/>
        <v>4.7416666666666671</v>
      </c>
    </row>
    <row r="35" spans="1:21" ht="18.75" x14ac:dyDescent="0.25">
      <c r="A35" s="31" t="s">
        <v>149</v>
      </c>
      <c r="B35" s="27" t="s">
        <v>39</v>
      </c>
      <c r="C35" s="8"/>
      <c r="D35" s="8" t="s">
        <v>29</v>
      </c>
      <c r="E35" s="16" t="s">
        <v>159</v>
      </c>
      <c r="F35" s="26">
        <v>5</v>
      </c>
      <c r="G35" s="26">
        <v>3</v>
      </c>
      <c r="H35" s="26">
        <v>4</v>
      </c>
      <c r="I35" s="26">
        <v>5</v>
      </c>
      <c r="J35" s="26">
        <v>3</v>
      </c>
      <c r="K35" s="26">
        <v>4</v>
      </c>
      <c r="L35" s="26">
        <v>4</v>
      </c>
      <c r="M35" s="26">
        <v>5</v>
      </c>
      <c r="N35" s="26">
        <v>5</v>
      </c>
      <c r="O35" s="26">
        <v>4</v>
      </c>
      <c r="P35" s="26">
        <v>5</v>
      </c>
      <c r="Q35" s="26">
        <v>5</v>
      </c>
      <c r="R35" s="13">
        <f t="shared" si="0"/>
        <v>4.333333333333333</v>
      </c>
      <c r="S35" s="3">
        <v>96</v>
      </c>
      <c r="T35" s="13">
        <f t="shared" si="1"/>
        <v>4.8</v>
      </c>
      <c r="U35" s="15">
        <f t="shared" si="2"/>
        <v>4.5666666666666664</v>
      </c>
    </row>
    <row r="36" spans="1:21" ht="18.75" x14ac:dyDescent="0.25">
      <c r="A36" s="31" t="s">
        <v>150</v>
      </c>
      <c r="B36" s="27" t="s">
        <v>39</v>
      </c>
      <c r="C36" s="8"/>
      <c r="D36" s="8" t="s">
        <v>29</v>
      </c>
      <c r="E36" s="16" t="s">
        <v>159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>
        <v>90</v>
      </c>
      <c r="T36" s="13">
        <f t="shared" si="1"/>
        <v>4.5</v>
      </c>
      <c r="U36" s="15">
        <f t="shared" si="2"/>
        <v>4.5416666666666661</v>
      </c>
    </row>
    <row r="37" spans="1:21" ht="18.75" x14ac:dyDescent="0.25">
      <c r="A37" s="31" t="s">
        <v>151</v>
      </c>
      <c r="B37" s="27" t="s">
        <v>39</v>
      </c>
      <c r="C37" s="8"/>
      <c r="D37" s="8" t="s">
        <v>29</v>
      </c>
      <c r="E37" s="16" t="s">
        <v>159</v>
      </c>
      <c r="F37" s="26">
        <v>5</v>
      </c>
      <c r="G37" s="26">
        <v>4</v>
      </c>
      <c r="H37" s="26">
        <v>3</v>
      </c>
      <c r="I37" s="26">
        <v>5</v>
      </c>
      <c r="J37" s="26">
        <v>4</v>
      </c>
      <c r="K37" s="26">
        <v>5</v>
      </c>
      <c r="L37" s="26">
        <v>4</v>
      </c>
      <c r="M37" s="26">
        <v>5</v>
      </c>
      <c r="N37" s="26">
        <v>5</v>
      </c>
      <c r="O37" s="26">
        <v>5</v>
      </c>
      <c r="P37" s="26">
        <v>5</v>
      </c>
      <c r="Q37" s="26">
        <v>5</v>
      </c>
      <c r="R37" s="13">
        <f t="shared" si="0"/>
        <v>4.583333333333333</v>
      </c>
      <c r="S37" s="3">
        <v>90</v>
      </c>
      <c r="T37" s="13">
        <f t="shared" si="1"/>
        <v>4.5</v>
      </c>
      <c r="U37" s="15">
        <f t="shared" si="2"/>
        <v>4.5416666666666661</v>
      </c>
    </row>
    <row r="38" spans="1:21" ht="18.75" x14ac:dyDescent="0.25">
      <c r="A38" s="31" t="s">
        <v>152</v>
      </c>
      <c r="B38" s="27" t="s">
        <v>39</v>
      </c>
      <c r="C38" s="8"/>
      <c r="D38" s="8" t="s">
        <v>29</v>
      </c>
      <c r="E38" s="16" t="s">
        <v>159</v>
      </c>
      <c r="F38" s="26">
        <v>4</v>
      </c>
      <c r="G38" s="26">
        <v>5</v>
      </c>
      <c r="H38" s="26">
        <v>3</v>
      </c>
      <c r="I38" s="26">
        <v>4</v>
      </c>
      <c r="J38" s="26">
        <v>5</v>
      </c>
      <c r="K38" s="26">
        <v>3</v>
      </c>
      <c r="L38" s="26">
        <v>4</v>
      </c>
      <c r="M38" s="26">
        <v>5</v>
      </c>
      <c r="N38" s="26">
        <v>3</v>
      </c>
      <c r="O38" s="26">
        <v>4</v>
      </c>
      <c r="P38" s="26">
        <v>5</v>
      </c>
      <c r="Q38" s="26">
        <v>3</v>
      </c>
      <c r="R38" s="13">
        <f t="shared" si="0"/>
        <v>4</v>
      </c>
      <c r="S38" s="3">
        <v>91</v>
      </c>
      <c r="T38" s="13">
        <f t="shared" si="1"/>
        <v>4.55</v>
      </c>
      <c r="U38" s="15">
        <f t="shared" si="2"/>
        <v>4.2750000000000004</v>
      </c>
    </row>
    <row r="39" spans="1:21" ht="18.75" x14ac:dyDescent="0.25">
      <c r="A39" s="32" t="s">
        <v>153</v>
      </c>
      <c r="B39" s="27" t="s">
        <v>39</v>
      </c>
      <c r="C39" s="8"/>
      <c r="D39" s="8" t="s">
        <v>29</v>
      </c>
      <c r="E39" s="16" t="s">
        <v>159</v>
      </c>
      <c r="F39" s="26">
        <v>5</v>
      </c>
      <c r="G39" s="26">
        <v>4</v>
      </c>
      <c r="H39" s="26">
        <v>4</v>
      </c>
      <c r="I39" s="26">
        <v>3</v>
      </c>
      <c r="J39" s="26">
        <v>3</v>
      </c>
      <c r="K39" s="26">
        <v>4</v>
      </c>
      <c r="L39" s="26">
        <v>4</v>
      </c>
      <c r="M39" s="26">
        <v>5</v>
      </c>
      <c r="N39" s="26">
        <v>4</v>
      </c>
      <c r="O39" s="26">
        <v>3</v>
      </c>
      <c r="P39" s="26">
        <v>3</v>
      </c>
      <c r="Q39" s="26">
        <v>3</v>
      </c>
      <c r="R39" s="13">
        <f t="shared" si="0"/>
        <v>3.75</v>
      </c>
      <c r="S39" s="3">
        <v>94</v>
      </c>
      <c r="T39" s="13">
        <f t="shared" si="1"/>
        <v>4.7</v>
      </c>
      <c r="U39" s="15">
        <f t="shared" si="2"/>
        <v>4.2249999999999996</v>
      </c>
    </row>
    <row r="40" spans="1:21" ht="18.75" x14ac:dyDescent="0.25">
      <c r="A40" s="32" t="s">
        <v>154</v>
      </c>
      <c r="B40" s="27" t="s">
        <v>39</v>
      </c>
      <c r="C40" s="8"/>
      <c r="D40" s="8" t="s">
        <v>29</v>
      </c>
      <c r="E40" s="16" t="s">
        <v>159</v>
      </c>
      <c r="F40" s="26">
        <v>5</v>
      </c>
      <c r="G40" s="26">
        <v>4</v>
      </c>
      <c r="H40" s="26">
        <v>5</v>
      </c>
      <c r="I40" s="26">
        <v>5</v>
      </c>
      <c r="J40" s="26">
        <v>4</v>
      </c>
      <c r="K40" s="26">
        <v>5</v>
      </c>
      <c r="L40" s="26">
        <v>4</v>
      </c>
      <c r="M40" s="26">
        <v>5</v>
      </c>
      <c r="N40" s="26">
        <v>4</v>
      </c>
      <c r="O40" s="26">
        <v>5</v>
      </c>
      <c r="P40" s="26">
        <v>5</v>
      </c>
      <c r="Q40" s="26">
        <v>4</v>
      </c>
      <c r="R40" s="13">
        <f t="shared" si="0"/>
        <v>4.583333333333333</v>
      </c>
      <c r="S40" s="3">
        <v>98</v>
      </c>
      <c r="T40" s="13">
        <f t="shared" si="1"/>
        <v>4.9000000000000004</v>
      </c>
      <c r="U40" s="15">
        <f t="shared" si="2"/>
        <v>4.7416666666666671</v>
      </c>
    </row>
    <row r="41" spans="1:21" ht="18.75" x14ac:dyDescent="0.25">
      <c r="A41" s="32" t="s">
        <v>155</v>
      </c>
      <c r="B41" s="27" t="s">
        <v>39</v>
      </c>
      <c r="C41" s="8"/>
      <c r="D41" s="8" t="s">
        <v>29</v>
      </c>
      <c r="E41" s="16" t="s">
        <v>159</v>
      </c>
      <c r="F41" s="26">
        <v>3</v>
      </c>
      <c r="G41" s="26">
        <v>2</v>
      </c>
      <c r="H41" s="26">
        <v>3</v>
      </c>
      <c r="I41" s="26">
        <v>4</v>
      </c>
      <c r="J41" s="26">
        <v>3</v>
      </c>
      <c r="K41" s="26">
        <v>2</v>
      </c>
      <c r="L41" s="26">
        <v>2</v>
      </c>
      <c r="M41" s="26">
        <v>3</v>
      </c>
      <c r="N41" s="26">
        <v>5</v>
      </c>
      <c r="O41" s="26">
        <v>3</v>
      </c>
      <c r="P41" s="26">
        <v>2</v>
      </c>
      <c r="Q41" s="26">
        <v>2</v>
      </c>
      <c r="R41" s="13">
        <f t="shared" si="0"/>
        <v>2.8333333333333335</v>
      </c>
      <c r="S41" s="3">
        <v>89</v>
      </c>
      <c r="T41" s="13">
        <f t="shared" si="1"/>
        <v>4.45</v>
      </c>
      <c r="U41" s="15">
        <f t="shared" si="2"/>
        <v>3.6416666666666666</v>
      </c>
    </row>
    <row r="42" spans="1:21" ht="18.75" x14ac:dyDescent="0.25">
      <c r="A42" s="32" t="s">
        <v>156</v>
      </c>
      <c r="B42" s="27"/>
      <c r="C42" s="8"/>
      <c r="D42" s="8" t="s">
        <v>29</v>
      </c>
      <c r="E42" s="16" t="s">
        <v>159</v>
      </c>
      <c r="F42" s="26">
        <v>3</v>
      </c>
      <c r="G42" s="26">
        <v>2</v>
      </c>
      <c r="H42" s="26">
        <v>3</v>
      </c>
      <c r="I42" s="26">
        <v>4</v>
      </c>
      <c r="J42" s="26">
        <v>3</v>
      </c>
      <c r="K42" s="26">
        <v>2</v>
      </c>
      <c r="L42" s="26">
        <v>2</v>
      </c>
      <c r="M42" s="26">
        <v>3</v>
      </c>
      <c r="N42" s="26">
        <v>5</v>
      </c>
      <c r="O42" s="26">
        <v>3</v>
      </c>
      <c r="P42" s="26">
        <v>2</v>
      </c>
      <c r="Q42" s="26">
        <v>2</v>
      </c>
      <c r="R42" s="13">
        <f t="shared" ref="R42" si="9">AVERAGE(F42:Q42)</f>
        <v>2.8333333333333335</v>
      </c>
      <c r="S42" s="3">
        <v>89</v>
      </c>
      <c r="T42" s="13">
        <f t="shared" ref="T42" si="10">(S42*5)/100</f>
        <v>4.45</v>
      </c>
      <c r="U42" s="15">
        <f t="shared" ref="U42" si="11">AVERAGE(R42,T42)</f>
        <v>3.6416666666666666</v>
      </c>
    </row>
    <row r="43" spans="1:21" ht="18.75" x14ac:dyDescent="0.25">
      <c r="A43" s="32" t="s">
        <v>157</v>
      </c>
      <c r="B43" s="27" t="s">
        <v>39</v>
      </c>
      <c r="C43" s="8"/>
      <c r="D43" s="8" t="s">
        <v>29</v>
      </c>
      <c r="E43" s="16" t="s">
        <v>159</v>
      </c>
      <c r="F43" s="26">
        <v>4</v>
      </c>
      <c r="G43" s="26">
        <v>5</v>
      </c>
      <c r="H43" s="26">
        <v>3</v>
      </c>
      <c r="I43" s="26">
        <v>4</v>
      </c>
      <c r="J43" s="26">
        <v>5</v>
      </c>
      <c r="K43" s="26">
        <v>3</v>
      </c>
      <c r="L43" s="26">
        <v>4</v>
      </c>
      <c r="M43" s="26">
        <v>5</v>
      </c>
      <c r="N43" s="26">
        <v>3</v>
      </c>
      <c r="O43" s="26">
        <v>4</v>
      </c>
      <c r="P43" s="26">
        <v>5</v>
      </c>
      <c r="Q43" s="26">
        <v>3</v>
      </c>
      <c r="R43" s="13">
        <f t="shared" si="0"/>
        <v>4</v>
      </c>
      <c r="S43" s="3">
        <v>92</v>
      </c>
      <c r="T43" s="13">
        <f t="shared" si="1"/>
        <v>4.5999999999999996</v>
      </c>
      <c r="U43" s="15">
        <f t="shared" si="2"/>
        <v>4.3</v>
      </c>
    </row>
    <row r="44" spans="1:21" x14ac:dyDescent="0.25">
      <c r="A44" s="22"/>
      <c r="B44" s="27"/>
      <c r="C44" s="8"/>
      <c r="D44" s="8"/>
      <c r="E44" s="1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13" t="e">
        <f t="shared" si="0"/>
        <v>#DIV/0!</v>
      </c>
      <c r="S44" s="3"/>
      <c r="T44" s="13">
        <f t="shared" si="1"/>
        <v>0</v>
      </c>
      <c r="U44" s="15" t="e">
        <f t="shared" si="2"/>
        <v>#DIV/0!</v>
      </c>
    </row>
    <row r="45" spans="1:21" ht="31.15" customHeight="1" x14ac:dyDescent="0.25">
      <c r="A45" s="1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ht="18.75" x14ac:dyDescent="0.25">
      <c r="A46" s="31" t="s">
        <v>145</v>
      </c>
      <c r="B46" s="27" t="s">
        <v>40</v>
      </c>
      <c r="C46" s="8"/>
      <c r="D46" s="8" t="s">
        <v>29</v>
      </c>
      <c r="E46" s="16" t="s">
        <v>160</v>
      </c>
      <c r="F46" s="26">
        <v>5</v>
      </c>
      <c r="G46" s="26">
        <v>4</v>
      </c>
      <c r="H46" s="26">
        <v>3</v>
      </c>
      <c r="I46" s="26">
        <v>5</v>
      </c>
      <c r="J46" s="26">
        <v>4</v>
      </c>
      <c r="K46" s="26">
        <v>5</v>
      </c>
      <c r="L46" s="26">
        <v>4</v>
      </c>
      <c r="M46" s="26">
        <v>5</v>
      </c>
      <c r="N46" s="26">
        <v>5</v>
      </c>
      <c r="O46" s="26">
        <v>5</v>
      </c>
      <c r="P46" s="26">
        <v>5</v>
      </c>
      <c r="Q46" s="26">
        <v>5</v>
      </c>
      <c r="R46" s="13">
        <f t="shared" si="0"/>
        <v>4.583333333333333</v>
      </c>
      <c r="S46" s="3">
        <v>93</v>
      </c>
      <c r="T46" s="13">
        <f t="shared" si="1"/>
        <v>4.6500000000000004</v>
      </c>
      <c r="U46" s="15">
        <f t="shared" si="2"/>
        <v>4.6166666666666671</v>
      </c>
    </row>
    <row r="47" spans="1:21" ht="18.75" x14ac:dyDescent="0.25">
      <c r="A47" s="31" t="s">
        <v>146</v>
      </c>
      <c r="B47" s="27" t="s">
        <v>40</v>
      </c>
      <c r="C47" s="8"/>
      <c r="D47" s="8" t="s">
        <v>29</v>
      </c>
      <c r="E47" s="16" t="s">
        <v>160</v>
      </c>
      <c r="F47" s="26">
        <v>5</v>
      </c>
      <c r="G47" s="26">
        <v>4</v>
      </c>
      <c r="H47" s="26">
        <v>5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4</v>
      </c>
      <c r="O47" s="26">
        <v>5</v>
      </c>
      <c r="P47" s="26">
        <v>5</v>
      </c>
      <c r="Q47" s="26">
        <v>4</v>
      </c>
      <c r="R47" s="13">
        <f t="shared" si="0"/>
        <v>4.583333333333333</v>
      </c>
      <c r="S47" s="3">
        <v>94</v>
      </c>
      <c r="T47" s="13">
        <f t="shared" si="1"/>
        <v>4.7</v>
      </c>
      <c r="U47" s="15">
        <f t="shared" si="2"/>
        <v>4.6416666666666666</v>
      </c>
    </row>
    <row r="48" spans="1:21" ht="18.75" x14ac:dyDescent="0.25">
      <c r="A48" s="31" t="s">
        <v>147</v>
      </c>
      <c r="B48" s="27" t="s">
        <v>40</v>
      </c>
      <c r="C48" s="8"/>
      <c r="D48" s="8" t="s">
        <v>29</v>
      </c>
      <c r="E48" s="16" t="s">
        <v>160</v>
      </c>
      <c r="F48" s="26">
        <v>2</v>
      </c>
      <c r="G48" s="26">
        <v>1</v>
      </c>
      <c r="H48" s="26">
        <v>2</v>
      </c>
      <c r="I48" s="26">
        <v>4</v>
      </c>
      <c r="J48" s="26">
        <v>2</v>
      </c>
      <c r="K48" s="26">
        <v>3</v>
      </c>
      <c r="L48" s="26">
        <v>5</v>
      </c>
      <c r="M48" s="26">
        <v>4</v>
      </c>
      <c r="N48" s="26">
        <v>2</v>
      </c>
      <c r="O48" s="26">
        <v>1</v>
      </c>
      <c r="P48" s="26">
        <v>2</v>
      </c>
      <c r="Q48" s="26">
        <v>2</v>
      </c>
      <c r="R48" s="13">
        <f t="shared" si="0"/>
        <v>2.5</v>
      </c>
      <c r="S48" s="3">
        <v>80</v>
      </c>
      <c r="T48" s="13">
        <f t="shared" si="1"/>
        <v>4</v>
      </c>
      <c r="U48" s="15">
        <f t="shared" si="2"/>
        <v>3.25</v>
      </c>
    </row>
    <row r="49" spans="1:21" ht="18.75" x14ac:dyDescent="0.25">
      <c r="A49" s="31" t="s">
        <v>148</v>
      </c>
      <c r="B49" s="27" t="s">
        <v>40</v>
      </c>
      <c r="C49" s="8"/>
      <c r="D49" s="8" t="s">
        <v>29</v>
      </c>
      <c r="E49" s="16" t="s">
        <v>160</v>
      </c>
      <c r="F49" s="26">
        <v>5</v>
      </c>
      <c r="G49" s="26">
        <v>4</v>
      </c>
      <c r="H49" s="26">
        <v>5</v>
      </c>
      <c r="I49" s="26">
        <v>5</v>
      </c>
      <c r="J49" s="26">
        <v>4</v>
      </c>
      <c r="K49" s="26">
        <v>5</v>
      </c>
      <c r="L49" s="26">
        <v>4</v>
      </c>
      <c r="M49" s="26">
        <v>5</v>
      </c>
      <c r="N49" s="26">
        <v>4</v>
      </c>
      <c r="O49" s="26">
        <v>5</v>
      </c>
      <c r="P49" s="26">
        <v>5</v>
      </c>
      <c r="Q49" s="26">
        <v>4</v>
      </c>
      <c r="R49" s="13">
        <f t="shared" si="0"/>
        <v>4.583333333333333</v>
      </c>
      <c r="S49" s="3">
        <v>98</v>
      </c>
      <c r="T49" s="13">
        <f t="shared" si="1"/>
        <v>4.9000000000000004</v>
      </c>
      <c r="U49" s="15">
        <f t="shared" si="2"/>
        <v>4.7416666666666671</v>
      </c>
    </row>
    <row r="50" spans="1:21" ht="18.75" x14ac:dyDescent="0.25">
      <c r="A50" s="31" t="s">
        <v>149</v>
      </c>
      <c r="B50" s="27" t="s">
        <v>40</v>
      </c>
      <c r="C50" s="8"/>
      <c r="D50" s="8" t="s">
        <v>29</v>
      </c>
      <c r="E50" s="16" t="s">
        <v>160</v>
      </c>
      <c r="F50" s="26">
        <v>5</v>
      </c>
      <c r="G50" s="26">
        <v>3</v>
      </c>
      <c r="H50" s="26">
        <v>4</v>
      </c>
      <c r="I50" s="26">
        <v>5</v>
      </c>
      <c r="J50" s="26">
        <v>3</v>
      </c>
      <c r="K50" s="26">
        <v>4</v>
      </c>
      <c r="L50" s="26">
        <v>4</v>
      </c>
      <c r="M50" s="26">
        <v>5</v>
      </c>
      <c r="N50" s="26">
        <v>5</v>
      </c>
      <c r="O50" s="26">
        <v>4</v>
      </c>
      <c r="P50" s="26">
        <v>5</v>
      </c>
      <c r="Q50" s="26">
        <v>5</v>
      </c>
      <c r="R50" s="13">
        <f t="shared" si="0"/>
        <v>4.333333333333333</v>
      </c>
      <c r="S50" s="3">
        <v>96</v>
      </c>
      <c r="T50" s="13">
        <f t="shared" si="1"/>
        <v>4.8</v>
      </c>
      <c r="U50" s="15">
        <f t="shared" si="2"/>
        <v>4.5666666666666664</v>
      </c>
    </row>
    <row r="51" spans="1:21" ht="18.75" x14ac:dyDescent="0.25">
      <c r="A51" s="31" t="s">
        <v>150</v>
      </c>
      <c r="B51" s="27" t="s">
        <v>40</v>
      </c>
      <c r="C51" s="8"/>
      <c r="D51" s="8" t="s">
        <v>29</v>
      </c>
      <c r="E51" s="16" t="s">
        <v>160</v>
      </c>
      <c r="F51" s="26">
        <v>5</v>
      </c>
      <c r="G51" s="26">
        <v>4</v>
      </c>
      <c r="H51" s="26">
        <v>5</v>
      </c>
      <c r="I51" s="26">
        <v>5</v>
      </c>
      <c r="J51" s="26">
        <v>4</v>
      </c>
      <c r="K51" s="26">
        <v>5</v>
      </c>
      <c r="L51" s="26">
        <v>4</v>
      </c>
      <c r="M51" s="26">
        <v>5</v>
      </c>
      <c r="N51" s="26">
        <v>4</v>
      </c>
      <c r="O51" s="26">
        <v>5</v>
      </c>
      <c r="P51" s="26">
        <v>5</v>
      </c>
      <c r="Q51" s="26">
        <v>4</v>
      </c>
      <c r="R51" s="13">
        <f t="shared" si="0"/>
        <v>4.583333333333333</v>
      </c>
      <c r="S51" s="3">
        <v>90</v>
      </c>
      <c r="T51" s="13">
        <f t="shared" si="1"/>
        <v>4.5</v>
      </c>
      <c r="U51" s="15">
        <f t="shared" si="2"/>
        <v>4.5416666666666661</v>
      </c>
    </row>
    <row r="52" spans="1:21" ht="18.75" x14ac:dyDescent="0.25">
      <c r="A52" s="31" t="s">
        <v>151</v>
      </c>
      <c r="B52" s="27" t="s">
        <v>40</v>
      </c>
      <c r="C52" s="8"/>
      <c r="D52" s="8" t="s">
        <v>29</v>
      </c>
      <c r="E52" s="16" t="s">
        <v>160</v>
      </c>
      <c r="F52" s="26">
        <v>5</v>
      </c>
      <c r="G52" s="26">
        <v>4</v>
      </c>
      <c r="H52" s="26">
        <v>3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5</v>
      </c>
      <c r="O52" s="26">
        <v>5</v>
      </c>
      <c r="P52" s="26">
        <v>5</v>
      </c>
      <c r="Q52" s="26">
        <v>5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ht="18.75" x14ac:dyDescent="0.25">
      <c r="A53" s="31" t="s">
        <v>152</v>
      </c>
      <c r="B53" s="27" t="s">
        <v>40</v>
      </c>
      <c r="C53" s="8"/>
      <c r="D53" s="8" t="s">
        <v>29</v>
      </c>
      <c r="E53" s="16" t="s">
        <v>160</v>
      </c>
      <c r="F53" s="26">
        <v>4</v>
      </c>
      <c r="G53" s="26">
        <v>5</v>
      </c>
      <c r="H53" s="26">
        <v>3</v>
      </c>
      <c r="I53" s="26">
        <v>4</v>
      </c>
      <c r="J53" s="26">
        <v>5</v>
      </c>
      <c r="K53" s="26">
        <v>3</v>
      </c>
      <c r="L53" s="26">
        <v>4</v>
      </c>
      <c r="M53" s="26">
        <v>5</v>
      </c>
      <c r="N53" s="26">
        <v>3</v>
      </c>
      <c r="O53" s="26">
        <v>4</v>
      </c>
      <c r="P53" s="26">
        <v>5</v>
      </c>
      <c r="Q53" s="26">
        <v>3</v>
      </c>
      <c r="R53" s="13">
        <f t="shared" si="0"/>
        <v>4</v>
      </c>
      <c r="S53" s="3">
        <v>91</v>
      </c>
      <c r="T53" s="13">
        <f t="shared" si="1"/>
        <v>4.55</v>
      </c>
      <c r="U53" s="15">
        <f t="shared" si="2"/>
        <v>4.2750000000000004</v>
      </c>
    </row>
    <row r="54" spans="1:21" ht="18.75" x14ac:dyDescent="0.25">
      <c r="A54" s="32" t="s">
        <v>153</v>
      </c>
      <c r="B54" s="27" t="s">
        <v>40</v>
      </c>
      <c r="C54" s="8"/>
      <c r="D54" s="8" t="s">
        <v>29</v>
      </c>
      <c r="E54" s="16" t="s">
        <v>160</v>
      </c>
      <c r="F54" s="26">
        <v>5</v>
      </c>
      <c r="G54" s="26">
        <v>4</v>
      </c>
      <c r="H54" s="26">
        <v>4</v>
      </c>
      <c r="I54" s="26">
        <v>3</v>
      </c>
      <c r="J54" s="26">
        <v>3</v>
      </c>
      <c r="K54" s="26">
        <v>4</v>
      </c>
      <c r="L54" s="26">
        <v>4</v>
      </c>
      <c r="M54" s="26">
        <v>5</v>
      </c>
      <c r="N54" s="26">
        <v>4</v>
      </c>
      <c r="O54" s="26">
        <v>3</v>
      </c>
      <c r="P54" s="26">
        <v>3</v>
      </c>
      <c r="Q54" s="26">
        <v>3</v>
      </c>
      <c r="R54" s="13">
        <f t="shared" si="0"/>
        <v>3.75</v>
      </c>
      <c r="S54" s="3">
        <v>94</v>
      </c>
      <c r="T54" s="13">
        <f t="shared" si="1"/>
        <v>4.7</v>
      </c>
      <c r="U54" s="15">
        <f t="shared" si="2"/>
        <v>4.2249999999999996</v>
      </c>
    </row>
    <row r="55" spans="1:21" ht="18.75" x14ac:dyDescent="0.25">
      <c r="A55" s="32" t="s">
        <v>154</v>
      </c>
      <c r="B55" s="27" t="s">
        <v>40</v>
      </c>
      <c r="C55" s="8"/>
      <c r="D55" s="8" t="s">
        <v>29</v>
      </c>
      <c r="E55" s="16" t="s">
        <v>160</v>
      </c>
      <c r="F55" s="26">
        <v>5</v>
      </c>
      <c r="G55" s="26">
        <v>4</v>
      </c>
      <c r="H55" s="26">
        <v>5</v>
      </c>
      <c r="I55" s="26">
        <v>5</v>
      </c>
      <c r="J55" s="26">
        <v>4</v>
      </c>
      <c r="K55" s="26">
        <v>5</v>
      </c>
      <c r="L55" s="26">
        <v>4</v>
      </c>
      <c r="M55" s="26">
        <v>5</v>
      </c>
      <c r="N55" s="26">
        <v>4</v>
      </c>
      <c r="O55" s="26">
        <v>5</v>
      </c>
      <c r="P55" s="26">
        <v>5</v>
      </c>
      <c r="Q55" s="26">
        <v>4</v>
      </c>
      <c r="R55" s="13">
        <f t="shared" si="0"/>
        <v>4.583333333333333</v>
      </c>
      <c r="S55" s="3">
        <v>98</v>
      </c>
      <c r="T55" s="13">
        <f t="shared" si="1"/>
        <v>4.9000000000000004</v>
      </c>
      <c r="U55" s="15">
        <f t="shared" si="2"/>
        <v>4.7416666666666671</v>
      </c>
    </row>
    <row r="56" spans="1:21" ht="18.75" x14ac:dyDescent="0.25">
      <c r="A56" s="32" t="s">
        <v>155</v>
      </c>
      <c r="B56" s="27" t="s">
        <v>40</v>
      </c>
      <c r="C56" s="8"/>
      <c r="D56" s="8" t="s">
        <v>29</v>
      </c>
      <c r="E56" s="16" t="s">
        <v>160</v>
      </c>
      <c r="F56" s="26">
        <v>3</v>
      </c>
      <c r="G56" s="26">
        <v>2</v>
      </c>
      <c r="H56" s="26">
        <v>3</v>
      </c>
      <c r="I56" s="26">
        <v>4</v>
      </c>
      <c r="J56" s="26">
        <v>3</v>
      </c>
      <c r="K56" s="26">
        <v>2</v>
      </c>
      <c r="L56" s="26">
        <v>2</v>
      </c>
      <c r="M56" s="26">
        <v>3</v>
      </c>
      <c r="N56" s="26">
        <v>5</v>
      </c>
      <c r="O56" s="26">
        <v>3</v>
      </c>
      <c r="P56" s="26">
        <v>2</v>
      </c>
      <c r="Q56" s="26">
        <v>2</v>
      </c>
      <c r="R56" s="13">
        <f t="shared" si="0"/>
        <v>2.8333333333333335</v>
      </c>
      <c r="S56" s="3">
        <v>89</v>
      </c>
      <c r="T56" s="13">
        <f t="shared" si="1"/>
        <v>4.45</v>
      </c>
      <c r="U56" s="15">
        <f t="shared" si="2"/>
        <v>3.6416666666666666</v>
      </c>
    </row>
    <row r="57" spans="1:21" ht="18.75" x14ac:dyDescent="0.25">
      <c r="A57" s="32" t="s">
        <v>156</v>
      </c>
      <c r="B57" s="27" t="s">
        <v>40</v>
      </c>
      <c r="C57" s="8"/>
      <c r="D57" s="8" t="s">
        <v>29</v>
      </c>
      <c r="E57" s="16" t="s">
        <v>160</v>
      </c>
      <c r="F57" s="26">
        <v>3</v>
      </c>
      <c r="G57" s="26">
        <v>2</v>
      </c>
      <c r="H57" s="26">
        <v>3</v>
      </c>
      <c r="I57" s="26">
        <v>4</v>
      </c>
      <c r="J57" s="26">
        <v>3</v>
      </c>
      <c r="K57" s="26">
        <v>2</v>
      </c>
      <c r="L57" s="26">
        <v>2</v>
      </c>
      <c r="M57" s="26">
        <v>3</v>
      </c>
      <c r="N57" s="26">
        <v>5</v>
      </c>
      <c r="O57" s="26">
        <v>3</v>
      </c>
      <c r="P57" s="26">
        <v>2</v>
      </c>
      <c r="Q57" s="26">
        <v>2</v>
      </c>
      <c r="R57" s="13">
        <f t="shared" ref="R57" si="12">AVERAGE(F57:Q57)</f>
        <v>2.8333333333333335</v>
      </c>
      <c r="S57" s="3">
        <v>89</v>
      </c>
      <c r="T57" s="13">
        <f t="shared" ref="T57" si="13">(S57*5)/100</f>
        <v>4.45</v>
      </c>
      <c r="U57" s="15">
        <f t="shared" ref="U57" si="14">AVERAGE(R57,T57)</f>
        <v>3.6416666666666666</v>
      </c>
    </row>
    <row r="58" spans="1:21" ht="18.75" x14ac:dyDescent="0.25">
      <c r="A58" s="32" t="s">
        <v>157</v>
      </c>
      <c r="B58" s="27" t="s">
        <v>40</v>
      </c>
      <c r="C58" s="8"/>
      <c r="D58" s="8" t="s">
        <v>29</v>
      </c>
      <c r="E58" s="16" t="s">
        <v>160</v>
      </c>
      <c r="F58" s="26">
        <v>4</v>
      </c>
      <c r="G58" s="26">
        <v>5</v>
      </c>
      <c r="H58" s="26">
        <v>3</v>
      </c>
      <c r="I58" s="26">
        <v>4</v>
      </c>
      <c r="J58" s="26">
        <v>5</v>
      </c>
      <c r="K58" s="26">
        <v>3</v>
      </c>
      <c r="L58" s="26">
        <v>4</v>
      </c>
      <c r="M58" s="26">
        <v>5</v>
      </c>
      <c r="N58" s="26">
        <v>3</v>
      </c>
      <c r="O58" s="26">
        <v>4</v>
      </c>
      <c r="P58" s="26">
        <v>5</v>
      </c>
      <c r="Q58" s="26">
        <v>3</v>
      </c>
      <c r="R58" s="13">
        <f t="shared" si="0"/>
        <v>4</v>
      </c>
      <c r="S58" s="3">
        <v>92</v>
      </c>
      <c r="T58" s="13">
        <f t="shared" si="1"/>
        <v>4.5999999999999996</v>
      </c>
      <c r="U58" s="15">
        <f t="shared" si="2"/>
        <v>4.3</v>
      </c>
    </row>
    <row r="59" spans="1:21" ht="31.15" customHeight="1" x14ac:dyDescent="0.25">
      <c r="A59" s="17"/>
      <c r="B59" s="18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ht="18.75" x14ac:dyDescent="0.25">
      <c r="A60" s="31" t="s">
        <v>145</v>
      </c>
      <c r="B60" s="27" t="s">
        <v>42</v>
      </c>
      <c r="C60" s="8"/>
      <c r="D60" s="8" t="s">
        <v>29</v>
      </c>
      <c r="E60" s="16" t="s">
        <v>161</v>
      </c>
      <c r="F60" s="26">
        <v>5</v>
      </c>
      <c r="G60" s="26">
        <v>4</v>
      </c>
      <c r="H60" s="26">
        <v>3</v>
      </c>
      <c r="I60" s="26">
        <v>5</v>
      </c>
      <c r="J60" s="26">
        <v>4</v>
      </c>
      <c r="K60" s="26">
        <v>5</v>
      </c>
      <c r="L60" s="26">
        <v>4</v>
      </c>
      <c r="M60" s="26">
        <v>5</v>
      </c>
      <c r="N60" s="26">
        <v>5</v>
      </c>
      <c r="O60" s="26">
        <v>5</v>
      </c>
      <c r="P60" s="26">
        <v>5</v>
      </c>
      <c r="Q60" s="26">
        <v>5</v>
      </c>
      <c r="R60" s="13">
        <f t="shared" si="0"/>
        <v>4.583333333333333</v>
      </c>
      <c r="S60" s="3">
        <v>93</v>
      </c>
      <c r="T60" s="13">
        <f t="shared" si="1"/>
        <v>4.6500000000000004</v>
      </c>
      <c r="U60" s="15">
        <f t="shared" si="2"/>
        <v>4.6166666666666671</v>
      </c>
    </row>
    <row r="61" spans="1:21" ht="18.75" x14ac:dyDescent="0.25">
      <c r="A61" s="31" t="s">
        <v>146</v>
      </c>
      <c r="B61" s="27" t="s">
        <v>42</v>
      </c>
      <c r="C61" s="8"/>
      <c r="D61" s="8" t="s">
        <v>29</v>
      </c>
      <c r="E61" s="16" t="s">
        <v>161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0"/>
        <v>4.583333333333333</v>
      </c>
      <c r="S61" s="3">
        <v>94</v>
      </c>
      <c r="T61" s="13">
        <f t="shared" si="1"/>
        <v>4.7</v>
      </c>
      <c r="U61" s="15">
        <f t="shared" si="2"/>
        <v>4.6416666666666666</v>
      </c>
    </row>
    <row r="62" spans="1:21" ht="18.75" x14ac:dyDescent="0.25">
      <c r="A62" s="31" t="s">
        <v>147</v>
      </c>
      <c r="B62" s="27" t="s">
        <v>42</v>
      </c>
      <c r="C62" s="8"/>
      <c r="D62" s="8" t="s">
        <v>29</v>
      </c>
      <c r="E62" s="16" t="s">
        <v>161</v>
      </c>
      <c r="F62" s="26">
        <v>2</v>
      </c>
      <c r="G62" s="26">
        <v>1</v>
      </c>
      <c r="H62" s="26">
        <v>2</v>
      </c>
      <c r="I62" s="26">
        <v>4</v>
      </c>
      <c r="J62" s="26">
        <v>2</v>
      </c>
      <c r="K62" s="26">
        <v>3</v>
      </c>
      <c r="L62" s="26">
        <v>5</v>
      </c>
      <c r="M62" s="26">
        <v>4</v>
      </c>
      <c r="N62" s="26">
        <v>2</v>
      </c>
      <c r="O62" s="26">
        <v>1</v>
      </c>
      <c r="P62" s="26">
        <v>2</v>
      </c>
      <c r="Q62" s="26">
        <v>2</v>
      </c>
      <c r="R62" s="13">
        <f t="shared" si="0"/>
        <v>2.5</v>
      </c>
      <c r="S62" s="3">
        <v>80</v>
      </c>
      <c r="T62" s="13">
        <f t="shared" si="1"/>
        <v>4</v>
      </c>
      <c r="U62" s="15">
        <f t="shared" si="2"/>
        <v>3.25</v>
      </c>
    </row>
    <row r="63" spans="1:21" ht="18.75" x14ac:dyDescent="0.25">
      <c r="A63" s="31" t="s">
        <v>148</v>
      </c>
      <c r="B63" s="27" t="s">
        <v>42</v>
      </c>
      <c r="C63" s="8"/>
      <c r="D63" s="8" t="s">
        <v>29</v>
      </c>
      <c r="E63" s="16" t="s">
        <v>161</v>
      </c>
      <c r="F63" s="26">
        <v>5</v>
      </c>
      <c r="G63" s="26">
        <v>4</v>
      </c>
      <c r="H63" s="26">
        <v>5</v>
      </c>
      <c r="I63" s="26">
        <v>5</v>
      </c>
      <c r="J63" s="26">
        <v>4</v>
      </c>
      <c r="K63" s="26">
        <v>5</v>
      </c>
      <c r="L63" s="26">
        <v>4</v>
      </c>
      <c r="M63" s="26">
        <v>5</v>
      </c>
      <c r="N63" s="26">
        <v>4</v>
      </c>
      <c r="O63" s="26">
        <v>5</v>
      </c>
      <c r="P63" s="26">
        <v>5</v>
      </c>
      <c r="Q63" s="26">
        <v>4</v>
      </c>
      <c r="R63" s="13">
        <f t="shared" si="0"/>
        <v>4.583333333333333</v>
      </c>
      <c r="S63" s="3">
        <v>98</v>
      </c>
      <c r="T63" s="13">
        <f t="shared" si="1"/>
        <v>4.9000000000000004</v>
      </c>
      <c r="U63" s="15">
        <f t="shared" si="2"/>
        <v>4.7416666666666671</v>
      </c>
    </row>
    <row r="64" spans="1:21" ht="18.75" x14ac:dyDescent="0.25">
      <c r="A64" s="31" t="s">
        <v>149</v>
      </c>
      <c r="B64" s="27" t="s">
        <v>42</v>
      </c>
      <c r="C64" s="8"/>
      <c r="D64" s="8" t="s">
        <v>29</v>
      </c>
      <c r="E64" s="16" t="s">
        <v>161</v>
      </c>
      <c r="F64" s="26">
        <v>5</v>
      </c>
      <c r="G64" s="26">
        <v>3</v>
      </c>
      <c r="H64" s="26">
        <v>4</v>
      </c>
      <c r="I64" s="26">
        <v>5</v>
      </c>
      <c r="J64" s="26">
        <v>3</v>
      </c>
      <c r="K64" s="26">
        <v>4</v>
      </c>
      <c r="L64" s="26">
        <v>4</v>
      </c>
      <c r="M64" s="26">
        <v>5</v>
      </c>
      <c r="N64" s="26">
        <v>5</v>
      </c>
      <c r="O64" s="26">
        <v>4</v>
      </c>
      <c r="P64" s="26">
        <v>5</v>
      </c>
      <c r="Q64" s="26">
        <v>5</v>
      </c>
      <c r="R64" s="13">
        <f t="shared" si="0"/>
        <v>4.333333333333333</v>
      </c>
      <c r="S64" s="3">
        <v>96</v>
      </c>
      <c r="T64" s="13">
        <f t="shared" si="1"/>
        <v>4.8</v>
      </c>
      <c r="U64" s="15">
        <f t="shared" si="2"/>
        <v>4.5666666666666664</v>
      </c>
    </row>
    <row r="65" spans="1:21" ht="18.75" x14ac:dyDescent="0.25">
      <c r="A65" s="31" t="s">
        <v>150</v>
      </c>
      <c r="B65" s="27" t="s">
        <v>42</v>
      </c>
      <c r="C65" s="8"/>
      <c r="D65" s="8" t="s">
        <v>29</v>
      </c>
      <c r="E65" s="16" t="s">
        <v>161</v>
      </c>
      <c r="F65" s="26">
        <v>5</v>
      </c>
      <c r="G65" s="26">
        <v>4</v>
      </c>
      <c r="H65" s="26">
        <v>5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4</v>
      </c>
      <c r="O65" s="26">
        <v>5</v>
      </c>
      <c r="P65" s="26">
        <v>5</v>
      </c>
      <c r="Q65" s="26">
        <v>4</v>
      </c>
      <c r="R65" s="13">
        <f t="shared" si="0"/>
        <v>4.583333333333333</v>
      </c>
      <c r="S65" s="3">
        <v>90</v>
      </c>
      <c r="T65" s="13">
        <f t="shared" si="1"/>
        <v>4.5</v>
      </c>
      <c r="U65" s="15">
        <f t="shared" si="2"/>
        <v>4.5416666666666661</v>
      </c>
    </row>
    <row r="66" spans="1:21" ht="18.75" x14ac:dyDescent="0.25">
      <c r="A66" s="31" t="s">
        <v>151</v>
      </c>
      <c r="B66" s="27" t="s">
        <v>42</v>
      </c>
      <c r="C66" s="8"/>
      <c r="D66" s="8" t="s">
        <v>29</v>
      </c>
      <c r="E66" s="16" t="s">
        <v>161</v>
      </c>
      <c r="F66" s="26">
        <v>5</v>
      </c>
      <c r="G66" s="26">
        <v>4</v>
      </c>
      <c r="H66" s="26">
        <v>3</v>
      </c>
      <c r="I66" s="26">
        <v>5</v>
      </c>
      <c r="J66" s="26">
        <v>4</v>
      </c>
      <c r="K66" s="26">
        <v>5</v>
      </c>
      <c r="L66" s="26">
        <v>4</v>
      </c>
      <c r="M66" s="26">
        <v>5</v>
      </c>
      <c r="N66" s="26">
        <v>5</v>
      </c>
      <c r="O66" s="26">
        <v>5</v>
      </c>
      <c r="P66" s="26">
        <v>5</v>
      </c>
      <c r="Q66" s="26">
        <v>5</v>
      </c>
      <c r="R66" s="13">
        <f t="shared" si="0"/>
        <v>4.583333333333333</v>
      </c>
      <c r="S66" s="3">
        <v>90</v>
      </c>
      <c r="T66" s="13">
        <f t="shared" si="1"/>
        <v>4.5</v>
      </c>
      <c r="U66" s="15">
        <f t="shared" si="2"/>
        <v>4.5416666666666661</v>
      </c>
    </row>
    <row r="67" spans="1:21" ht="18.75" x14ac:dyDescent="0.25">
      <c r="A67" s="31" t="s">
        <v>152</v>
      </c>
      <c r="B67" s="27" t="s">
        <v>42</v>
      </c>
      <c r="C67" s="8"/>
      <c r="D67" s="8" t="s">
        <v>29</v>
      </c>
      <c r="E67" s="16" t="s">
        <v>161</v>
      </c>
      <c r="F67" s="26">
        <v>4</v>
      </c>
      <c r="G67" s="26">
        <v>5</v>
      </c>
      <c r="H67" s="26">
        <v>3</v>
      </c>
      <c r="I67" s="26">
        <v>4</v>
      </c>
      <c r="J67" s="26">
        <v>5</v>
      </c>
      <c r="K67" s="26">
        <v>3</v>
      </c>
      <c r="L67" s="26">
        <v>4</v>
      </c>
      <c r="M67" s="26">
        <v>5</v>
      </c>
      <c r="N67" s="26">
        <v>3</v>
      </c>
      <c r="O67" s="26">
        <v>4</v>
      </c>
      <c r="P67" s="26">
        <v>5</v>
      </c>
      <c r="Q67" s="26">
        <v>3</v>
      </c>
      <c r="R67" s="13">
        <f t="shared" si="0"/>
        <v>4</v>
      </c>
      <c r="S67" s="3">
        <v>91</v>
      </c>
      <c r="T67" s="13">
        <f t="shared" si="1"/>
        <v>4.55</v>
      </c>
      <c r="U67" s="15">
        <f t="shared" si="2"/>
        <v>4.2750000000000004</v>
      </c>
    </row>
    <row r="68" spans="1:21" ht="18.75" x14ac:dyDescent="0.25">
      <c r="A68" s="32" t="s">
        <v>153</v>
      </c>
      <c r="B68" s="27" t="s">
        <v>42</v>
      </c>
      <c r="C68" s="8"/>
      <c r="D68" s="8" t="s">
        <v>29</v>
      </c>
      <c r="E68" s="16" t="s">
        <v>161</v>
      </c>
      <c r="F68" s="26">
        <v>5</v>
      </c>
      <c r="G68" s="26">
        <v>4</v>
      </c>
      <c r="H68" s="26">
        <v>4</v>
      </c>
      <c r="I68" s="26">
        <v>3</v>
      </c>
      <c r="J68" s="26">
        <v>3</v>
      </c>
      <c r="K68" s="26">
        <v>4</v>
      </c>
      <c r="L68" s="26">
        <v>4</v>
      </c>
      <c r="M68" s="26">
        <v>5</v>
      </c>
      <c r="N68" s="26">
        <v>4</v>
      </c>
      <c r="O68" s="26">
        <v>3</v>
      </c>
      <c r="P68" s="26">
        <v>3</v>
      </c>
      <c r="Q68" s="26">
        <v>3</v>
      </c>
      <c r="R68" s="13">
        <f t="shared" si="0"/>
        <v>3.75</v>
      </c>
      <c r="S68" s="3">
        <v>94</v>
      </c>
      <c r="T68" s="13">
        <f t="shared" si="1"/>
        <v>4.7</v>
      </c>
      <c r="U68" s="15">
        <f t="shared" si="2"/>
        <v>4.2249999999999996</v>
      </c>
    </row>
    <row r="69" spans="1:21" ht="18.75" x14ac:dyDescent="0.25">
      <c r="A69" s="32" t="s">
        <v>154</v>
      </c>
      <c r="B69" s="27" t="s">
        <v>42</v>
      </c>
      <c r="C69" s="8"/>
      <c r="D69" s="8" t="s">
        <v>29</v>
      </c>
      <c r="E69" s="16" t="s">
        <v>161</v>
      </c>
      <c r="F69" s="26">
        <v>5</v>
      </c>
      <c r="G69" s="26">
        <v>4</v>
      </c>
      <c r="H69" s="26">
        <v>5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4</v>
      </c>
      <c r="O69" s="26">
        <v>5</v>
      </c>
      <c r="P69" s="26">
        <v>5</v>
      </c>
      <c r="Q69" s="26">
        <v>4</v>
      </c>
      <c r="R69" s="13">
        <f t="shared" si="0"/>
        <v>4.583333333333333</v>
      </c>
      <c r="S69" s="3">
        <v>98</v>
      </c>
      <c r="T69" s="13">
        <f t="shared" si="1"/>
        <v>4.9000000000000004</v>
      </c>
      <c r="U69" s="15">
        <f t="shared" si="2"/>
        <v>4.7416666666666671</v>
      </c>
    </row>
    <row r="70" spans="1:21" ht="18.75" x14ac:dyDescent="0.25">
      <c r="A70" s="32" t="s">
        <v>155</v>
      </c>
      <c r="B70" s="27" t="s">
        <v>42</v>
      </c>
      <c r="C70" s="8"/>
      <c r="D70" s="8" t="s">
        <v>29</v>
      </c>
      <c r="E70" s="16" t="s">
        <v>161</v>
      </c>
      <c r="F70" s="26">
        <v>3</v>
      </c>
      <c r="G70" s="26">
        <v>2</v>
      </c>
      <c r="H70" s="26">
        <v>3</v>
      </c>
      <c r="I70" s="26">
        <v>4</v>
      </c>
      <c r="J70" s="26">
        <v>3</v>
      </c>
      <c r="K70" s="26">
        <v>2</v>
      </c>
      <c r="L70" s="26">
        <v>2</v>
      </c>
      <c r="M70" s="26">
        <v>3</v>
      </c>
      <c r="N70" s="26">
        <v>5</v>
      </c>
      <c r="O70" s="26">
        <v>3</v>
      </c>
      <c r="P70" s="26">
        <v>2</v>
      </c>
      <c r="Q70" s="26">
        <v>2</v>
      </c>
      <c r="R70" s="13">
        <f t="shared" ref="R70:R139" si="15">AVERAGE(F70:Q70)</f>
        <v>2.8333333333333335</v>
      </c>
      <c r="S70" s="3">
        <v>89</v>
      </c>
      <c r="T70" s="13">
        <f t="shared" ref="T70:T139" si="16">(S70*5)/100</f>
        <v>4.45</v>
      </c>
      <c r="U70" s="15">
        <f t="shared" ref="U70:U139" si="17">AVERAGE(R70,T70)</f>
        <v>3.6416666666666666</v>
      </c>
    </row>
    <row r="71" spans="1:21" ht="18.75" x14ac:dyDescent="0.25">
      <c r="A71" s="32" t="s">
        <v>156</v>
      </c>
      <c r="B71" s="27" t="s">
        <v>42</v>
      </c>
      <c r="C71" s="8"/>
      <c r="D71" s="8" t="s">
        <v>29</v>
      </c>
      <c r="E71" s="16" t="s">
        <v>161</v>
      </c>
      <c r="F71" s="26">
        <v>3</v>
      </c>
      <c r="G71" s="26">
        <v>2</v>
      </c>
      <c r="H71" s="26">
        <v>3</v>
      </c>
      <c r="I71" s="26">
        <v>4</v>
      </c>
      <c r="J71" s="26">
        <v>3</v>
      </c>
      <c r="K71" s="26">
        <v>2</v>
      </c>
      <c r="L71" s="26">
        <v>2</v>
      </c>
      <c r="M71" s="26">
        <v>3</v>
      </c>
      <c r="N71" s="26">
        <v>5</v>
      </c>
      <c r="O71" s="26">
        <v>3</v>
      </c>
      <c r="P71" s="26">
        <v>2</v>
      </c>
      <c r="Q71" s="26">
        <v>2</v>
      </c>
      <c r="R71" s="13">
        <f t="shared" ref="R71" si="18">AVERAGE(F71:Q71)</f>
        <v>2.8333333333333335</v>
      </c>
      <c r="S71" s="3">
        <v>89</v>
      </c>
      <c r="T71" s="13">
        <f t="shared" ref="T71" si="19">(S71*5)/100</f>
        <v>4.45</v>
      </c>
      <c r="U71" s="15">
        <f t="shared" ref="U71" si="20">AVERAGE(R71,T71)</f>
        <v>3.6416666666666666</v>
      </c>
    </row>
    <row r="72" spans="1:21" ht="18.75" x14ac:dyDescent="0.25">
      <c r="A72" s="32" t="s">
        <v>157</v>
      </c>
      <c r="B72" s="27" t="s">
        <v>42</v>
      </c>
      <c r="C72" s="8"/>
      <c r="D72" s="8" t="s">
        <v>29</v>
      </c>
      <c r="E72" s="16" t="s">
        <v>161</v>
      </c>
      <c r="F72" s="26">
        <v>4</v>
      </c>
      <c r="G72" s="26">
        <v>5</v>
      </c>
      <c r="H72" s="26">
        <v>3</v>
      </c>
      <c r="I72" s="26">
        <v>4</v>
      </c>
      <c r="J72" s="26">
        <v>5</v>
      </c>
      <c r="K72" s="26">
        <v>3</v>
      </c>
      <c r="L72" s="26">
        <v>4</v>
      </c>
      <c r="M72" s="26">
        <v>5</v>
      </c>
      <c r="N72" s="26">
        <v>3</v>
      </c>
      <c r="O72" s="26">
        <v>4</v>
      </c>
      <c r="P72" s="26">
        <v>5</v>
      </c>
      <c r="Q72" s="26">
        <v>3</v>
      </c>
      <c r="R72" s="13">
        <f t="shared" si="15"/>
        <v>4</v>
      </c>
      <c r="S72" s="3">
        <v>92</v>
      </c>
      <c r="T72" s="13">
        <f t="shared" si="16"/>
        <v>4.5999999999999996</v>
      </c>
      <c r="U72" s="15">
        <f t="shared" si="17"/>
        <v>4.3</v>
      </c>
    </row>
    <row r="73" spans="1:21" ht="31.15" customHeight="1" x14ac:dyDescent="0.25">
      <c r="A73" s="17"/>
      <c r="B73" s="18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8.75" x14ac:dyDescent="0.25">
      <c r="A74" s="31" t="s">
        <v>145</v>
      </c>
      <c r="B74" s="27" t="s">
        <v>55</v>
      </c>
      <c r="C74" s="8"/>
      <c r="D74" s="8" t="s">
        <v>29</v>
      </c>
      <c r="E74" s="16" t="s">
        <v>162</v>
      </c>
      <c r="F74" s="26">
        <v>5</v>
      </c>
      <c r="G74" s="26">
        <v>4</v>
      </c>
      <c r="H74" s="26">
        <v>3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5</v>
      </c>
      <c r="O74" s="26">
        <v>5</v>
      </c>
      <c r="P74" s="26">
        <v>5</v>
      </c>
      <c r="Q74" s="26">
        <v>5</v>
      </c>
      <c r="R74" s="13">
        <f t="shared" si="15"/>
        <v>4.583333333333333</v>
      </c>
      <c r="S74" s="3"/>
      <c r="T74" s="13">
        <f t="shared" si="16"/>
        <v>0</v>
      </c>
      <c r="U74" s="15">
        <f t="shared" si="17"/>
        <v>2.2916666666666665</v>
      </c>
    </row>
    <row r="75" spans="1:21" ht="18.75" x14ac:dyDescent="0.25">
      <c r="A75" s="31" t="s">
        <v>146</v>
      </c>
      <c r="B75" s="27" t="s">
        <v>55</v>
      </c>
      <c r="C75" s="8"/>
      <c r="D75" s="8" t="s">
        <v>29</v>
      </c>
      <c r="E75" s="16" t="s">
        <v>162</v>
      </c>
      <c r="F75" s="26">
        <v>5</v>
      </c>
      <c r="G75" s="26">
        <v>4</v>
      </c>
      <c r="H75" s="26">
        <v>5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4</v>
      </c>
      <c r="O75" s="26">
        <v>5</v>
      </c>
      <c r="P75" s="26">
        <v>5</v>
      </c>
      <c r="Q75" s="26">
        <v>4</v>
      </c>
      <c r="R75" s="13">
        <f t="shared" si="15"/>
        <v>4.583333333333333</v>
      </c>
      <c r="S75" s="3"/>
      <c r="T75" s="13">
        <f t="shared" si="16"/>
        <v>0</v>
      </c>
      <c r="U75" s="15">
        <f t="shared" si="17"/>
        <v>2.2916666666666665</v>
      </c>
    </row>
    <row r="76" spans="1:21" ht="18.75" x14ac:dyDescent="0.25">
      <c r="A76" s="31" t="s">
        <v>147</v>
      </c>
      <c r="B76" s="27" t="s">
        <v>55</v>
      </c>
      <c r="C76" s="8"/>
      <c r="D76" s="8" t="s">
        <v>29</v>
      </c>
      <c r="E76" s="16" t="s">
        <v>162</v>
      </c>
      <c r="F76" s="26">
        <v>2</v>
      </c>
      <c r="G76" s="26">
        <v>1</v>
      </c>
      <c r="H76" s="26">
        <v>2</v>
      </c>
      <c r="I76" s="26">
        <v>4</v>
      </c>
      <c r="J76" s="26">
        <v>2</v>
      </c>
      <c r="K76" s="26">
        <v>3</v>
      </c>
      <c r="L76" s="26">
        <v>5</v>
      </c>
      <c r="M76" s="26">
        <v>4</v>
      </c>
      <c r="N76" s="26">
        <v>2</v>
      </c>
      <c r="O76" s="26">
        <v>1</v>
      </c>
      <c r="P76" s="26">
        <v>2</v>
      </c>
      <c r="Q76" s="26">
        <v>2</v>
      </c>
      <c r="R76" s="13">
        <f t="shared" si="15"/>
        <v>2.5</v>
      </c>
      <c r="S76" s="3"/>
      <c r="T76" s="13">
        <f t="shared" si="16"/>
        <v>0</v>
      </c>
      <c r="U76" s="15">
        <f t="shared" si="17"/>
        <v>1.25</v>
      </c>
    </row>
    <row r="77" spans="1:21" ht="18.75" x14ac:dyDescent="0.25">
      <c r="A77" s="31" t="s">
        <v>148</v>
      </c>
      <c r="B77" s="27" t="s">
        <v>55</v>
      </c>
      <c r="C77" s="8"/>
      <c r="D77" s="8" t="s">
        <v>29</v>
      </c>
      <c r="E77" s="16" t="s">
        <v>162</v>
      </c>
      <c r="F77" s="26">
        <v>5</v>
      </c>
      <c r="G77" s="26">
        <v>4</v>
      </c>
      <c r="H77" s="26">
        <v>5</v>
      </c>
      <c r="I77" s="26">
        <v>5</v>
      </c>
      <c r="J77" s="26">
        <v>4</v>
      </c>
      <c r="K77" s="26">
        <v>5</v>
      </c>
      <c r="L77" s="26">
        <v>4</v>
      </c>
      <c r="M77" s="26">
        <v>5</v>
      </c>
      <c r="N77" s="26">
        <v>4</v>
      </c>
      <c r="O77" s="26">
        <v>5</v>
      </c>
      <c r="P77" s="26">
        <v>5</v>
      </c>
      <c r="Q77" s="26">
        <v>4</v>
      </c>
      <c r="R77" s="13">
        <f t="shared" si="15"/>
        <v>4.583333333333333</v>
      </c>
      <c r="S77" s="3"/>
      <c r="T77" s="13">
        <f t="shared" si="16"/>
        <v>0</v>
      </c>
      <c r="U77" s="15">
        <f t="shared" si="17"/>
        <v>2.2916666666666665</v>
      </c>
    </row>
    <row r="78" spans="1:21" ht="18.75" x14ac:dyDescent="0.25">
      <c r="A78" s="31" t="s">
        <v>149</v>
      </c>
      <c r="B78" s="27" t="s">
        <v>55</v>
      </c>
      <c r="C78" s="8"/>
      <c r="D78" s="8" t="s">
        <v>29</v>
      </c>
      <c r="E78" s="16" t="s">
        <v>162</v>
      </c>
      <c r="F78" s="26">
        <v>5</v>
      </c>
      <c r="G78" s="26">
        <v>3</v>
      </c>
      <c r="H78" s="26">
        <v>4</v>
      </c>
      <c r="I78" s="26">
        <v>5</v>
      </c>
      <c r="J78" s="26">
        <v>3</v>
      </c>
      <c r="K78" s="26">
        <v>4</v>
      </c>
      <c r="L78" s="26">
        <v>4</v>
      </c>
      <c r="M78" s="26">
        <v>5</v>
      </c>
      <c r="N78" s="26">
        <v>5</v>
      </c>
      <c r="O78" s="26">
        <v>4</v>
      </c>
      <c r="P78" s="26">
        <v>5</v>
      </c>
      <c r="Q78" s="26">
        <v>5</v>
      </c>
      <c r="R78" s="13">
        <f t="shared" si="15"/>
        <v>4.333333333333333</v>
      </c>
      <c r="S78" s="3"/>
      <c r="T78" s="13">
        <f t="shared" si="16"/>
        <v>0</v>
      </c>
      <c r="U78" s="15">
        <f t="shared" si="17"/>
        <v>2.1666666666666665</v>
      </c>
    </row>
    <row r="79" spans="1:21" ht="18.75" x14ac:dyDescent="0.25">
      <c r="A79" s="31" t="s">
        <v>150</v>
      </c>
      <c r="B79" s="27" t="s">
        <v>55</v>
      </c>
      <c r="C79" s="8"/>
      <c r="D79" s="8" t="s">
        <v>29</v>
      </c>
      <c r="E79" s="16" t="s">
        <v>162</v>
      </c>
      <c r="F79" s="26">
        <v>5</v>
      </c>
      <c r="G79" s="26">
        <v>4</v>
      </c>
      <c r="H79" s="26">
        <v>5</v>
      </c>
      <c r="I79" s="26">
        <v>5</v>
      </c>
      <c r="J79" s="26">
        <v>4</v>
      </c>
      <c r="K79" s="26">
        <v>5</v>
      </c>
      <c r="L79" s="26">
        <v>4</v>
      </c>
      <c r="M79" s="26">
        <v>5</v>
      </c>
      <c r="N79" s="26">
        <v>4</v>
      </c>
      <c r="O79" s="26">
        <v>5</v>
      </c>
      <c r="P79" s="26">
        <v>5</v>
      </c>
      <c r="Q79" s="26">
        <v>4</v>
      </c>
      <c r="R79" s="13">
        <f t="shared" si="15"/>
        <v>4.583333333333333</v>
      </c>
      <c r="S79" s="3"/>
      <c r="T79" s="13">
        <f t="shared" si="16"/>
        <v>0</v>
      </c>
      <c r="U79" s="15">
        <f t="shared" si="17"/>
        <v>2.2916666666666665</v>
      </c>
    </row>
    <row r="80" spans="1:21" ht="18.75" x14ac:dyDescent="0.25">
      <c r="A80" s="31" t="s">
        <v>151</v>
      </c>
      <c r="B80" s="27" t="s">
        <v>55</v>
      </c>
      <c r="C80" s="8"/>
      <c r="D80" s="8" t="s">
        <v>29</v>
      </c>
      <c r="E80" s="16" t="s">
        <v>162</v>
      </c>
      <c r="F80" s="26">
        <v>5</v>
      </c>
      <c r="G80" s="26">
        <v>4</v>
      </c>
      <c r="H80" s="26">
        <v>3</v>
      </c>
      <c r="I80" s="26">
        <v>5</v>
      </c>
      <c r="J80" s="26">
        <v>4</v>
      </c>
      <c r="K80" s="26">
        <v>5</v>
      </c>
      <c r="L80" s="26">
        <v>4</v>
      </c>
      <c r="M80" s="26">
        <v>5</v>
      </c>
      <c r="N80" s="26">
        <v>5</v>
      </c>
      <c r="O80" s="26">
        <v>5</v>
      </c>
      <c r="P80" s="26">
        <v>5</v>
      </c>
      <c r="Q80" s="26">
        <v>5</v>
      </c>
      <c r="R80" s="13">
        <f t="shared" si="15"/>
        <v>4.583333333333333</v>
      </c>
      <c r="S80" s="3"/>
      <c r="T80" s="13">
        <f t="shared" si="16"/>
        <v>0</v>
      </c>
      <c r="U80" s="15">
        <f t="shared" si="17"/>
        <v>2.2916666666666665</v>
      </c>
    </row>
    <row r="81" spans="1:21" ht="18.75" x14ac:dyDescent="0.25">
      <c r="A81" s="31" t="s">
        <v>152</v>
      </c>
      <c r="B81" s="27" t="s">
        <v>55</v>
      </c>
      <c r="C81" s="8"/>
      <c r="D81" s="8" t="s">
        <v>29</v>
      </c>
      <c r="E81" s="16" t="s">
        <v>162</v>
      </c>
      <c r="F81" s="26">
        <v>5</v>
      </c>
      <c r="G81" s="26">
        <v>3</v>
      </c>
      <c r="H81" s="26">
        <v>4</v>
      </c>
      <c r="I81" s="26">
        <v>5</v>
      </c>
      <c r="J81" s="26">
        <v>3</v>
      </c>
      <c r="K81" s="26">
        <v>4</v>
      </c>
      <c r="L81" s="26">
        <v>4</v>
      </c>
      <c r="M81" s="26">
        <v>5</v>
      </c>
      <c r="N81" s="26">
        <v>5</v>
      </c>
      <c r="O81" s="26">
        <v>4</v>
      </c>
      <c r="P81" s="26">
        <v>5</v>
      </c>
      <c r="Q81" s="26">
        <v>5</v>
      </c>
      <c r="R81" s="13">
        <f t="shared" ref="R81" si="21">AVERAGE(F81:Q81)</f>
        <v>4.333333333333333</v>
      </c>
      <c r="S81" s="3"/>
      <c r="T81" s="13">
        <f t="shared" ref="T81" si="22">(S81*5)/100</f>
        <v>0</v>
      </c>
      <c r="U81" s="15">
        <f t="shared" ref="U81" si="23">AVERAGE(R81,T81)</f>
        <v>2.1666666666666665</v>
      </c>
    </row>
    <row r="82" spans="1:21" ht="18.75" x14ac:dyDescent="0.25">
      <c r="A82" s="32" t="s">
        <v>153</v>
      </c>
      <c r="B82" s="27" t="s">
        <v>55</v>
      </c>
      <c r="C82" s="8"/>
      <c r="D82" s="8" t="s">
        <v>29</v>
      </c>
      <c r="E82" s="16" t="s">
        <v>162</v>
      </c>
      <c r="F82" s="26">
        <v>4</v>
      </c>
      <c r="G82" s="26">
        <v>5</v>
      </c>
      <c r="H82" s="26">
        <v>3</v>
      </c>
      <c r="I82" s="26">
        <v>4</v>
      </c>
      <c r="J82" s="26">
        <v>5</v>
      </c>
      <c r="K82" s="26">
        <v>3</v>
      </c>
      <c r="L82" s="26">
        <v>4</v>
      </c>
      <c r="M82" s="26">
        <v>5</v>
      </c>
      <c r="N82" s="26">
        <v>3</v>
      </c>
      <c r="O82" s="26">
        <v>4</v>
      </c>
      <c r="P82" s="26">
        <v>5</v>
      </c>
      <c r="Q82" s="26">
        <v>3</v>
      </c>
      <c r="R82" s="13">
        <f t="shared" si="15"/>
        <v>4</v>
      </c>
      <c r="S82" s="3"/>
      <c r="T82" s="13">
        <f t="shared" si="16"/>
        <v>0</v>
      </c>
      <c r="U82" s="15">
        <f t="shared" si="17"/>
        <v>2</v>
      </c>
    </row>
    <row r="83" spans="1:21" ht="18.75" x14ac:dyDescent="0.25">
      <c r="A83" s="32" t="s">
        <v>154</v>
      </c>
      <c r="B83" s="27" t="s">
        <v>55</v>
      </c>
      <c r="C83" s="8"/>
      <c r="D83" s="8" t="s">
        <v>29</v>
      </c>
      <c r="E83" s="16" t="s">
        <v>162</v>
      </c>
      <c r="F83" s="26">
        <v>5</v>
      </c>
      <c r="G83" s="26">
        <v>4</v>
      </c>
      <c r="H83" s="26">
        <v>4</v>
      </c>
      <c r="I83" s="26">
        <v>3</v>
      </c>
      <c r="J83" s="26">
        <v>3</v>
      </c>
      <c r="K83" s="26">
        <v>4</v>
      </c>
      <c r="L83" s="26">
        <v>4</v>
      </c>
      <c r="M83" s="26">
        <v>5</v>
      </c>
      <c r="N83" s="26">
        <v>4</v>
      </c>
      <c r="O83" s="26">
        <v>3</v>
      </c>
      <c r="P83" s="26">
        <v>3</v>
      </c>
      <c r="Q83" s="26">
        <v>3</v>
      </c>
      <c r="R83" s="13">
        <f t="shared" si="15"/>
        <v>3.75</v>
      </c>
      <c r="S83" s="3"/>
      <c r="T83" s="13">
        <f t="shared" si="16"/>
        <v>0</v>
      </c>
      <c r="U83" s="15">
        <f t="shared" si="17"/>
        <v>1.875</v>
      </c>
    </row>
    <row r="84" spans="1:21" ht="18.75" x14ac:dyDescent="0.25">
      <c r="A84" s="32" t="s">
        <v>155</v>
      </c>
      <c r="B84" s="27" t="s">
        <v>55</v>
      </c>
      <c r="C84" s="8"/>
      <c r="D84" s="8" t="s">
        <v>29</v>
      </c>
      <c r="E84" s="16" t="s">
        <v>162</v>
      </c>
      <c r="F84" s="26">
        <v>5</v>
      </c>
      <c r="G84" s="26">
        <v>4</v>
      </c>
      <c r="H84" s="26">
        <v>5</v>
      </c>
      <c r="I84" s="26">
        <v>5</v>
      </c>
      <c r="J84" s="26">
        <v>4</v>
      </c>
      <c r="K84" s="26">
        <v>5</v>
      </c>
      <c r="L84" s="26">
        <v>4</v>
      </c>
      <c r="M84" s="26">
        <v>5</v>
      </c>
      <c r="N84" s="26">
        <v>4</v>
      </c>
      <c r="O84" s="26">
        <v>5</v>
      </c>
      <c r="P84" s="26">
        <v>5</v>
      </c>
      <c r="Q84" s="26">
        <v>4</v>
      </c>
      <c r="R84" s="13">
        <f t="shared" si="15"/>
        <v>4.583333333333333</v>
      </c>
      <c r="S84" s="3"/>
      <c r="T84" s="13">
        <f t="shared" si="16"/>
        <v>0</v>
      </c>
      <c r="U84" s="15">
        <f t="shared" si="17"/>
        <v>2.2916666666666665</v>
      </c>
    </row>
    <row r="85" spans="1:21" ht="18.75" x14ac:dyDescent="0.25">
      <c r="A85" s="32" t="s">
        <v>156</v>
      </c>
      <c r="B85" s="27" t="s">
        <v>55</v>
      </c>
      <c r="C85" s="8"/>
      <c r="D85" s="8" t="s">
        <v>29</v>
      </c>
      <c r="E85" s="16" t="s">
        <v>162</v>
      </c>
      <c r="F85" s="26">
        <v>3</v>
      </c>
      <c r="G85" s="26">
        <v>2</v>
      </c>
      <c r="H85" s="26">
        <v>3</v>
      </c>
      <c r="I85" s="26">
        <v>4</v>
      </c>
      <c r="J85" s="26">
        <v>3</v>
      </c>
      <c r="K85" s="26">
        <v>2</v>
      </c>
      <c r="L85" s="26">
        <v>2</v>
      </c>
      <c r="M85" s="26">
        <v>3</v>
      </c>
      <c r="N85" s="26">
        <v>5</v>
      </c>
      <c r="O85" s="26">
        <v>3</v>
      </c>
      <c r="P85" s="26">
        <v>2</v>
      </c>
      <c r="Q85" s="26">
        <v>2</v>
      </c>
      <c r="R85" s="13">
        <f t="shared" si="15"/>
        <v>2.8333333333333335</v>
      </c>
      <c r="S85" s="3"/>
      <c r="T85" s="13">
        <f t="shared" si="16"/>
        <v>0</v>
      </c>
      <c r="U85" s="15">
        <f t="shared" si="17"/>
        <v>1.4166666666666667</v>
      </c>
    </row>
    <row r="86" spans="1:21" ht="18.75" x14ac:dyDescent="0.25">
      <c r="A86" s="32" t="s">
        <v>157</v>
      </c>
      <c r="B86" s="27" t="s">
        <v>55</v>
      </c>
      <c r="C86" s="8"/>
      <c r="D86" s="8" t="s">
        <v>29</v>
      </c>
      <c r="E86" s="16" t="s">
        <v>162</v>
      </c>
      <c r="F86" s="26">
        <v>4</v>
      </c>
      <c r="G86" s="26">
        <v>5</v>
      </c>
      <c r="H86" s="26">
        <v>3</v>
      </c>
      <c r="I86" s="26">
        <v>4</v>
      </c>
      <c r="J86" s="26">
        <v>5</v>
      </c>
      <c r="K86" s="26">
        <v>3</v>
      </c>
      <c r="L86" s="26">
        <v>4</v>
      </c>
      <c r="M86" s="26">
        <v>5</v>
      </c>
      <c r="N86" s="26">
        <v>3</v>
      </c>
      <c r="O86" s="26">
        <v>4</v>
      </c>
      <c r="P86" s="26">
        <v>5</v>
      </c>
      <c r="Q86" s="26">
        <v>3</v>
      </c>
      <c r="R86" s="13">
        <f t="shared" si="15"/>
        <v>4</v>
      </c>
      <c r="S86" s="3"/>
      <c r="T86" s="13">
        <f t="shared" si="16"/>
        <v>0</v>
      </c>
      <c r="U86" s="15">
        <f t="shared" si="17"/>
        <v>2</v>
      </c>
    </row>
    <row r="87" spans="1:21" ht="31.15" customHeight="1" x14ac:dyDescent="0.25">
      <c r="A87" s="17"/>
      <c r="B87" s="18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21" ht="18.75" x14ac:dyDescent="0.25">
      <c r="A88" s="31" t="s">
        <v>145</v>
      </c>
      <c r="B88" s="27" t="s">
        <v>57</v>
      </c>
      <c r="C88" s="8"/>
      <c r="D88" s="8" t="s">
        <v>29</v>
      </c>
      <c r="E88" s="16" t="s">
        <v>163</v>
      </c>
      <c r="F88" s="26">
        <v>5</v>
      </c>
      <c r="G88" s="26">
        <v>4</v>
      </c>
      <c r="H88" s="26">
        <v>3</v>
      </c>
      <c r="I88" s="26">
        <v>5</v>
      </c>
      <c r="J88" s="26">
        <v>4</v>
      </c>
      <c r="K88" s="26">
        <v>5</v>
      </c>
      <c r="L88" s="26">
        <v>4</v>
      </c>
      <c r="M88" s="26">
        <v>5</v>
      </c>
      <c r="N88" s="26">
        <v>5</v>
      </c>
      <c r="O88" s="26">
        <v>5</v>
      </c>
      <c r="P88" s="26">
        <v>5</v>
      </c>
      <c r="Q88" s="26">
        <v>5</v>
      </c>
      <c r="R88" s="13">
        <f t="shared" si="15"/>
        <v>4.583333333333333</v>
      </c>
      <c r="S88" s="3"/>
      <c r="T88" s="13">
        <f t="shared" si="16"/>
        <v>0</v>
      </c>
      <c r="U88" s="15">
        <f t="shared" si="17"/>
        <v>2.2916666666666665</v>
      </c>
    </row>
    <row r="89" spans="1:21" ht="18.75" x14ac:dyDescent="0.25">
      <c r="A89" s="31" t="s">
        <v>146</v>
      </c>
      <c r="B89" s="27" t="s">
        <v>57</v>
      </c>
      <c r="C89" s="8"/>
      <c r="D89" s="8" t="s">
        <v>29</v>
      </c>
      <c r="E89" s="16" t="s">
        <v>163</v>
      </c>
      <c r="F89" s="26">
        <v>5</v>
      </c>
      <c r="G89" s="26">
        <v>4</v>
      </c>
      <c r="H89" s="26">
        <v>5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4</v>
      </c>
      <c r="O89" s="26">
        <v>5</v>
      </c>
      <c r="P89" s="26">
        <v>5</v>
      </c>
      <c r="Q89" s="26">
        <v>4</v>
      </c>
      <c r="R89" s="13">
        <f t="shared" si="15"/>
        <v>4.583333333333333</v>
      </c>
      <c r="S89" s="3"/>
      <c r="T89" s="13">
        <f t="shared" si="16"/>
        <v>0</v>
      </c>
      <c r="U89" s="15">
        <f t="shared" si="17"/>
        <v>2.2916666666666665</v>
      </c>
    </row>
    <row r="90" spans="1:21" ht="18.75" x14ac:dyDescent="0.25">
      <c r="A90" s="31" t="s">
        <v>147</v>
      </c>
      <c r="B90" s="27" t="s">
        <v>57</v>
      </c>
      <c r="C90" s="8"/>
      <c r="D90" s="8" t="s">
        <v>29</v>
      </c>
      <c r="E90" s="16" t="s">
        <v>163</v>
      </c>
      <c r="F90" s="26">
        <v>2</v>
      </c>
      <c r="G90" s="26">
        <v>1</v>
      </c>
      <c r="H90" s="26">
        <v>2</v>
      </c>
      <c r="I90" s="26">
        <v>4</v>
      </c>
      <c r="J90" s="26">
        <v>2</v>
      </c>
      <c r="K90" s="26">
        <v>3</v>
      </c>
      <c r="L90" s="26">
        <v>5</v>
      </c>
      <c r="M90" s="26">
        <v>4</v>
      </c>
      <c r="N90" s="26">
        <v>2</v>
      </c>
      <c r="O90" s="26">
        <v>1</v>
      </c>
      <c r="P90" s="26">
        <v>2</v>
      </c>
      <c r="Q90" s="26">
        <v>2</v>
      </c>
      <c r="R90" s="13">
        <f t="shared" si="15"/>
        <v>2.5</v>
      </c>
      <c r="S90" s="3"/>
      <c r="T90" s="13">
        <f t="shared" si="16"/>
        <v>0</v>
      </c>
      <c r="U90" s="15">
        <f t="shared" si="17"/>
        <v>1.25</v>
      </c>
    </row>
    <row r="91" spans="1:21" ht="18.75" x14ac:dyDescent="0.25">
      <c r="A91" s="31" t="s">
        <v>148</v>
      </c>
      <c r="B91" s="27" t="s">
        <v>57</v>
      </c>
      <c r="C91" s="8"/>
      <c r="D91" s="8" t="s">
        <v>29</v>
      </c>
      <c r="E91" s="16" t="s">
        <v>163</v>
      </c>
      <c r="F91" s="26">
        <v>5</v>
      </c>
      <c r="G91" s="26">
        <v>3</v>
      </c>
      <c r="H91" s="26">
        <v>4</v>
      </c>
      <c r="I91" s="26">
        <v>5</v>
      </c>
      <c r="J91" s="26">
        <v>3</v>
      </c>
      <c r="K91" s="26">
        <v>4</v>
      </c>
      <c r="L91" s="26">
        <v>4</v>
      </c>
      <c r="M91" s="26">
        <v>5</v>
      </c>
      <c r="N91" s="26">
        <v>5</v>
      </c>
      <c r="O91" s="26">
        <v>4</v>
      </c>
      <c r="P91" s="26">
        <v>5</v>
      </c>
      <c r="Q91" s="26">
        <v>5</v>
      </c>
      <c r="R91" s="13">
        <f t="shared" ref="R91" si="24">AVERAGE(F91:Q91)</f>
        <v>4.333333333333333</v>
      </c>
      <c r="S91" s="3"/>
      <c r="T91" s="13">
        <f t="shared" ref="T91" si="25">(S91*5)/100</f>
        <v>0</v>
      </c>
      <c r="U91" s="15">
        <f t="shared" ref="U91" si="26">AVERAGE(R91,T91)</f>
        <v>2.1666666666666665</v>
      </c>
    </row>
    <row r="92" spans="1:21" ht="18.75" x14ac:dyDescent="0.25">
      <c r="A92" s="31" t="s">
        <v>149</v>
      </c>
      <c r="B92" s="27" t="s">
        <v>57</v>
      </c>
      <c r="C92" s="8"/>
      <c r="D92" s="8" t="s">
        <v>29</v>
      </c>
      <c r="E92" s="16" t="s">
        <v>163</v>
      </c>
      <c r="F92" s="26">
        <v>5</v>
      </c>
      <c r="G92" s="26">
        <v>4</v>
      </c>
      <c r="H92" s="26">
        <v>5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4</v>
      </c>
      <c r="O92" s="26">
        <v>5</v>
      </c>
      <c r="P92" s="26">
        <v>5</v>
      </c>
      <c r="Q92" s="26">
        <v>4</v>
      </c>
      <c r="R92" s="13">
        <f t="shared" si="15"/>
        <v>4.583333333333333</v>
      </c>
      <c r="S92" s="3"/>
      <c r="T92" s="13">
        <f t="shared" si="16"/>
        <v>0</v>
      </c>
      <c r="U92" s="15">
        <f t="shared" si="17"/>
        <v>2.2916666666666665</v>
      </c>
    </row>
    <row r="93" spans="1:21" ht="18.75" x14ac:dyDescent="0.25">
      <c r="A93" s="31" t="s">
        <v>150</v>
      </c>
      <c r="B93" s="27" t="s">
        <v>57</v>
      </c>
      <c r="C93" s="8"/>
      <c r="D93" s="8" t="s">
        <v>29</v>
      </c>
      <c r="E93" s="16" t="s">
        <v>163</v>
      </c>
      <c r="F93" s="26">
        <v>5</v>
      </c>
      <c r="G93" s="26">
        <v>3</v>
      </c>
      <c r="H93" s="26">
        <v>4</v>
      </c>
      <c r="I93" s="26">
        <v>5</v>
      </c>
      <c r="J93" s="26">
        <v>3</v>
      </c>
      <c r="K93" s="26">
        <v>4</v>
      </c>
      <c r="L93" s="26">
        <v>4</v>
      </c>
      <c r="M93" s="26">
        <v>5</v>
      </c>
      <c r="N93" s="26">
        <v>5</v>
      </c>
      <c r="O93" s="26">
        <v>4</v>
      </c>
      <c r="P93" s="26">
        <v>5</v>
      </c>
      <c r="Q93" s="26">
        <v>5</v>
      </c>
      <c r="R93" s="13">
        <f t="shared" si="15"/>
        <v>4.333333333333333</v>
      </c>
      <c r="S93" s="3"/>
      <c r="T93" s="13">
        <f t="shared" si="16"/>
        <v>0</v>
      </c>
      <c r="U93" s="15">
        <f t="shared" si="17"/>
        <v>2.1666666666666665</v>
      </c>
    </row>
    <row r="94" spans="1:21" ht="18.75" x14ac:dyDescent="0.25">
      <c r="A94" s="31" t="s">
        <v>151</v>
      </c>
      <c r="B94" s="27" t="s">
        <v>57</v>
      </c>
      <c r="C94" s="8"/>
      <c r="D94" s="8" t="s">
        <v>29</v>
      </c>
      <c r="E94" s="16" t="s">
        <v>163</v>
      </c>
      <c r="F94" s="26">
        <v>5</v>
      </c>
      <c r="G94" s="26">
        <v>4</v>
      </c>
      <c r="H94" s="26">
        <v>5</v>
      </c>
      <c r="I94" s="26">
        <v>5</v>
      </c>
      <c r="J94" s="26">
        <v>4</v>
      </c>
      <c r="K94" s="26">
        <v>5</v>
      </c>
      <c r="L94" s="26">
        <v>4</v>
      </c>
      <c r="M94" s="26">
        <v>5</v>
      </c>
      <c r="N94" s="26">
        <v>4</v>
      </c>
      <c r="O94" s="26">
        <v>5</v>
      </c>
      <c r="P94" s="26">
        <v>5</v>
      </c>
      <c r="Q94" s="26">
        <v>4</v>
      </c>
      <c r="R94" s="13">
        <f t="shared" si="15"/>
        <v>4.583333333333333</v>
      </c>
      <c r="S94" s="3"/>
      <c r="T94" s="13">
        <f t="shared" si="16"/>
        <v>0</v>
      </c>
      <c r="U94" s="15">
        <f t="shared" si="17"/>
        <v>2.2916666666666665</v>
      </c>
    </row>
    <row r="95" spans="1:21" ht="18.75" x14ac:dyDescent="0.25">
      <c r="A95" s="31" t="s">
        <v>152</v>
      </c>
      <c r="B95" s="27" t="s">
        <v>57</v>
      </c>
      <c r="C95" s="8"/>
      <c r="D95" s="8" t="s">
        <v>29</v>
      </c>
      <c r="E95" s="16" t="s">
        <v>163</v>
      </c>
      <c r="F95" s="26">
        <v>5</v>
      </c>
      <c r="G95" s="26">
        <v>4</v>
      </c>
      <c r="H95" s="26">
        <v>3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5</v>
      </c>
      <c r="O95" s="26">
        <v>5</v>
      </c>
      <c r="P95" s="26">
        <v>5</v>
      </c>
      <c r="Q95" s="26">
        <v>5</v>
      </c>
      <c r="R95" s="13">
        <f t="shared" si="15"/>
        <v>4.583333333333333</v>
      </c>
      <c r="S95" s="3"/>
      <c r="T95" s="13">
        <f t="shared" si="16"/>
        <v>0</v>
      </c>
      <c r="U95" s="15">
        <f t="shared" si="17"/>
        <v>2.2916666666666665</v>
      </c>
    </row>
    <row r="96" spans="1:21" ht="18.75" x14ac:dyDescent="0.25">
      <c r="A96" s="32" t="s">
        <v>153</v>
      </c>
      <c r="B96" s="27" t="s">
        <v>57</v>
      </c>
      <c r="C96" s="8"/>
      <c r="D96" s="8" t="s">
        <v>29</v>
      </c>
      <c r="E96" s="16" t="s">
        <v>163</v>
      </c>
      <c r="F96" s="26">
        <v>4</v>
      </c>
      <c r="G96" s="26">
        <v>5</v>
      </c>
      <c r="H96" s="26">
        <v>3</v>
      </c>
      <c r="I96" s="26">
        <v>4</v>
      </c>
      <c r="J96" s="26">
        <v>5</v>
      </c>
      <c r="K96" s="26">
        <v>3</v>
      </c>
      <c r="L96" s="26">
        <v>4</v>
      </c>
      <c r="M96" s="26">
        <v>5</v>
      </c>
      <c r="N96" s="26">
        <v>3</v>
      </c>
      <c r="O96" s="26">
        <v>4</v>
      </c>
      <c r="P96" s="26">
        <v>5</v>
      </c>
      <c r="Q96" s="26">
        <v>3</v>
      </c>
      <c r="R96" s="13">
        <f t="shared" si="15"/>
        <v>4</v>
      </c>
      <c r="S96" s="3"/>
      <c r="T96" s="13">
        <f t="shared" si="16"/>
        <v>0</v>
      </c>
      <c r="U96" s="15">
        <f t="shared" si="17"/>
        <v>2</v>
      </c>
    </row>
    <row r="97" spans="1:21" ht="18.75" x14ac:dyDescent="0.25">
      <c r="A97" s="32" t="s">
        <v>154</v>
      </c>
      <c r="B97" s="27" t="s">
        <v>57</v>
      </c>
      <c r="C97" s="8"/>
      <c r="D97" s="8" t="s">
        <v>29</v>
      </c>
      <c r="E97" s="16" t="s">
        <v>163</v>
      </c>
      <c r="F97" s="26">
        <v>5</v>
      </c>
      <c r="G97" s="26">
        <v>4</v>
      </c>
      <c r="H97" s="26">
        <v>4</v>
      </c>
      <c r="I97" s="26">
        <v>3</v>
      </c>
      <c r="J97" s="26">
        <v>3</v>
      </c>
      <c r="K97" s="26">
        <v>4</v>
      </c>
      <c r="L97" s="26">
        <v>4</v>
      </c>
      <c r="M97" s="26">
        <v>5</v>
      </c>
      <c r="N97" s="26">
        <v>4</v>
      </c>
      <c r="O97" s="26">
        <v>3</v>
      </c>
      <c r="P97" s="26">
        <v>3</v>
      </c>
      <c r="Q97" s="26">
        <v>3</v>
      </c>
      <c r="R97" s="13">
        <f t="shared" si="15"/>
        <v>3.75</v>
      </c>
      <c r="S97" s="3"/>
      <c r="T97" s="13">
        <f t="shared" si="16"/>
        <v>0</v>
      </c>
      <c r="U97" s="15">
        <f t="shared" si="17"/>
        <v>1.875</v>
      </c>
    </row>
    <row r="98" spans="1:21" ht="18.75" x14ac:dyDescent="0.25">
      <c r="A98" s="32" t="s">
        <v>155</v>
      </c>
      <c r="B98" s="27" t="s">
        <v>57</v>
      </c>
      <c r="C98" s="8"/>
      <c r="D98" s="8" t="s">
        <v>29</v>
      </c>
      <c r="E98" s="16" t="s">
        <v>163</v>
      </c>
      <c r="F98" s="26">
        <v>5</v>
      </c>
      <c r="G98" s="26">
        <v>4</v>
      </c>
      <c r="H98" s="26">
        <v>5</v>
      </c>
      <c r="I98" s="26">
        <v>5</v>
      </c>
      <c r="J98" s="26">
        <v>4</v>
      </c>
      <c r="K98" s="26">
        <v>5</v>
      </c>
      <c r="L98" s="26">
        <v>4</v>
      </c>
      <c r="M98" s="26">
        <v>5</v>
      </c>
      <c r="N98" s="26">
        <v>4</v>
      </c>
      <c r="O98" s="26">
        <v>5</v>
      </c>
      <c r="P98" s="26">
        <v>5</v>
      </c>
      <c r="Q98" s="26">
        <v>4</v>
      </c>
      <c r="R98" s="13">
        <f t="shared" si="15"/>
        <v>4.583333333333333</v>
      </c>
      <c r="S98" s="3"/>
      <c r="T98" s="13">
        <f t="shared" si="16"/>
        <v>0</v>
      </c>
      <c r="U98" s="15">
        <f t="shared" si="17"/>
        <v>2.2916666666666665</v>
      </c>
    </row>
    <row r="99" spans="1:21" ht="18.75" x14ac:dyDescent="0.25">
      <c r="A99" s="32" t="s">
        <v>156</v>
      </c>
      <c r="B99" s="27" t="s">
        <v>57</v>
      </c>
      <c r="C99" s="8"/>
      <c r="D99" s="8" t="s">
        <v>29</v>
      </c>
      <c r="E99" s="16" t="s">
        <v>163</v>
      </c>
      <c r="F99" s="26">
        <v>3</v>
      </c>
      <c r="G99" s="26">
        <v>2</v>
      </c>
      <c r="H99" s="26">
        <v>3</v>
      </c>
      <c r="I99" s="26">
        <v>4</v>
      </c>
      <c r="J99" s="26">
        <v>3</v>
      </c>
      <c r="K99" s="26">
        <v>2</v>
      </c>
      <c r="L99" s="26">
        <v>2</v>
      </c>
      <c r="M99" s="26">
        <v>3</v>
      </c>
      <c r="N99" s="26">
        <v>5</v>
      </c>
      <c r="O99" s="26">
        <v>3</v>
      </c>
      <c r="P99" s="26">
        <v>2</v>
      </c>
      <c r="Q99" s="26">
        <v>2</v>
      </c>
      <c r="R99" s="13">
        <f t="shared" si="15"/>
        <v>2.8333333333333335</v>
      </c>
      <c r="S99" s="3"/>
      <c r="T99" s="13">
        <f t="shared" si="16"/>
        <v>0</v>
      </c>
      <c r="U99" s="15">
        <f t="shared" si="17"/>
        <v>1.4166666666666667</v>
      </c>
    </row>
    <row r="100" spans="1:21" ht="18.75" x14ac:dyDescent="0.25">
      <c r="A100" s="32" t="s">
        <v>157</v>
      </c>
      <c r="B100" s="27" t="s">
        <v>57</v>
      </c>
      <c r="C100" s="8"/>
      <c r="D100" s="8" t="s">
        <v>29</v>
      </c>
      <c r="E100" s="16" t="s">
        <v>163</v>
      </c>
      <c r="F100" s="26">
        <v>4</v>
      </c>
      <c r="G100" s="26">
        <v>5</v>
      </c>
      <c r="H100" s="26">
        <v>3</v>
      </c>
      <c r="I100" s="26">
        <v>4</v>
      </c>
      <c r="J100" s="26">
        <v>5</v>
      </c>
      <c r="K100" s="26">
        <v>3</v>
      </c>
      <c r="L100" s="26">
        <v>4</v>
      </c>
      <c r="M100" s="26">
        <v>5</v>
      </c>
      <c r="N100" s="26">
        <v>3</v>
      </c>
      <c r="O100" s="26">
        <v>4</v>
      </c>
      <c r="P100" s="26">
        <v>5</v>
      </c>
      <c r="Q100" s="26">
        <v>3</v>
      </c>
      <c r="R100" s="13">
        <f t="shared" si="15"/>
        <v>4</v>
      </c>
      <c r="S100" s="3"/>
      <c r="T100" s="13">
        <f t="shared" si="16"/>
        <v>0</v>
      </c>
      <c r="U100" s="15">
        <f t="shared" si="17"/>
        <v>2</v>
      </c>
    </row>
    <row r="101" spans="1:21" ht="31.15" customHeight="1" x14ac:dyDescent="0.25">
      <c r="A101" s="17"/>
      <c r="B101" s="18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8.75" x14ac:dyDescent="0.25">
      <c r="A102" s="31" t="s">
        <v>145</v>
      </c>
      <c r="B102" s="27" t="s">
        <v>59</v>
      </c>
      <c r="C102" s="8"/>
      <c r="D102" s="8" t="s">
        <v>29</v>
      </c>
      <c r="E102" s="16" t="s">
        <v>164</v>
      </c>
      <c r="F102" s="26">
        <v>5</v>
      </c>
      <c r="G102" s="26">
        <v>4</v>
      </c>
      <c r="H102" s="26">
        <v>3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5</v>
      </c>
      <c r="O102" s="26">
        <v>5</v>
      </c>
      <c r="P102" s="26">
        <v>5</v>
      </c>
      <c r="Q102" s="26">
        <v>5</v>
      </c>
      <c r="R102" s="13">
        <f t="shared" si="15"/>
        <v>4.583333333333333</v>
      </c>
      <c r="S102" s="3"/>
      <c r="T102" s="13">
        <f t="shared" si="16"/>
        <v>0</v>
      </c>
      <c r="U102" s="15">
        <f t="shared" si="17"/>
        <v>2.2916666666666665</v>
      </c>
    </row>
    <row r="103" spans="1:21" ht="18.75" x14ac:dyDescent="0.25">
      <c r="A103" s="31" t="s">
        <v>146</v>
      </c>
      <c r="B103" s="27" t="s">
        <v>59</v>
      </c>
      <c r="C103" s="8"/>
      <c r="D103" s="8" t="s">
        <v>29</v>
      </c>
      <c r="E103" s="16" t="s">
        <v>164</v>
      </c>
      <c r="F103" s="26">
        <v>5</v>
      </c>
      <c r="G103" s="26">
        <v>4</v>
      </c>
      <c r="H103" s="26">
        <v>5</v>
      </c>
      <c r="I103" s="26">
        <v>5</v>
      </c>
      <c r="J103" s="26">
        <v>4</v>
      </c>
      <c r="K103" s="26">
        <v>5</v>
      </c>
      <c r="L103" s="26">
        <v>4</v>
      </c>
      <c r="M103" s="26">
        <v>5</v>
      </c>
      <c r="N103" s="26">
        <v>4</v>
      </c>
      <c r="O103" s="26">
        <v>5</v>
      </c>
      <c r="P103" s="26">
        <v>5</v>
      </c>
      <c r="Q103" s="26">
        <v>4</v>
      </c>
      <c r="R103" s="13">
        <f t="shared" si="15"/>
        <v>4.583333333333333</v>
      </c>
      <c r="S103" s="3"/>
      <c r="T103" s="13">
        <f t="shared" si="16"/>
        <v>0</v>
      </c>
      <c r="U103" s="15">
        <f t="shared" si="17"/>
        <v>2.2916666666666665</v>
      </c>
    </row>
    <row r="104" spans="1:21" ht="18.75" x14ac:dyDescent="0.25">
      <c r="A104" s="31" t="s">
        <v>147</v>
      </c>
      <c r="B104" s="27" t="s">
        <v>59</v>
      </c>
      <c r="C104" s="8"/>
      <c r="D104" s="8" t="s">
        <v>29</v>
      </c>
      <c r="E104" s="16" t="s">
        <v>164</v>
      </c>
      <c r="F104" s="26">
        <v>2</v>
      </c>
      <c r="G104" s="26">
        <v>1</v>
      </c>
      <c r="H104" s="26">
        <v>2</v>
      </c>
      <c r="I104" s="26">
        <v>4</v>
      </c>
      <c r="J104" s="26">
        <v>2</v>
      </c>
      <c r="K104" s="26">
        <v>3</v>
      </c>
      <c r="L104" s="26">
        <v>5</v>
      </c>
      <c r="M104" s="26">
        <v>4</v>
      </c>
      <c r="N104" s="26">
        <v>2</v>
      </c>
      <c r="O104" s="26">
        <v>1</v>
      </c>
      <c r="P104" s="26">
        <v>2</v>
      </c>
      <c r="Q104" s="26">
        <v>2</v>
      </c>
      <c r="R104" s="13">
        <f t="shared" si="15"/>
        <v>2.5</v>
      </c>
      <c r="S104" s="3"/>
      <c r="T104" s="13">
        <f t="shared" si="16"/>
        <v>0</v>
      </c>
      <c r="U104" s="15">
        <f t="shared" si="17"/>
        <v>1.25</v>
      </c>
    </row>
    <row r="105" spans="1:21" ht="18.75" x14ac:dyDescent="0.25">
      <c r="A105" s="31" t="s">
        <v>148</v>
      </c>
      <c r="B105" s="27" t="s">
        <v>59</v>
      </c>
      <c r="C105" s="8"/>
      <c r="D105" s="8" t="s">
        <v>29</v>
      </c>
      <c r="E105" s="16" t="s">
        <v>164</v>
      </c>
      <c r="F105" s="26">
        <v>5</v>
      </c>
      <c r="G105" s="26">
        <v>4</v>
      </c>
      <c r="H105" s="26">
        <v>5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4</v>
      </c>
      <c r="O105" s="26">
        <v>5</v>
      </c>
      <c r="P105" s="26">
        <v>5</v>
      </c>
      <c r="Q105" s="26">
        <v>4</v>
      </c>
      <c r="R105" s="13">
        <f t="shared" si="15"/>
        <v>4.583333333333333</v>
      </c>
      <c r="S105" s="3"/>
      <c r="T105" s="13">
        <f t="shared" si="16"/>
        <v>0</v>
      </c>
      <c r="U105" s="15">
        <f t="shared" si="17"/>
        <v>2.2916666666666665</v>
      </c>
    </row>
    <row r="106" spans="1:21" ht="18.75" x14ac:dyDescent="0.25">
      <c r="A106" s="31" t="s">
        <v>149</v>
      </c>
      <c r="B106" s="27" t="s">
        <v>59</v>
      </c>
      <c r="C106" s="8"/>
      <c r="D106" s="8" t="s">
        <v>29</v>
      </c>
      <c r="E106" s="16" t="s">
        <v>164</v>
      </c>
      <c r="F106" s="26">
        <v>5</v>
      </c>
      <c r="G106" s="26">
        <v>3</v>
      </c>
      <c r="H106" s="26">
        <v>4</v>
      </c>
      <c r="I106" s="26">
        <v>5</v>
      </c>
      <c r="J106" s="26">
        <v>3</v>
      </c>
      <c r="K106" s="26">
        <v>4</v>
      </c>
      <c r="L106" s="26">
        <v>4</v>
      </c>
      <c r="M106" s="26">
        <v>5</v>
      </c>
      <c r="N106" s="26">
        <v>5</v>
      </c>
      <c r="O106" s="26">
        <v>4</v>
      </c>
      <c r="P106" s="26">
        <v>5</v>
      </c>
      <c r="Q106" s="26">
        <v>5</v>
      </c>
      <c r="R106" s="13">
        <f t="shared" ref="R106" si="27">AVERAGE(F106:Q106)</f>
        <v>4.333333333333333</v>
      </c>
      <c r="S106" s="3"/>
      <c r="T106" s="13">
        <f t="shared" ref="T106" si="28">(S106*5)/100</f>
        <v>0</v>
      </c>
      <c r="U106" s="15">
        <f t="shared" ref="U106" si="29">AVERAGE(R106,T106)</f>
        <v>2.1666666666666665</v>
      </c>
    </row>
    <row r="107" spans="1:21" ht="18.75" x14ac:dyDescent="0.25">
      <c r="A107" s="31" t="s">
        <v>150</v>
      </c>
      <c r="B107" s="27" t="s">
        <v>59</v>
      </c>
      <c r="C107" s="8"/>
      <c r="D107" s="8" t="s">
        <v>29</v>
      </c>
      <c r="E107" s="16" t="s">
        <v>164</v>
      </c>
      <c r="F107" s="26">
        <v>5</v>
      </c>
      <c r="G107" s="26">
        <v>3</v>
      </c>
      <c r="H107" s="26">
        <v>4</v>
      </c>
      <c r="I107" s="26">
        <v>5</v>
      </c>
      <c r="J107" s="26">
        <v>3</v>
      </c>
      <c r="K107" s="26">
        <v>4</v>
      </c>
      <c r="L107" s="26">
        <v>4</v>
      </c>
      <c r="M107" s="26">
        <v>5</v>
      </c>
      <c r="N107" s="26">
        <v>5</v>
      </c>
      <c r="O107" s="26">
        <v>4</v>
      </c>
      <c r="P107" s="26">
        <v>5</v>
      </c>
      <c r="Q107" s="26">
        <v>5</v>
      </c>
      <c r="R107" s="13">
        <f t="shared" si="15"/>
        <v>4.333333333333333</v>
      </c>
      <c r="S107" s="3"/>
      <c r="T107" s="13">
        <f t="shared" si="16"/>
        <v>0</v>
      </c>
      <c r="U107" s="15">
        <f t="shared" si="17"/>
        <v>2.1666666666666665</v>
      </c>
    </row>
    <row r="108" spans="1:21" ht="18.75" x14ac:dyDescent="0.25">
      <c r="A108" s="31" t="s">
        <v>151</v>
      </c>
      <c r="B108" s="27" t="s">
        <v>59</v>
      </c>
      <c r="C108" s="8"/>
      <c r="D108" s="8" t="s">
        <v>29</v>
      </c>
      <c r="E108" s="16" t="s">
        <v>164</v>
      </c>
      <c r="F108" s="26">
        <v>5</v>
      </c>
      <c r="G108" s="26">
        <v>4</v>
      </c>
      <c r="H108" s="26">
        <v>5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4</v>
      </c>
      <c r="O108" s="26">
        <v>5</v>
      </c>
      <c r="P108" s="26">
        <v>5</v>
      </c>
      <c r="Q108" s="26">
        <v>4</v>
      </c>
      <c r="R108" s="13">
        <f t="shared" si="15"/>
        <v>4.583333333333333</v>
      </c>
      <c r="S108" s="3"/>
      <c r="T108" s="13">
        <f t="shared" si="16"/>
        <v>0</v>
      </c>
      <c r="U108" s="15">
        <f t="shared" si="17"/>
        <v>2.2916666666666665</v>
      </c>
    </row>
    <row r="109" spans="1:21" ht="18.75" x14ac:dyDescent="0.25">
      <c r="A109" s="31" t="s">
        <v>152</v>
      </c>
      <c r="B109" s="27" t="s">
        <v>59</v>
      </c>
      <c r="C109" s="8"/>
      <c r="D109" s="8" t="s">
        <v>29</v>
      </c>
      <c r="E109" s="16" t="s">
        <v>164</v>
      </c>
      <c r="F109" s="26">
        <v>5</v>
      </c>
      <c r="G109" s="26">
        <v>4</v>
      </c>
      <c r="H109" s="26">
        <v>3</v>
      </c>
      <c r="I109" s="26">
        <v>5</v>
      </c>
      <c r="J109" s="26">
        <v>4</v>
      </c>
      <c r="K109" s="26">
        <v>5</v>
      </c>
      <c r="L109" s="26">
        <v>4</v>
      </c>
      <c r="M109" s="26">
        <v>5</v>
      </c>
      <c r="N109" s="26">
        <v>5</v>
      </c>
      <c r="O109" s="26">
        <v>5</v>
      </c>
      <c r="P109" s="26">
        <v>5</v>
      </c>
      <c r="Q109" s="26">
        <v>5</v>
      </c>
      <c r="R109" s="13">
        <f t="shared" si="15"/>
        <v>4.583333333333333</v>
      </c>
      <c r="S109" s="3"/>
      <c r="T109" s="13">
        <f t="shared" si="16"/>
        <v>0</v>
      </c>
      <c r="U109" s="15">
        <f t="shared" si="17"/>
        <v>2.2916666666666665</v>
      </c>
    </row>
    <row r="110" spans="1:21" ht="18.75" x14ac:dyDescent="0.25">
      <c r="A110" s="32" t="s">
        <v>153</v>
      </c>
      <c r="B110" s="27" t="s">
        <v>59</v>
      </c>
      <c r="C110" s="8"/>
      <c r="D110" s="8" t="s">
        <v>29</v>
      </c>
      <c r="E110" s="16" t="s">
        <v>164</v>
      </c>
      <c r="F110" s="26">
        <v>4</v>
      </c>
      <c r="G110" s="26">
        <v>5</v>
      </c>
      <c r="H110" s="26">
        <v>3</v>
      </c>
      <c r="I110" s="26">
        <v>4</v>
      </c>
      <c r="J110" s="26">
        <v>5</v>
      </c>
      <c r="K110" s="26">
        <v>3</v>
      </c>
      <c r="L110" s="26">
        <v>4</v>
      </c>
      <c r="M110" s="26">
        <v>5</v>
      </c>
      <c r="N110" s="26">
        <v>3</v>
      </c>
      <c r="O110" s="26">
        <v>4</v>
      </c>
      <c r="P110" s="26">
        <v>5</v>
      </c>
      <c r="Q110" s="26">
        <v>3</v>
      </c>
      <c r="R110" s="13">
        <f t="shared" si="15"/>
        <v>4</v>
      </c>
      <c r="S110" s="3"/>
      <c r="T110" s="13">
        <f t="shared" si="16"/>
        <v>0</v>
      </c>
      <c r="U110" s="15">
        <f t="shared" si="17"/>
        <v>2</v>
      </c>
    </row>
    <row r="111" spans="1:21" ht="18.75" x14ac:dyDescent="0.25">
      <c r="A111" s="32" t="s">
        <v>154</v>
      </c>
      <c r="B111" s="27" t="s">
        <v>59</v>
      </c>
      <c r="C111" s="8"/>
      <c r="D111" s="8" t="s">
        <v>29</v>
      </c>
      <c r="E111" s="16" t="s">
        <v>164</v>
      </c>
      <c r="F111" s="26">
        <v>5</v>
      </c>
      <c r="G111" s="26">
        <v>4</v>
      </c>
      <c r="H111" s="26">
        <v>4</v>
      </c>
      <c r="I111" s="26">
        <v>3</v>
      </c>
      <c r="J111" s="26">
        <v>3</v>
      </c>
      <c r="K111" s="26">
        <v>4</v>
      </c>
      <c r="L111" s="26">
        <v>4</v>
      </c>
      <c r="M111" s="26">
        <v>5</v>
      </c>
      <c r="N111" s="26">
        <v>4</v>
      </c>
      <c r="O111" s="26">
        <v>3</v>
      </c>
      <c r="P111" s="26">
        <v>3</v>
      </c>
      <c r="Q111" s="26">
        <v>3</v>
      </c>
      <c r="R111" s="13">
        <f t="shared" si="15"/>
        <v>3.75</v>
      </c>
      <c r="S111" s="3"/>
      <c r="T111" s="13">
        <f t="shared" si="16"/>
        <v>0</v>
      </c>
      <c r="U111" s="15">
        <f t="shared" si="17"/>
        <v>1.875</v>
      </c>
    </row>
    <row r="112" spans="1:21" ht="18.75" x14ac:dyDescent="0.25">
      <c r="A112" s="32" t="s">
        <v>155</v>
      </c>
      <c r="B112" s="27" t="s">
        <v>59</v>
      </c>
      <c r="C112" s="8"/>
      <c r="D112" s="8" t="s">
        <v>29</v>
      </c>
      <c r="E112" s="16" t="s">
        <v>164</v>
      </c>
      <c r="F112" s="26">
        <v>5</v>
      </c>
      <c r="G112" s="26">
        <v>4</v>
      </c>
      <c r="H112" s="26">
        <v>5</v>
      </c>
      <c r="I112" s="26">
        <v>5</v>
      </c>
      <c r="J112" s="26">
        <v>4</v>
      </c>
      <c r="K112" s="26">
        <v>5</v>
      </c>
      <c r="L112" s="26">
        <v>4</v>
      </c>
      <c r="M112" s="26">
        <v>5</v>
      </c>
      <c r="N112" s="26">
        <v>4</v>
      </c>
      <c r="O112" s="26">
        <v>5</v>
      </c>
      <c r="P112" s="26">
        <v>5</v>
      </c>
      <c r="Q112" s="26">
        <v>4</v>
      </c>
      <c r="R112" s="13">
        <f t="shared" si="15"/>
        <v>4.583333333333333</v>
      </c>
      <c r="S112" s="3"/>
      <c r="T112" s="13">
        <f t="shared" si="16"/>
        <v>0</v>
      </c>
      <c r="U112" s="15">
        <f t="shared" si="17"/>
        <v>2.2916666666666665</v>
      </c>
    </row>
    <row r="113" spans="1:21" ht="18.75" x14ac:dyDescent="0.25">
      <c r="A113" s="32" t="s">
        <v>156</v>
      </c>
      <c r="B113" s="27" t="s">
        <v>59</v>
      </c>
      <c r="C113" s="8"/>
      <c r="D113" s="8" t="s">
        <v>29</v>
      </c>
      <c r="E113" s="16" t="s">
        <v>164</v>
      </c>
      <c r="F113" s="26">
        <v>3</v>
      </c>
      <c r="G113" s="26">
        <v>2</v>
      </c>
      <c r="H113" s="26">
        <v>3</v>
      </c>
      <c r="I113" s="26">
        <v>4</v>
      </c>
      <c r="J113" s="26">
        <v>3</v>
      </c>
      <c r="K113" s="26">
        <v>2</v>
      </c>
      <c r="L113" s="26">
        <v>2</v>
      </c>
      <c r="M113" s="26">
        <v>3</v>
      </c>
      <c r="N113" s="26">
        <v>5</v>
      </c>
      <c r="O113" s="26">
        <v>3</v>
      </c>
      <c r="P113" s="26">
        <v>2</v>
      </c>
      <c r="Q113" s="26">
        <v>2</v>
      </c>
      <c r="R113" s="13">
        <f t="shared" si="15"/>
        <v>2.8333333333333335</v>
      </c>
      <c r="S113" s="3"/>
      <c r="T113" s="13">
        <f t="shared" si="16"/>
        <v>0</v>
      </c>
      <c r="U113" s="15">
        <f t="shared" si="17"/>
        <v>1.4166666666666667</v>
      </c>
    </row>
    <row r="114" spans="1:21" ht="18.75" x14ac:dyDescent="0.25">
      <c r="A114" s="32" t="s">
        <v>157</v>
      </c>
      <c r="B114" s="27" t="s">
        <v>59</v>
      </c>
      <c r="C114" s="8"/>
      <c r="D114" s="8" t="s">
        <v>29</v>
      </c>
      <c r="E114" s="16" t="s">
        <v>164</v>
      </c>
      <c r="F114" s="26">
        <v>4</v>
      </c>
      <c r="G114" s="26">
        <v>5</v>
      </c>
      <c r="H114" s="26">
        <v>3</v>
      </c>
      <c r="I114" s="26">
        <v>4</v>
      </c>
      <c r="J114" s="26">
        <v>5</v>
      </c>
      <c r="K114" s="26">
        <v>3</v>
      </c>
      <c r="L114" s="26">
        <v>4</v>
      </c>
      <c r="M114" s="26">
        <v>5</v>
      </c>
      <c r="N114" s="26">
        <v>3</v>
      </c>
      <c r="O114" s="26">
        <v>4</v>
      </c>
      <c r="P114" s="26">
        <v>5</v>
      </c>
      <c r="Q114" s="26">
        <v>3</v>
      </c>
      <c r="R114" s="13">
        <f t="shared" si="15"/>
        <v>4</v>
      </c>
      <c r="S114" s="3"/>
      <c r="T114" s="13">
        <f t="shared" si="16"/>
        <v>0</v>
      </c>
      <c r="U114" s="15">
        <f t="shared" si="17"/>
        <v>2</v>
      </c>
    </row>
    <row r="115" spans="1:21" ht="31.15" customHeight="1" x14ac:dyDescent="0.25">
      <c r="A115" s="17"/>
      <c r="B115" s="18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:21" ht="18.75" x14ac:dyDescent="0.25">
      <c r="A116" s="31" t="s">
        <v>145</v>
      </c>
      <c r="B116" s="27" t="s">
        <v>61</v>
      </c>
      <c r="C116" s="8"/>
      <c r="D116" s="8" t="s">
        <v>29</v>
      </c>
      <c r="E116" s="16" t="s">
        <v>165</v>
      </c>
      <c r="F116" s="26">
        <v>5</v>
      </c>
      <c r="G116" s="26">
        <v>4</v>
      </c>
      <c r="H116" s="26">
        <v>3</v>
      </c>
      <c r="I116" s="26">
        <v>5</v>
      </c>
      <c r="J116" s="26">
        <v>4</v>
      </c>
      <c r="K116" s="26">
        <v>5</v>
      </c>
      <c r="L116" s="26">
        <v>4</v>
      </c>
      <c r="M116" s="26">
        <v>5</v>
      </c>
      <c r="N116" s="26">
        <v>5</v>
      </c>
      <c r="O116" s="26">
        <v>5</v>
      </c>
      <c r="P116" s="26">
        <v>5</v>
      </c>
      <c r="Q116" s="26">
        <v>5</v>
      </c>
      <c r="R116" s="13">
        <f t="shared" si="15"/>
        <v>4.583333333333333</v>
      </c>
      <c r="S116" s="3"/>
      <c r="T116" s="13">
        <f t="shared" si="16"/>
        <v>0</v>
      </c>
      <c r="U116" s="15">
        <f t="shared" si="17"/>
        <v>2.2916666666666665</v>
      </c>
    </row>
    <row r="117" spans="1:21" ht="18.75" x14ac:dyDescent="0.25">
      <c r="A117" s="31" t="s">
        <v>146</v>
      </c>
      <c r="B117" s="27" t="s">
        <v>61</v>
      </c>
      <c r="C117" s="8"/>
      <c r="D117" s="8" t="s">
        <v>29</v>
      </c>
      <c r="E117" s="16" t="s">
        <v>165</v>
      </c>
      <c r="F117" s="26">
        <v>5</v>
      </c>
      <c r="G117" s="26">
        <v>4</v>
      </c>
      <c r="H117" s="26">
        <v>5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4</v>
      </c>
      <c r="O117" s="26">
        <v>5</v>
      </c>
      <c r="P117" s="26">
        <v>5</v>
      </c>
      <c r="Q117" s="26">
        <v>4</v>
      </c>
      <c r="R117" s="13">
        <f t="shared" si="15"/>
        <v>4.583333333333333</v>
      </c>
      <c r="S117" s="3"/>
      <c r="T117" s="13">
        <f t="shared" si="16"/>
        <v>0</v>
      </c>
      <c r="U117" s="15">
        <f t="shared" si="17"/>
        <v>2.2916666666666665</v>
      </c>
    </row>
    <row r="118" spans="1:21" ht="18.75" x14ac:dyDescent="0.25">
      <c r="A118" s="31" t="s">
        <v>147</v>
      </c>
      <c r="B118" s="27" t="s">
        <v>61</v>
      </c>
      <c r="C118" s="8"/>
      <c r="D118" s="8" t="s">
        <v>29</v>
      </c>
      <c r="E118" s="16" t="s">
        <v>165</v>
      </c>
      <c r="F118" s="26">
        <v>2</v>
      </c>
      <c r="G118" s="26">
        <v>1</v>
      </c>
      <c r="H118" s="26">
        <v>2</v>
      </c>
      <c r="I118" s="26">
        <v>4</v>
      </c>
      <c r="J118" s="26">
        <v>2</v>
      </c>
      <c r="K118" s="26">
        <v>3</v>
      </c>
      <c r="L118" s="26">
        <v>5</v>
      </c>
      <c r="M118" s="26">
        <v>4</v>
      </c>
      <c r="N118" s="26">
        <v>2</v>
      </c>
      <c r="O118" s="26">
        <v>1</v>
      </c>
      <c r="P118" s="26">
        <v>2</v>
      </c>
      <c r="Q118" s="26">
        <v>2</v>
      </c>
      <c r="R118" s="13">
        <f t="shared" si="15"/>
        <v>2.5</v>
      </c>
      <c r="S118" s="3"/>
      <c r="T118" s="13">
        <f t="shared" si="16"/>
        <v>0</v>
      </c>
      <c r="U118" s="15">
        <f t="shared" si="17"/>
        <v>1.25</v>
      </c>
    </row>
    <row r="119" spans="1:21" ht="18.75" x14ac:dyDescent="0.25">
      <c r="A119" s="31" t="s">
        <v>148</v>
      </c>
      <c r="B119" s="27" t="s">
        <v>61</v>
      </c>
      <c r="C119" s="8"/>
      <c r="D119" s="8" t="s">
        <v>29</v>
      </c>
      <c r="E119" s="16" t="s">
        <v>165</v>
      </c>
      <c r="F119" s="26">
        <v>5</v>
      </c>
      <c r="G119" s="26">
        <v>4</v>
      </c>
      <c r="H119" s="26">
        <v>5</v>
      </c>
      <c r="I119" s="26">
        <v>5</v>
      </c>
      <c r="J119" s="26">
        <v>4</v>
      </c>
      <c r="K119" s="26">
        <v>5</v>
      </c>
      <c r="L119" s="26">
        <v>4</v>
      </c>
      <c r="M119" s="26">
        <v>5</v>
      </c>
      <c r="N119" s="26">
        <v>4</v>
      </c>
      <c r="O119" s="26">
        <v>5</v>
      </c>
      <c r="P119" s="26">
        <v>5</v>
      </c>
      <c r="Q119" s="26">
        <v>4</v>
      </c>
      <c r="R119" s="13">
        <f t="shared" si="15"/>
        <v>4.583333333333333</v>
      </c>
      <c r="S119" s="3"/>
      <c r="T119" s="13">
        <f t="shared" si="16"/>
        <v>0</v>
      </c>
      <c r="U119" s="15">
        <f t="shared" si="17"/>
        <v>2.2916666666666665</v>
      </c>
    </row>
    <row r="120" spans="1:21" ht="18.75" x14ac:dyDescent="0.25">
      <c r="A120" s="31" t="s">
        <v>149</v>
      </c>
      <c r="B120" s="27" t="s">
        <v>61</v>
      </c>
      <c r="C120" s="8"/>
      <c r="D120" s="8" t="s">
        <v>29</v>
      </c>
      <c r="E120" s="16" t="s">
        <v>165</v>
      </c>
      <c r="F120" s="26">
        <v>5</v>
      </c>
      <c r="G120" s="26">
        <v>3</v>
      </c>
      <c r="H120" s="26">
        <v>4</v>
      </c>
      <c r="I120" s="26">
        <v>5</v>
      </c>
      <c r="J120" s="26">
        <v>3</v>
      </c>
      <c r="K120" s="26">
        <v>4</v>
      </c>
      <c r="L120" s="26">
        <v>4</v>
      </c>
      <c r="M120" s="26">
        <v>5</v>
      </c>
      <c r="N120" s="26">
        <v>5</v>
      </c>
      <c r="O120" s="26">
        <v>4</v>
      </c>
      <c r="P120" s="26">
        <v>5</v>
      </c>
      <c r="Q120" s="26">
        <v>5</v>
      </c>
      <c r="R120" s="13">
        <f t="shared" si="15"/>
        <v>4.333333333333333</v>
      </c>
      <c r="S120" s="3"/>
      <c r="T120" s="13">
        <f t="shared" si="16"/>
        <v>0</v>
      </c>
      <c r="U120" s="15">
        <f t="shared" si="17"/>
        <v>2.1666666666666665</v>
      </c>
    </row>
    <row r="121" spans="1:21" ht="18.75" x14ac:dyDescent="0.25">
      <c r="A121" s="31" t="s">
        <v>150</v>
      </c>
      <c r="B121" s="27" t="s">
        <v>61</v>
      </c>
      <c r="C121" s="8"/>
      <c r="D121" s="8" t="s">
        <v>29</v>
      </c>
      <c r="E121" s="16" t="s">
        <v>165</v>
      </c>
      <c r="F121" s="26">
        <v>5</v>
      </c>
      <c r="G121" s="26">
        <v>3</v>
      </c>
      <c r="H121" s="26">
        <v>4</v>
      </c>
      <c r="I121" s="26">
        <v>5</v>
      </c>
      <c r="J121" s="26">
        <v>3</v>
      </c>
      <c r="K121" s="26">
        <v>4</v>
      </c>
      <c r="L121" s="26">
        <v>4</v>
      </c>
      <c r="M121" s="26">
        <v>5</v>
      </c>
      <c r="N121" s="26">
        <v>5</v>
      </c>
      <c r="O121" s="26">
        <v>4</v>
      </c>
      <c r="P121" s="26">
        <v>5</v>
      </c>
      <c r="Q121" s="26">
        <v>5</v>
      </c>
      <c r="R121" s="13">
        <f t="shared" ref="R121" si="30">AVERAGE(F121:Q121)</f>
        <v>4.333333333333333</v>
      </c>
      <c r="S121" s="3"/>
      <c r="T121" s="13">
        <f t="shared" ref="T121" si="31">(S121*5)/100</f>
        <v>0</v>
      </c>
      <c r="U121" s="15">
        <f t="shared" ref="U121" si="32">AVERAGE(R121,T121)</f>
        <v>2.1666666666666665</v>
      </c>
    </row>
    <row r="122" spans="1:21" ht="18.75" x14ac:dyDescent="0.25">
      <c r="A122" s="31" t="s">
        <v>151</v>
      </c>
      <c r="B122" s="27" t="s">
        <v>61</v>
      </c>
      <c r="C122" s="8"/>
      <c r="D122" s="8" t="s">
        <v>29</v>
      </c>
      <c r="E122" s="16" t="s">
        <v>165</v>
      </c>
      <c r="F122" s="26">
        <v>5</v>
      </c>
      <c r="G122" s="26">
        <v>4</v>
      </c>
      <c r="H122" s="26">
        <v>5</v>
      </c>
      <c r="I122" s="26">
        <v>5</v>
      </c>
      <c r="J122" s="26">
        <v>4</v>
      </c>
      <c r="K122" s="26">
        <v>5</v>
      </c>
      <c r="L122" s="26">
        <v>4</v>
      </c>
      <c r="M122" s="26">
        <v>5</v>
      </c>
      <c r="N122" s="26">
        <v>4</v>
      </c>
      <c r="O122" s="26">
        <v>5</v>
      </c>
      <c r="P122" s="26">
        <v>5</v>
      </c>
      <c r="Q122" s="26">
        <v>4</v>
      </c>
      <c r="R122" s="13">
        <f t="shared" si="15"/>
        <v>4.583333333333333</v>
      </c>
      <c r="S122" s="3"/>
      <c r="T122" s="13">
        <f t="shared" si="16"/>
        <v>0</v>
      </c>
      <c r="U122" s="15">
        <f t="shared" si="17"/>
        <v>2.2916666666666665</v>
      </c>
    </row>
    <row r="123" spans="1:21" ht="18.75" x14ac:dyDescent="0.25">
      <c r="A123" s="31" t="s">
        <v>152</v>
      </c>
      <c r="B123" s="27" t="s">
        <v>61</v>
      </c>
      <c r="C123" s="8"/>
      <c r="D123" s="8" t="s">
        <v>29</v>
      </c>
      <c r="E123" s="16" t="s">
        <v>165</v>
      </c>
      <c r="F123" s="26">
        <v>5</v>
      </c>
      <c r="G123" s="26">
        <v>4</v>
      </c>
      <c r="H123" s="26">
        <v>3</v>
      </c>
      <c r="I123" s="26">
        <v>5</v>
      </c>
      <c r="J123" s="26">
        <v>4</v>
      </c>
      <c r="K123" s="26">
        <v>5</v>
      </c>
      <c r="L123" s="26">
        <v>4</v>
      </c>
      <c r="M123" s="26">
        <v>5</v>
      </c>
      <c r="N123" s="26">
        <v>5</v>
      </c>
      <c r="O123" s="26">
        <v>5</v>
      </c>
      <c r="P123" s="26">
        <v>5</v>
      </c>
      <c r="Q123" s="26">
        <v>5</v>
      </c>
      <c r="R123" s="13">
        <f t="shared" si="15"/>
        <v>4.583333333333333</v>
      </c>
      <c r="S123" s="3"/>
      <c r="T123" s="13">
        <f t="shared" si="16"/>
        <v>0</v>
      </c>
      <c r="U123" s="15">
        <f t="shared" si="17"/>
        <v>2.2916666666666665</v>
      </c>
    </row>
    <row r="124" spans="1:21" ht="18.75" x14ac:dyDescent="0.25">
      <c r="A124" s="32" t="s">
        <v>153</v>
      </c>
      <c r="B124" s="27" t="s">
        <v>61</v>
      </c>
      <c r="C124" s="8"/>
      <c r="D124" s="8" t="s">
        <v>29</v>
      </c>
      <c r="E124" s="16" t="s">
        <v>165</v>
      </c>
      <c r="F124" s="26">
        <v>4</v>
      </c>
      <c r="G124" s="26">
        <v>5</v>
      </c>
      <c r="H124" s="26">
        <v>3</v>
      </c>
      <c r="I124" s="26">
        <v>4</v>
      </c>
      <c r="J124" s="26">
        <v>5</v>
      </c>
      <c r="K124" s="26">
        <v>3</v>
      </c>
      <c r="L124" s="26">
        <v>4</v>
      </c>
      <c r="M124" s="26">
        <v>5</v>
      </c>
      <c r="N124" s="26">
        <v>3</v>
      </c>
      <c r="O124" s="26">
        <v>4</v>
      </c>
      <c r="P124" s="26">
        <v>5</v>
      </c>
      <c r="Q124" s="26">
        <v>3</v>
      </c>
      <c r="R124" s="13">
        <f t="shared" si="15"/>
        <v>4</v>
      </c>
      <c r="S124" s="3"/>
      <c r="T124" s="13">
        <f t="shared" si="16"/>
        <v>0</v>
      </c>
      <c r="U124" s="15">
        <f t="shared" si="17"/>
        <v>2</v>
      </c>
    </row>
    <row r="125" spans="1:21" ht="18.75" x14ac:dyDescent="0.25">
      <c r="A125" s="32" t="s">
        <v>154</v>
      </c>
      <c r="B125" s="27" t="s">
        <v>61</v>
      </c>
      <c r="C125" s="8"/>
      <c r="D125" s="8" t="s">
        <v>29</v>
      </c>
      <c r="E125" s="16" t="s">
        <v>165</v>
      </c>
      <c r="F125" s="26">
        <v>5</v>
      </c>
      <c r="G125" s="26">
        <v>4</v>
      </c>
      <c r="H125" s="26">
        <v>4</v>
      </c>
      <c r="I125" s="26">
        <v>3</v>
      </c>
      <c r="J125" s="26">
        <v>3</v>
      </c>
      <c r="K125" s="26">
        <v>4</v>
      </c>
      <c r="L125" s="26">
        <v>4</v>
      </c>
      <c r="M125" s="26">
        <v>5</v>
      </c>
      <c r="N125" s="26">
        <v>4</v>
      </c>
      <c r="O125" s="26">
        <v>3</v>
      </c>
      <c r="P125" s="26">
        <v>3</v>
      </c>
      <c r="Q125" s="26">
        <v>3</v>
      </c>
      <c r="R125" s="13">
        <f t="shared" si="15"/>
        <v>3.75</v>
      </c>
      <c r="S125" s="3"/>
      <c r="T125" s="13">
        <f t="shared" si="16"/>
        <v>0</v>
      </c>
      <c r="U125" s="15">
        <f t="shared" si="17"/>
        <v>1.875</v>
      </c>
    </row>
    <row r="126" spans="1:21" ht="18.75" x14ac:dyDescent="0.25">
      <c r="A126" s="32" t="s">
        <v>155</v>
      </c>
      <c r="B126" s="27" t="s">
        <v>61</v>
      </c>
      <c r="C126" s="8"/>
      <c r="D126" s="8" t="s">
        <v>29</v>
      </c>
      <c r="E126" s="16" t="s">
        <v>165</v>
      </c>
      <c r="F126" s="26">
        <v>5</v>
      </c>
      <c r="G126" s="26">
        <v>4</v>
      </c>
      <c r="H126" s="26">
        <v>5</v>
      </c>
      <c r="I126" s="26">
        <v>5</v>
      </c>
      <c r="J126" s="26">
        <v>4</v>
      </c>
      <c r="K126" s="26">
        <v>5</v>
      </c>
      <c r="L126" s="26">
        <v>4</v>
      </c>
      <c r="M126" s="26">
        <v>5</v>
      </c>
      <c r="N126" s="26">
        <v>4</v>
      </c>
      <c r="O126" s="26">
        <v>5</v>
      </c>
      <c r="P126" s="26">
        <v>5</v>
      </c>
      <c r="Q126" s="26">
        <v>4</v>
      </c>
      <c r="R126" s="13">
        <f t="shared" si="15"/>
        <v>4.583333333333333</v>
      </c>
      <c r="S126" s="3"/>
      <c r="T126" s="13">
        <f t="shared" si="16"/>
        <v>0</v>
      </c>
      <c r="U126" s="15">
        <f t="shared" si="17"/>
        <v>2.2916666666666665</v>
      </c>
    </row>
    <row r="127" spans="1:21" ht="18.75" x14ac:dyDescent="0.25">
      <c r="A127" s="32" t="s">
        <v>156</v>
      </c>
      <c r="B127" s="27" t="s">
        <v>61</v>
      </c>
      <c r="C127" s="8"/>
      <c r="D127" s="8" t="s">
        <v>29</v>
      </c>
      <c r="E127" s="16" t="s">
        <v>165</v>
      </c>
      <c r="F127" s="26">
        <v>3</v>
      </c>
      <c r="G127" s="26">
        <v>2</v>
      </c>
      <c r="H127" s="26">
        <v>3</v>
      </c>
      <c r="I127" s="26">
        <v>4</v>
      </c>
      <c r="J127" s="26">
        <v>3</v>
      </c>
      <c r="K127" s="26">
        <v>2</v>
      </c>
      <c r="L127" s="26">
        <v>2</v>
      </c>
      <c r="M127" s="26">
        <v>3</v>
      </c>
      <c r="N127" s="26">
        <v>5</v>
      </c>
      <c r="O127" s="26">
        <v>3</v>
      </c>
      <c r="P127" s="26">
        <v>2</v>
      </c>
      <c r="Q127" s="26">
        <v>2</v>
      </c>
      <c r="R127" s="13">
        <f t="shared" si="15"/>
        <v>2.8333333333333335</v>
      </c>
      <c r="S127" s="3"/>
      <c r="T127" s="13">
        <f t="shared" si="16"/>
        <v>0</v>
      </c>
      <c r="U127" s="15">
        <f t="shared" si="17"/>
        <v>1.4166666666666667</v>
      </c>
    </row>
    <row r="128" spans="1:21" ht="18.75" x14ac:dyDescent="0.25">
      <c r="A128" s="32" t="s">
        <v>157</v>
      </c>
      <c r="B128" s="27" t="s">
        <v>61</v>
      </c>
      <c r="C128" s="8"/>
      <c r="D128" s="8" t="s">
        <v>29</v>
      </c>
      <c r="E128" s="16" t="s">
        <v>165</v>
      </c>
      <c r="F128" s="26">
        <v>4</v>
      </c>
      <c r="G128" s="26">
        <v>5</v>
      </c>
      <c r="H128" s="26">
        <v>3</v>
      </c>
      <c r="I128" s="26">
        <v>4</v>
      </c>
      <c r="J128" s="26">
        <v>5</v>
      </c>
      <c r="K128" s="26">
        <v>3</v>
      </c>
      <c r="L128" s="26">
        <v>4</v>
      </c>
      <c r="M128" s="26">
        <v>5</v>
      </c>
      <c r="N128" s="26">
        <v>3</v>
      </c>
      <c r="O128" s="26">
        <v>4</v>
      </c>
      <c r="P128" s="26">
        <v>5</v>
      </c>
      <c r="Q128" s="26">
        <v>3</v>
      </c>
      <c r="R128" s="13">
        <f t="shared" si="15"/>
        <v>4</v>
      </c>
      <c r="S128" s="3"/>
      <c r="T128" s="13">
        <f t="shared" si="16"/>
        <v>0</v>
      </c>
      <c r="U128" s="15">
        <f t="shared" si="17"/>
        <v>2</v>
      </c>
    </row>
    <row r="129" spans="1:21" ht="31.15" customHeight="1" x14ac:dyDescent="0.25">
      <c r="A129" s="17"/>
      <c r="B129" s="18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</row>
    <row r="130" spans="1:21" ht="18.75" x14ac:dyDescent="0.25">
      <c r="A130" s="31" t="s">
        <v>145</v>
      </c>
      <c r="B130" s="27" t="s">
        <v>63</v>
      </c>
      <c r="C130" s="8"/>
      <c r="D130" s="8" t="s">
        <v>29</v>
      </c>
      <c r="E130" s="16" t="s">
        <v>166</v>
      </c>
      <c r="F130" s="26">
        <v>5</v>
      </c>
      <c r="G130" s="26">
        <v>4</v>
      </c>
      <c r="H130" s="26">
        <v>3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5</v>
      </c>
      <c r="O130" s="26">
        <v>5</v>
      </c>
      <c r="P130" s="26">
        <v>5</v>
      </c>
      <c r="Q130" s="26">
        <v>5</v>
      </c>
      <c r="R130" s="13">
        <f t="shared" si="15"/>
        <v>4.583333333333333</v>
      </c>
      <c r="S130" s="3"/>
      <c r="T130" s="13">
        <f t="shared" si="16"/>
        <v>0</v>
      </c>
      <c r="U130" s="15">
        <f t="shared" si="17"/>
        <v>2.2916666666666665</v>
      </c>
    </row>
    <row r="131" spans="1:21" ht="18.75" x14ac:dyDescent="0.25">
      <c r="A131" s="31" t="s">
        <v>146</v>
      </c>
      <c r="B131" s="27" t="s">
        <v>63</v>
      </c>
      <c r="C131" s="8"/>
      <c r="D131" s="8" t="s">
        <v>29</v>
      </c>
      <c r="E131" s="16" t="s">
        <v>166</v>
      </c>
      <c r="F131" s="26">
        <v>5</v>
      </c>
      <c r="G131" s="26">
        <v>4</v>
      </c>
      <c r="H131" s="26">
        <v>5</v>
      </c>
      <c r="I131" s="26">
        <v>5</v>
      </c>
      <c r="J131" s="26">
        <v>4</v>
      </c>
      <c r="K131" s="26">
        <v>5</v>
      </c>
      <c r="L131" s="26">
        <v>4</v>
      </c>
      <c r="M131" s="26">
        <v>5</v>
      </c>
      <c r="N131" s="26">
        <v>4</v>
      </c>
      <c r="O131" s="26">
        <v>5</v>
      </c>
      <c r="P131" s="26">
        <v>5</v>
      </c>
      <c r="Q131" s="26">
        <v>4</v>
      </c>
      <c r="R131" s="13">
        <f t="shared" si="15"/>
        <v>4.583333333333333</v>
      </c>
      <c r="S131" s="3"/>
      <c r="T131" s="13">
        <f t="shared" si="16"/>
        <v>0</v>
      </c>
      <c r="U131" s="15">
        <f t="shared" si="17"/>
        <v>2.2916666666666665</v>
      </c>
    </row>
    <row r="132" spans="1:21" ht="18.75" x14ac:dyDescent="0.25">
      <c r="A132" s="31" t="s">
        <v>147</v>
      </c>
      <c r="B132" s="27" t="s">
        <v>63</v>
      </c>
      <c r="C132" s="8"/>
      <c r="D132" s="8" t="s">
        <v>29</v>
      </c>
      <c r="E132" s="16" t="s">
        <v>166</v>
      </c>
      <c r="F132" s="26">
        <v>2</v>
      </c>
      <c r="G132" s="26">
        <v>1</v>
      </c>
      <c r="H132" s="26">
        <v>2</v>
      </c>
      <c r="I132" s="26">
        <v>4</v>
      </c>
      <c r="J132" s="26">
        <v>2</v>
      </c>
      <c r="K132" s="26">
        <v>3</v>
      </c>
      <c r="L132" s="26">
        <v>5</v>
      </c>
      <c r="M132" s="26">
        <v>4</v>
      </c>
      <c r="N132" s="26">
        <v>2</v>
      </c>
      <c r="O132" s="26">
        <v>1</v>
      </c>
      <c r="P132" s="26">
        <v>2</v>
      </c>
      <c r="Q132" s="26">
        <v>2</v>
      </c>
      <c r="R132" s="13">
        <f t="shared" si="15"/>
        <v>2.5</v>
      </c>
      <c r="S132" s="3"/>
      <c r="T132" s="13">
        <f t="shared" si="16"/>
        <v>0</v>
      </c>
      <c r="U132" s="15">
        <f t="shared" si="17"/>
        <v>1.25</v>
      </c>
    </row>
    <row r="133" spans="1:21" ht="18.75" x14ac:dyDescent="0.25">
      <c r="A133" s="31" t="s">
        <v>148</v>
      </c>
      <c r="B133" s="27" t="s">
        <v>63</v>
      </c>
      <c r="C133" s="8"/>
      <c r="D133" s="8" t="s">
        <v>29</v>
      </c>
      <c r="E133" s="16" t="s">
        <v>166</v>
      </c>
      <c r="F133" s="26">
        <v>5</v>
      </c>
      <c r="G133" s="26">
        <v>4</v>
      </c>
      <c r="H133" s="26">
        <v>5</v>
      </c>
      <c r="I133" s="26">
        <v>5</v>
      </c>
      <c r="J133" s="26">
        <v>4</v>
      </c>
      <c r="K133" s="26">
        <v>5</v>
      </c>
      <c r="L133" s="26">
        <v>4</v>
      </c>
      <c r="M133" s="26">
        <v>5</v>
      </c>
      <c r="N133" s="26">
        <v>4</v>
      </c>
      <c r="O133" s="26">
        <v>5</v>
      </c>
      <c r="P133" s="26">
        <v>5</v>
      </c>
      <c r="Q133" s="26">
        <v>4</v>
      </c>
      <c r="R133" s="13">
        <f t="shared" si="15"/>
        <v>4.583333333333333</v>
      </c>
      <c r="S133" s="3"/>
      <c r="T133" s="13">
        <f t="shared" si="16"/>
        <v>0</v>
      </c>
      <c r="U133" s="15">
        <f t="shared" si="17"/>
        <v>2.2916666666666665</v>
      </c>
    </row>
    <row r="134" spans="1:21" ht="18.75" x14ac:dyDescent="0.25">
      <c r="A134" s="31" t="s">
        <v>149</v>
      </c>
      <c r="B134" s="27" t="s">
        <v>63</v>
      </c>
      <c r="C134" s="8"/>
      <c r="D134" s="8" t="s">
        <v>29</v>
      </c>
      <c r="E134" s="16" t="s">
        <v>166</v>
      </c>
      <c r="F134" s="26">
        <v>5</v>
      </c>
      <c r="G134" s="26">
        <v>3</v>
      </c>
      <c r="H134" s="26">
        <v>4</v>
      </c>
      <c r="I134" s="26">
        <v>5</v>
      </c>
      <c r="J134" s="26">
        <v>3</v>
      </c>
      <c r="K134" s="26">
        <v>4</v>
      </c>
      <c r="L134" s="26">
        <v>4</v>
      </c>
      <c r="M134" s="26">
        <v>5</v>
      </c>
      <c r="N134" s="26">
        <v>5</v>
      </c>
      <c r="O134" s="26">
        <v>4</v>
      </c>
      <c r="P134" s="26">
        <v>5</v>
      </c>
      <c r="Q134" s="26">
        <v>5</v>
      </c>
      <c r="R134" s="13">
        <f t="shared" si="15"/>
        <v>4.333333333333333</v>
      </c>
      <c r="S134" s="3"/>
      <c r="T134" s="13">
        <f t="shared" si="16"/>
        <v>0</v>
      </c>
      <c r="U134" s="15">
        <f t="shared" si="17"/>
        <v>2.1666666666666665</v>
      </c>
    </row>
    <row r="135" spans="1:21" ht="18.75" x14ac:dyDescent="0.25">
      <c r="A135" s="31" t="s">
        <v>150</v>
      </c>
      <c r="B135" s="27" t="s">
        <v>63</v>
      </c>
      <c r="C135" s="8"/>
      <c r="D135" s="8" t="s">
        <v>29</v>
      </c>
      <c r="E135" s="16" t="s">
        <v>166</v>
      </c>
      <c r="F135" s="26">
        <v>5</v>
      </c>
      <c r="G135" s="26">
        <v>3</v>
      </c>
      <c r="H135" s="26">
        <v>4</v>
      </c>
      <c r="I135" s="26">
        <v>5</v>
      </c>
      <c r="J135" s="26">
        <v>3</v>
      </c>
      <c r="K135" s="26">
        <v>4</v>
      </c>
      <c r="L135" s="26">
        <v>4</v>
      </c>
      <c r="M135" s="26">
        <v>5</v>
      </c>
      <c r="N135" s="26">
        <v>5</v>
      </c>
      <c r="O135" s="26">
        <v>4</v>
      </c>
      <c r="P135" s="26">
        <v>5</v>
      </c>
      <c r="Q135" s="26">
        <v>5</v>
      </c>
      <c r="R135" s="13">
        <f t="shared" ref="R135" si="33">AVERAGE(F135:Q135)</f>
        <v>4.333333333333333</v>
      </c>
      <c r="S135" s="3"/>
      <c r="T135" s="13">
        <f t="shared" ref="T135" si="34">(S135*5)/100</f>
        <v>0</v>
      </c>
      <c r="U135" s="15">
        <f t="shared" ref="U135" si="35">AVERAGE(R135,T135)</f>
        <v>2.1666666666666665</v>
      </c>
    </row>
    <row r="136" spans="1:21" ht="18.75" x14ac:dyDescent="0.25">
      <c r="A136" s="31" t="s">
        <v>151</v>
      </c>
      <c r="B136" s="27" t="s">
        <v>63</v>
      </c>
      <c r="C136" s="8"/>
      <c r="D136" s="8" t="s">
        <v>29</v>
      </c>
      <c r="E136" s="16" t="s">
        <v>166</v>
      </c>
      <c r="F136" s="26">
        <v>5</v>
      </c>
      <c r="G136" s="26">
        <v>4</v>
      </c>
      <c r="H136" s="26">
        <v>5</v>
      </c>
      <c r="I136" s="26">
        <v>5</v>
      </c>
      <c r="J136" s="26">
        <v>4</v>
      </c>
      <c r="K136" s="26">
        <v>5</v>
      </c>
      <c r="L136" s="26">
        <v>4</v>
      </c>
      <c r="M136" s="26">
        <v>5</v>
      </c>
      <c r="N136" s="26">
        <v>4</v>
      </c>
      <c r="O136" s="26">
        <v>5</v>
      </c>
      <c r="P136" s="26">
        <v>5</v>
      </c>
      <c r="Q136" s="26">
        <v>4</v>
      </c>
      <c r="R136" s="13">
        <f t="shared" si="15"/>
        <v>4.583333333333333</v>
      </c>
      <c r="S136" s="3"/>
      <c r="T136" s="13">
        <f t="shared" si="16"/>
        <v>0</v>
      </c>
      <c r="U136" s="15">
        <f t="shared" si="17"/>
        <v>2.2916666666666665</v>
      </c>
    </row>
    <row r="137" spans="1:21" ht="18.75" x14ac:dyDescent="0.25">
      <c r="A137" s="31" t="s">
        <v>152</v>
      </c>
      <c r="B137" s="27" t="s">
        <v>63</v>
      </c>
      <c r="C137" s="8"/>
      <c r="D137" s="8" t="s">
        <v>29</v>
      </c>
      <c r="E137" s="16" t="s">
        <v>166</v>
      </c>
      <c r="F137" s="26">
        <v>5</v>
      </c>
      <c r="G137" s="26">
        <v>4</v>
      </c>
      <c r="H137" s="26">
        <v>3</v>
      </c>
      <c r="I137" s="26">
        <v>5</v>
      </c>
      <c r="J137" s="26">
        <v>4</v>
      </c>
      <c r="K137" s="26">
        <v>5</v>
      </c>
      <c r="L137" s="26">
        <v>4</v>
      </c>
      <c r="M137" s="26">
        <v>5</v>
      </c>
      <c r="N137" s="26">
        <v>5</v>
      </c>
      <c r="O137" s="26">
        <v>5</v>
      </c>
      <c r="P137" s="26">
        <v>5</v>
      </c>
      <c r="Q137" s="26">
        <v>5</v>
      </c>
      <c r="R137" s="13">
        <f t="shared" si="15"/>
        <v>4.583333333333333</v>
      </c>
      <c r="S137" s="3"/>
      <c r="T137" s="13">
        <f t="shared" si="16"/>
        <v>0</v>
      </c>
      <c r="U137" s="15">
        <f t="shared" si="17"/>
        <v>2.2916666666666665</v>
      </c>
    </row>
    <row r="138" spans="1:21" ht="18.75" x14ac:dyDescent="0.25">
      <c r="A138" s="32" t="s">
        <v>153</v>
      </c>
      <c r="B138" s="27" t="s">
        <v>63</v>
      </c>
      <c r="C138" s="8"/>
      <c r="D138" s="8" t="s">
        <v>29</v>
      </c>
      <c r="E138" s="16" t="s">
        <v>166</v>
      </c>
      <c r="F138" s="26">
        <v>4</v>
      </c>
      <c r="G138" s="26">
        <v>5</v>
      </c>
      <c r="H138" s="26">
        <v>3</v>
      </c>
      <c r="I138" s="26">
        <v>4</v>
      </c>
      <c r="J138" s="26">
        <v>5</v>
      </c>
      <c r="K138" s="26">
        <v>3</v>
      </c>
      <c r="L138" s="26">
        <v>4</v>
      </c>
      <c r="M138" s="26">
        <v>5</v>
      </c>
      <c r="N138" s="26">
        <v>3</v>
      </c>
      <c r="O138" s="26">
        <v>4</v>
      </c>
      <c r="P138" s="26">
        <v>5</v>
      </c>
      <c r="Q138" s="26">
        <v>3</v>
      </c>
      <c r="R138" s="13">
        <f t="shared" si="15"/>
        <v>4</v>
      </c>
      <c r="S138" s="3"/>
      <c r="T138" s="13">
        <f t="shared" si="16"/>
        <v>0</v>
      </c>
      <c r="U138" s="15">
        <f t="shared" si="17"/>
        <v>2</v>
      </c>
    </row>
    <row r="139" spans="1:21" ht="18.75" x14ac:dyDescent="0.25">
      <c r="A139" s="32" t="s">
        <v>154</v>
      </c>
      <c r="B139" s="27" t="s">
        <v>63</v>
      </c>
      <c r="C139" s="8"/>
      <c r="D139" s="8" t="s">
        <v>29</v>
      </c>
      <c r="E139" s="16" t="s">
        <v>166</v>
      </c>
      <c r="F139" s="26">
        <v>5</v>
      </c>
      <c r="G139" s="26">
        <v>4</v>
      </c>
      <c r="H139" s="26">
        <v>4</v>
      </c>
      <c r="I139" s="26">
        <v>3</v>
      </c>
      <c r="J139" s="26">
        <v>3</v>
      </c>
      <c r="K139" s="26">
        <v>4</v>
      </c>
      <c r="L139" s="26">
        <v>4</v>
      </c>
      <c r="M139" s="26">
        <v>5</v>
      </c>
      <c r="N139" s="26">
        <v>4</v>
      </c>
      <c r="O139" s="26">
        <v>3</v>
      </c>
      <c r="P139" s="26">
        <v>3</v>
      </c>
      <c r="Q139" s="26">
        <v>3</v>
      </c>
      <c r="R139" s="13">
        <f t="shared" si="15"/>
        <v>3.75</v>
      </c>
      <c r="S139" s="3"/>
      <c r="T139" s="13">
        <f t="shared" si="16"/>
        <v>0</v>
      </c>
      <c r="U139" s="15">
        <f t="shared" si="17"/>
        <v>1.875</v>
      </c>
    </row>
    <row r="140" spans="1:21" ht="18.75" x14ac:dyDescent="0.25">
      <c r="A140" s="32" t="s">
        <v>155</v>
      </c>
      <c r="B140" s="27" t="s">
        <v>63</v>
      </c>
      <c r="C140" s="8"/>
      <c r="D140" s="8" t="s">
        <v>29</v>
      </c>
      <c r="E140" s="16" t="s">
        <v>166</v>
      </c>
      <c r="F140" s="26">
        <v>5</v>
      </c>
      <c r="G140" s="26">
        <v>4</v>
      </c>
      <c r="H140" s="26">
        <v>5</v>
      </c>
      <c r="I140" s="26">
        <v>5</v>
      </c>
      <c r="J140" s="26">
        <v>4</v>
      </c>
      <c r="K140" s="26">
        <v>5</v>
      </c>
      <c r="L140" s="26">
        <v>4</v>
      </c>
      <c r="M140" s="26">
        <v>5</v>
      </c>
      <c r="N140" s="26">
        <v>4</v>
      </c>
      <c r="O140" s="26">
        <v>5</v>
      </c>
      <c r="P140" s="26">
        <v>5</v>
      </c>
      <c r="Q140" s="26">
        <v>4</v>
      </c>
      <c r="R140" s="13">
        <f t="shared" ref="R140:R144" si="36">AVERAGE(F140:Q140)</f>
        <v>4.583333333333333</v>
      </c>
      <c r="S140" s="3"/>
      <c r="T140" s="13">
        <f t="shared" ref="T140:T159" si="37">(S140*5)/100</f>
        <v>0</v>
      </c>
      <c r="U140" s="15">
        <f t="shared" ref="U140:U159" si="38">AVERAGE(R140,T140)</f>
        <v>2.2916666666666665</v>
      </c>
    </row>
    <row r="141" spans="1:21" ht="18.75" x14ac:dyDescent="0.25">
      <c r="A141" s="32" t="s">
        <v>156</v>
      </c>
      <c r="B141" s="27" t="s">
        <v>63</v>
      </c>
      <c r="C141" s="8"/>
      <c r="D141" s="8" t="s">
        <v>29</v>
      </c>
      <c r="E141" s="16" t="s">
        <v>166</v>
      </c>
      <c r="F141" s="26">
        <v>3</v>
      </c>
      <c r="G141" s="26">
        <v>2</v>
      </c>
      <c r="H141" s="26">
        <v>3</v>
      </c>
      <c r="I141" s="26">
        <v>4</v>
      </c>
      <c r="J141" s="26">
        <v>3</v>
      </c>
      <c r="K141" s="26">
        <v>2</v>
      </c>
      <c r="L141" s="26">
        <v>2</v>
      </c>
      <c r="M141" s="26">
        <v>3</v>
      </c>
      <c r="N141" s="26">
        <v>5</v>
      </c>
      <c r="O141" s="26">
        <v>3</v>
      </c>
      <c r="P141" s="26">
        <v>2</v>
      </c>
      <c r="Q141" s="26">
        <v>2</v>
      </c>
      <c r="R141" s="13">
        <f t="shared" si="36"/>
        <v>2.8333333333333335</v>
      </c>
      <c r="S141" s="3"/>
      <c r="T141" s="13">
        <f t="shared" si="37"/>
        <v>0</v>
      </c>
      <c r="U141" s="15">
        <f t="shared" si="38"/>
        <v>1.4166666666666667</v>
      </c>
    </row>
    <row r="142" spans="1:21" ht="18.75" x14ac:dyDescent="0.25">
      <c r="A142" s="32" t="s">
        <v>157</v>
      </c>
      <c r="B142" s="27" t="s">
        <v>63</v>
      </c>
      <c r="C142" s="8"/>
      <c r="D142" s="8" t="s">
        <v>29</v>
      </c>
      <c r="E142" s="16" t="s">
        <v>166</v>
      </c>
      <c r="F142" s="26">
        <v>4</v>
      </c>
      <c r="G142" s="26">
        <v>5</v>
      </c>
      <c r="H142" s="26">
        <v>3</v>
      </c>
      <c r="I142" s="26">
        <v>4</v>
      </c>
      <c r="J142" s="26">
        <v>5</v>
      </c>
      <c r="K142" s="26">
        <v>3</v>
      </c>
      <c r="L142" s="26">
        <v>4</v>
      </c>
      <c r="M142" s="26">
        <v>5</v>
      </c>
      <c r="N142" s="26">
        <v>3</v>
      </c>
      <c r="O142" s="26">
        <v>4</v>
      </c>
      <c r="P142" s="26">
        <v>5</v>
      </c>
      <c r="Q142" s="26">
        <v>3</v>
      </c>
      <c r="R142" s="13">
        <f t="shared" si="36"/>
        <v>4</v>
      </c>
      <c r="S142" s="3"/>
      <c r="T142" s="13">
        <f t="shared" si="37"/>
        <v>0</v>
      </c>
      <c r="U142" s="15">
        <f t="shared" si="38"/>
        <v>2</v>
      </c>
    </row>
    <row r="143" spans="1:21" x14ac:dyDescent="0.25">
      <c r="A143" s="7"/>
      <c r="B143" s="27"/>
      <c r="C143" s="8"/>
      <c r="D143" s="8"/>
      <c r="E143" s="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13" t="e">
        <f t="shared" si="36"/>
        <v>#DIV/0!</v>
      </c>
      <c r="S143" s="3"/>
      <c r="T143" s="13">
        <f t="shared" si="37"/>
        <v>0</v>
      </c>
      <c r="U143" s="15" t="e">
        <f t="shared" si="38"/>
        <v>#DIV/0!</v>
      </c>
    </row>
    <row r="144" spans="1:21" x14ac:dyDescent="0.25">
      <c r="A144" s="7"/>
      <c r="B144" s="27"/>
      <c r="C144" s="8"/>
      <c r="D144" s="8"/>
      <c r="E144" s="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13" t="e">
        <f t="shared" si="36"/>
        <v>#DIV/0!</v>
      </c>
      <c r="S144" s="3"/>
      <c r="T144" s="13">
        <f t="shared" si="37"/>
        <v>0</v>
      </c>
      <c r="U144" s="15" t="e">
        <f t="shared" si="38"/>
        <v>#DIV/0!</v>
      </c>
    </row>
    <row r="145" spans="1:21" ht="31.15" customHeight="1" x14ac:dyDescent="0.25">
      <c r="A145" s="17"/>
      <c r="B145" s="18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</row>
    <row r="146" spans="1:21" ht="18.75" x14ac:dyDescent="0.25">
      <c r="A146" s="31" t="s">
        <v>145</v>
      </c>
      <c r="B146" s="27" t="s">
        <v>65</v>
      </c>
      <c r="C146" s="8"/>
      <c r="D146" s="8" t="s">
        <v>29</v>
      </c>
      <c r="E146" s="16" t="s">
        <v>167</v>
      </c>
      <c r="F146" s="26">
        <v>4</v>
      </c>
      <c r="G146" s="26">
        <v>3</v>
      </c>
      <c r="H146" s="26">
        <v>4</v>
      </c>
      <c r="I146" s="26">
        <v>2</v>
      </c>
      <c r="J146" s="26">
        <v>4</v>
      </c>
      <c r="K146" s="26">
        <v>3</v>
      </c>
      <c r="L146" s="26">
        <v>3</v>
      </c>
      <c r="M146" s="26">
        <v>4</v>
      </c>
      <c r="N146" s="26">
        <v>4</v>
      </c>
      <c r="O146" s="26">
        <v>4</v>
      </c>
      <c r="P146" s="26">
        <v>3</v>
      </c>
      <c r="Q146" s="26">
        <v>3</v>
      </c>
      <c r="R146" s="13">
        <f t="shared" ref="R146:R155" si="39">AVERAGE(F146:Q146)</f>
        <v>3.4166666666666665</v>
      </c>
      <c r="S146" s="37">
        <v>0.88</v>
      </c>
      <c r="T146" s="13">
        <f t="shared" ref="T146:T155" si="40">(S146*5)/100</f>
        <v>4.4000000000000004E-2</v>
      </c>
      <c r="U146" s="15">
        <f t="shared" ref="U146:U155" si="41">AVERAGE(R146,T146)</f>
        <v>1.7303333333333333</v>
      </c>
    </row>
    <row r="147" spans="1:21" ht="18.75" x14ac:dyDescent="0.25">
      <c r="A147" s="31" t="s">
        <v>146</v>
      </c>
      <c r="B147" s="27" t="s">
        <v>65</v>
      </c>
      <c r="C147" s="8"/>
      <c r="D147" s="8" t="s">
        <v>29</v>
      </c>
      <c r="E147" s="16" t="s">
        <v>167</v>
      </c>
      <c r="F147" s="26">
        <v>5</v>
      </c>
      <c r="G147" s="26">
        <v>4</v>
      </c>
      <c r="H147" s="26">
        <v>3</v>
      </c>
      <c r="I147" s="26">
        <v>5</v>
      </c>
      <c r="J147" s="26">
        <v>4</v>
      </c>
      <c r="K147" s="26">
        <v>5</v>
      </c>
      <c r="L147" s="26">
        <v>4</v>
      </c>
      <c r="M147" s="26">
        <v>5</v>
      </c>
      <c r="N147" s="26">
        <v>5</v>
      </c>
      <c r="O147" s="26">
        <v>5</v>
      </c>
      <c r="P147" s="26">
        <v>5</v>
      </c>
      <c r="Q147" s="26">
        <v>5</v>
      </c>
      <c r="R147" s="13">
        <f t="shared" si="39"/>
        <v>4.583333333333333</v>
      </c>
      <c r="S147" s="38" t="s">
        <v>168</v>
      </c>
      <c r="T147" s="13" t="e">
        <f t="shared" si="40"/>
        <v>#VALUE!</v>
      </c>
      <c r="U147" s="15" t="e">
        <f t="shared" si="41"/>
        <v>#VALUE!</v>
      </c>
    </row>
    <row r="148" spans="1:21" ht="18.75" x14ac:dyDescent="0.25">
      <c r="A148" s="31" t="s">
        <v>147</v>
      </c>
      <c r="B148" s="27" t="s">
        <v>65</v>
      </c>
      <c r="C148" s="8"/>
      <c r="D148" s="8" t="s">
        <v>29</v>
      </c>
      <c r="E148" s="16" t="s">
        <v>167</v>
      </c>
      <c r="F148" s="26">
        <v>5</v>
      </c>
      <c r="G148" s="26">
        <v>4</v>
      </c>
      <c r="H148" s="26">
        <v>5</v>
      </c>
      <c r="I148" s="26">
        <v>5</v>
      </c>
      <c r="J148" s="26">
        <v>4</v>
      </c>
      <c r="K148" s="26">
        <v>5</v>
      </c>
      <c r="L148" s="26">
        <v>4</v>
      </c>
      <c r="M148" s="26">
        <v>5</v>
      </c>
      <c r="N148" s="26">
        <v>4</v>
      </c>
      <c r="O148" s="26">
        <v>5</v>
      </c>
      <c r="P148" s="26">
        <v>5</v>
      </c>
      <c r="Q148" s="26">
        <v>4</v>
      </c>
      <c r="R148" s="13">
        <f t="shared" si="39"/>
        <v>4.583333333333333</v>
      </c>
      <c r="S148" s="38" t="s">
        <v>169</v>
      </c>
      <c r="T148" s="13" t="e">
        <f t="shared" si="40"/>
        <v>#VALUE!</v>
      </c>
      <c r="U148" s="15" t="e">
        <f t="shared" si="41"/>
        <v>#VALUE!</v>
      </c>
    </row>
    <row r="149" spans="1:21" ht="18.75" x14ac:dyDescent="0.25">
      <c r="A149" s="31" t="s">
        <v>148</v>
      </c>
      <c r="B149" s="27" t="s">
        <v>65</v>
      </c>
      <c r="C149" s="8"/>
      <c r="D149" s="8" t="s">
        <v>29</v>
      </c>
      <c r="E149" s="16" t="s">
        <v>167</v>
      </c>
      <c r="F149" s="26">
        <v>2</v>
      </c>
      <c r="G149" s="26">
        <v>1</v>
      </c>
      <c r="H149" s="26">
        <v>2</v>
      </c>
      <c r="I149" s="26">
        <v>4</v>
      </c>
      <c r="J149" s="26">
        <v>2</v>
      </c>
      <c r="K149" s="26">
        <v>3</v>
      </c>
      <c r="L149" s="26">
        <v>5</v>
      </c>
      <c r="M149" s="26">
        <v>4</v>
      </c>
      <c r="N149" s="26">
        <v>2</v>
      </c>
      <c r="O149" s="26">
        <v>1</v>
      </c>
      <c r="P149" s="26">
        <v>2</v>
      </c>
      <c r="Q149" s="26">
        <v>2</v>
      </c>
      <c r="R149" s="13">
        <f t="shared" si="39"/>
        <v>2.5</v>
      </c>
      <c r="S149" s="38" t="s">
        <v>170</v>
      </c>
      <c r="T149" s="13" t="e">
        <f t="shared" si="40"/>
        <v>#VALUE!</v>
      </c>
      <c r="U149" s="15" t="e">
        <f t="shared" si="41"/>
        <v>#VALUE!</v>
      </c>
    </row>
    <row r="150" spans="1:21" ht="18.75" x14ac:dyDescent="0.25">
      <c r="A150" s="31" t="s">
        <v>149</v>
      </c>
      <c r="B150" s="27" t="s">
        <v>65</v>
      </c>
      <c r="C150" s="8"/>
      <c r="D150" s="8" t="s">
        <v>29</v>
      </c>
      <c r="E150" s="16" t="s">
        <v>167</v>
      </c>
      <c r="F150" s="26">
        <v>5</v>
      </c>
      <c r="G150" s="26">
        <v>4</v>
      </c>
      <c r="H150" s="26">
        <v>5</v>
      </c>
      <c r="I150" s="26">
        <v>5</v>
      </c>
      <c r="J150" s="26">
        <v>4</v>
      </c>
      <c r="K150" s="26">
        <v>5</v>
      </c>
      <c r="L150" s="26">
        <v>4</v>
      </c>
      <c r="M150" s="26">
        <v>5</v>
      </c>
      <c r="N150" s="26">
        <v>4</v>
      </c>
      <c r="O150" s="26">
        <v>5</v>
      </c>
      <c r="P150" s="26">
        <v>5</v>
      </c>
      <c r="Q150" s="26">
        <v>4</v>
      </c>
      <c r="R150" s="13">
        <f t="shared" si="39"/>
        <v>4.583333333333333</v>
      </c>
      <c r="S150" s="38" t="s">
        <v>170</v>
      </c>
      <c r="T150" s="13" t="e">
        <f t="shared" si="40"/>
        <v>#VALUE!</v>
      </c>
      <c r="U150" s="15" t="e">
        <f t="shared" si="41"/>
        <v>#VALUE!</v>
      </c>
    </row>
    <row r="151" spans="1:21" ht="18.75" x14ac:dyDescent="0.25">
      <c r="A151" s="31" t="s">
        <v>150</v>
      </c>
      <c r="B151" s="27" t="s">
        <v>65</v>
      </c>
      <c r="C151" s="8"/>
      <c r="D151" s="8" t="s">
        <v>29</v>
      </c>
      <c r="E151" s="16" t="s">
        <v>167</v>
      </c>
      <c r="F151" s="26">
        <v>5</v>
      </c>
      <c r="G151" s="26">
        <v>3</v>
      </c>
      <c r="H151" s="26">
        <v>4</v>
      </c>
      <c r="I151" s="26">
        <v>5</v>
      </c>
      <c r="J151" s="26">
        <v>3</v>
      </c>
      <c r="K151" s="26">
        <v>4</v>
      </c>
      <c r="L151" s="26">
        <v>4</v>
      </c>
      <c r="M151" s="26">
        <v>5</v>
      </c>
      <c r="N151" s="26">
        <v>5</v>
      </c>
      <c r="O151" s="26">
        <v>4</v>
      </c>
      <c r="P151" s="26">
        <v>5</v>
      </c>
      <c r="Q151" s="26">
        <v>5</v>
      </c>
      <c r="R151" s="13">
        <f t="shared" si="39"/>
        <v>4.333333333333333</v>
      </c>
      <c r="S151" s="38" t="s">
        <v>171</v>
      </c>
      <c r="T151" s="13" t="e">
        <f t="shared" si="40"/>
        <v>#VALUE!</v>
      </c>
      <c r="U151" s="15" t="e">
        <f t="shared" si="41"/>
        <v>#VALUE!</v>
      </c>
    </row>
    <row r="152" spans="1:21" ht="18.75" x14ac:dyDescent="0.25">
      <c r="A152" s="31" t="s">
        <v>151</v>
      </c>
      <c r="B152" s="27" t="s">
        <v>65</v>
      </c>
      <c r="C152" s="8"/>
      <c r="D152" s="8" t="s">
        <v>29</v>
      </c>
      <c r="E152" s="16" t="s">
        <v>167</v>
      </c>
      <c r="F152" s="26">
        <v>5</v>
      </c>
      <c r="G152" s="26">
        <v>4</v>
      </c>
      <c r="H152" s="26">
        <v>5</v>
      </c>
      <c r="I152" s="26">
        <v>5</v>
      </c>
      <c r="J152" s="26">
        <v>4</v>
      </c>
      <c r="K152" s="26">
        <v>5</v>
      </c>
      <c r="L152" s="26">
        <v>4</v>
      </c>
      <c r="M152" s="26">
        <v>5</v>
      </c>
      <c r="N152" s="26">
        <v>4</v>
      </c>
      <c r="O152" s="26">
        <v>5</v>
      </c>
      <c r="P152" s="26">
        <v>5</v>
      </c>
      <c r="Q152" s="26">
        <v>4</v>
      </c>
      <c r="R152" s="13">
        <f t="shared" si="39"/>
        <v>4.583333333333333</v>
      </c>
      <c r="S152" s="39" t="s">
        <v>172</v>
      </c>
      <c r="T152" s="13" t="e">
        <f t="shared" si="40"/>
        <v>#VALUE!</v>
      </c>
      <c r="U152" s="15" t="e">
        <f t="shared" si="41"/>
        <v>#VALUE!</v>
      </c>
    </row>
    <row r="153" spans="1:21" ht="18.75" x14ac:dyDescent="0.25">
      <c r="A153" s="31" t="s">
        <v>152</v>
      </c>
      <c r="B153" s="27" t="s">
        <v>65</v>
      </c>
      <c r="C153" s="8"/>
      <c r="D153" s="8" t="s">
        <v>29</v>
      </c>
      <c r="E153" s="16" t="s">
        <v>167</v>
      </c>
      <c r="F153" s="26">
        <v>5</v>
      </c>
      <c r="G153" s="26">
        <v>4</v>
      </c>
      <c r="H153" s="26">
        <v>3</v>
      </c>
      <c r="I153" s="26">
        <v>5</v>
      </c>
      <c r="J153" s="26">
        <v>4</v>
      </c>
      <c r="K153" s="26">
        <v>5</v>
      </c>
      <c r="L153" s="26">
        <v>4</v>
      </c>
      <c r="M153" s="26">
        <v>5</v>
      </c>
      <c r="N153" s="26">
        <v>5</v>
      </c>
      <c r="O153" s="26">
        <v>5</v>
      </c>
      <c r="P153" s="26">
        <v>5</v>
      </c>
      <c r="Q153" s="26">
        <v>5</v>
      </c>
      <c r="R153" s="13">
        <f t="shared" si="39"/>
        <v>4.583333333333333</v>
      </c>
      <c r="S153" s="38" t="s">
        <v>173</v>
      </c>
      <c r="T153" s="13" t="e">
        <f t="shared" si="40"/>
        <v>#VALUE!</v>
      </c>
      <c r="U153" s="15" t="e">
        <f t="shared" si="41"/>
        <v>#VALUE!</v>
      </c>
    </row>
    <row r="154" spans="1:21" ht="18.75" x14ac:dyDescent="0.25">
      <c r="A154" s="32" t="s">
        <v>153</v>
      </c>
      <c r="B154" s="27" t="s">
        <v>65</v>
      </c>
      <c r="C154" s="8"/>
      <c r="D154" s="8" t="s">
        <v>29</v>
      </c>
      <c r="E154" s="16" t="s">
        <v>167</v>
      </c>
      <c r="F154" s="26">
        <v>4</v>
      </c>
      <c r="G154" s="26">
        <v>5</v>
      </c>
      <c r="H154" s="26">
        <v>3</v>
      </c>
      <c r="I154" s="26">
        <v>4</v>
      </c>
      <c r="J154" s="26">
        <v>5</v>
      </c>
      <c r="K154" s="26">
        <v>3</v>
      </c>
      <c r="L154" s="26">
        <v>4</v>
      </c>
      <c r="M154" s="26">
        <v>5</v>
      </c>
      <c r="N154" s="26">
        <v>3</v>
      </c>
      <c r="O154" s="26">
        <v>4</v>
      </c>
      <c r="P154" s="26">
        <v>5</v>
      </c>
      <c r="Q154" s="26">
        <v>3</v>
      </c>
      <c r="R154" s="13">
        <f t="shared" si="39"/>
        <v>4</v>
      </c>
      <c r="S154" s="40">
        <v>0.97</v>
      </c>
      <c r="T154" s="13">
        <f t="shared" si="40"/>
        <v>4.8499999999999995E-2</v>
      </c>
      <c r="U154" s="15">
        <f t="shared" si="41"/>
        <v>2.0242499999999999</v>
      </c>
    </row>
    <row r="155" spans="1:21" ht="18.75" x14ac:dyDescent="0.25">
      <c r="A155" s="32" t="s">
        <v>154</v>
      </c>
      <c r="B155" s="27" t="s">
        <v>65</v>
      </c>
      <c r="C155" s="8"/>
      <c r="D155" s="8" t="s">
        <v>29</v>
      </c>
      <c r="E155" s="16" t="s">
        <v>167</v>
      </c>
      <c r="F155" s="26">
        <v>5</v>
      </c>
      <c r="G155" s="26">
        <v>4</v>
      </c>
      <c r="H155" s="26">
        <v>4</v>
      </c>
      <c r="I155" s="26">
        <v>3</v>
      </c>
      <c r="J155" s="26">
        <v>3</v>
      </c>
      <c r="K155" s="26">
        <v>4</v>
      </c>
      <c r="L155" s="26">
        <v>4</v>
      </c>
      <c r="M155" s="26">
        <v>5</v>
      </c>
      <c r="N155" s="26">
        <v>4</v>
      </c>
      <c r="O155" s="26">
        <v>3</v>
      </c>
      <c r="P155" s="26">
        <v>3</v>
      </c>
      <c r="Q155" s="26">
        <v>3</v>
      </c>
      <c r="R155" s="13">
        <f t="shared" si="39"/>
        <v>3.75</v>
      </c>
      <c r="S155" s="40">
        <v>0.92</v>
      </c>
      <c r="T155" s="13">
        <f t="shared" si="40"/>
        <v>4.6000000000000006E-2</v>
      </c>
      <c r="U155" s="15">
        <f t="shared" si="41"/>
        <v>1.8979999999999999</v>
      </c>
    </row>
    <row r="156" spans="1:21" ht="18.75" x14ac:dyDescent="0.25">
      <c r="A156" s="32" t="s">
        <v>155</v>
      </c>
      <c r="B156" s="27" t="s">
        <v>65</v>
      </c>
      <c r="C156" s="8"/>
      <c r="D156" s="8" t="s">
        <v>29</v>
      </c>
      <c r="E156" s="16" t="s">
        <v>167</v>
      </c>
      <c r="F156" s="26">
        <v>5</v>
      </c>
      <c r="G156" s="26">
        <v>4</v>
      </c>
      <c r="H156" s="26">
        <v>3</v>
      </c>
      <c r="I156" s="26">
        <v>5</v>
      </c>
      <c r="J156" s="26">
        <v>4</v>
      </c>
      <c r="K156" s="26">
        <v>5</v>
      </c>
      <c r="L156" s="26">
        <v>4</v>
      </c>
      <c r="M156" s="26">
        <v>5</v>
      </c>
      <c r="N156" s="26">
        <v>5</v>
      </c>
      <c r="O156" s="26">
        <v>5</v>
      </c>
      <c r="P156" s="26">
        <v>5</v>
      </c>
      <c r="Q156" s="26">
        <v>5</v>
      </c>
      <c r="R156" s="13">
        <f t="shared" ref="R156:R158" si="42">AVERAGE(F156:Q156)</f>
        <v>4.583333333333333</v>
      </c>
      <c r="S156" s="40">
        <v>0.96</v>
      </c>
      <c r="T156" s="13">
        <f t="shared" ref="T156:T158" si="43">(S156*5)/100</f>
        <v>4.8000000000000001E-2</v>
      </c>
      <c r="U156" s="15">
        <f t="shared" ref="U156:U158" si="44">AVERAGE(R156,T156)</f>
        <v>2.3156666666666665</v>
      </c>
    </row>
    <row r="157" spans="1:21" ht="18.75" x14ac:dyDescent="0.25">
      <c r="A157" s="32" t="s">
        <v>156</v>
      </c>
      <c r="B157" s="27" t="s">
        <v>65</v>
      </c>
      <c r="C157" s="8"/>
      <c r="D157" s="8" t="s">
        <v>29</v>
      </c>
      <c r="E157" s="16" t="s">
        <v>167</v>
      </c>
      <c r="F157" s="26">
        <v>4</v>
      </c>
      <c r="G157" s="26">
        <v>5</v>
      </c>
      <c r="H157" s="26">
        <v>3</v>
      </c>
      <c r="I157" s="26">
        <v>4</v>
      </c>
      <c r="J157" s="26">
        <v>5</v>
      </c>
      <c r="K157" s="26">
        <v>3</v>
      </c>
      <c r="L157" s="26">
        <v>4</v>
      </c>
      <c r="M157" s="26">
        <v>5</v>
      </c>
      <c r="N157" s="26">
        <v>3</v>
      </c>
      <c r="O157" s="26">
        <v>4</v>
      </c>
      <c r="P157" s="26">
        <v>5</v>
      </c>
      <c r="Q157" s="26">
        <v>3</v>
      </c>
      <c r="R157" s="13">
        <f t="shared" si="42"/>
        <v>4</v>
      </c>
      <c r="S157" s="40">
        <v>0.93</v>
      </c>
      <c r="T157" s="13">
        <f t="shared" si="43"/>
        <v>4.6500000000000007E-2</v>
      </c>
      <c r="U157" s="15">
        <f t="shared" si="44"/>
        <v>2.02325</v>
      </c>
    </row>
    <row r="158" spans="1:21" ht="18.75" x14ac:dyDescent="0.25">
      <c r="A158" s="32" t="s">
        <v>157</v>
      </c>
      <c r="B158" s="27" t="s">
        <v>65</v>
      </c>
      <c r="C158" s="8"/>
      <c r="D158" s="8" t="s">
        <v>29</v>
      </c>
      <c r="E158" s="16" t="s">
        <v>167</v>
      </c>
      <c r="F158" s="26">
        <v>5</v>
      </c>
      <c r="G158" s="26">
        <v>4</v>
      </c>
      <c r="H158" s="26">
        <v>4</v>
      </c>
      <c r="I158" s="26">
        <v>3</v>
      </c>
      <c r="J158" s="26">
        <v>3</v>
      </c>
      <c r="K158" s="26">
        <v>4</v>
      </c>
      <c r="L158" s="26">
        <v>4</v>
      </c>
      <c r="M158" s="26">
        <v>5</v>
      </c>
      <c r="N158" s="26">
        <v>4</v>
      </c>
      <c r="O158" s="26">
        <v>3</v>
      </c>
      <c r="P158" s="26">
        <v>3</v>
      </c>
      <c r="Q158" s="26">
        <v>3</v>
      </c>
      <c r="R158" s="13">
        <f t="shared" si="42"/>
        <v>3.75</v>
      </c>
      <c r="S158" s="40">
        <v>0.9</v>
      </c>
      <c r="T158" s="13">
        <f t="shared" si="43"/>
        <v>4.4999999999999998E-2</v>
      </c>
      <c r="U158" s="15">
        <f t="shared" si="44"/>
        <v>1.8975</v>
      </c>
    </row>
    <row r="159" spans="1:21" ht="31.15" customHeight="1" x14ac:dyDescent="0.25">
      <c r="A159" s="17"/>
      <c r="B159" s="18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9"/>
      <c r="S159" s="19"/>
      <c r="T159" s="19">
        <f t="shared" si="37"/>
        <v>0</v>
      </c>
      <c r="U159" s="19">
        <f t="shared" si="38"/>
        <v>0</v>
      </c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27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27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27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27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27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27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27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/>
      <c r="S265" s="3"/>
      <c r="T265" s="13"/>
      <c r="U265" s="15"/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/>
      <c r="S266" s="3"/>
      <c r="T266" s="13"/>
      <c r="U266" s="15"/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/>
      <c r="S267" s="3"/>
      <c r="T267" s="13"/>
      <c r="U267" s="15"/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/>
      <c r="S268" s="3"/>
      <c r="T268" s="13"/>
      <c r="U268" s="15"/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/>
      <c r="S269" s="3"/>
      <c r="T269" s="13"/>
      <c r="U269" s="15"/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/>
      <c r="S270" s="3"/>
      <c r="T270" s="13"/>
      <c r="U270" s="15"/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/>
      <c r="S271" s="3"/>
      <c r="T271" s="13"/>
      <c r="U271" s="15"/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ref="R272:R335" si="45">AVERAGE(F272:Q272)</f>
        <v>#DIV/0!</v>
      </c>
      <c r="S272" s="3"/>
      <c r="T272" s="13">
        <f t="shared" ref="T272:T335" si="46">(S272*5)/100</f>
        <v>0</v>
      </c>
      <c r="U272" s="15" t="e">
        <f t="shared" ref="U272:U335" si="47">AVERAGE(R272,T272)</f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45"/>
        <v>#DIV/0!</v>
      </c>
      <c r="S273" s="3"/>
      <c r="T273" s="13">
        <f t="shared" si="46"/>
        <v>0</v>
      </c>
      <c r="U273" s="15" t="e">
        <f t="shared" si="47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45"/>
        <v>#DIV/0!</v>
      </c>
      <c r="S274" s="3"/>
      <c r="T274" s="13">
        <f t="shared" si="46"/>
        <v>0</v>
      </c>
      <c r="U274" s="15" t="e">
        <f t="shared" si="47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45"/>
        <v>#DIV/0!</v>
      </c>
      <c r="S275" s="3"/>
      <c r="T275" s="13">
        <f t="shared" si="46"/>
        <v>0</v>
      </c>
      <c r="U275" s="15" t="e">
        <f t="shared" si="47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45"/>
        <v>#DIV/0!</v>
      </c>
      <c r="S276" s="3"/>
      <c r="T276" s="13">
        <f t="shared" si="46"/>
        <v>0</v>
      </c>
      <c r="U276" s="15" t="e">
        <f t="shared" si="47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45"/>
        <v>#DIV/0!</v>
      </c>
      <c r="S277" s="3"/>
      <c r="T277" s="13">
        <f t="shared" si="46"/>
        <v>0</v>
      </c>
      <c r="U277" s="15" t="e">
        <f t="shared" si="47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45"/>
        <v>#DIV/0!</v>
      </c>
      <c r="S278" s="3"/>
      <c r="T278" s="13">
        <f t="shared" si="46"/>
        <v>0</v>
      </c>
      <c r="U278" s="15" t="e">
        <f t="shared" si="47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45"/>
        <v>#DIV/0!</v>
      </c>
      <c r="S279" s="3"/>
      <c r="T279" s="13">
        <f t="shared" si="46"/>
        <v>0</v>
      </c>
      <c r="U279" s="15" t="e">
        <f t="shared" si="47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45"/>
        <v>#DIV/0!</v>
      </c>
      <c r="S280" s="3"/>
      <c r="T280" s="13">
        <f t="shared" si="46"/>
        <v>0</v>
      </c>
      <c r="U280" s="15" t="e">
        <f t="shared" si="47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45"/>
        <v>#DIV/0!</v>
      </c>
      <c r="S281" s="3"/>
      <c r="T281" s="13">
        <f t="shared" si="46"/>
        <v>0</v>
      </c>
      <c r="U281" s="15" t="e">
        <f t="shared" si="47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45"/>
        <v>#DIV/0!</v>
      </c>
      <c r="S282" s="3"/>
      <c r="T282" s="13">
        <f t="shared" si="46"/>
        <v>0</v>
      </c>
      <c r="U282" s="15" t="e">
        <f t="shared" si="47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45"/>
        <v>#DIV/0!</v>
      </c>
      <c r="S283" s="3"/>
      <c r="T283" s="13">
        <f t="shared" si="46"/>
        <v>0</v>
      </c>
      <c r="U283" s="15" t="e">
        <f t="shared" si="47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45"/>
        <v>#DIV/0!</v>
      </c>
      <c r="S284" s="3"/>
      <c r="T284" s="13">
        <f t="shared" si="46"/>
        <v>0</v>
      </c>
      <c r="U284" s="15" t="e">
        <f t="shared" si="47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45"/>
        <v>#DIV/0!</v>
      </c>
      <c r="S285" s="3"/>
      <c r="T285" s="13">
        <f t="shared" si="46"/>
        <v>0</v>
      </c>
      <c r="U285" s="15" t="e">
        <f t="shared" si="47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45"/>
        <v>#DIV/0!</v>
      </c>
      <c r="S286" s="3"/>
      <c r="T286" s="13">
        <f t="shared" si="46"/>
        <v>0</v>
      </c>
      <c r="U286" s="15" t="e">
        <f t="shared" si="47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45"/>
        <v>#DIV/0!</v>
      </c>
      <c r="S287" s="3"/>
      <c r="T287" s="13">
        <f t="shared" si="46"/>
        <v>0</v>
      </c>
      <c r="U287" s="15" t="e">
        <f t="shared" si="47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45"/>
        <v>#DIV/0!</v>
      </c>
      <c r="S288" s="3"/>
      <c r="T288" s="13">
        <f t="shared" si="46"/>
        <v>0</v>
      </c>
      <c r="U288" s="15" t="e">
        <f t="shared" si="47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45"/>
        <v>#DIV/0!</v>
      </c>
      <c r="S289" s="3"/>
      <c r="T289" s="13">
        <f t="shared" si="46"/>
        <v>0</v>
      </c>
      <c r="U289" s="15" t="e">
        <f t="shared" si="47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45"/>
        <v>#DIV/0!</v>
      </c>
      <c r="S290" s="3"/>
      <c r="T290" s="13">
        <f t="shared" si="46"/>
        <v>0</v>
      </c>
      <c r="U290" s="15" t="e">
        <f t="shared" si="47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45"/>
        <v>#DIV/0!</v>
      </c>
      <c r="S291" s="3"/>
      <c r="T291" s="13">
        <f t="shared" si="46"/>
        <v>0</v>
      </c>
      <c r="U291" s="15" t="e">
        <f t="shared" si="47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45"/>
        <v>#DIV/0!</v>
      </c>
      <c r="S292" s="3"/>
      <c r="T292" s="13">
        <f t="shared" si="46"/>
        <v>0</v>
      </c>
      <c r="U292" s="15" t="e">
        <f t="shared" si="47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45"/>
        <v>#DIV/0!</v>
      </c>
      <c r="S293" s="3"/>
      <c r="T293" s="13">
        <f t="shared" si="46"/>
        <v>0</v>
      </c>
      <c r="U293" s="15" t="e">
        <f t="shared" si="47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45"/>
        <v>#DIV/0!</v>
      </c>
      <c r="S294" s="3"/>
      <c r="T294" s="13">
        <f t="shared" si="46"/>
        <v>0</v>
      </c>
      <c r="U294" s="15" t="e">
        <f t="shared" si="47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45"/>
        <v>#DIV/0!</v>
      </c>
      <c r="S295" s="3"/>
      <c r="T295" s="13">
        <f t="shared" si="46"/>
        <v>0</v>
      </c>
      <c r="U295" s="15" t="e">
        <f t="shared" si="47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45"/>
        <v>#DIV/0!</v>
      </c>
      <c r="S296" s="3"/>
      <c r="T296" s="13">
        <f t="shared" si="46"/>
        <v>0</v>
      </c>
      <c r="U296" s="15" t="e">
        <f t="shared" si="47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45"/>
        <v>#DIV/0!</v>
      </c>
      <c r="S297" s="3"/>
      <c r="T297" s="13">
        <f t="shared" si="46"/>
        <v>0</v>
      </c>
      <c r="U297" s="15" t="e">
        <f t="shared" si="47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45"/>
        <v>#DIV/0!</v>
      </c>
      <c r="S298" s="3"/>
      <c r="T298" s="13">
        <f t="shared" si="46"/>
        <v>0</v>
      </c>
      <c r="U298" s="15" t="e">
        <f t="shared" si="47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45"/>
        <v>#DIV/0!</v>
      </c>
      <c r="S299" s="3"/>
      <c r="T299" s="13">
        <f t="shared" si="46"/>
        <v>0</v>
      </c>
      <c r="U299" s="15" t="e">
        <f t="shared" si="47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45"/>
        <v>#DIV/0!</v>
      </c>
      <c r="S300" s="3"/>
      <c r="T300" s="13">
        <f t="shared" si="46"/>
        <v>0</v>
      </c>
      <c r="U300" s="15" t="e">
        <f t="shared" si="47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45"/>
        <v>#DIV/0!</v>
      </c>
      <c r="S301" s="3"/>
      <c r="T301" s="13">
        <f t="shared" si="46"/>
        <v>0</v>
      </c>
      <c r="U301" s="15" t="e">
        <f t="shared" si="47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45"/>
        <v>#DIV/0!</v>
      </c>
      <c r="S302" s="3"/>
      <c r="T302" s="13">
        <f t="shared" si="46"/>
        <v>0</v>
      </c>
      <c r="U302" s="15" t="e">
        <f t="shared" si="47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45"/>
        <v>#DIV/0!</v>
      </c>
      <c r="S303" s="3"/>
      <c r="T303" s="13">
        <f t="shared" si="46"/>
        <v>0</v>
      </c>
      <c r="U303" s="15" t="e">
        <f t="shared" si="47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45"/>
        <v>#DIV/0!</v>
      </c>
      <c r="S304" s="3"/>
      <c r="T304" s="13">
        <f t="shared" si="46"/>
        <v>0</v>
      </c>
      <c r="U304" s="15" t="e">
        <f t="shared" si="47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45"/>
        <v>#DIV/0!</v>
      </c>
      <c r="S305" s="3"/>
      <c r="T305" s="13">
        <f t="shared" si="46"/>
        <v>0</v>
      </c>
      <c r="U305" s="15" t="e">
        <f t="shared" si="47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45"/>
        <v>#DIV/0!</v>
      </c>
      <c r="S306" s="3"/>
      <c r="T306" s="13">
        <f t="shared" si="46"/>
        <v>0</v>
      </c>
      <c r="U306" s="15" t="e">
        <f t="shared" si="47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45"/>
        <v>#DIV/0!</v>
      </c>
      <c r="S307" s="3"/>
      <c r="T307" s="13">
        <f t="shared" si="46"/>
        <v>0</v>
      </c>
      <c r="U307" s="15" t="e">
        <f t="shared" si="47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45"/>
        <v>#DIV/0!</v>
      </c>
      <c r="S308" s="3"/>
      <c r="T308" s="13">
        <f t="shared" si="46"/>
        <v>0</v>
      </c>
      <c r="U308" s="15" t="e">
        <f t="shared" si="47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45"/>
        <v>#DIV/0!</v>
      </c>
      <c r="S309" s="3"/>
      <c r="T309" s="13">
        <f t="shared" si="46"/>
        <v>0</v>
      </c>
      <c r="U309" s="15" t="e">
        <f t="shared" si="47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45"/>
        <v>#DIV/0!</v>
      </c>
      <c r="S310" s="3"/>
      <c r="T310" s="13">
        <f t="shared" si="46"/>
        <v>0</v>
      </c>
      <c r="U310" s="15" t="e">
        <f t="shared" si="47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45"/>
        <v>#DIV/0!</v>
      </c>
      <c r="S311" s="3"/>
      <c r="T311" s="13">
        <f t="shared" si="46"/>
        <v>0</v>
      </c>
      <c r="U311" s="15" t="e">
        <f t="shared" si="47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45"/>
        <v>#DIV/0!</v>
      </c>
      <c r="S312" s="3"/>
      <c r="T312" s="13">
        <f t="shared" si="46"/>
        <v>0</v>
      </c>
      <c r="U312" s="15" t="e">
        <f t="shared" si="47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45"/>
        <v>#DIV/0!</v>
      </c>
      <c r="S313" s="3"/>
      <c r="T313" s="13">
        <f t="shared" si="46"/>
        <v>0</v>
      </c>
      <c r="U313" s="15" t="e">
        <f t="shared" si="47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45"/>
        <v>#DIV/0!</v>
      </c>
      <c r="S314" s="3"/>
      <c r="T314" s="13">
        <f t="shared" si="46"/>
        <v>0</v>
      </c>
      <c r="U314" s="15" t="e">
        <f t="shared" si="47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45"/>
        <v>#DIV/0!</v>
      </c>
      <c r="S315" s="3"/>
      <c r="T315" s="13">
        <f t="shared" si="46"/>
        <v>0</v>
      </c>
      <c r="U315" s="15" t="e">
        <f t="shared" si="47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45"/>
        <v>#DIV/0!</v>
      </c>
      <c r="S316" s="3"/>
      <c r="T316" s="13">
        <f t="shared" si="46"/>
        <v>0</v>
      </c>
      <c r="U316" s="15" t="e">
        <f t="shared" si="47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45"/>
        <v>#DIV/0!</v>
      </c>
      <c r="S317" s="3"/>
      <c r="T317" s="13">
        <f t="shared" si="46"/>
        <v>0</v>
      </c>
      <c r="U317" s="15" t="e">
        <f t="shared" si="47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45"/>
        <v>#DIV/0!</v>
      </c>
      <c r="S318" s="3"/>
      <c r="T318" s="13">
        <f t="shared" si="46"/>
        <v>0</v>
      </c>
      <c r="U318" s="15" t="e">
        <f t="shared" si="47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45"/>
        <v>#DIV/0!</v>
      </c>
      <c r="S319" s="3"/>
      <c r="T319" s="13">
        <f t="shared" si="46"/>
        <v>0</v>
      </c>
      <c r="U319" s="15" t="e">
        <f t="shared" si="47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45"/>
        <v>#DIV/0!</v>
      </c>
      <c r="S320" s="3"/>
      <c r="T320" s="13">
        <f t="shared" si="46"/>
        <v>0</v>
      </c>
      <c r="U320" s="15" t="e">
        <f t="shared" si="47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45"/>
        <v>#DIV/0!</v>
      </c>
      <c r="S321" s="3"/>
      <c r="T321" s="13">
        <f t="shared" si="46"/>
        <v>0</v>
      </c>
      <c r="U321" s="15" t="e">
        <f t="shared" si="47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45"/>
        <v>#DIV/0!</v>
      </c>
      <c r="S322" s="3"/>
      <c r="T322" s="13">
        <f t="shared" si="46"/>
        <v>0</v>
      </c>
      <c r="U322" s="15" t="e">
        <f t="shared" si="47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45"/>
        <v>#DIV/0!</v>
      </c>
      <c r="S323" s="3"/>
      <c r="T323" s="13">
        <f t="shared" si="46"/>
        <v>0</v>
      </c>
      <c r="U323" s="15" t="e">
        <f t="shared" si="47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45"/>
        <v>#DIV/0!</v>
      </c>
      <c r="S324" s="3"/>
      <c r="T324" s="13">
        <f t="shared" si="46"/>
        <v>0</v>
      </c>
      <c r="U324" s="15" t="e">
        <f t="shared" si="47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45"/>
        <v>#DIV/0!</v>
      </c>
      <c r="S325" s="3"/>
      <c r="T325" s="13">
        <f t="shared" si="46"/>
        <v>0</v>
      </c>
      <c r="U325" s="15" t="e">
        <f t="shared" si="47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45"/>
        <v>#DIV/0!</v>
      </c>
      <c r="S326" s="3"/>
      <c r="T326" s="13">
        <f t="shared" si="46"/>
        <v>0</v>
      </c>
      <c r="U326" s="15" t="e">
        <f t="shared" si="47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45"/>
        <v>#DIV/0!</v>
      </c>
      <c r="S327" s="3"/>
      <c r="T327" s="13">
        <f t="shared" si="46"/>
        <v>0</v>
      </c>
      <c r="U327" s="15" t="e">
        <f t="shared" si="47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45"/>
        <v>#DIV/0!</v>
      </c>
      <c r="S328" s="3"/>
      <c r="T328" s="13">
        <f t="shared" si="46"/>
        <v>0</v>
      </c>
      <c r="U328" s="15" t="e">
        <f t="shared" si="47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45"/>
        <v>#DIV/0!</v>
      </c>
      <c r="S329" s="3"/>
      <c r="T329" s="13">
        <f t="shared" si="46"/>
        <v>0</v>
      </c>
      <c r="U329" s="15" t="e">
        <f t="shared" si="47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45"/>
        <v>#DIV/0!</v>
      </c>
      <c r="S330" s="3"/>
      <c r="T330" s="13">
        <f t="shared" si="46"/>
        <v>0</v>
      </c>
      <c r="U330" s="15" t="e">
        <f t="shared" si="47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45"/>
        <v>#DIV/0!</v>
      </c>
      <c r="S331" s="3"/>
      <c r="T331" s="13">
        <f t="shared" si="46"/>
        <v>0</v>
      </c>
      <c r="U331" s="15" t="e">
        <f t="shared" si="47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45"/>
        <v>#DIV/0!</v>
      </c>
      <c r="S332" s="3"/>
      <c r="T332" s="13">
        <f t="shared" si="46"/>
        <v>0</v>
      </c>
      <c r="U332" s="15" t="e">
        <f t="shared" si="47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45"/>
        <v>#DIV/0!</v>
      </c>
      <c r="S333" s="3"/>
      <c r="T333" s="13">
        <f t="shared" si="46"/>
        <v>0</v>
      </c>
      <c r="U333" s="15" t="e">
        <f t="shared" si="47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45"/>
        <v>#DIV/0!</v>
      </c>
      <c r="S334" s="3"/>
      <c r="T334" s="13">
        <f t="shared" si="46"/>
        <v>0</v>
      </c>
      <c r="U334" s="15" t="e">
        <f t="shared" si="47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45"/>
        <v>#DIV/0!</v>
      </c>
      <c r="S335" s="3"/>
      <c r="T335" s="13">
        <f t="shared" si="46"/>
        <v>0</v>
      </c>
      <c r="U335" s="15" t="e">
        <f t="shared" si="47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ref="R336:R399" si="48">AVERAGE(F336:Q336)</f>
        <v>#DIV/0!</v>
      </c>
      <c r="S336" s="3"/>
      <c r="T336" s="13">
        <f t="shared" ref="T336:T399" si="49">(S336*5)/100</f>
        <v>0</v>
      </c>
      <c r="U336" s="15" t="e">
        <f t="shared" ref="U336:U399" si="50">AVERAGE(R336,T336)</f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48"/>
        <v>#DIV/0!</v>
      </c>
      <c r="S337" s="3"/>
      <c r="T337" s="13">
        <f t="shared" si="49"/>
        <v>0</v>
      </c>
      <c r="U337" s="15" t="e">
        <f t="shared" si="50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48"/>
        <v>#DIV/0!</v>
      </c>
      <c r="S338" s="3"/>
      <c r="T338" s="13">
        <f t="shared" si="49"/>
        <v>0</v>
      </c>
      <c r="U338" s="15" t="e">
        <f t="shared" si="50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48"/>
        <v>#DIV/0!</v>
      </c>
      <c r="S339" s="3"/>
      <c r="T339" s="13">
        <f t="shared" si="49"/>
        <v>0</v>
      </c>
      <c r="U339" s="15" t="e">
        <f t="shared" si="50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48"/>
        <v>#DIV/0!</v>
      </c>
      <c r="S340" s="3"/>
      <c r="T340" s="13">
        <f t="shared" si="49"/>
        <v>0</v>
      </c>
      <c r="U340" s="15" t="e">
        <f t="shared" si="50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48"/>
        <v>#DIV/0!</v>
      </c>
      <c r="S341" s="3"/>
      <c r="T341" s="13">
        <f t="shared" si="49"/>
        <v>0</v>
      </c>
      <c r="U341" s="15" t="e">
        <f t="shared" si="50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48"/>
        <v>#DIV/0!</v>
      </c>
      <c r="S342" s="3"/>
      <c r="T342" s="13">
        <f t="shared" si="49"/>
        <v>0</v>
      </c>
      <c r="U342" s="15" t="e">
        <f t="shared" si="50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48"/>
        <v>#DIV/0!</v>
      </c>
      <c r="S343" s="3"/>
      <c r="T343" s="13">
        <f t="shared" si="49"/>
        <v>0</v>
      </c>
      <c r="U343" s="15" t="e">
        <f t="shared" si="50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48"/>
        <v>#DIV/0!</v>
      </c>
      <c r="S344" s="3"/>
      <c r="T344" s="13">
        <f t="shared" si="49"/>
        <v>0</v>
      </c>
      <c r="U344" s="15" t="e">
        <f t="shared" si="50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48"/>
        <v>#DIV/0!</v>
      </c>
      <c r="S345" s="3"/>
      <c r="T345" s="13">
        <f t="shared" si="49"/>
        <v>0</v>
      </c>
      <c r="U345" s="15" t="e">
        <f t="shared" si="50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48"/>
        <v>#DIV/0!</v>
      </c>
      <c r="S346" s="3"/>
      <c r="T346" s="13">
        <f t="shared" si="49"/>
        <v>0</v>
      </c>
      <c r="U346" s="15" t="e">
        <f t="shared" si="50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48"/>
        <v>#DIV/0!</v>
      </c>
      <c r="S347" s="3"/>
      <c r="T347" s="13">
        <f t="shared" si="49"/>
        <v>0</v>
      </c>
      <c r="U347" s="15" t="e">
        <f t="shared" si="50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48"/>
        <v>#DIV/0!</v>
      </c>
      <c r="S348" s="3"/>
      <c r="T348" s="13">
        <f t="shared" si="49"/>
        <v>0</v>
      </c>
      <c r="U348" s="15" t="e">
        <f t="shared" si="50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48"/>
        <v>#DIV/0!</v>
      </c>
      <c r="S349" s="3"/>
      <c r="T349" s="13">
        <f t="shared" si="49"/>
        <v>0</v>
      </c>
      <c r="U349" s="15" t="e">
        <f t="shared" si="50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48"/>
        <v>#DIV/0!</v>
      </c>
      <c r="S350" s="3"/>
      <c r="T350" s="13">
        <f t="shared" si="49"/>
        <v>0</v>
      </c>
      <c r="U350" s="15" t="e">
        <f t="shared" si="50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48"/>
        <v>#DIV/0!</v>
      </c>
      <c r="S351" s="3"/>
      <c r="T351" s="13">
        <f t="shared" si="49"/>
        <v>0</v>
      </c>
      <c r="U351" s="15" t="e">
        <f t="shared" si="50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48"/>
        <v>#DIV/0!</v>
      </c>
      <c r="S352" s="3"/>
      <c r="T352" s="13">
        <f t="shared" si="49"/>
        <v>0</v>
      </c>
      <c r="U352" s="15" t="e">
        <f t="shared" si="50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48"/>
        <v>#DIV/0!</v>
      </c>
      <c r="S353" s="3"/>
      <c r="T353" s="13">
        <f t="shared" si="49"/>
        <v>0</v>
      </c>
      <c r="U353" s="15" t="e">
        <f t="shared" si="50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48"/>
        <v>#DIV/0!</v>
      </c>
      <c r="S354" s="3"/>
      <c r="T354" s="13">
        <f t="shared" si="49"/>
        <v>0</v>
      </c>
      <c r="U354" s="15" t="e">
        <f t="shared" si="50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48"/>
        <v>#DIV/0!</v>
      </c>
      <c r="S355" s="3"/>
      <c r="T355" s="13">
        <f t="shared" si="49"/>
        <v>0</v>
      </c>
      <c r="U355" s="15" t="e">
        <f t="shared" si="50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48"/>
        <v>#DIV/0!</v>
      </c>
      <c r="S356" s="3"/>
      <c r="T356" s="13">
        <f t="shared" si="49"/>
        <v>0</v>
      </c>
      <c r="U356" s="15" t="e">
        <f t="shared" si="50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48"/>
        <v>#DIV/0!</v>
      </c>
      <c r="S357" s="3"/>
      <c r="T357" s="13">
        <f t="shared" si="49"/>
        <v>0</v>
      </c>
      <c r="U357" s="15" t="e">
        <f t="shared" si="50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48"/>
        <v>#DIV/0!</v>
      </c>
      <c r="S358" s="3"/>
      <c r="T358" s="13">
        <f t="shared" si="49"/>
        <v>0</v>
      </c>
      <c r="U358" s="15" t="e">
        <f t="shared" si="50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48"/>
        <v>#DIV/0!</v>
      </c>
      <c r="S359" s="3"/>
      <c r="T359" s="13">
        <f t="shared" si="49"/>
        <v>0</v>
      </c>
      <c r="U359" s="15" t="e">
        <f t="shared" si="50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48"/>
        <v>#DIV/0!</v>
      </c>
      <c r="S360" s="3"/>
      <c r="T360" s="13">
        <f t="shared" si="49"/>
        <v>0</v>
      </c>
      <c r="U360" s="15" t="e">
        <f t="shared" si="50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48"/>
        <v>#DIV/0!</v>
      </c>
      <c r="S361" s="3"/>
      <c r="T361" s="13">
        <f t="shared" si="49"/>
        <v>0</v>
      </c>
      <c r="U361" s="15" t="e">
        <f t="shared" si="50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48"/>
        <v>#DIV/0!</v>
      </c>
      <c r="S362" s="3"/>
      <c r="T362" s="13">
        <f t="shared" si="49"/>
        <v>0</v>
      </c>
      <c r="U362" s="15" t="e">
        <f t="shared" si="50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48"/>
        <v>#DIV/0!</v>
      </c>
      <c r="S363" s="3"/>
      <c r="T363" s="13">
        <f t="shared" si="49"/>
        <v>0</v>
      </c>
      <c r="U363" s="15" t="e">
        <f t="shared" si="50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48"/>
        <v>#DIV/0!</v>
      </c>
      <c r="S364" s="3"/>
      <c r="T364" s="13">
        <f t="shared" si="49"/>
        <v>0</v>
      </c>
      <c r="U364" s="15" t="e">
        <f t="shared" si="50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48"/>
        <v>#DIV/0!</v>
      </c>
      <c r="S365" s="3"/>
      <c r="T365" s="13">
        <f t="shared" si="49"/>
        <v>0</v>
      </c>
      <c r="U365" s="15" t="e">
        <f t="shared" si="50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48"/>
        <v>#DIV/0!</v>
      </c>
      <c r="S366" s="3"/>
      <c r="T366" s="13">
        <f t="shared" si="49"/>
        <v>0</v>
      </c>
      <c r="U366" s="15" t="e">
        <f t="shared" si="50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48"/>
        <v>#DIV/0!</v>
      </c>
      <c r="S367" s="3"/>
      <c r="T367" s="13">
        <f t="shared" si="49"/>
        <v>0</v>
      </c>
      <c r="U367" s="15" t="e">
        <f t="shared" si="50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48"/>
        <v>#DIV/0!</v>
      </c>
      <c r="S368" s="3"/>
      <c r="T368" s="13">
        <f t="shared" si="49"/>
        <v>0</v>
      </c>
      <c r="U368" s="15" t="e">
        <f t="shared" si="50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48"/>
        <v>#DIV/0!</v>
      </c>
      <c r="S369" s="3"/>
      <c r="T369" s="13">
        <f t="shared" si="49"/>
        <v>0</v>
      </c>
      <c r="U369" s="15" t="e">
        <f t="shared" si="50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48"/>
        <v>#DIV/0!</v>
      </c>
      <c r="S370" s="3"/>
      <c r="T370" s="13">
        <f t="shared" si="49"/>
        <v>0</v>
      </c>
      <c r="U370" s="15" t="e">
        <f t="shared" si="50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48"/>
        <v>#DIV/0!</v>
      </c>
      <c r="S371" s="3"/>
      <c r="T371" s="13">
        <f t="shared" si="49"/>
        <v>0</v>
      </c>
      <c r="U371" s="15" t="e">
        <f t="shared" si="50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48"/>
        <v>#DIV/0!</v>
      </c>
      <c r="S372" s="3"/>
      <c r="T372" s="13">
        <f t="shared" si="49"/>
        <v>0</v>
      </c>
      <c r="U372" s="15" t="e">
        <f t="shared" si="50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48"/>
        <v>#DIV/0!</v>
      </c>
      <c r="S373" s="3"/>
      <c r="T373" s="13">
        <f t="shared" si="49"/>
        <v>0</v>
      </c>
      <c r="U373" s="15" t="e">
        <f t="shared" si="50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48"/>
        <v>#DIV/0!</v>
      </c>
      <c r="S374" s="3"/>
      <c r="T374" s="13">
        <f t="shared" si="49"/>
        <v>0</v>
      </c>
      <c r="U374" s="15" t="e">
        <f t="shared" si="50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48"/>
        <v>#DIV/0!</v>
      </c>
      <c r="S375" s="3"/>
      <c r="T375" s="13">
        <f t="shared" si="49"/>
        <v>0</v>
      </c>
      <c r="U375" s="15" t="e">
        <f t="shared" si="50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48"/>
        <v>#DIV/0!</v>
      </c>
      <c r="S376" s="3"/>
      <c r="T376" s="13">
        <f t="shared" si="49"/>
        <v>0</v>
      </c>
      <c r="U376" s="15" t="e">
        <f t="shared" si="50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48"/>
        <v>#DIV/0!</v>
      </c>
      <c r="S377" s="3"/>
      <c r="T377" s="13">
        <f t="shared" si="49"/>
        <v>0</v>
      </c>
      <c r="U377" s="15" t="e">
        <f t="shared" si="50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48"/>
        <v>#DIV/0!</v>
      </c>
      <c r="S378" s="3"/>
      <c r="T378" s="13">
        <f t="shared" si="49"/>
        <v>0</v>
      </c>
      <c r="U378" s="15" t="e">
        <f t="shared" si="50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48"/>
        <v>#DIV/0!</v>
      </c>
      <c r="S379" s="3"/>
      <c r="T379" s="13">
        <f t="shared" si="49"/>
        <v>0</v>
      </c>
      <c r="U379" s="15" t="e">
        <f t="shared" si="50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48"/>
        <v>#DIV/0!</v>
      </c>
      <c r="S380" s="3"/>
      <c r="T380" s="13">
        <f t="shared" si="49"/>
        <v>0</v>
      </c>
      <c r="U380" s="15" t="e">
        <f t="shared" si="50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48"/>
        <v>#DIV/0!</v>
      </c>
      <c r="S381" s="3"/>
      <c r="T381" s="13">
        <f t="shared" si="49"/>
        <v>0</v>
      </c>
      <c r="U381" s="15" t="e">
        <f t="shared" si="50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48"/>
        <v>#DIV/0!</v>
      </c>
      <c r="S382" s="3"/>
      <c r="T382" s="13">
        <f t="shared" si="49"/>
        <v>0</v>
      </c>
      <c r="U382" s="15" t="e">
        <f t="shared" si="50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48"/>
        <v>#DIV/0!</v>
      </c>
      <c r="S383" s="3"/>
      <c r="T383" s="13">
        <f t="shared" si="49"/>
        <v>0</v>
      </c>
      <c r="U383" s="15" t="e">
        <f t="shared" si="50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48"/>
        <v>#DIV/0!</v>
      </c>
      <c r="S384" s="3"/>
      <c r="T384" s="13">
        <f t="shared" si="49"/>
        <v>0</v>
      </c>
      <c r="U384" s="15" t="e">
        <f t="shared" si="50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48"/>
        <v>#DIV/0!</v>
      </c>
      <c r="S385" s="3"/>
      <c r="T385" s="13">
        <f t="shared" si="49"/>
        <v>0</v>
      </c>
      <c r="U385" s="15" t="e">
        <f t="shared" si="50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48"/>
        <v>#DIV/0!</v>
      </c>
      <c r="S386" s="3"/>
      <c r="T386" s="13">
        <f t="shared" si="49"/>
        <v>0</v>
      </c>
      <c r="U386" s="15" t="e">
        <f t="shared" si="50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48"/>
        <v>#DIV/0!</v>
      </c>
      <c r="S387" s="3"/>
      <c r="T387" s="13">
        <f t="shared" si="49"/>
        <v>0</v>
      </c>
      <c r="U387" s="15" t="e">
        <f t="shared" si="50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48"/>
        <v>#DIV/0!</v>
      </c>
      <c r="S388" s="3"/>
      <c r="T388" s="13">
        <f t="shared" si="49"/>
        <v>0</v>
      </c>
      <c r="U388" s="15" t="e">
        <f t="shared" si="50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48"/>
        <v>#DIV/0!</v>
      </c>
      <c r="S389" s="3"/>
      <c r="T389" s="13">
        <f t="shared" si="49"/>
        <v>0</v>
      </c>
      <c r="U389" s="15" t="e">
        <f t="shared" si="50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48"/>
        <v>#DIV/0!</v>
      </c>
      <c r="S390" s="3"/>
      <c r="T390" s="13">
        <f t="shared" si="49"/>
        <v>0</v>
      </c>
      <c r="U390" s="15" t="e">
        <f t="shared" si="50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48"/>
        <v>#DIV/0!</v>
      </c>
      <c r="S391" s="3"/>
      <c r="T391" s="13">
        <f t="shared" si="49"/>
        <v>0</v>
      </c>
      <c r="U391" s="15" t="e">
        <f t="shared" si="50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48"/>
        <v>#DIV/0!</v>
      </c>
      <c r="S392" s="3"/>
      <c r="T392" s="13">
        <f t="shared" si="49"/>
        <v>0</v>
      </c>
      <c r="U392" s="15" t="e">
        <f t="shared" si="50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48"/>
        <v>#DIV/0!</v>
      </c>
      <c r="S393" s="3"/>
      <c r="T393" s="13">
        <f t="shared" si="49"/>
        <v>0</v>
      </c>
      <c r="U393" s="15" t="e">
        <f t="shared" si="50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48"/>
        <v>#DIV/0!</v>
      </c>
      <c r="S394" s="3"/>
      <c r="T394" s="13">
        <f t="shared" si="49"/>
        <v>0</v>
      </c>
      <c r="U394" s="15" t="e">
        <f t="shared" si="50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48"/>
        <v>#DIV/0!</v>
      </c>
      <c r="S395" s="3"/>
      <c r="T395" s="13">
        <f t="shared" si="49"/>
        <v>0</v>
      </c>
      <c r="U395" s="15" t="e">
        <f t="shared" si="50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48"/>
        <v>#DIV/0!</v>
      </c>
      <c r="S396" s="3"/>
      <c r="T396" s="13">
        <f t="shared" si="49"/>
        <v>0</v>
      </c>
      <c r="U396" s="15" t="e">
        <f t="shared" si="50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48"/>
        <v>#DIV/0!</v>
      </c>
      <c r="S397" s="3"/>
      <c r="T397" s="13">
        <f t="shared" si="49"/>
        <v>0</v>
      </c>
      <c r="U397" s="15" t="e">
        <f t="shared" si="50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48"/>
        <v>#DIV/0!</v>
      </c>
      <c r="S398" s="3"/>
      <c r="T398" s="13">
        <f t="shared" si="49"/>
        <v>0</v>
      </c>
      <c r="U398" s="15" t="e">
        <f t="shared" si="50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48"/>
        <v>#DIV/0!</v>
      </c>
      <c r="S399" s="3"/>
      <c r="T399" s="13">
        <f t="shared" si="49"/>
        <v>0</v>
      </c>
      <c r="U399" s="15" t="e">
        <f t="shared" si="50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ref="R400:R463" si="51">AVERAGE(F400:Q400)</f>
        <v>#DIV/0!</v>
      </c>
      <c r="S400" s="3"/>
      <c r="T400" s="13">
        <f t="shared" ref="T400:T463" si="52">(S400*5)/100</f>
        <v>0</v>
      </c>
      <c r="U400" s="15" t="e">
        <f t="shared" ref="U400:U463" si="53">AVERAGE(R400,T400)</f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51"/>
        <v>#DIV/0!</v>
      </c>
      <c r="S401" s="3"/>
      <c r="T401" s="13">
        <f t="shared" si="52"/>
        <v>0</v>
      </c>
      <c r="U401" s="15" t="e">
        <f t="shared" si="53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51"/>
        <v>#DIV/0!</v>
      </c>
      <c r="S402" s="3"/>
      <c r="T402" s="13">
        <f t="shared" si="52"/>
        <v>0</v>
      </c>
      <c r="U402" s="15" t="e">
        <f t="shared" si="53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51"/>
        <v>#DIV/0!</v>
      </c>
      <c r="S403" s="3"/>
      <c r="T403" s="13">
        <f t="shared" si="52"/>
        <v>0</v>
      </c>
      <c r="U403" s="15" t="e">
        <f t="shared" si="53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51"/>
        <v>#DIV/0!</v>
      </c>
      <c r="S404" s="3"/>
      <c r="T404" s="13">
        <f t="shared" si="52"/>
        <v>0</v>
      </c>
      <c r="U404" s="15" t="e">
        <f t="shared" si="53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51"/>
        <v>#DIV/0!</v>
      </c>
      <c r="S405" s="3"/>
      <c r="T405" s="13">
        <f t="shared" si="52"/>
        <v>0</v>
      </c>
      <c r="U405" s="15" t="e">
        <f t="shared" si="53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51"/>
        <v>#DIV/0!</v>
      </c>
      <c r="S406" s="3"/>
      <c r="T406" s="13">
        <f t="shared" si="52"/>
        <v>0</v>
      </c>
      <c r="U406" s="15" t="e">
        <f t="shared" si="53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51"/>
        <v>#DIV/0!</v>
      </c>
      <c r="S407" s="3"/>
      <c r="T407" s="13">
        <f t="shared" si="52"/>
        <v>0</v>
      </c>
      <c r="U407" s="15" t="e">
        <f t="shared" si="53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51"/>
        <v>#DIV/0!</v>
      </c>
      <c r="S408" s="3"/>
      <c r="T408" s="13">
        <f t="shared" si="52"/>
        <v>0</v>
      </c>
      <c r="U408" s="15" t="e">
        <f t="shared" si="53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51"/>
        <v>#DIV/0!</v>
      </c>
      <c r="S409" s="3"/>
      <c r="T409" s="13">
        <f t="shared" si="52"/>
        <v>0</v>
      </c>
      <c r="U409" s="15" t="e">
        <f t="shared" si="53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51"/>
        <v>#DIV/0!</v>
      </c>
      <c r="S410" s="3"/>
      <c r="T410" s="13">
        <f t="shared" si="52"/>
        <v>0</v>
      </c>
      <c r="U410" s="15" t="e">
        <f t="shared" si="53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51"/>
        <v>#DIV/0!</v>
      </c>
      <c r="S411" s="3"/>
      <c r="T411" s="13">
        <f t="shared" si="52"/>
        <v>0</v>
      </c>
      <c r="U411" s="15" t="e">
        <f t="shared" si="53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51"/>
        <v>#DIV/0!</v>
      </c>
      <c r="S412" s="3"/>
      <c r="T412" s="13">
        <f t="shared" si="52"/>
        <v>0</v>
      </c>
      <c r="U412" s="15" t="e">
        <f t="shared" si="53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51"/>
        <v>#DIV/0!</v>
      </c>
      <c r="S413" s="3"/>
      <c r="T413" s="13">
        <f t="shared" si="52"/>
        <v>0</v>
      </c>
      <c r="U413" s="15" t="e">
        <f t="shared" si="53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51"/>
        <v>#DIV/0!</v>
      </c>
      <c r="S414" s="3"/>
      <c r="T414" s="13">
        <f t="shared" si="52"/>
        <v>0</v>
      </c>
      <c r="U414" s="15" t="e">
        <f t="shared" si="53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51"/>
        <v>#DIV/0!</v>
      </c>
      <c r="S415" s="3"/>
      <c r="T415" s="13">
        <f t="shared" si="52"/>
        <v>0</v>
      </c>
      <c r="U415" s="15" t="e">
        <f t="shared" si="53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51"/>
        <v>#DIV/0!</v>
      </c>
      <c r="S416" s="3"/>
      <c r="T416" s="13">
        <f t="shared" si="52"/>
        <v>0</v>
      </c>
      <c r="U416" s="15" t="e">
        <f t="shared" si="53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51"/>
        <v>#DIV/0!</v>
      </c>
      <c r="S417" s="3"/>
      <c r="T417" s="13">
        <f t="shared" si="52"/>
        <v>0</v>
      </c>
      <c r="U417" s="15" t="e">
        <f t="shared" si="53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51"/>
        <v>#DIV/0!</v>
      </c>
      <c r="S418" s="3"/>
      <c r="T418" s="13">
        <f t="shared" si="52"/>
        <v>0</v>
      </c>
      <c r="U418" s="15" t="e">
        <f t="shared" si="53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51"/>
        <v>#DIV/0!</v>
      </c>
      <c r="S419" s="3"/>
      <c r="T419" s="13">
        <f t="shared" si="52"/>
        <v>0</v>
      </c>
      <c r="U419" s="15" t="e">
        <f t="shared" si="53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51"/>
        <v>#DIV/0!</v>
      </c>
      <c r="S420" s="3"/>
      <c r="T420" s="13">
        <f t="shared" si="52"/>
        <v>0</v>
      </c>
      <c r="U420" s="15" t="e">
        <f t="shared" si="53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51"/>
        <v>#DIV/0!</v>
      </c>
      <c r="S421" s="3"/>
      <c r="T421" s="13">
        <f t="shared" si="52"/>
        <v>0</v>
      </c>
      <c r="U421" s="15" t="e">
        <f t="shared" si="53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51"/>
        <v>#DIV/0!</v>
      </c>
      <c r="S422" s="3"/>
      <c r="T422" s="13">
        <f t="shared" si="52"/>
        <v>0</v>
      </c>
      <c r="U422" s="15" t="e">
        <f t="shared" si="53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51"/>
        <v>#DIV/0!</v>
      </c>
      <c r="S423" s="3"/>
      <c r="T423" s="13">
        <f t="shared" si="52"/>
        <v>0</v>
      </c>
      <c r="U423" s="15" t="e">
        <f t="shared" si="53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51"/>
        <v>#DIV/0!</v>
      </c>
      <c r="S424" s="3"/>
      <c r="T424" s="13">
        <f t="shared" si="52"/>
        <v>0</v>
      </c>
      <c r="U424" s="15" t="e">
        <f t="shared" si="53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51"/>
        <v>#DIV/0!</v>
      </c>
      <c r="S425" s="3"/>
      <c r="T425" s="13">
        <f t="shared" si="52"/>
        <v>0</v>
      </c>
      <c r="U425" s="15" t="e">
        <f t="shared" si="53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51"/>
        <v>#DIV/0!</v>
      </c>
      <c r="S426" s="3"/>
      <c r="T426" s="13">
        <f t="shared" si="52"/>
        <v>0</v>
      </c>
      <c r="U426" s="15" t="e">
        <f t="shared" si="53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51"/>
        <v>#DIV/0!</v>
      </c>
      <c r="S427" s="3"/>
      <c r="T427" s="13">
        <f t="shared" si="52"/>
        <v>0</v>
      </c>
      <c r="U427" s="15" t="e">
        <f t="shared" si="53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51"/>
        <v>#DIV/0!</v>
      </c>
      <c r="S428" s="3"/>
      <c r="T428" s="13">
        <f t="shared" si="52"/>
        <v>0</v>
      </c>
      <c r="U428" s="15" t="e">
        <f t="shared" si="53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51"/>
        <v>#DIV/0!</v>
      </c>
      <c r="S429" s="3"/>
      <c r="T429" s="13">
        <f t="shared" si="52"/>
        <v>0</v>
      </c>
      <c r="U429" s="15" t="e">
        <f t="shared" si="53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51"/>
        <v>#DIV/0!</v>
      </c>
      <c r="S430" s="3"/>
      <c r="T430" s="13">
        <f t="shared" si="52"/>
        <v>0</v>
      </c>
      <c r="U430" s="15" t="e">
        <f t="shared" si="53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51"/>
        <v>#DIV/0!</v>
      </c>
      <c r="S431" s="3"/>
      <c r="T431" s="13">
        <f t="shared" si="52"/>
        <v>0</v>
      </c>
      <c r="U431" s="15" t="e">
        <f t="shared" si="53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51"/>
        <v>#DIV/0!</v>
      </c>
      <c r="S432" s="3"/>
      <c r="T432" s="13">
        <f t="shared" si="52"/>
        <v>0</v>
      </c>
      <c r="U432" s="15" t="e">
        <f t="shared" si="53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51"/>
        <v>#DIV/0!</v>
      </c>
      <c r="S433" s="3"/>
      <c r="T433" s="13">
        <f t="shared" si="52"/>
        <v>0</v>
      </c>
      <c r="U433" s="15" t="e">
        <f t="shared" si="53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51"/>
        <v>#DIV/0!</v>
      </c>
      <c r="S434" s="3"/>
      <c r="T434" s="13">
        <f t="shared" si="52"/>
        <v>0</v>
      </c>
      <c r="U434" s="15" t="e">
        <f t="shared" si="53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51"/>
        <v>#DIV/0!</v>
      </c>
      <c r="S435" s="3"/>
      <c r="T435" s="13">
        <f t="shared" si="52"/>
        <v>0</v>
      </c>
      <c r="U435" s="15" t="e">
        <f t="shared" si="53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51"/>
        <v>#DIV/0!</v>
      </c>
      <c r="S436" s="3"/>
      <c r="T436" s="13">
        <f t="shared" si="52"/>
        <v>0</v>
      </c>
      <c r="U436" s="15" t="e">
        <f t="shared" si="53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51"/>
        <v>#DIV/0!</v>
      </c>
      <c r="S437" s="3"/>
      <c r="T437" s="13">
        <f t="shared" si="52"/>
        <v>0</v>
      </c>
      <c r="U437" s="15" t="e">
        <f t="shared" si="53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51"/>
        <v>#DIV/0!</v>
      </c>
      <c r="S438" s="3"/>
      <c r="T438" s="13">
        <f t="shared" si="52"/>
        <v>0</v>
      </c>
      <c r="U438" s="15" t="e">
        <f t="shared" si="53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51"/>
        <v>#DIV/0!</v>
      </c>
      <c r="S439" s="3"/>
      <c r="T439" s="13">
        <f t="shared" si="52"/>
        <v>0</v>
      </c>
      <c r="U439" s="15" t="e">
        <f t="shared" si="53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51"/>
        <v>#DIV/0!</v>
      </c>
      <c r="S440" s="3"/>
      <c r="T440" s="13">
        <f t="shared" si="52"/>
        <v>0</v>
      </c>
      <c r="U440" s="15" t="e">
        <f t="shared" si="53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51"/>
        <v>#DIV/0!</v>
      </c>
      <c r="S441" s="3"/>
      <c r="T441" s="13">
        <f t="shared" si="52"/>
        <v>0</v>
      </c>
      <c r="U441" s="15" t="e">
        <f t="shared" si="53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51"/>
        <v>#DIV/0!</v>
      </c>
      <c r="S442" s="3"/>
      <c r="T442" s="13">
        <f t="shared" si="52"/>
        <v>0</v>
      </c>
      <c r="U442" s="15" t="e">
        <f t="shared" si="53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51"/>
        <v>#DIV/0!</v>
      </c>
      <c r="S443" s="3"/>
      <c r="T443" s="13">
        <f t="shared" si="52"/>
        <v>0</v>
      </c>
      <c r="U443" s="15" t="e">
        <f t="shared" si="53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51"/>
        <v>#DIV/0!</v>
      </c>
      <c r="S444" s="3"/>
      <c r="T444" s="13">
        <f t="shared" si="52"/>
        <v>0</v>
      </c>
      <c r="U444" s="15" t="e">
        <f t="shared" si="53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51"/>
        <v>#DIV/0!</v>
      </c>
      <c r="S445" s="3"/>
      <c r="T445" s="13">
        <f t="shared" si="52"/>
        <v>0</v>
      </c>
      <c r="U445" s="15" t="e">
        <f t="shared" si="53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51"/>
        <v>#DIV/0!</v>
      </c>
      <c r="S446" s="3"/>
      <c r="T446" s="13">
        <f t="shared" si="52"/>
        <v>0</v>
      </c>
      <c r="U446" s="15" t="e">
        <f t="shared" si="53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51"/>
        <v>#DIV/0!</v>
      </c>
      <c r="S447" s="3"/>
      <c r="T447" s="13">
        <f t="shared" si="52"/>
        <v>0</v>
      </c>
      <c r="U447" s="15" t="e">
        <f t="shared" si="53"/>
        <v>#DIV/0!</v>
      </c>
    </row>
    <row r="448" spans="1:21" x14ac:dyDescent="0.25">
      <c r="A448" s="7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51"/>
        <v>#DIV/0!</v>
      </c>
      <c r="S448" s="3"/>
      <c r="T448" s="13">
        <f t="shared" si="52"/>
        <v>0</v>
      </c>
      <c r="U448" s="15" t="e">
        <f t="shared" si="53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51"/>
        <v>#DIV/0!</v>
      </c>
      <c r="S449" s="3"/>
      <c r="T449" s="13">
        <f t="shared" si="52"/>
        <v>0</v>
      </c>
      <c r="U449" s="15" t="e">
        <f t="shared" si="53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51"/>
        <v>#DIV/0!</v>
      </c>
      <c r="S450" s="3"/>
      <c r="T450" s="13">
        <f t="shared" si="52"/>
        <v>0</v>
      </c>
      <c r="U450" s="15" t="e">
        <f t="shared" si="53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51"/>
        <v>#DIV/0!</v>
      </c>
      <c r="S451" s="3"/>
      <c r="T451" s="13">
        <f t="shared" si="52"/>
        <v>0</v>
      </c>
      <c r="U451" s="15" t="e">
        <f t="shared" si="53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51"/>
        <v>#DIV/0!</v>
      </c>
      <c r="S452" s="3"/>
      <c r="T452" s="13">
        <f t="shared" si="52"/>
        <v>0</v>
      </c>
      <c r="U452" s="15" t="e">
        <f t="shared" si="53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51"/>
        <v>#DIV/0!</v>
      </c>
      <c r="S453" s="3"/>
      <c r="T453" s="13">
        <f t="shared" si="52"/>
        <v>0</v>
      </c>
      <c r="U453" s="15" t="e">
        <f t="shared" si="53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51"/>
        <v>#DIV/0!</v>
      </c>
      <c r="S454" s="3"/>
      <c r="T454" s="13">
        <f t="shared" si="52"/>
        <v>0</v>
      </c>
      <c r="U454" s="15" t="e">
        <f t="shared" si="53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51"/>
        <v>#DIV/0!</v>
      </c>
      <c r="S455" s="3"/>
      <c r="T455" s="13">
        <f t="shared" si="52"/>
        <v>0</v>
      </c>
      <c r="U455" s="15" t="e">
        <f t="shared" si="53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51"/>
        <v>#DIV/0!</v>
      </c>
      <c r="S456" s="3"/>
      <c r="T456" s="13">
        <f t="shared" si="52"/>
        <v>0</v>
      </c>
      <c r="U456" s="15" t="e">
        <f t="shared" si="53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51"/>
        <v>#DIV/0!</v>
      </c>
      <c r="S457" s="3"/>
      <c r="T457" s="13">
        <f t="shared" si="52"/>
        <v>0</v>
      </c>
      <c r="U457" s="15" t="e">
        <f t="shared" si="53"/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51"/>
        <v>#DIV/0!</v>
      </c>
      <c r="S458" s="3"/>
      <c r="T458" s="13">
        <f t="shared" si="52"/>
        <v>0</v>
      </c>
      <c r="U458" s="15" t="e">
        <f t="shared" si="53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51"/>
        <v>#DIV/0!</v>
      </c>
      <c r="S459" s="3"/>
      <c r="T459" s="13">
        <f t="shared" si="52"/>
        <v>0</v>
      </c>
      <c r="U459" s="15" t="e">
        <f t="shared" si="53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51"/>
        <v>#DIV/0!</v>
      </c>
      <c r="S460" s="3"/>
      <c r="T460" s="13">
        <f t="shared" si="52"/>
        <v>0</v>
      </c>
      <c r="U460" s="15" t="e">
        <f t="shared" si="53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51"/>
        <v>#DIV/0!</v>
      </c>
      <c r="S461" s="3"/>
      <c r="T461" s="13">
        <f t="shared" si="52"/>
        <v>0</v>
      </c>
      <c r="U461" s="15" t="e">
        <f t="shared" si="53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51"/>
        <v>#DIV/0!</v>
      </c>
      <c r="S462" s="3"/>
      <c r="T462" s="13">
        <f t="shared" si="52"/>
        <v>0</v>
      </c>
      <c r="U462" s="15" t="e">
        <f t="shared" si="53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51"/>
        <v>#DIV/0!</v>
      </c>
      <c r="S463" s="3"/>
      <c r="T463" s="13">
        <f t="shared" si="52"/>
        <v>0</v>
      </c>
      <c r="U463" s="15" t="e">
        <f t="shared" si="53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ref="R464:R527" si="54">AVERAGE(F464:Q464)</f>
        <v>#DIV/0!</v>
      </c>
      <c r="S464" s="3"/>
      <c r="T464" s="13">
        <f t="shared" ref="T464:T527" si="55">(S464*5)/100</f>
        <v>0</v>
      </c>
      <c r="U464" s="15" t="e">
        <f t="shared" ref="U464:U527" si="56">AVERAGE(R464,T464)</f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54"/>
        <v>#DIV/0!</v>
      </c>
      <c r="S465" s="3"/>
      <c r="T465" s="13">
        <f t="shared" si="55"/>
        <v>0</v>
      </c>
      <c r="U465" s="15" t="e">
        <f t="shared" si="56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54"/>
        <v>#DIV/0!</v>
      </c>
      <c r="S466" s="3"/>
      <c r="T466" s="13">
        <f t="shared" si="55"/>
        <v>0</v>
      </c>
      <c r="U466" s="15" t="e">
        <f t="shared" si="56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54"/>
        <v>#DIV/0!</v>
      </c>
      <c r="S467" s="3"/>
      <c r="T467" s="13">
        <f t="shared" si="55"/>
        <v>0</v>
      </c>
      <c r="U467" s="15" t="e">
        <f t="shared" si="56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54"/>
        <v>#DIV/0!</v>
      </c>
      <c r="S468" s="3"/>
      <c r="T468" s="13">
        <f t="shared" si="55"/>
        <v>0</v>
      </c>
      <c r="U468" s="15" t="e">
        <f t="shared" si="56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54"/>
        <v>#DIV/0!</v>
      </c>
      <c r="S469" s="3"/>
      <c r="T469" s="13">
        <f t="shared" si="55"/>
        <v>0</v>
      </c>
      <c r="U469" s="15" t="e">
        <f t="shared" si="56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54"/>
        <v>#DIV/0!</v>
      </c>
      <c r="S470" s="3"/>
      <c r="T470" s="13">
        <f t="shared" si="55"/>
        <v>0</v>
      </c>
      <c r="U470" s="15" t="e">
        <f t="shared" si="56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54"/>
        <v>#DIV/0!</v>
      </c>
      <c r="S471" s="3"/>
      <c r="T471" s="13">
        <f t="shared" si="55"/>
        <v>0</v>
      </c>
      <c r="U471" s="15" t="e">
        <f t="shared" si="56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54"/>
        <v>#DIV/0!</v>
      </c>
      <c r="S472" s="3"/>
      <c r="T472" s="13">
        <f t="shared" si="55"/>
        <v>0</v>
      </c>
      <c r="U472" s="15" t="e">
        <f t="shared" si="56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54"/>
        <v>#DIV/0!</v>
      </c>
      <c r="S473" s="3"/>
      <c r="T473" s="13">
        <f t="shared" si="55"/>
        <v>0</v>
      </c>
      <c r="U473" s="15" t="e">
        <f t="shared" si="56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54"/>
        <v>#DIV/0!</v>
      </c>
      <c r="S474" s="3"/>
      <c r="T474" s="13">
        <f t="shared" si="55"/>
        <v>0</v>
      </c>
      <c r="U474" s="15" t="e">
        <f t="shared" si="56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54"/>
        <v>#DIV/0!</v>
      </c>
      <c r="S475" s="3"/>
      <c r="T475" s="13">
        <f t="shared" si="55"/>
        <v>0</v>
      </c>
      <c r="U475" s="15" t="e">
        <f t="shared" si="56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54"/>
        <v>#DIV/0!</v>
      </c>
      <c r="S476" s="3"/>
      <c r="T476" s="13">
        <f t="shared" si="55"/>
        <v>0</v>
      </c>
      <c r="U476" s="15" t="e">
        <f t="shared" si="56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54"/>
        <v>#DIV/0!</v>
      </c>
      <c r="S477" s="3"/>
      <c r="T477" s="13">
        <f t="shared" si="55"/>
        <v>0</v>
      </c>
      <c r="U477" s="15" t="e">
        <f t="shared" si="56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54"/>
        <v>#DIV/0!</v>
      </c>
      <c r="S478" s="3"/>
      <c r="T478" s="13">
        <f t="shared" si="55"/>
        <v>0</v>
      </c>
      <c r="U478" s="15" t="e">
        <f t="shared" si="56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54"/>
        <v>#DIV/0!</v>
      </c>
      <c r="S479" s="3"/>
      <c r="T479" s="13">
        <f t="shared" si="55"/>
        <v>0</v>
      </c>
      <c r="U479" s="15" t="e">
        <f t="shared" si="56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54"/>
        <v>#DIV/0!</v>
      </c>
      <c r="S480" s="3"/>
      <c r="T480" s="13">
        <f t="shared" si="55"/>
        <v>0</v>
      </c>
      <c r="U480" s="15" t="e">
        <f t="shared" si="56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54"/>
        <v>#DIV/0!</v>
      </c>
      <c r="S481" s="3"/>
      <c r="T481" s="13">
        <f t="shared" si="55"/>
        <v>0</v>
      </c>
      <c r="U481" s="15" t="e">
        <f t="shared" si="56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54"/>
        <v>#DIV/0!</v>
      </c>
      <c r="S482" s="3"/>
      <c r="T482" s="13">
        <f t="shared" si="55"/>
        <v>0</v>
      </c>
      <c r="U482" s="15" t="e">
        <f t="shared" si="56"/>
        <v>#DIV/0!</v>
      </c>
    </row>
    <row r="483" spans="1:21" x14ac:dyDescent="0.25">
      <c r="A483" s="8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54"/>
        <v>#DIV/0!</v>
      </c>
      <c r="S483" s="3"/>
      <c r="T483" s="13">
        <f t="shared" si="55"/>
        <v>0</v>
      </c>
      <c r="U483" s="15" t="e">
        <f t="shared" si="56"/>
        <v>#DIV/0!</v>
      </c>
    </row>
    <row r="484" spans="1:21" x14ac:dyDescent="0.25">
      <c r="A484" s="8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54"/>
        <v>#DIV/0!</v>
      </c>
      <c r="S484" s="3"/>
      <c r="T484" s="13">
        <f t="shared" si="55"/>
        <v>0</v>
      </c>
      <c r="U484" s="15" t="e">
        <f t="shared" si="56"/>
        <v>#DIV/0!</v>
      </c>
    </row>
    <row r="485" spans="1:21" x14ac:dyDescent="0.25">
      <c r="A485" s="8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54"/>
        <v>#DIV/0!</v>
      </c>
      <c r="S485" s="3"/>
      <c r="T485" s="13">
        <f t="shared" si="55"/>
        <v>0</v>
      </c>
      <c r="U485" s="15" t="e">
        <f t="shared" si="56"/>
        <v>#DIV/0!</v>
      </c>
    </row>
    <row r="486" spans="1:21" x14ac:dyDescent="0.25">
      <c r="A486" s="8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54"/>
        <v>#DIV/0!</v>
      </c>
      <c r="S486" s="3"/>
      <c r="T486" s="13">
        <f t="shared" si="55"/>
        <v>0</v>
      </c>
      <c r="U486" s="15" t="e">
        <f t="shared" si="56"/>
        <v>#DIV/0!</v>
      </c>
    </row>
    <row r="487" spans="1:21" x14ac:dyDescent="0.25">
      <c r="A487" s="8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54"/>
        <v>#DIV/0!</v>
      </c>
      <c r="S487" s="3"/>
      <c r="T487" s="13">
        <f t="shared" si="55"/>
        <v>0</v>
      </c>
      <c r="U487" s="15" t="e">
        <f t="shared" si="56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54"/>
        <v>#DIV/0!</v>
      </c>
      <c r="S488" s="3"/>
      <c r="T488" s="13">
        <f t="shared" si="55"/>
        <v>0</v>
      </c>
      <c r="U488" s="15" t="e">
        <f t="shared" si="56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54"/>
        <v>#DIV/0!</v>
      </c>
      <c r="S489" s="3"/>
      <c r="T489" s="13">
        <f t="shared" si="55"/>
        <v>0</v>
      </c>
      <c r="U489" s="15" t="e">
        <f t="shared" si="56"/>
        <v>#DIV/0!</v>
      </c>
    </row>
    <row r="490" spans="1:21" x14ac:dyDescent="0.25">
      <c r="A490" s="7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54"/>
        <v>#DIV/0!</v>
      </c>
      <c r="S490" s="3"/>
      <c r="T490" s="13">
        <f t="shared" si="55"/>
        <v>0</v>
      </c>
      <c r="U490" s="15" t="e">
        <f t="shared" si="56"/>
        <v>#DIV/0!</v>
      </c>
    </row>
    <row r="491" spans="1:21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54"/>
        <v>#DIV/0!</v>
      </c>
      <c r="S491" s="3"/>
      <c r="T491" s="13">
        <f t="shared" si="55"/>
        <v>0</v>
      </c>
      <c r="U491" s="15" t="e">
        <f t="shared" si="56"/>
        <v>#DIV/0!</v>
      </c>
    </row>
    <row r="492" spans="1:21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54"/>
        <v>#DIV/0!</v>
      </c>
      <c r="S492" s="3"/>
      <c r="T492" s="13">
        <f t="shared" si="55"/>
        <v>0</v>
      </c>
      <c r="U492" s="15" t="e">
        <f t="shared" si="56"/>
        <v>#DIV/0!</v>
      </c>
    </row>
    <row r="493" spans="1:21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54"/>
        <v>#DIV/0!</v>
      </c>
      <c r="S493" s="3"/>
      <c r="T493" s="13">
        <f t="shared" si="55"/>
        <v>0</v>
      </c>
      <c r="U493" s="15" t="e">
        <f t="shared" si="56"/>
        <v>#DIV/0!</v>
      </c>
    </row>
    <row r="494" spans="1:21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54"/>
        <v>#DIV/0!</v>
      </c>
      <c r="S494" s="3"/>
      <c r="T494" s="13">
        <f t="shared" si="55"/>
        <v>0</v>
      </c>
      <c r="U494" s="15" t="e">
        <f t="shared" si="56"/>
        <v>#DIV/0!</v>
      </c>
    </row>
    <row r="495" spans="1:21" x14ac:dyDescent="0.25">
      <c r="A495" s="8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54"/>
        <v>#DIV/0!</v>
      </c>
      <c r="S495" s="3"/>
      <c r="T495" s="13">
        <f t="shared" si="55"/>
        <v>0</v>
      </c>
      <c r="U495" s="15" t="e">
        <f t="shared" si="56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54"/>
        <v>#DIV/0!</v>
      </c>
      <c r="S496" s="3"/>
      <c r="T496" s="13">
        <f t="shared" si="55"/>
        <v>0</v>
      </c>
      <c r="U496" s="15" t="e">
        <f t="shared" si="56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54"/>
        <v>#DIV/0!</v>
      </c>
      <c r="S497" s="3"/>
      <c r="T497" s="13">
        <f t="shared" si="55"/>
        <v>0</v>
      </c>
      <c r="U497" s="15" t="e">
        <f t="shared" si="56"/>
        <v>#DIV/0!</v>
      </c>
    </row>
    <row r="498" spans="1:21" x14ac:dyDescent="0.25">
      <c r="A498" s="8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54"/>
        <v>#DIV/0!</v>
      </c>
      <c r="S498" s="3"/>
      <c r="T498" s="13">
        <f t="shared" si="55"/>
        <v>0</v>
      </c>
      <c r="U498" s="15" t="e">
        <f t="shared" si="56"/>
        <v>#DIV/0!</v>
      </c>
    </row>
    <row r="499" spans="1:21" x14ac:dyDescent="0.25">
      <c r="A499" s="8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54"/>
        <v>#DIV/0!</v>
      </c>
      <c r="S499" s="3"/>
      <c r="T499" s="13">
        <f t="shared" si="55"/>
        <v>0</v>
      </c>
      <c r="U499" s="15" t="e">
        <f t="shared" si="56"/>
        <v>#DIV/0!</v>
      </c>
    </row>
    <row r="500" spans="1:21" x14ac:dyDescent="0.25">
      <c r="A500" s="8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54"/>
        <v>#DIV/0!</v>
      </c>
      <c r="S500" s="3"/>
      <c r="T500" s="13">
        <f t="shared" si="55"/>
        <v>0</v>
      </c>
      <c r="U500" s="15" t="e">
        <f t="shared" si="56"/>
        <v>#DIV/0!</v>
      </c>
    </row>
    <row r="501" spans="1:21" x14ac:dyDescent="0.25">
      <c r="A501" s="8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54"/>
        <v>#DIV/0!</v>
      </c>
      <c r="S501" s="3"/>
      <c r="T501" s="13">
        <f t="shared" si="55"/>
        <v>0</v>
      </c>
      <c r="U501" s="15" t="e">
        <f t="shared" si="56"/>
        <v>#DIV/0!</v>
      </c>
    </row>
    <row r="502" spans="1:21" x14ac:dyDescent="0.25">
      <c r="A502" s="8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54"/>
        <v>#DIV/0!</v>
      </c>
      <c r="S502" s="3"/>
      <c r="T502" s="13">
        <f t="shared" si="55"/>
        <v>0</v>
      </c>
      <c r="U502" s="15" t="e">
        <f t="shared" si="56"/>
        <v>#DIV/0!</v>
      </c>
    </row>
    <row r="503" spans="1:21" x14ac:dyDescent="0.25">
      <c r="A503" s="8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54"/>
        <v>#DIV/0!</v>
      </c>
      <c r="S503" s="3"/>
      <c r="T503" s="13">
        <f t="shared" si="55"/>
        <v>0</v>
      </c>
      <c r="U503" s="15" t="e">
        <f t="shared" si="56"/>
        <v>#DIV/0!</v>
      </c>
    </row>
    <row r="504" spans="1:21" x14ac:dyDescent="0.25">
      <c r="A504" s="8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54"/>
        <v>#DIV/0!</v>
      </c>
      <c r="S504" s="3"/>
      <c r="T504" s="13">
        <f t="shared" si="55"/>
        <v>0</v>
      </c>
      <c r="U504" s="15" t="e">
        <f t="shared" si="56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54"/>
        <v>#DIV/0!</v>
      </c>
      <c r="S505" s="3"/>
      <c r="T505" s="13">
        <f t="shared" si="55"/>
        <v>0</v>
      </c>
      <c r="U505" s="15" t="e">
        <f t="shared" si="56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54"/>
        <v>#DIV/0!</v>
      </c>
      <c r="S506" s="3"/>
      <c r="T506" s="13">
        <f t="shared" si="55"/>
        <v>0</v>
      </c>
      <c r="U506" s="15" t="e">
        <f t="shared" si="56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54"/>
        <v>#DIV/0!</v>
      </c>
      <c r="S507" s="3"/>
      <c r="T507" s="13">
        <f t="shared" si="55"/>
        <v>0</v>
      </c>
      <c r="U507" s="15" t="e">
        <f t="shared" si="56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54"/>
        <v>#DIV/0!</v>
      </c>
      <c r="S508" s="3"/>
      <c r="T508" s="13">
        <f t="shared" si="55"/>
        <v>0</v>
      </c>
      <c r="U508" s="15" t="e">
        <f t="shared" si="56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54"/>
        <v>#DIV/0!</v>
      </c>
      <c r="S509" s="3"/>
      <c r="T509" s="13">
        <f t="shared" si="55"/>
        <v>0</v>
      </c>
      <c r="U509" s="15" t="e">
        <f t="shared" si="56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54"/>
        <v>#DIV/0!</v>
      </c>
      <c r="S510" s="3"/>
      <c r="T510" s="13">
        <f t="shared" si="55"/>
        <v>0</v>
      </c>
      <c r="U510" s="15" t="e">
        <f t="shared" si="56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54"/>
        <v>#DIV/0!</v>
      </c>
      <c r="S511" s="3"/>
      <c r="T511" s="13">
        <f t="shared" si="55"/>
        <v>0</v>
      </c>
      <c r="U511" s="15" t="e">
        <f t="shared" si="56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54"/>
        <v>#DIV/0!</v>
      </c>
      <c r="S512" s="3"/>
      <c r="T512" s="13">
        <f t="shared" si="55"/>
        <v>0</v>
      </c>
      <c r="U512" s="15" t="e">
        <f t="shared" si="56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54"/>
        <v>#DIV/0!</v>
      </c>
      <c r="S513" s="3"/>
      <c r="T513" s="13">
        <f t="shared" si="55"/>
        <v>0</v>
      </c>
      <c r="U513" s="15" t="e">
        <f t="shared" si="56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54"/>
        <v>#DIV/0!</v>
      </c>
      <c r="S514" s="3"/>
      <c r="T514" s="13">
        <f t="shared" si="55"/>
        <v>0</v>
      </c>
      <c r="U514" s="15" t="e">
        <f t="shared" si="56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54"/>
        <v>#DIV/0!</v>
      </c>
      <c r="S515" s="3"/>
      <c r="T515" s="13">
        <f t="shared" si="55"/>
        <v>0</v>
      </c>
      <c r="U515" s="15" t="e">
        <f t="shared" si="56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54"/>
        <v>#DIV/0!</v>
      </c>
      <c r="S516" s="3"/>
      <c r="T516" s="13">
        <f t="shared" si="55"/>
        <v>0</v>
      </c>
      <c r="U516" s="15" t="e">
        <f t="shared" si="56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54"/>
        <v>#DIV/0!</v>
      </c>
      <c r="S517" s="3"/>
      <c r="T517" s="13">
        <f t="shared" si="55"/>
        <v>0</v>
      </c>
      <c r="U517" s="15" t="e">
        <f t="shared" si="56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54"/>
        <v>#DIV/0!</v>
      </c>
      <c r="S518" s="3"/>
      <c r="T518" s="13">
        <f t="shared" si="55"/>
        <v>0</v>
      </c>
      <c r="U518" s="15" t="e">
        <f t="shared" si="56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54"/>
        <v>#DIV/0!</v>
      </c>
      <c r="S519" s="3"/>
      <c r="T519" s="13">
        <f t="shared" si="55"/>
        <v>0</v>
      </c>
      <c r="U519" s="15" t="e">
        <f t="shared" si="56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54"/>
        <v>#DIV/0!</v>
      </c>
      <c r="S520" s="3"/>
      <c r="T520" s="13">
        <f t="shared" si="55"/>
        <v>0</v>
      </c>
      <c r="U520" s="15" t="e">
        <f t="shared" si="56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54"/>
        <v>#DIV/0!</v>
      </c>
      <c r="S521" s="3"/>
      <c r="T521" s="13">
        <f t="shared" si="55"/>
        <v>0</v>
      </c>
      <c r="U521" s="15" t="e">
        <f t="shared" si="56"/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54"/>
        <v>#DIV/0!</v>
      </c>
      <c r="S522" s="3"/>
      <c r="T522" s="13">
        <f t="shared" si="55"/>
        <v>0</v>
      </c>
      <c r="U522" s="15" t="e">
        <f t="shared" si="56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54"/>
        <v>#DIV/0!</v>
      </c>
      <c r="S523" s="3"/>
      <c r="T523" s="13">
        <f t="shared" si="55"/>
        <v>0</v>
      </c>
      <c r="U523" s="15" t="e">
        <f t="shared" si="56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54"/>
        <v>#DIV/0!</v>
      </c>
      <c r="S524" s="3"/>
      <c r="T524" s="13">
        <f t="shared" si="55"/>
        <v>0</v>
      </c>
      <c r="U524" s="15" t="e">
        <f t="shared" si="56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54"/>
        <v>#DIV/0!</v>
      </c>
      <c r="S525" s="3"/>
      <c r="T525" s="13">
        <f t="shared" si="55"/>
        <v>0</v>
      </c>
      <c r="U525" s="15" t="e">
        <f t="shared" si="56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54"/>
        <v>#DIV/0!</v>
      </c>
      <c r="S526" s="3"/>
      <c r="T526" s="13">
        <f t="shared" si="55"/>
        <v>0</v>
      </c>
      <c r="U526" s="15" t="e">
        <f t="shared" si="56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54"/>
        <v>#DIV/0!</v>
      </c>
      <c r="S527" s="3"/>
      <c r="T527" s="13">
        <f t="shared" si="55"/>
        <v>0</v>
      </c>
      <c r="U527" s="15" t="e">
        <f t="shared" si="56"/>
        <v>#DIV/0!</v>
      </c>
    </row>
    <row r="528" spans="1:21" x14ac:dyDescent="0.25">
      <c r="A528" s="7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ref="R528:R591" si="57">AVERAGE(F528:Q528)</f>
        <v>#DIV/0!</v>
      </c>
      <c r="S528" s="3"/>
      <c r="T528" s="13">
        <f t="shared" ref="T528:T591" si="58">(S528*5)/100</f>
        <v>0</v>
      </c>
      <c r="U528" s="15" t="e">
        <f t="shared" ref="U528:U591" si="59">AVERAGE(R528,T528)</f>
        <v>#DIV/0!</v>
      </c>
    </row>
    <row r="529" spans="1:21" x14ac:dyDescent="0.25">
      <c r="A529" s="7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57"/>
        <v>#DIV/0!</v>
      </c>
      <c r="S529" s="3"/>
      <c r="T529" s="13">
        <f t="shared" si="58"/>
        <v>0</v>
      </c>
      <c r="U529" s="15" t="e">
        <f t="shared" si="59"/>
        <v>#DIV/0!</v>
      </c>
    </row>
    <row r="530" spans="1:21" x14ac:dyDescent="0.25">
      <c r="A530" s="7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57"/>
        <v>#DIV/0!</v>
      </c>
      <c r="S530" s="3"/>
      <c r="T530" s="13">
        <f t="shared" si="58"/>
        <v>0</v>
      </c>
      <c r="U530" s="15" t="e">
        <f t="shared" si="59"/>
        <v>#DIV/0!</v>
      </c>
    </row>
    <row r="531" spans="1:21" x14ac:dyDescent="0.25">
      <c r="A531" s="7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57"/>
        <v>#DIV/0!</v>
      </c>
      <c r="S531" s="3"/>
      <c r="T531" s="13">
        <f t="shared" si="58"/>
        <v>0</v>
      </c>
      <c r="U531" s="15" t="e">
        <f t="shared" si="59"/>
        <v>#DIV/0!</v>
      </c>
    </row>
    <row r="532" spans="1:21" x14ac:dyDescent="0.25">
      <c r="A532" s="7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57"/>
        <v>#DIV/0!</v>
      </c>
      <c r="S532" s="3"/>
      <c r="T532" s="13">
        <f t="shared" si="58"/>
        <v>0</v>
      </c>
      <c r="U532" s="15" t="e">
        <f t="shared" si="59"/>
        <v>#DIV/0!</v>
      </c>
    </row>
    <row r="533" spans="1:21" x14ac:dyDescent="0.25">
      <c r="A533" s="7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57"/>
        <v>#DIV/0!</v>
      </c>
      <c r="S533" s="3"/>
      <c r="T533" s="13">
        <f t="shared" si="58"/>
        <v>0</v>
      </c>
      <c r="U533" s="15" t="e">
        <f t="shared" si="59"/>
        <v>#DIV/0!</v>
      </c>
    </row>
    <row r="534" spans="1:21" x14ac:dyDescent="0.25">
      <c r="A534" s="7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57"/>
        <v>#DIV/0!</v>
      </c>
      <c r="S534" s="3"/>
      <c r="T534" s="13">
        <f t="shared" si="58"/>
        <v>0</v>
      </c>
      <c r="U534" s="15" t="e">
        <f t="shared" si="59"/>
        <v>#DIV/0!</v>
      </c>
    </row>
    <row r="535" spans="1:21" x14ac:dyDescent="0.25">
      <c r="A535" s="8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57"/>
        <v>#DIV/0!</v>
      </c>
      <c r="S535" s="3"/>
      <c r="T535" s="13">
        <f t="shared" si="58"/>
        <v>0</v>
      </c>
      <c r="U535" s="15" t="e">
        <f t="shared" si="59"/>
        <v>#DIV/0!</v>
      </c>
    </row>
    <row r="536" spans="1:21" x14ac:dyDescent="0.25">
      <c r="A536" s="8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57"/>
        <v>#DIV/0!</v>
      </c>
      <c r="S536" s="3"/>
      <c r="T536" s="13">
        <f t="shared" si="58"/>
        <v>0</v>
      </c>
      <c r="U536" s="15" t="e">
        <f t="shared" si="59"/>
        <v>#DIV/0!</v>
      </c>
    </row>
    <row r="537" spans="1:21" x14ac:dyDescent="0.25">
      <c r="A537" s="8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57"/>
        <v>#DIV/0!</v>
      </c>
      <c r="S537" s="3"/>
      <c r="T537" s="13">
        <f t="shared" si="58"/>
        <v>0</v>
      </c>
      <c r="U537" s="15" t="e">
        <f t="shared" si="59"/>
        <v>#DIV/0!</v>
      </c>
    </row>
    <row r="538" spans="1:21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57"/>
        <v>#DIV/0!</v>
      </c>
      <c r="S538" s="3"/>
      <c r="T538" s="13">
        <f t="shared" si="58"/>
        <v>0</v>
      </c>
      <c r="U538" s="15" t="e">
        <f t="shared" si="59"/>
        <v>#DIV/0!</v>
      </c>
    </row>
    <row r="539" spans="1:21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57"/>
        <v>#DIV/0!</v>
      </c>
      <c r="S539" s="3"/>
      <c r="T539" s="13">
        <f t="shared" si="58"/>
        <v>0</v>
      </c>
      <c r="U539" s="15" t="e">
        <f t="shared" si="59"/>
        <v>#DIV/0!</v>
      </c>
    </row>
    <row r="540" spans="1:21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57"/>
        <v>#DIV/0!</v>
      </c>
      <c r="S540" s="3"/>
      <c r="T540" s="13">
        <f t="shared" si="58"/>
        <v>0</v>
      </c>
      <c r="U540" s="15" t="e">
        <f t="shared" si="59"/>
        <v>#DIV/0!</v>
      </c>
    </row>
    <row r="541" spans="1:21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57"/>
        <v>#DIV/0!</v>
      </c>
      <c r="S541" s="3"/>
      <c r="T541" s="13">
        <f t="shared" si="58"/>
        <v>0</v>
      </c>
      <c r="U541" s="15" t="e">
        <f t="shared" si="59"/>
        <v>#DIV/0!</v>
      </c>
    </row>
    <row r="542" spans="1:21" x14ac:dyDescent="0.25">
      <c r="A542" s="7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57"/>
        <v>#DIV/0!</v>
      </c>
      <c r="S542" s="3"/>
      <c r="T542" s="13">
        <f t="shared" si="58"/>
        <v>0</v>
      </c>
      <c r="U542" s="15" t="e">
        <f t="shared" si="59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57"/>
        <v>#DIV/0!</v>
      </c>
      <c r="S543" s="3"/>
      <c r="T543" s="13">
        <f t="shared" si="58"/>
        <v>0</v>
      </c>
      <c r="U543" s="15" t="e">
        <f t="shared" si="59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57"/>
        <v>#DIV/0!</v>
      </c>
      <c r="S544" s="3"/>
      <c r="T544" s="13">
        <f t="shared" si="58"/>
        <v>0</v>
      </c>
      <c r="U544" s="15" t="e">
        <f t="shared" si="59"/>
        <v>#DIV/0!</v>
      </c>
    </row>
    <row r="545" spans="1:21" x14ac:dyDescent="0.25">
      <c r="A545" s="7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57"/>
        <v>#DIV/0!</v>
      </c>
      <c r="S545" s="3"/>
      <c r="T545" s="13">
        <f t="shared" si="58"/>
        <v>0</v>
      </c>
      <c r="U545" s="15" t="e">
        <f t="shared" si="59"/>
        <v>#DIV/0!</v>
      </c>
    </row>
    <row r="546" spans="1:21" x14ac:dyDescent="0.25">
      <c r="A546" s="7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57"/>
        <v>#DIV/0!</v>
      </c>
      <c r="S546" s="3"/>
      <c r="T546" s="13">
        <f t="shared" si="58"/>
        <v>0</v>
      </c>
      <c r="U546" s="15" t="e">
        <f t="shared" si="59"/>
        <v>#DIV/0!</v>
      </c>
    </row>
    <row r="547" spans="1:21" x14ac:dyDescent="0.25">
      <c r="A547" s="7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57"/>
        <v>#DIV/0!</v>
      </c>
      <c r="S547" s="3"/>
      <c r="T547" s="13">
        <f t="shared" si="58"/>
        <v>0</v>
      </c>
      <c r="U547" s="15" t="e">
        <f t="shared" si="59"/>
        <v>#DIV/0!</v>
      </c>
    </row>
    <row r="548" spans="1:21" x14ac:dyDescent="0.25">
      <c r="A548" s="7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57"/>
        <v>#DIV/0!</v>
      </c>
      <c r="S548" s="3"/>
      <c r="T548" s="13">
        <f t="shared" si="58"/>
        <v>0</v>
      </c>
      <c r="U548" s="15" t="e">
        <f t="shared" si="59"/>
        <v>#DIV/0!</v>
      </c>
    </row>
    <row r="549" spans="1:21" x14ac:dyDescent="0.25">
      <c r="A549" s="7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57"/>
        <v>#DIV/0!</v>
      </c>
      <c r="S549" s="3"/>
      <c r="T549" s="13">
        <f t="shared" si="58"/>
        <v>0</v>
      </c>
      <c r="U549" s="15" t="e">
        <f t="shared" si="59"/>
        <v>#DIV/0!</v>
      </c>
    </row>
    <row r="550" spans="1:21" x14ac:dyDescent="0.25">
      <c r="A550" s="7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57"/>
        <v>#DIV/0!</v>
      </c>
      <c r="S550" s="3"/>
      <c r="T550" s="13">
        <f t="shared" si="58"/>
        <v>0</v>
      </c>
      <c r="U550" s="15" t="e">
        <f t="shared" si="59"/>
        <v>#DIV/0!</v>
      </c>
    </row>
    <row r="551" spans="1:21" x14ac:dyDescent="0.25">
      <c r="A551" s="7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57"/>
        <v>#DIV/0!</v>
      </c>
      <c r="S551" s="3"/>
      <c r="T551" s="13">
        <f t="shared" si="58"/>
        <v>0</v>
      </c>
      <c r="U551" s="15" t="e">
        <f t="shared" si="59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57"/>
        <v>#DIV/0!</v>
      </c>
      <c r="S552" s="3"/>
      <c r="T552" s="13">
        <f t="shared" si="58"/>
        <v>0</v>
      </c>
      <c r="U552" s="15" t="e">
        <f t="shared" si="59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57"/>
        <v>#DIV/0!</v>
      </c>
      <c r="S553" s="3"/>
      <c r="T553" s="13">
        <f t="shared" si="58"/>
        <v>0</v>
      </c>
      <c r="U553" s="15" t="e">
        <f t="shared" si="59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57"/>
        <v>#DIV/0!</v>
      </c>
      <c r="S554" s="3"/>
      <c r="T554" s="13">
        <f t="shared" si="58"/>
        <v>0</v>
      </c>
      <c r="U554" s="15" t="e">
        <f t="shared" si="59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57"/>
        <v>#DIV/0!</v>
      </c>
      <c r="S555" s="3"/>
      <c r="T555" s="13">
        <f t="shared" si="58"/>
        <v>0</v>
      </c>
      <c r="U555" s="15" t="e">
        <f t="shared" si="59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57"/>
        <v>#DIV/0!</v>
      </c>
      <c r="S556" s="3"/>
      <c r="T556" s="13">
        <f t="shared" si="58"/>
        <v>0</v>
      </c>
      <c r="U556" s="15" t="e">
        <f t="shared" si="59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57"/>
        <v>#DIV/0!</v>
      </c>
      <c r="S557" s="3"/>
      <c r="T557" s="13">
        <f t="shared" si="58"/>
        <v>0</v>
      </c>
      <c r="U557" s="15" t="e">
        <f t="shared" si="59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57"/>
        <v>#DIV/0!</v>
      </c>
      <c r="S558" s="3"/>
      <c r="T558" s="13">
        <f t="shared" si="58"/>
        <v>0</v>
      </c>
      <c r="U558" s="15" t="e">
        <f t="shared" si="59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57"/>
        <v>#DIV/0!</v>
      </c>
      <c r="S559" s="3"/>
      <c r="T559" s="13">
        <f t="shared" si="58"/>
        <v>0</v>
      </c>
      <c r="U559" s="15" t="e">
        <f t="shared" si="59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57"/>
        <v>#DIV/0!</v>
      </c>
      <c r="S560" s="3"/>
      <c r="T560" s="13">
        <f t="shared" si="58"/>
        <v>0</v>
      </c>
      <c r="U560" s="15" t="e">
        <f t="shared" si="59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57"/>
        <v>#DIV/0!</v>
      </c>
      <c r="S561" s="3"/>
      <c r="T561" s="13">
        <f t="shared" si="58"/>
        <v>0</v>
      </c>
      <c r="U561" s="15" t="e">
        <f t="shared" si="59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57"/>
        <v>#DIV/0!</v>
      </c>
      <c r="S562" s="3"/>
      <c r="T562" s="13">
        <f t="shared" si="58"/>
        <v>0</v>
      </c>
      <c r="U562" s="15" t="e">
        <f t="shared" si="59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57"/>
        <v>#DIV/0!</v>
      </c>
      <c r="S563" s="3"/>
      <c r="T563" s="13">
        <f t="shared" si="58"/>
        <v>0</v>
      </c>
      <c r="U563" s="15" t="e">
        <f t="shared" si="59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57"/>
        <v>#DIV/0!</v>
      </c>
      <c r="S564" s="3"/>
      <c r="T564" s="13">
        <f t="shared" si="58"/>
        <v>0</v>
      </c>
      <c r="U564" s="15" t="e">
        <f t="shared" si="59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57"/>
        <v>#DIV/0!</v>
      </c>
      <c r="S565" s="3"/>
      <c r="T565" s="13">
        <f t="shared" si="58"/>
        <v>0</v>
      </c>
      <c r="U565" s="15" t="e">
        <f t="shared" si="59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57"/>
        <v>#DIV/0!</v>
      </c>
      <c r="S566" s="3"/>
      <c r="T566" s="13">
        <f t="shared" si="58"/>
        <v>0</v>
      </c>
      <c r="U566" s="15" t="e">
        <f t="shared" si="59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57"/>
        <v>#DIV/0!</v>
      </c>
      <c r="S567" s="3"/>
      <c r="T567" s="13">
        <f t="shared" si="58"/>
        <v>0</v>
      </c>
      <c r="U567" s="15" t="e">
        <f t="shared" si="59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57"/>
        <v>#DIV/0!</v>
      </c>
      <c r="S568" s="3"/>
      <c r="T568" s="13">
        <f t="shared" si="58"/>
        <v>0</v>
      </c>
      <c r="U568" s="15" t="e">
        <f t="shared" si="59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57"/>
        <v>#DIV/0!</v>
      </c>
      <c r="S569" s="3"/>
      <c r="T569" s="13">
        <f t="shared" si="58"/>
        <v>0</v>
      </c>
      <c r="U569" s="15" t="e">
        <f t="shared" si="59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57"/>
        <v>#DIV/0!</v>
      </c>
      <c r="S570" s="3"/>
      <c r="T570" s="13">
        <f t="shared" si="58"/>
        <v>0</v>
      </c>
      <c r="U570" s="15" t="e">
        <f t="shared" si="59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57"/>
        <v>#DIV/0!</v>
      </c>
      <c r="S571" s="3"/>
      <c r="T571" s="13">
        <f t="shared" si="58"/>
        <v>0</v>
      </c>
      <c r="U571" s="15" t="e">
        <f t="shared" si="59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57"/>
        <v>#DIV/0!</v>
      </c>
      <c r="S572" s="3"/>
      <c r="T572" s="13">
        <f t="shared" si="58"/>
        <v>0</v>
      </c>
      <c r="U572" s="15" t="e">
        <f t="shared" si="59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57"/>
        <v>#DIV/0!</v>
      </c>
      <c r="S573" s="3"/>
      <c r="T573" s="13">
        <f t="shared" si="58"/>
        <v>0</v>
      </c>
      <c r="U573" s="15" t="e">
        <f t="shared" si="59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57"/>
        <v>#DIV/0!</v>
      </c>
      <c r="S574" s="3"/>
      <c r="T574" s="13">
        <f t="shared" si="58"/>
        <v>0</v>
      </c>
      <c r="U574" s="15" t="e">
        <f t="shared" si="59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57"/>
        <v>#DIV/0!</v>
      </c>
      <c r="S575" s="3"/>
      <c r="T575" s="13">
        <f t="shared" si="58"/>
        <v>0</v>
      </c>
      <c r="U575" s="15" t="e">
        <f t="shared" si="59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57"/>
        <v>#DIV/0!</v>
      </c>
      <c r="S576" s="3"/>
      <c r="T576" s="13">
        <f t="shared" si="58"/>
        <v>0</v>
      </c>
      <c r="U576" s="15" t="e">
        <f t="shared" si="59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57"/>
        <v>#DIV/0!</v>
      </c>
      <c r="S577" s="3"/>
      <c r="T577" s="13">
        <f t="shared" si="58"/>
        <v>0</v>
      </c>
      <c r="U577" s="15" t="e">
        <f t="shared" si="59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57"/>
        <v>#DIV/0!</v>
      </c>
      <c r="S578" s="3"/>
      <c r="T578" s="13">
        <f t="shared" si="58"/>
        <v>0</v>
      </c>
      <c r="U578" s="15" t="e">
        <f t="shared" si="59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57"/>
        <v>#DIV/0!</v>
      </c>
      <c r="S579" s="3"/>
      <c r="T579" s="13">
        <f t="shared" si="58"/>
        <v>0</v>
      </c>
      <c r="U579" s="15" t="e">
        <f t="shared" si="59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57"/>
        <v>#DIV/0!</v>
      </c>
      <c r="S580" s="3"/>
      <c r="T580" s="13">
        <f t="shared" si="58"/>
        <v>0</v>
      </c>
      <c r="U580" s="15" t="e">
        <f t="shared" si="59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57"/>
        <v>#DIV/0!</v>
      </c>
      <c r="S581" s="3"/>
      <c r="T581" s="13">
        <f t="shared" si="58"/>
        <v>0</v>
      </c>
      <c r="U581" s="15" t="e">
        <f t="shared" si="59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57"/>
        <v>#DIV/0!</v>
      </c>
      <c r="S582" s="3"/>
      <c r="T582" s="13">
        <f t="shared" si="58"/>
        <v>0</v>
      </c>
      <c r="U582" s="15" t="e">
        <f t="shared" si="59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57"/>
        <v>#DIV/0!</v>
      </c>
      <c r="S583" s="3"/>
      <c r="T583" s="13">
        <f t="shared" si="58"/>
        <v>0</v>
      </c>
      <c r="U583" s="15" t="e">
        <f t="shared" si="59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57"/>
        <v>#DIV/0!</v>
      </c>
      <c r="S584" s="3"/>
      <c r="T584" s="13">
        <f t="shared" si="58"/>
        <v>0</v>
      </c>
      <c r="U584" s="15" t="e">
        <f t="shared" si="59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57"/>
        <v>#DIV/0!</v>
      </c>
      <c r="S585" s="3"/>
      <c r="T585" s="13">
        <f t="shared" si="58"/>
        <v>0</v>
      </c>
      <c r="U585" s="15" t="e">
        <f t="shared" si="59"/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57"/>
        <v>#DIV/0!</v>
      </c>
      <c r="S586" s="3"/>
      <c r="T586" s="13">
        <f t="shared" si="58"/>
        <v>0</v>
      </c>
      <c r="U586" s="15" t="e">
        <f t="shared" si="59"/>
        <v>#DIV/0!</v>
      </c>
    </row>
    <row r="587" spans="1:21" x14ac:dyDescent="0.25">
      <c r="A587" s="8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57"/>
        <v>#DIV/0!</v>
      </c>
      <c r="S587" s="3"/>
      <c r="T587" s="13">
        <f t="shared" si="58"/>
        <v>0</v>
      </c>
      <c r="U587" s="15" t="e">
        <f t="shared" si="59"/>
        <v>#DIV/0!</v>
      </c>
    </row>
    <row r="588" spans="1:21" x14ac:dyDescent="0.25">
      <c r="A588" s="8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57"/>
        <v>#DIV/0!</v>
      </c>
      <c r="S588" s="3"/>
      <c r="T588" s="13">
        <f t="shared" si="58"/>
        <v>0</v>
      </c>
      <c r="U588" s="15" t="e">
        <f t="shared" si="59"/>
        <v>#DIV/0!</v>
      </c>
    </row>
    <row r="589" spans="1:21" x14ac:dyDescent="0.25">
      <c r="A589" s="8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57"/>
        <v>#DIV/0!</v>
      </c>
      <c r="S589" s="3"/>
      <c r="T589" s="13">
        <f t="shared" si="58"/>
        <v>0</v>
      </c>
      <c r="U589" s="15" t="e">
        <f t="shared" si="59"/>
        <v>#DIV/0!</v>
      </c>
    </row>
    <row r="590" spans="1:21" x14ac:dyDescent="0.25">
      <c r="A590" s="8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57"/>
        <v>#DIV/0!</v>
      </c>
      <c r="S590" s="3"/>
      <c r="T590" s="13">
        <f t="shared" si="58"/>
        <v>0</v>
      </c>
      <c r="U590" s="15" t="e">
        <f t="shared" si="59"/>
        <v>#DIV/0!</v>
      </c>
    </row>
    <row r="591" spans="1:21" x14ac:dyDescent="0.25">
      <c r="A591" s="8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57"/>
        <v>#DIV/0!</v>
      </c>
      <c r="S591" s="3"/>
      <c r="T591" s="13">
        <f t="shared" si="58"/>
        <v>0</v>
      </c>
      <c r="U591" s="15" t="e">
        <f t="shared" si="59"/>
        <v>#DIV/0!</v>
      </c>
    </row>
    <row r="592" spans="1:21" x14ac:dyDescent="0.25">
      <c r="A592" s="8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ref="R592:R655" si="60">AVERAGE(F592:Q592)</f>
        <v>#DIV/0!</v>
      </c>
      <c r="S592" s="3"/>
      <c r="T592" s="13">
        <f t="shared" ref="T592:T655" si="61">(S592*5)/100</f>
        <v>0</v>
      </c>
      <c r="U592" s="15" t="e">
        <f t="shared" ref="U592:U655" si="62">AVERAGE(R592,T592)</f>
        <v>#DIV/0!</v>
      </c>
    </row>
    <row r="593" spans="1:21" x14ac:dyDescent="0.25">
      <c r="A593" s="8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60"/>
        <v>#DIV/0!</v>
      </c>
      <c r="S593" s="3"/>
      <c r="T593" s="13">
        <f t="shared" si="61"/>
        <v>0</v>
      </c>
      <c r="U593" s="15" t="e">
        <f t="shared" si="62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60"/>
        <v>#DIV/0!</v>
      </c>
      <c r="S594" s="3"/>
      <c r="T594" s="13">
        <f t="shared" si="61"/>
        <v>0</v>
      </c>
      <c r="U594" s="15" t="e">
        <f t="shared" si="62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60"/>
        <v>#DIV/0!</v>
      </c>
      <c r="S595" s="3"/>
      <c r="T595" s="13">
        <f t="shared" si="61"/>
        <v>0</v>
      </c>
      <c r="U595" s="15" t="e">
        <f t="shared" si="62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60"/>
        <v>#DIV/0!</v>
      </c>
      <c r="S596" s="3"/>
      <c r="T596" s="13">
        <f t="shared" si="61"/>
        <v>0</v>
      </c>
      <c r="U596" s="15" t="e">
        <f t="shared" si="62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60"/>
        <v>#DIV/0!</v>
      </c>
      <c r="S597" s="3"/>
      <c r="T597" s="13">
        <f t="shared" si="61"/>
        <v>0</v>
      </c>
      <c r="U597" s="15" t="e">
        <f t="shared" si="62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60"/>
        <v>#DIV/0!</v>
      </c>
      <c r="S598" s="3"/>
      <c r="T598" s="13">
        <f t="shared" si="61"/>
        <v>0</v>
      </c>
      <c r="U598" s="15" t="e">
        <f t="shared" si="62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60"/>
        <v>#DIV/0!</v>
      </c>
      <c r="S599" s="3"/>
      <c r="T599" s="13">
        <f t="shared" si="61"/>
        <v>0</v>
      </c>
      <c r="U599" s="15" t="e">
        <f t="shared" si="62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60"/>
        <v>#DIV/0!</v>
      </c>
      <c r="S600" s="3"/>
      <c r="T600" s="13">
        <f t="shared" si="61"/>
        <v>0</v>
      </c>
      <c r="U600" s="15" t="e">
        <f t="shared" si="62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60"/>
        <v>#DIV/0!</v>
      </c>
      <c r="S601" s="3"/>
      <c r="T601" s="13">
        <f t="shared" si="61"/>
        <v>0</v>
      </c>
      <c r="U601" s="15" t="e">
        <f t="shared" si="62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60"/>
        <v>#DIV/0!</v>
      </c>
      <c r="S602" s="3"/>
      <c r="T602" s="13">
        <f t="shared" si="61"/>
        <v>0</v>
      </c>
      <c r="U602" s="15" t="e">
        <f t="shared" si="62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60"/>
        <v>#DIV/0!</v>
      </c>
      <c r="S603" s="3"/>
      <c r="T603" s="13">
        <f t="shared" si="61"/>
        <v>0</v>
      </c>
      <c r="U603" s="15" t="e">
        <f t="shared" si="62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60"/>
        <v>#DIV/0!</v>
      </c>
      <c r="S604" s="3"/>
      <c r="T604" s="13">
        <f t="shared" si="61"/>
        <v>0</v>
      </c>
      <c r="U604" s="15" t="e">
        <f t="shared" si="62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60"/>
        <v>#DIV/0!</v>
      </c>
      <c r="S605" s="3"/>
      <c r="T605" s="13">
        <f t="shared" si="61"/>
        <v>0</v>
      </c>
      <c r="U605" s="15" t="e">
        <f t="shared" si="62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60"/>
        <v>#DIV/0!</v>
      </c>
      <c r="S606" s="3"/>
      <c r="T606" s="13">
        <f t="shared" si="61"/>
        <v>0</v>
      </c>
      <c r="U606" s="15" t="e">
        <f t="shared" si="62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60"/>
        <v>#DIV/0!</v>
      </c>
      <c r="S607" s="3"/>
      <c r="T607" s="13">
        <f t="shared" si="61"/>
        <v>0</v>
      </c>
      <c r="U607" s="15" t="e">
        <f t="shared" si="62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60"/>
        <v>#DIV/0!</v>
      </c>
      <c r="S608" s="3"/>
      <c r="T608" s="13">
        <f t="shared" si="61"/>
        <v>0</v>
      </c>
      <c r="U608" s="15" t="e">
        <f t="shared" si="62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60"/>
        <v>#DIV/0!</v>
      </c>
      <c r="S609" s="3"/>
      <c r="T609" s="13">
        <f t="shared" si="61"/>
        <v>0</v>
      </c>
      <c r="U609" s="15" t="e">
        <f t="shared" si="62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60"/>
        <v>#DIV/0!</v>
      </c>
      <c r="S610" s="3"/>
      <c r="T610" s="13">
        <f t="shared" si="61"/>
        <v>0</v>
      </c>
      <c r="U610" s="15" t="e">
        <f t="shared" si="62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60"/>
        <v>#DIV/0!</v>
      </c>
      <c r="S611" s="3"/>
      <c r="T611" s="13">
        <f t="shared" si="61"/>
        <v>0</v>
      </c>
      <c r="U611" s="15" t="e">
        <f t="shared" si="62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60"/>
        <v>#DIV/0!</v>
      </c>
      <c r="S612" s="3"/>
      <c r="T612" s="13">
        <f t="shared" si="61"/>
        <v>0</v>
      </c>
      <c r="U612" s="15" t="e">
        <f t="shared" si="62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60"/>
        <v>#DIV/0!</v>
      </c>
      <c r="S613" s="3"/>
      <c r="T613" s="13">
        <f t="shared" si="61"/>
        <v>0</v>
      </c>
      <c r="U613" s="15" t="e">
        <f t="shared" si="62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60"/>
        <v>#DIV/0!</v>
      </c>
      <c r="S614" s="3"/>
      <c r="T614" s="13">
        <f t="shared" si="61"/>
        <v>0</v>
      </c>
      <c r="U614" s="15" t="e">
        <f t="shared" si="62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60"/>
        <v>#DIV/0!</v>
      </c>
      <c r="S615" s="3"/>
      <c r="T615" s="13">
        <f t="shared" si="61"/>
        <v>0</v>
      </c>
      <c r="U615" s="15" t="e">
        <f t="shared" si="62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60"/>
        <v>#DIV/0!</v>
      </c>
      <c r="S616" s="3"/>
      <c r="T616" s="13">
        <f t="shared" si="61"/>
        <v>0</v>
      </c>
      <c r="U616" s="15" t="e">
        <f t="shared" si="62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60"/>
        <v>#DIV/0!</v>
      </c>
      <c r="S617" s="3"/>
      <c r="T617" s="13">
        <f t="shared" si="61"/>
        <v>0</v>
      </c>
      <c r="U617" s="15" t="e">
        <f t="shared" si="62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60"/>
        <v>#DIV/0!</v>
      </c>
      <c r="S618" s="3"/>
      <c r="T618" s="13">
        <f t="shared" si="61"/>
        <v>0</v>
      </c>
      <c r="U618" s="15" t="e">
        <f t="shared" si="62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60"/>
        <v>#DIV/0!</v>
      </c>
      <c r="S619" s="3"/>
      <c r="T619" s="13">
        <f t="shared" si="61"/>
        <v>0</v>
      </c>
      <c r="U619" s="15" t="e">
        <f t="shared" si="62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60"/>
        <v>#DIV/0!</v>
      </c>
      <c r="S620" s="3"/>
      <c r="T620" s="13">
        <f t="shared" si="61"/>
        <v>0</v>
      </c>
      <c r="U620" s="15" t="e">
        <f t="shared" si="62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60"/>
        <v>#DIV/0!</v>
      </c>
      <c r="S621" s="3"/>
      <c r="T621" s="13">
        <f t="shared" si="61"/>
        <v>0</v>
      </c>
      <c r="U621" s="15" t="e">
        <f t="shared" si="62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60"/>
        <v>#DIV/0!</v>
      </c>
      <c r="S622" s="3"/>
      <c r="T622" s="13">
        <f t="shared" si="61"/>
        <v>0</v>
      </c>
      <c r="U622" s="15" t="e">
        <f t="shared" si="62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60"/>
        <v>#DIV/0!</v>
      </c>
      <c r="S623" s="3"/>
      <c r="T623" s="13">
        <f t="shared" si="61"/>
        <v>0</v>
      </c>
      <c r="U623" s="15" t="e">
        <f t="shared" si="62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60"/>
        <v>#DIV/0!</v>
      </c>
      <c r="S624" s="3"/>
      <c r="T624" s="13">
        <f t="shared" si="61"/>
        <v>0</v>
      </c>
      <c r="U624" s="15" t="e">
        <f t="shared" si="62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60"/>
        <v>#DIV/0!</v>
      </c>
      <c r="S625" s="3"/>
      <c r="T625" s="13">
        <f t="shared" si="61"/>
        <v>0</v>
      </c>
      <c r="U625" s="15" t="e">
        <f t="shared" si="62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60"/>
        <v>#DIV/0!</v>
      </c>
      <c r="S626" s="3"/>
      <c r="T626" s="13">
        <f t="shared" si="61"/>
        <v>0</v>
      </c>
      <c r="U626" s="15" t="e">
        <f t="shared" si="62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60"/>
        <v>#DIV/0!</v>
      </c>
      <c r="S627" s="3"/>
      <c r="T627" s="13">
        <f t="shared" si="61"/>
        <v>0</v>
      </c>
      <c r="U627" s="15" t="e">
        <f t="shared" si="62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60"/>
        <v>#DIV/0!</v>
      </c>
      <c r="S628" s="3"/>
      <c r="T628" s="13">
        <f t="shared" si="61"/>
        <v>0</v>
      </c>
      <c r="U628" s="15" t="e">
        <f t="shared" si="62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60"/>
        <v>#DIV/0!</v>
      </c>
      <c r="S629" s="3"/>
      <c r="T629" s="13">
        <f t="shared" si="61"/>
        <v>0</v>
      </c>
      <c r="U629" s="15" t="e">
        <f t="shared" si="62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60"/>
        <v>#DIV/0!</v>
      </c>
      <c r="S630" s="3"/>
      <c r="T630" s="13">
        <f t="shared" si="61"/>
        <v>0</v>
      </c>
      <c r="U630" s="15" t="e">
        <f t="shared" si="62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60"/>
        <v>#DIV/0!</v>
      </c>
      <c r="S631" s="3"/>
      <c r="T631" s="13">
        <f t="shared" si="61"/>
        <v>0</v>
      </c>
      <c r="U631" s="15" t="e">
        <f t="shared" si="62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60"/>
        <v>#DIV/0!</v>
      </c>
      <c r="S632" s="3"/>
      <c r="T632" s="13">
        <f t="shared" si="61"/>
        <v>0</v>
      </c>
      <c r="U632" s="15" t="e">
        <f t="shared" si="62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60"/>
        <v>#DIV/0!</v>
      </c>
      <c r="S633" s="3"/>
      <c r="T633" s="13">
        <f t="shared" si="61"/>
        <v>0</v>
      </c>
      <c r="U633" s="15" t="e">
        <f t="shared" si="62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60"/>
        <v>#DIV/0!</v>
      </c>
      <c r="S634" s="3"/>
      <c r="T634" s="13">
        <f t="shared" si="61"/>
        <v>0</v>
      </c>
      <c r="U634" s="15" t="e">
        <f t="shared" si="62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60"/>
        <v>#DIV/0!</v>
      </c>
      <c r="S635" s="3"/>
      <c r="T635" s="13">
        <f t="shared" si="61"/>
        <v>0</v>
      </c>
      <c r="U635" s="15" t="e">
        <f t="shared" si="62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60"/>
        <v>#DIV/0!</v>
      </c>
      <c r="S636" s="3"/>
      <c r="T636" s="13">
        <f t="shared" si="61"/>
        <v>0</v>
      </c>
      <c r="U636" s="15" t="e">
        <f t="shared" si="62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60"/>
        <v>#DIV/0!</v>
      </c>
      <c r="S637" s="3"/>
      <c r="T637" s="13">
        <f t="shared" si="61"/>
        <v>0</v>
      </c>
      <c r="U637" s="15" t="e">
        <f t="shared" si="62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60"/>
        <v>#DIV/0!</v>
      </c>
      <c r="S638" s="3"/>
      <c r="T638" s="13">
        <f t="shared" si="61"/>
        <v>0</v>
      </c>
      <c r="U638" s="15" t="e">
        <f t="shared" si="62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60"/>
        <v>#DIV/0!</v>
      </c>
      <c r="S639" s="3"/>
      <c r="T639" s="13">
        <f t="shared" si="61"/>
        <v>0</v>
      </c>
      <c r="U639" s="15" t="e">
        <f t="shared" si="62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60"/>
        <v>#DIV/0!</v>
      </c>
      <c r="S640" s="3"/>
      <c r="T640" s="13">
        <f t="shared" si="61"/>
        <v>0</v>
      </c>
      <c r="U640" s="15" t="e">
        <f t="shared" si="62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60"/>
        <v>#DIV/0!</v>
      </c>
      <c r="S641" s="3"/>
      <c r="T641" s="13">
        <f t="shared" si="61"/>
        <v>0</v>
      </c>
      <c r="U641" s="15" t="e">
        <f t="shared" si="62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60"/>
        <v>#DIV/0!</v>
      </c>
      <c r="S642" s="3"/>
      <c r="T642" s="13">
        <f t="shared" si="61"/>
        <v>0</v>
      </c>
      <c r="U642" s="15" t="e">
        <f t="shared" si="62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60"/>
        <v>#DIV/0!</v>
      </c>
      <c r="S643" s="3"/>
      <c r="T643" s="13">
        <f t="shared" si="61"/>
        <v>0</v>
      </c>
      <c r="U643" s="15" t="e">
        <f t="shared" si="62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60"/>
        <v>#DIV/0!</v>
      </c>
      <c r="S644" s="3"/>
      <c r="T644" s="13">
        <f t="shared" si="61"/>
        <v>0</v>
      </c>
      <c r="U644" s="15" t="e">
        <f t="shared" si="62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60"/>
        <v>#DIV/0!</v>
      </c>
      <c r="S645" s="3"/>
      <c r="T645" s="13">
        <f t="shared" si="61"/>
        <v>0</v>
      </c>
      <c r="U645" s="15" t="e">
        <f t="shared" si="62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60"/>
        <v>#DIV/0!</v>
      </c>
      <c r="S646" s="3"/>
      <c r="T646" s="13">
        <f t="shared" si="61"/>
        <v>0</v>
      </c>
      <c r="U646" s="15" t="e">
        <f t="shared" si="62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60"/>
        <v>#DIV/0!</v>
      </c>
      <c r="S647" s="3"/>
      <c r="T647" s="13">
        <f t="shared" si="61"/>
        <v>0</v>
      </c>
      <c r="U647" s="15" t="e">
        <f t="shared" si="62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60"/>
        <v>#DIV/0!</v>
      </c>
      <c r="S648" s="3"/>
      <c r="T648" s="13">
        <f t="shared" si="61"/>
        <v>0</v>
      </c>
      <c r="U648" s="15" t="e">
        <f t="shared" si="62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60"/>
        <v>#DIV/0!</v>
      </c>
      <c r="S649" s="3"/>
      <c r="T649" s="13">
        <f t="shared" si="61"/>
        <v>0</v>
      </c>
      <c r="U649" s="15" t="e">
        <f t="shared" si="62"/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60"/>
        <v>#DIV/0!</v>
      </c>
      <c r="S650" s="3"/>
      <c r="T650" s="13">
        <f t="shared" si="61"/>
        <v>0</v>
      </c>
      <c r="U650" s="15" t="e">
        <f t="shared" si="62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60"/>
        <v>#DIV/0!</v>
      </c>
      <c r="S651" s="3"/>
      <c r="T651" s="13">
        <f t="shared" si="61"/>
        <v>0</v>
      </c>
      <c r="U651" s="15" t="e">
        <f t="shared" si="62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60"/>
        <v>#DIV/0!</v>
      </c>
      <c r="S652" s="3"/>
      <c r="T652" s="13">
        <f t="shared" si="61"/>
        <v>0</v>
      </c>
      <c r="U652" s="15" t="e">
        <f t="shared" si="62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60"/>
        <v>#DIV/0!</v>
      </c>
      <c r="S653" s="3"/>
      <c r="T653" s="13">
        <f t="shared" si="61"/>
        <v>0</v>
      </c>
      <c r="U653" s="15" t="e">
        <f t="shared" si="62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60"/>
        <v>#DIV/0!</v>
      </c>
      <c r="S654" s="3"/>
      <c r="T654" s="13">
        <f t="shared" si="61"/>
        <v>0</v>
      </c>
      <c r="U654" s="15" t="e">
        <f t="shared" si="62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60"/>
        <v>#DIV/0!</v>
      </c>
      <c r="S655" s="3"/>
      <c r="T655" s="13">
        <f t="shared" si="61"/>
        <v>0</v>
      </c>
      <c r="U655" s="15" t="e">
        <f t="shared" si="62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ref="R656:R719" si="63">AVERAGE(F656:Q656)</f>
        <v>#DIV/0!</v>
      </c>
      <c r="S656" s="3"/>
      <c r="T656" s="13">
        <f t="shared" ref="T656:T719" si="64">(S656*5)/100</f>
        <v>0</v>
      </c>
      <c r="U656" s="15" t="e">
        <f t="shared" ref="U656:U719" si="65">AVERAGE(R656,T656)</f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63"/>
        <v>#DIV/0!</v>
      </c>
      <c r="S657" s="3"/>
      <c r="T657" s="13">
        <f t="shared" si="64"/>
        <v>0</v>
      </c>
      <c r="U657" s="15" t="e">
        <f t="shared" si="65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63"/>
        <v>#DIV/0!</v>
      </c>
      <c r="S658" s="3"/>
      <c r="T658" s="13">
        <f t="shared" si="64"/>
        <v>0</v>
      </c>
      <c r="U658" s="15" t="e">
        <f t="shared" si="65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63"/>
        <v>#DIV/0!</v>
      </c>
      <c r="S659" s="3"/>
      <c r="T659" s="13">
        <f t="shared" si="64"/>
        <v>0</v>
      </c>
      <c r="U659" s="15" t="e">
        <f t="shared" si="65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63"/>
        <v>#DIV/0!</v>
      </c>
      <c r="S660" s="3"/>
      <c r="T660" s="13">
        <f t="shared" si="64"/>
        <v>0</v>
      </c>
      <c r="U660" s="15" t="e">
        <f t="shared" si="65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63"/>
        <v>#DIV/0!</v>
      </c>
      <c r="S661" s="3"/>
      <c r="T661" s="13">
        <f t="shared" si="64"/>
        <v>0</v>
      </c>
      <c r="U661" s="15" t="e">
        <f t="shared" si="65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63"/>
        <v>#DIV/0!</v>
      </c>
      <c r="S662" s="3"/>
      <c r="T662" s="13">
        <f t="shared" si="64"/>
        <v>0</v>
      </c>
      <c r="U662" s="15" t="e">
        <f t="shared" si="65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63"/>
        <v>#DIV/0!</v>
      </c>
      <c r="S663" s="3"/>
      <c r="T663" s="13">
        <f t="shared" si="64"/>
        <v>0</v>
      </c>
      <c r="U663" s="15" t="e">
        <f t="shared" si="65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63"/>
        <v>#DIV/0!</v>
      </c>
      <c r="S664" s="3"/>
      <c r="T664" s="13">
        <f t="shared" si="64"/>
        <v>0</v>
      </c>
      <c r="U664" s="15" t="e">
        <f t="shared" si="65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63"/>
        <v>#DIV/0!</v>
      </c>
      <c r="S665" s="3"/>
      <c r="T665" s="13">
        <f t="shared" si="64"/>
        <v>0</v>
      </c>
      <c r="U665" s="15" t="e">
        <f t="shared" si="65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63"/>
        <v>#DIV/0!</v>
      </c>
      <c r="S666" s="3"/>
      <c r="T666" s="13">
        <f t="shared" si="64"/>
        <v>0</v>
      </c>
      <c r="U666" s="15" t="e">
        <f t="shared" si="65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63"/>
        <v>#DIV/0!</v>
      </c>
      <c r="S667" s="3"/>
      <c r="T667" s="13">
        <f t="shared" si="64"/>
        <v>0</v>
      </c>
      <c r="U667" s="15" t="e">
        <f t="shared" si="65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63"/>
        <v>#DIV/0!</v>
      </c>
      <c r="S668" s="3"/>
      <c r="T668" s="13">
        <f t="shared" si="64"/>
        <v>0</v>
      </c>
      <c r="U668" s="15" t="e">
        <f t="shared" si="65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63"/>
        <v>#DIV/0!</v>
      </c>
      <c r="S669" s="3"/>
      <c r="T669" s="13">
        <f t="shared" si="64"/>
        <v>0</v>
      </c>
      <c r="U669" s="15" t="e">
        <f t="shared" si="65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63"/>
        <v>#DIV/0!</v>
      </c>
      <c r="S670" s="3"/>
      <c r="T670" s="13">
        <f t="shared" si="64"/>
        <v>0</v>
      </c>
      <c r="U670" s="15" t="e">
        <f t="shared" si="65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63"/>
        <v>#DIV/0!</v>
      </c>
      <c r="S671" s="3"/>
      <c r="T671" s="13">
        <f t="shared" si="64"/>
        <v>0</v>
      </c>
      <c r="U671" s="15" t="e">
        <f t="shared" si="65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63"/>
        <v>#DIV/0!</v>
      </c>
      <c r="S672" s="3"/>
      <c r="T672" s="13">
        <f t="shared" si="64"/>
        <v>0</v>
      </c>
      <c r="U672" s="15" t="e">
        <f t="shared" si="65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63"/>
        <v>#DIV/0!</v>
      </c>
      <c r="S673" s="3"/>
      <c r="T673" s="13">
        <f t="shared" si="64"/>
        <v>0</v>
      </c>
      <c r="U673" s="15" t="e">
        <f t="shared" si="65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63"/>
        <v>#DIV/0!</v>
      </c>
      <c r="S674" s="3"/>
      <c r="T674" s="13">
        <f t="shared" si="64"/>
        <v>0</v>
      </c>
      <c r="U674" s="15" t="e">
        <f t="shared" si="65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63"/>
        <v>#DIV/0!</v>
      </c>
      <c r="S675" s="3"/>
      <c r="T675" s="13">
        <f t="shared" si="64"/>
        <v>0</v>
      </c>
      <c r="U675" s="15" t="e">
        <f t="shared" si="65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63"/>
        <v>#DIV/0!</v>
      </c>
      <c r="S676" s="3"/>
      <c r="T676" s="13">
        <f t="shared" si="64"/>
        <v>0</v>
      </c>
      <c r="U676" s="15" t="e">
        <f t="shared" si="65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63"/>
        <v>#DIV/0!</v>
      </c>
      <c r="S677" s="3"/>
      <c r="T677" s="13">
        <f t="shared" si="64"/>
        <v>0</v>
      </c>
      <c r="U677" s="15" t="e">
        <f t="shared" si="65"/>
        <v>#DIV/0!</v>
      </c>
    </row>
    <row r="678" spans="1:21" x14ac:dyDescent="0.25">
      <c r="A678" s="9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63"/>
        <v>#DIV/0!</v>
      </c>
      <c r="S678" s="3"/>
      <c r="T678" s="13">
        <f t="shared" si="64"/>
        <v>0</v>
      </c>
      <c r="U678" s="15" t="e">
        <f t="shared" si="65"/>
        <v>#DIV/0!</v>
      </c>
    </row>
    <row r="679" spans="1:21" x14ac:dyDescent="0.25">
      <c r="A679" s="9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63"/>
        <v>#DIV/0!</v>
      </c>
      <c r="S679" s="3"/>
      <c r="T679" s="13">
        <f t="shared" si="64"/>
        <v>0</v>
      </c>
      <c r="U679" s="15" t="e">
        <f t="shared" si="65"/>
        <v>#DIV/0!</v>
      </c>
    </row>
    <row r="680" spans="1:21" x14ac:dyDescent="0.25">
      <c r="A680" s="9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63"/>
        <v>#DIV/0!</v>
      </c>
      <c r="S680" s="3"/>
      <c r="T680" s="13">
        <f t="shared" si="64"/>
        <v>0</v>
      </c>
      <c r="U680" s="15" t="e">
        <f t="shared" si="65"/>
        <v>#DIV/0!</v>
      </c>
    </row>
    <row r="681" spans="1:21" x14ac:dyDescent="0.25">
      <c r="A681" s="9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63"/>
        <v>#DIV/0!</v>
      </c>
      <c r="S681" s="3"/>
      <c r="T681" s="13">
        <f t="shared" si="64"/>
        <v>0</v>
      </c>
      <c r="U681" s="15" t="e">
        <f t="shared" si="65"/>
        <v>#DIV/0!</v>
      </c>
    </row>
    <row r="682" spans="1:21" x14ac:dyDescent="0.25">
      <c r="A682" s="9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63"/>
        <v>#DIV/0!</v>
      </c>
      <c r="S682" s="3"/>
      <c r="T682" s="13">
        <f t="shared" si="64"/>
        <v>0</v>
      </c>
      <c r="U682" s="15" t="e">
        <f t="shared" si="65"/>
        <v>#DIV/0!</v>
      </c>
    </row>
    <row r="683" spans="1:21" x14ac:dyDescent="0.25">
      <c r="A683" s="9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63"/>
        <v>#DIV/0!</v>
      </c>
      <c r="S683" s="3"/>
      <c r="T683" s="13">
        <f t="shared" si="64"/>
        <v>0</v>
      </c>
      <c r="U683" s="15" t="e">
        <f t="shared" si="65"/>
        <v>#DIV/0!</v>
      </c>
    </row>
    <row r="684" spans="1:21" x14ac:dyDescent="0.25">
      <c r="A684" s="9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63"/>
        <v>#DIV/0!</v>
      </c>
      <c r="S684" s="3"/>
      <c r="T684" s="13">
        <f t="shared" si="64"/>
        <v>0</v>
      </c>
      <c r="U684" s="15" t="e">
        <f t="shared" si="65"/>
        <v>#DIV/0!</v>
      </c>
    </row>
    <row r="685" spans="1:21" x14ac:dyDescent="0.25">
      <c r="A685" s="7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63"/>
        <v>#DIV/0!</v>
      </c>
      <c r="S685" s="3"/>
      <c r="T685" s="13">
        <f t="shared" si="64"/>
        <v>0</v>
      </c>
      <c r="U685" s="15" t="e">
        <f t="shared" si="65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63"/>
        <v>#DIV/0!</v>
      </c>
      <c r="S686" s="3"/>
      <c r="T686" s="13">
        <f t="shared" si="64"/>
        <v>0</v>
      </c>
      <c r="U686" s="15" t="e">
        <f t="shared" si="65"/>
        <v>#DIV/0!</v>
      </c>
    </row>
    <row r="687" spans="1:21" x14ac:dyDescent="0.25">
      <c r="A687" s="7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63"/>
        <v>#DIV/0!</v>
      </c>
      <c r="S687" s="3"/>
      <c r="T687" s="13">
        <f t="shared" si="64"/>
        <v>0</v>
      </c>
      <c r="U687" s="15" t="e">
        <f t="shared" si="65"/>
        <v>#DIV/0!</v>
      </c>
    </row>
    <row r="688" spans="1:21" x14ac:dyDescent="0.25">
      <c r="A688" s="7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63"/>
        <v>#DIV/0!</v>
      </c>
      <c r="S688" s="3"/>
      <c r="T688" s="13">
        <f t="shared" si="64"/>
        <v>0</v>
      </c>
      <c r="U688" s="15" t="e">
        <f t="shared" si="65"/>
        <v>#DIV/0!</v>
      </c>
    </row>
    <row r="689" spans="1:21" x14ac:dyDescent="0.25">
      <c r="A689" s="7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63"/>
        <v>#DIV/0!</v>
      </c>
      <c r="S689" s="3"/>
      <c r="T689" s="13">
        <f t="shared" si="64"/>
        <v>0</v>
      </c>
      <c r="U689" s="15" t="e">
        <f t="shared" si="65"/>
        <v>#DIV/0!</v>
      </c>
    </row>
    <row r="690" spans="1:21" x14ac:dyDescent="0.25">
      <c r="A690" s="7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63"/>
        <v>#DIV/0!</v>
      </c>
      <c r="S690" s="3"/>
      <c r="T690" s="13">
        <f t="shared" si="64"/>
        <v>0</v>
      </c>
      <c r="U690" s="15" t="e">
        <f t="shared" si="65"/>
        <v>#DIV/0!</v>
      </c>
    </row>
    <row r="691" spans="1:21" x14ac:dyDescent="0.25">
      <c r="A691" s="7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63"/>
        <v>#DIV/0!</v>
      </c>
      <c r="S691" s="3"/>
      <c r="T691" s="13">
        <f t="shared" si="64"/>
        <v>0</v>
      </c>
      <c r="U691" s="15" t="e">
        <f t="shared" si="65"/>
        <v>#DIV/0!</v>
      </c>
    </row>
    <row r="692" spans="1:21" x14ac:dyDescent="0.25">
      <c r="A692" s="7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63"/>
        <v>#DIV/0!</v>
      </c>
      <c r="S692" s="3"/>
      <c r="T692" s="13">
        <f t="shared" si="64"/>
        <v>0</v>
      </c>
      <c r="U692" s="15" t="e">
        <f t="shared" si="65"/>
        <v>#DIV/0!</v>
      </c>
    </row>
    <row r="693" spans="1:21" x14ac:dyDescent="0.25">
      <c r="A693" s="7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63"/>
        <v>#DIV/0!</v>
      </c>
      <c r="S693" s="3"/>
      <c r="T693" s="13">
        <f t="shared" si="64"/>
        <v>0</v>
      </c>
      <c r="U693" s="15" t="e">
        <f t="shared" si="65"/>
        <v>#DIV/0!</v>
      </c>
    </row>
    <row r="694" spans="1:21" x14ac:dyDescent="0.25">
      <c r="A694" s="8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63"/>
        <v>#DIV/0!</v>
      </c>
      <c r="S694" s="3"/>
      <c r="T694" s="13">
        <f t="shared" si="64"/>
        <v>0</v>
      </c>
      <c r="U694" s="15" t="e">
        <f t="shared" si="65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63"/>
        <v>#DIV/0!</v>
      </c>
      <c r="S695" s="3"/>
      <c r="T695" s="13">
        <f t="shared" si="64"/>
        <v>0</v>
      </c>
      <c r="U695" s="15" t="e">
        <f t="shared" si="65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63"/>
        <v>#DIV/0!</v>
      </c>
      <c r="S696" s="3"/>
      <c r="T696" s="13">
        <f t="shared" si="64"/>
        <v>0</v>
      </c>
      <c r="U696" s="15" t="e">
        <f t="shared" si="65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63"/>
        <v>#DIV/0!</v>
      </c>
      <c r="S697" s="3"/>
      <c r="T697" s="13">
        <f t="shared" si="64"/>
        <v>0</v>
      </c>
      <c r="U697" s="15" t="e">
        <f t="shared" si="65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63"/>
        <v>#DIV/0!</v>
      </c>
      <c r="S698" s="3"/>
      <c r="T698" s="13">
        <f t="shared" si="64"/>
        <v>0</v>
      </c>
      <c r="U698" s="15" t="e">
        <f t="shared" si="65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63"/>
        <v>#DIV/0!</v>
      </c>
      <c r="S699" s="3"/>
      <c r="T699" s="13">
        <f t="shared" si="64"/>
        <v>0</v>
      </c>
      <c r="U699" s="15" t="e">
        <f t="shared" si="65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63"/>
        <v>#DIV/0!</v>
      </c>
      <c r="S700" s="3"/>
      <c r="T700" s="13">
        <f t="shared" si="64"/>
        <v>0</v>
      </c>
      <c r="U700" s="15" t="e">
        <f t="shared" si="65"/>
        <v>#DIV/0!</v>
      </c>
    </row>
    <row r="701" spans="1:21" x14ac:dyDescent="0.25">
      <c r="A701" s="8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63"/>
        <v>#DIV/0!</v>
      </c>
      <c r="S701" s="3"/>
      <c r="T701" s="13">
        <f t="shared" si="64"/>
        <v>0</v>
      </c>
      <c r="U701" s="15" t="e">
        <f t="shared" si="65"/>
        <v>#DIV/0!</v>
      </c>
    </row>
    <row r="702" spans="1:21" x14ac:dyDescent="0.25">
      <c r="A702" s="8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63"/>
        <v>#DIV/0!</v>
      </c>
      <c r="S702" s="3"/>
      <c r="T702" s="13">
        <f t="shared" si="64"/>
        <v>0</v>
      </c>
      <c r="U702" s="15" t="e">
        <f t="shared" si="65"/>
        <v>#DIV/0!</v>
      </c>
    </row>
    <row r="703" spans="1:21" x14ac:dyDescent="0.25">
      <c r="A703" s="8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63"/>
        <v>#DIV/0!</v>
      </c>
      <c r="S703" s="3"/>
      <c r="T703" s="13">
        <f t="shared" si="64"/>
        <v>0</v>
      </c>
      <c r="U703" s="15" t="e">
        <f t="shared" si="65"/>
        <v>#DIV/0!</v>
      </c>
    </row>
    <row r="704" spans="1:21" x14ac:dyDescent="0.25">
      <c r="A704" s="8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63"/>
        <v>#DIV/0!</v>
      </c>
      <c r="S704" s="3"/>
      <c r="T704" s="13">
        <f t="shared" si="64"/>
        <v>0</v>
      </c>
      <c r="U704" s="15" t="e">
        <f t="shared" si="65"/>
        <v>#DIV/0!</v>
      </c>
    </row>
    <row r="705" spans="1:21" x14ac:dyDescent="0.25">
      <c r="A705" s="8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63"/>
        <v>#DIV/0!</v>
      </c>
      <c r="S705" s="3"/>
      <c r="T705" s="13">
        <f t="shared" si="64"/>
        <v>0</v>
      </c>
      <c r="U705" s="15" t="e">
        <f t="shared" si="65"/>
        <v>#DIV/0!</v>
      </c>
    </row>
    <row r="706" spans="1:21" x14ac:dyDescent="0.25">
      <c r="A706" s="8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63"/>
        <v>#DIV/0!</v>
      </c>
      <c r="S706" s="3"/>
      <c r="T706" s="13">
        <f t="shared" si="64"/>
        <v>0</v>
      </c>
      <c r="U706" s="15" t="e">
        <f t="shared" si="65"/>
        <v>#DIV/0!</v>
      </c>
    </row>
    <row r="707" spans="1:21" x14ac:dyDescent="0.25">
      <c r="A707" s="8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63"/>
        <v>#DIV/0!</v>
      </c>
      <c r="S707" s="3"/>
      <c r="T707" s="13">
        <f t="shared" si="64"/>
        <v>0</v>
      </c>
      <c r="U707" s="15" t="e">
        <f t="shared" si="65"/>
        <v>#DIV/0!</v>
      </c>
    </row>
    <row r="708" spans="1:21" x14ac:dyDescent="0.25">
      <c r="A708" s="10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63"/>
        <v>#DIV/0!</v>
      </c>
      <c r="S708" s="3"/>
      <c r="T708" s="13">
        <f t="shared" si="64"/>
        <v>0</v>
      </c>
      <c r="U708" s="15" t="e">
        <f t="shared" si="65"/>
        <v>#DIV/0!</v>
      </c>
    </row>
    <row r="709" spans="1:21" x14ac:dyDescent="0.25">
      <c r="A709" s="7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63"/>
        <v>#DIV/0!</v>
      </c>
      <c r="S709" s="3"/>
      <c r="T709" s="13">
        <f t="shared" si="64"/>
        <v>0</v>
      </c>
      <c r="U709" s="15" t="e">
        <f t="shared" si="65"/>
        <v>#DIV/0!</v>
      </c>
    </row>
    <row r="710" spans="1:21" x14ac:dyDescent="0.25">
      <c r="A710" s="10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63"/>
        <v>#DIV/0!</v>
      </c>
      <c r="S710" s="3"/>
      <c r="T710" s="13">
        <f t="shared" si="64"/>
        <v>0</v>
      </c>
      <c r="U710" s="15" t="e">
        <f t="shared" si="65"/>
        <v>#DIV/0!</v>
      </c>
    </row>
    <row r="711" spans="1:21" x14ac:dyDescent="0.25">
      <c r="A711" s="7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63"/>
        <v>#DIV/0!</v>
      </c>
      <c r="S711" s="3"/>
      <c r="T711" s="13">
        <f t="shared" si="64"/>
        <v>0</v>
      </c>
      <c r="U711" s="15" t="e">
        <f t="shared" si="65"/>
        <v>#DIV/0!</v>
      </c>
    </row>
    <row r="712" spans="1:21" x14ac:dyDescent="0.25">
      <c r="A712" s="10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63"/>
        <v>#DIV/0!</v>
      </c>
      <c r="S712" s="3"/>
      <c r="T712" s="13">
        <f t="shared" si="64"/>
        <v>0</v>
      </c>
      <c r="U712" s="15" t="e">
        <f t="shared" si="65"/>
        <v>#DIV/0!</v>
      </c>
    </row>
    <row r="713" spans="1:21" x14ac:dyDescent="0.25">
      <c r="A713" s="7"/>
      <c r="B713" s="8"/>
      <c r="C713" s="8"/>
      <c r="D713" s="8"/>
      <c r="E713" s="8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13" t="e">
        <f t="shared" si="63"/>
        <v>#DIV/0!</v>
      </c>
      <c r="S713" s="3"/>
      <c r="T713" s="13">
        <f t="shared" si="64"/>
        <v>0</v>
      </c>
      <c r="U713" s="15" t="e">
        <f t="shared" si="65"/>
        <v>#DIV/0!</v>
      </c>
    </row>
    <row r="714" spans="1:21" x14ac:dyDescent="0.25">
      <c r="A714" s="10"/>
      <c r="B714" s="8"/>
      <c r="C714" s="8"/>
      <c r="D714" s="8"/>
      <c r="E714" s="8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3" t="e">
        <f t="shared" si="63"/>
        <v>#DIV/0!</v>
      </c>
      <c r="S714" s="3"/>
      <c r="T714" s="13">
        <f t="shared" si="64"/>
        <v>0</v>
      </c>
      <c r="U714" s="15" t="e">
        <f t="shared" si="65"/>
        <v>#DIV/0!</v>
      </c>
    </row>
    <row r="715" spans="1:21" x14ac:dyDescent="0.25">
      <c r="A715" s="7"/>
      <c r="B715" s="8"/>
      <c r="C715" s="8"/>
      <c r="D715" s="8"/>
      <c r="E715" s="8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13" t="e">
        <f t="shared" si="63"/>
        <v>#DIV/0!</v>
      </c>
      <c r="S715" s="3"/>
      <c r="T715" s="13">
        <f t="shared" si="64"/>
        <v>0</v>
      </c>
      <c r="U715" s="15" t="e">
        <f t="shared" si="65"/>
        <v>#DIV/0!</v>
      </c>
    </row>
    <row r="716" spans="1:21" x14ac:dyDescent="0.25">
      <c r="A716" s="10"/>
      <c r="B716" s="8"/>
      <c r="C716" s="8"/>
      <c r="D716" s="8"/>
      <c r="E716" s="8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13" t="e">
        <f t="shared" si="63"/>
        <v>#DIV/0!</v>
      </c>
      <c r="S716" s="3"/>
      <c r="T716" s="13">
        <f t="shared" si="64"/>
        <v>0</v>
      </c>
      <c r="U716" s="15" t="e">
        <f t="shared" si="65"/>
        <v>#DIV/0!</v>
      </c>
    </row>
    <row r="717" spans="1:21" x14ac:dyDescent="0.25">
      <c r="A717" s="7"/>
      <c r="B717" s="8"/>
      <c r="C717" s="8"/>
      <c r="D717" s="8"/>
      <c r="E717" s="8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13" t="e">
        <f t="shared" si="63"/>
        <v>#DIV/0!</v>
      </c>
      <c r="S717" s="3"/>
      <c r="T717" s="13">
        <f t="shared" si="64"/>
        <v>0</v>
      </c>
      <c r="U717" s="15" t="e">
        <f t="shared" si="65"/>
        <v>#DIV/0!</v>
      </c>
    </row>
    <row r="718" spans="1:21" x14ac:dyDescent="0.25">
      <c r="A718" s="10"/>
      <c r="B718" s="8"/>
      <c r="C718" s="8"/>
      <c r="D718" s="8"/>
      <c r="E718" s="8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13" t="e">
        <f t="shared" si="63"/>
        <v>#DIV/0!</v>
      </c>
      <c r="S718" s="3"/>
      <c r="T718" s="13">
        <f t="shared" si="64"/>
        <v>0</v>
      </c>
      <c r="U718" s="15" t="e">
        <f t="shared" si="65"/>
        <v>#DIV/0!</v>
      </c>
    </row>
    <row r="719" spans="1:21" x14ac:dyDescent="0.25">
      <c r="A719" s="7"/>
      <c r="B719" s="8"/>
      <c r="C719" s="8"/>
      <c r="D719" s="8"/>
      <c r="E719" s="8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13" t="e">
        <f t="shared" si="63"/>
        <v>#DIV/0!</v>
      </c>
      <c r="S719" s="3"/>
      <c r="T719" s="13">
        <f t="shared" si="64"/>
        <v>0</v>
      </c>
      <c r="U719" s="15" t="e">
        <f t="shared" si="65"/>
        <v>#DIV/0!</v>
      </c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hidden="1" x14ac:dyDescent="0.25">
      <c r="R740" s="1"/>
    </row>
    <row r="741" spans="18:18" hidden="1" x14ac:dyDescent="0.25">
      <c r="R741" s="1"/>
    </row>
    <row r="742" spans="18:18" hidden="1" x14ac:dyDescent="0.25">
      <c r="R742" s="1"/>
    </row>
    <row r="743" spans="18:18" hidden="1" x14ac:dyDescent="0.25">
      <c r="R743" s="1"/>
    </row>
    <row r="744" spans="18:18" hidden="1" x14ac:dyDescent="0.25">
      <c r="R744" s="1"/>
    </row>
    <row r="745" spans="18:18" hidden="1" x14ac:dyDescent="0.25">
      <c r="R745" s="1"/>
    </row>
    <row r="746" spans="18:18" hidden="1" x14ac:dyDescent="0.25">
      <c r="R746" s="1"/>
    </row>
    <row r="747" spans="18:18" x14ac:dyDescent="0.25"/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</sheetData>
  <conditionalFormatting sqref="A708:A719">
    <cfRule type="expression" dxfId="5" priority="1">
      <formula>+$K708="N"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86"/>
  <sheetViews>
    <sheetView topLeftCell="A133" workbookViewId="0">
      <selection activeCell="A113" sqref="A113:A122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ht="18.75" x14ac:dyDescent="0.3">
      <c r="A2" s="29" t="s">
        <v>67</v>
      </c>
      <c r="B2" s="27" t="s">
        <v>30</v>
      </c>
      <c r="C2" s="8"/>
      <c r="D2" s="8" t="s">
        <v>29</v>
      </c>
      <c r="E2" s="16" t="s">
        <v>77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52" si="0">AVERAGE(F2:Q2)</f>
        <v>3.4166666666666665</v>
      </c>
      <c r="S2" s="3">
        <v>0</v>
      </c>
      <c r="T2" s="13">
        <f t="shared" ref="T2:T52" si="1">(S2*5)/100</f>
        <v>0</v>
      </c>
      <c r="U2" s="15">
        <f t="shared" ref="U2:U52" si="2">AVERAGE(R2,T2)</f>
        <v>1.7083333333333333</v>
      </c>
    </row>
    <row r="3" spans="1:21" ht="18.75" x14ac:dyDescent="0.3">
      <c r="A3" s="29" t="s">
        <v>68</v>
      </c>
      <c r="B3" s="27" t="s">
        <v>30</v>
      </c>
      <c r="C3" s="8"/>
      <c r="D3" s="8" t="s">
        <v>29</v>
      </c>
      <c r="E3" s="16" t="s">
        <v>77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3">
      <c r="A4" s="29" t="s">
        <v>69</v>
      </c>
      <c r="B4" s="27" t="s">
        <v>30</v>
      </c>
      <c r="C4" s="8"/>
      <c r="D4" s="8" t="s">
        <v>29</v>
      </c>
      <c r="E4" s="16" t="s">
        <v>77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ht="18.75" x14ac:dyDescent="0.3">
      <c r="A5" s="29" t="s">
        <v>70</v>
      </c>
      <c r="B5" s="27" t="s">
        <v>30</v>
      </c>
      <c r="C5" s="8"/>
      <c r="D5" s="8" t="s">
        <v>29</v>
      </c>
      <c r="E5" s="16" t="s">
        <v>77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8.75" x14ac:dyDescent="0.3">
      <c r="A6" s="29" t="s">
        <v>71</v>
      </c>
      <c r="B6" s="27" t="s">
        <v>30</v>
      </c>
      <c r="C6" s="8"/>
      <c r="D6" s="8" t="s">
        <v>29</v>
      </c>
      <c r="E6" s="16" t="s">
        <v>77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ht="18.75" x14ac:dyDescent="0.3">
      <c r="A7" s="29" t="s">
        <v>72</v>
      </c>
      <c r="B7" s="27" t="s">
        <v>30</v>
      </c>
      <c r="C7" s="8"/>
      <c r="D7" s="8" t="s">
        <v>29</v>
      </c>
      <c r="E7" s="16" t="s">
        <v>77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ht="18.75" x14ac:dyDescent="0.3">
      <c r="A8" s="29" t="s">
        <v>73</v>
      </c>
      <c r="B8" s="27" t="s">
        <v>30</v>
      </c>
      <c r="C8" s="8"/>
      <c r="D8" s="8" t="s">
        <v>29</v>
      </c>
      <c r="E8" s="16" t="s">
        <v>77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ht="18.75" x14ac:dyDescent="0.3">
      <c r="A9" s="29" t="s">
        <v>74</v>
      </c>
      <c r="B9" s="27" t="s">
        <v>30</v>
      </c>
      <c r="C9" s="8"/>
      <c r="D9" s="8" t="s">
        <v>29</v>
      </c>
      <c r="E9" s="16" t="s">
        <v>77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ht="18.75" x14ac:dyDescent="0.3">
      <c r="A10" s="29" t="s">
        <v>75</v>
      </c>
      <c r="B10" s="27" t="s">
        <v>30</v>
      </c>
      <c r="C10" s="8"/>
      <c r="D10" s="8" t="s">
        <v>29</v>
      </c>
      <c r="E10" s="16" t="s">
        <v>77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ht="18.75" x14ac:dyDescent="0.3">
      <c r="A11" s="29" t="s">
        <v>76</v>
      </c>
      <c r="B11" s="27" t="s">
        <v>30</v>
      </c>
      <c r="C11" s="8"/>
      <c r="D11" s="8" t="s">
        <v>29</v>
      </c>
      <c r="E11" s="16" t="s">
        <v>77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x14ac:dyDescent="0.25">
      <c r="A12" s="23"/>
      <c r="B12" s="27"/>
      <c r="C12" s="8"/>
      <c r="D12" s="8"/>
      <c r="E12" s="1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13" t="e">
        <f t="shared" si="0"/>
        <v>#DIV/0!</v>
      </c>
      <c r="S12" s="3"/>
      <c r="T12" s="13">
        <f t="shared" si="1"/>
        <v>0</v>
      </c>
      <c r="U12" s="15" t="e">
        <f t="shared" si="2"/>
        <v>#DIV/0!</v>
      </c>
    </row>
    <row r="13" spans="1:21" ht="31.1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9" t="e">
        <f t="shared" si="0"/>
        <v>#DIV/0!</v>
      </c>
      <c r="S13" s="19"/>
      <c r="T13" s="19">
        <f t="shared" si="1"/>
        <v>0</v>
      </c>
      <c r="U13" s="19" t="e">
        <f t="shared" si="2"/>
        <v>#DIV/0!</v>
      </c>
    </row>
    <row r="14" spans="1:21" ht="18.75" x14ac:dyDescent="0.3">
      <c r="A14" s="29" t="s">
        <v>67</v>
      </c>
      <c r="B14" s="27" t="s">
        <v>37</v>
      </c>
      <c r="C14" s="8"/>
      <c r="D14" s="8" t="s">
        <v>29</v>
      </c>
      <c r="E14" s="16" t="s">
        <v>78</v>
      </c>
      <c r="F14" s="26">
        <v>5</v>
      </c>
      <c r="G14" s="26">
        <v>4</v>
      </c>
      <c r="H14" s="26">
        <v>3</v>
      </c>
      <c r="I14" s="26">
        <v>5</v>
      </c>
      <c r="J14" s="26">
        <v>4</v>
      </c>
      <c r="K14" s="26">
        <v>5</v>
      </c>
      <c r="L14" s="26">
        <v>4</v>
      </c>
      <c r="M14" s="26">
        <v>5</v>
      </c>
      <c r="N14" s="26">
        <v>5</v>
      </c>
      <c r="O14" s="26">
        <v>5</v>
      </c>
      <c r="P14" s="26">
        <v>5</v>
      </c>
      <c r="Q14" s="26">
        <v>5</v>
      </c>
      <c r="R14" s="13">
        <f t="shared" si="0"/>
        <v>4.583333333333333</v>
      </c>
      <c r="S14" s="3">
        <v>93</v>
      </c>
      <c r="T14" s="13">
        <f t="shared" si="1"/>
        <v>4.6500000000000004</v>
      </c>
      <c r="U14" s="15">
        <f t="shared" si="2"/>
        <v>4.6166666666666671</v>
      </c>
    </row>
    <row r="15" spans="1:21" ht="18.75" x14ac:dyDescent="0.3">
      <c r="A15" s="29" t="s">
        <v>68</v>
      </c>
      <c r="B15" s="27" t="s">
        <v>37</v>
      </c>
      <c r="C15" s="8"/>
      <c r="D15" s="8" t="s">
        <v>29</v>
      </c>
      <c r="E15" s="16" t="s">
        <v>78</v>
      </c>
      <c r="F15" s="26">
        <v>5</v>
      </c>
      <c r="G15" s="26">
        <v>4</v>
      </c>
      <c r="H15" s="26">
        <v>5</v>
      </c>
      <c r="I15" s="26">
        <v>5</v>
      </c>
      <c r="J15" s="26">
        <v>4</v>
      </c>
      <c r="K15" s="26">
        <v>5</v>
      </c>
      <c r="L15" s="26">
        <v>4</v>
      </c>
      <c r="M15" s="26">
        <v>5</v>
      </c>
      <c r="N15" s="26">
        <v>4</v>
      </c>
      <c r="O15" s="26">
        <v>5</v>
      </c>
      <c r="P15" s="26">
        <v>5</v>
      </c>
      <c r="Q15" s="26">
        <v>4</v>
      </c>
      <c r="R15" s="13">
        <f t="shared" si="0"/>
        <v>4.583333333333333</v>
      </c>
      <c r="S15" s="3">
        <v>94</v>
      </c>
      <c r="T15" s="13">
        <f t="shared" si="1"/>
        <v>4.7</v>
      </c>
      <c r="U15" s="15">
        <f t="shared" si="2"/>
        <v>4.6416666666666666</v>
      </c>
    </row>
    <row r="16" spans="1:21" ht="18.75" x14ac:dyDescent="0.3">
      <c r="A16" s="29" t="s">
        <v>69</v>
      </c>
      <c r="B16" s="27" t="s">
        <v>37</v>
      </c>
      <c r="C16" s="8"/>
      <c r="D16" s="8" t="s">
        <v>29</v>
      </c>
      <c r="E16" s="16" t="s">
        <v>78</v>
      </c>
      <c r="F16" s="26">
        <v>2</v>
      </c>
      <c r="G16" s="26">
        <v>1</v>
      </c>
      <c r="H16" s="26">
        <v>2</v>
      </c>
      <c r="I16" s="26">
        <v>4</v>
      </c>
      <c r="J16" s="26">
        <v>2</v>
      </c>
      <c r="K16" s="26">
        <v>3</v>
      </c>
      <c r="L16" s="26">
        <v>5</v>
      </c>
      <c r="M16" s="26">
        <v>4</v>
      </c>
      <c r="N16" s="26">
        <v>2</v>
      </c>
      <c r="O16" s="26">
        <v>1</v>
      </c>
      <c r="P16" s="26">
        <v>2</v>
      </c>
      <c r="Q16" s="26">
        <v>2</v>
      </c>
      <c r="R16" s="13">
        <f t="shared" si="0"/>
        <v>2.5</v>
      </c>
      <c r="S16" s="3">
        <v>80</v>
      </c>
      <c r="T16" s="13">
        <f t="shared" si="1"/>
        <v>4</v>
      </c>
      <c r="U16" s="15">
        <f t="shared" si="2"/>
        <v>3.25</v>
      </c>
    </row>
    <row r="17" spans="1:21" ht="18.75" x14ac:dyDescent="0.3">
      <c r="A17" s="29" t="s">
        <v>70</v>
      </c>
      <c r="B17" s="27" t="s">
        <v>37</v>
      </c>
      <c r="C17" s="8"/>
      <c r="D17" s="8" t="s">
        <v>29</v>
      </c>
      <c r="E17" s="16" t="s">
        <v>78</v>
      </c>
      <c r="F17" s="26">
        <v>5</v>
      </c>
      <c r="G17" s="26">
        <v>4</v>
      </c>
      <c r="H17" s="26">
        <v>5</v>
      </c>
      <c r="I17" s="26">
        <v>5</v>
      </c>
      <c r="J17" s="26">
        <v>4</v>
      </c>
      <c r="K17" s="26">
        <v>5</v>
      </c>
      <c r="L17" s="26">
        <v>4</v>
      </c>
      <c r="M17" s="26">
        <v>5</v>
      </c>
      <c r="N17" s="26">
        <v>4</v>
      </c>
      <c r="O17" s="26">
        <v>5</v>
      </c>
      <c r="P17" s="26">
        <v>5</v>
      </c>
      <c r="Q17" s="26">
        <v>4</v>
      </c>
      <c r="R17" s="13">
        <f t="shared" si="0"/>
        <v>4.583333333333333</v>
      </c>
      <c r="S17" s="3">
        <v>98</v>
      </c>
      <c r="T17" s="13">
        <f t="shared" si="1"/>
        <v>4.9000000000000004</v>
      </c>
      <c r="U17" s="15">
        <f t="shared" si="2"/>
        <v>4.7416666666666671</v>
      </c>
    </row>
    <row r="18" spans="1:21" ht="18.75" x14ac:dyDescent="0.3">
      <c r="A18" s="29" t="s">
        <v>71</v>
      </c>
      <c r="B18" s="27" t="s">
        <v>37</v>
      </c>
      <c r="C18" s="8"/>
      <c r="D18" s="8" t="s">
        <v>29</v>
      </c>
      <c r="E18" s="16" t="s">
        <v>78</v>
      </c>
      <c r="F18" s="26">
        <v>5</v>
      </c>
      <c r="G18" s="26">
        <v>3</v>
      </c>
      <c r="H18" s="26">
        <v>4</v>
      </c>
      <c r="I18" s="26">
        <v>5</v>
      </c>
      <c r="J18" s="26">
        <v>3</v>
      </c>
      <c r="K18" s="26">
        <v>4</v>
      </c>
      <c r="L18" s="26">
        <v>4</v>
      </c>
      <c r="M18" s="26">
        <v>5</v>
      </c>
      <c r="N18" s="26">
        <v>5</v>
      </c>
      <c r="O18" s="26">
        <v>4</v>
      </c>
      <c r="P18" s="26">
        <v>5</v>
      </c>
      <c r="Q18" s="26">
        <v>5</v>
      </c>
      <c r="R18" s="13">
        <f t="shared" si="0"/>
        <v>4.333333333333333</v>
      </c>
      <c r="S18" s="3">
        <v>96</v>
      </c>
      <c r="T18" s="13">
        <f t="shared" si="1"/>
        <v>4.8</v>
      </c>
      <c r="U18" s="15">
        <f t="shared" si="2"/>
        <v>4.5666666666666664</v>
      </c>
    </row>
    <row r="19" spans="1:21" ht="18.75" x14ac:dyDescent="0.3">
      <c r="A19" s="29" t="s">
        <v>72</v>
      </c>
      <c r="B19" s="27" t="s">
        <v>37</v>
      </c>
      <c r="C19" s="8"/>
      <c r="D19" s="8" t="s">
        <v>29</v>
      </c>
      <c r="E19" s="16" t="s">
        <v>78</v>
      </c>
      <c r="F19" s="26">
        <v>5</v>
      </c>
      <c r="G19" s="26">
        <v>4</v>
      </c>
      <c r="H19" s="26">
        <v>5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4</v>
      </c>
      <c r="O19" s="26">
        <v>5</v>
      </c>
      <c r="P19" s="26">
        <v>5</v>
      </c>
      <c r="Q19" s="26">
        <v>4</v>
      </c>
      <c r="R19" s="13">
        <f t="shared" si="0"/>
        <v>4.583333333333333</v>
      </c>
      <c r="S19" s="3">
        <v>90</v>
      </c>
      <c r="T19" s="13">
        <f t="shared" si="1"/>
        <v>4.5</v>
      </c>
      <c r="U19" s="15">
        <f t="shared" si="2"/>
        <v>4.5416666666666661</v>
      </c>
    </row>
    <row r="20" spans="1:21" ht="18.75" x14ac:dyDescent="0.3">
      <c r="A20" s="29" t="s">
        <v>73</v>
      </c>
      <c r="B20" s="27" t="s">
        <v>37</v>
      </c>
      <c r="C20" s="8"/>
      <c r="D20" s="8" t="s">
        <v>29</v>
      </c>
      <c r="E20" s="16" t="s">
        <v>78</v>
      </c>
      <c r="F20" s="26">
        <v>5</v>
      </c>
      <c r="G20" s="26">
        <v>4</v>
      </c>
      <c r="H20" s="26">
        <v>3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5</v>
      </c>
      <c r="O20" s="26">
        <v>5</v>
      </c>
      <c r="P20" s="26">
        <v>5</v>
      </c>
      <c r="Q20" s="26">
        <v>5</v>
      </c>
      <c r="R20" s="13">
        <f t="shared" si="0"/>
        <v>4.583333333333333</v>
      </c>
      <c r="S20" s="3">
        <v>90</v>
      </c>
      <c r="T20" s="13">
        <f t="shared" si="1"/>
        <v>4.5</v>
      </c>
      <c r="U20" s="15">
        <f t="shared" si="2"/>
        <v>4.5416666666666661</v>
      </c>
    </row>
    <row r="21" spans="1:21" ht="18.75" x14ac:dyDescent="0.3">
      <c r="A21" s="29" t="s">
        <v>74</v>
      </c>
      <c r="B21" s="27" t="s">
        <v>37</v>
      </c>
      <c r="C21" s="8"/>
      <c r="D21" s="8" t="s">
        <v>29</v>
      </c>
      <c r="E21" s="16" t="s">
        <v>78</v>
      </c>
      <c r="F21" s="26">
        <v>4</v>
      </c>
      <c r="G21" s="26">
        <v>5</v>
      </c>
      <c r="H21" s="26">
        <v>3</v>
      </c>
      <c r="I21" s="26">
        <v>4</v>
      </c>
      <c r="J21" s="26">
        <v>5</v>
      </c>
      <c r="K21" s="26">
        <v>3</v>
      </c>
      <c r="L21" s="26">
        <v>4</v>
      </c>
      <c r="M21" s="26">
        <v>5</v>
      </c>
      <c r="N21" s="26">
        <v>3</v>
      </c>
      <c r="O21" s="26">
        <v>4</v>
      </c>
      <c r="P21" s="26">
        <v>5</v>
      </c>
      <c r="Q21" s="26">
        <v>3</v>
      </c>
      <c r="R21" s="13">
        <f t="shared" si="0"/>
        <v>4</v>
      </c>
      <c r="S21" s="3">
        <v>91</v>
      </c>
      <c r="T21" s="13">
        <f t="shared" si="1"/>
        <v>4.55</v>
      </c>
      <c r="U21" s="15">
        <f t="shared" si="2"/>
        <v>4.2750000000000004</v>
      </c>
    </row>
    <row r="22" spans="1:21" ht="18.75" x14ac:dyDescent="0.3">
      <c r="A22" s="29" t="s">
        <v>75</v>
      </c>
      <c r="B22" s="27" t="s">
        <v>37</v>
      </c>
      <c r="C22" s="8"/>
      <c r="D22" s="8" t="s">
        <v>29</v>
      </c>
      <c r="E22" s="16" t="s">
        <v>78</v>
      </c>
      <c r="F22" s="26">
        <v>5</v>
      </c>
      <c r="G22" s="26">
        <v>4</v>
      </c>
      <c r="H22" s="26">
        <v>4</v>
      </c>
      <c r="I22" s="26">
        <v>3</v>
      </c>
      <c r="J22" s="26">
        <v>3</v>
      </c>
      <c r="K22" s="26">
        <v>4</v>
      </c>
      <c r="L22" s="26">
        <v>4</v>
      </c>
      <c r="M22" s="26">
        <v>5</v>
      </c>
      <c r="N22" s="26">
        <v>4</v>
      </c>
      <c r="O22" s="26">
        <v>3</v>
      </c>
      <c r="P22" s="26">
        <v>3</v>
      </c>
      <c r="Q22" s="26">
        <v>3</v>
      </c>
      <c r="R22" s="13">
        <f t="shared" si="0"/>
        <v>3.75</v>
      </c>
      <c r="S22" s="3">
        <v>94</v>
      </c>
      <c r="T22" s="13">
        <f t="shared" si="1"/>
        <v>4.7</v>
      </c>
      <c r="U22" s="15">
        <f t="shared" si="2"/>
        <v>4.2249999999999996</v>
      </c>
    </row>
    <row r="23" spans="1:21" ht="18.75" x14ac:dyDescent="0.3">
      <c r="A23" s="29" t="s">
        <v>76</v>
      </c>
      <c r="B23" s="27" t="s">
        <v>37</v>
      </c>
      <c r="C23" s="8"/>
      <c r="D23" s="8" t="s">
        <v>29</v>
      </c>
      <c r="E23" s="16" t="s">
        <v>78</v>
      </c>
      <c r="F23" s="26">
        <v>5</v>
      </c>
      <c r="G23" s="26">
        <v>4</v>
      </c>
      <c r="H23" s="26">
        <v>5</v>
      </c>
      <c r="I23" s="26">
        <v>5</v>
      </c>
      <c r="J23" s="26">
        <v>4</v>
      </c>
      <c r="K23" s="26">
        <v>5</v>
      </c>
      <c r="L23" s="26">
        <v>4</v>
      </c>
      <c r="M23" s="26">
        <v>5</v>
      </c>
      <c r="N23" s="26">
        <v>4</v>
      </c>
      <c r="O23" s="26">
        <v>5</v>
      </c>
      <c r="P23" s="26">
        <v>5</v>
      </c>
      <c r="Q23" s="26">
        <v>4</v>
      </c>
      <c r="R23" s="13">
        <f t="shared" si="0"/>
        <v>4.583333333333333</v>
      </c>
      <c r="S23" s="3">
        <v>98</v>
      </c>
      <c r="T23" s="13">
        <f t="shared" si="1"/>
        <v>4.9000000000000004</v>
      </c>
      <c r="U23" s="15">
        <f t="shared" si="2"/>
        <v>4.7416666666666671</v>
      </c>
    </row>
    <row r="24" spans="1:21" ht="31.15" customHeight="1" x14ac:dyDescent="0.25">
      <c r="A24" s="17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ht="18.75" x14ac:dyDescent="0.3">
      <c r="A25" s="29" t="s">
        <v>67</v>
      </c>
      <c r="B25" s="27" t="s">
        <v>39</v>
      </c>
      <c r="C25" s="8"/>
      <c r="D25" s="8" t="s">
        <v>29</v>
      </c>
      <c r="E25" s="16" t="s">
        <v>79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>
        <v>93</v>
      </c>
      <c r="T25" s="13">
        <f t="shared" si="1"/>
        <v>4.6500000000000004</v>
      </c>
      <c r="U25" s="15">
        <f t="shared" si="2"/>
        <v>4.6166666666666671</v>
      </c>
    </row>
    <row r="26" spans="1:21" ht="18.75" x14ac:dyDescent="0.3">
      <c r="A26" s="29" t="s">
        <v>68</v>
      </c>
      <c r="B26" s="27" t="s">
        <v>39</v>
      </c>
      <c r="C26" s="8"/>
      <c r="D26" s="8" t="s">
        <v>29</v>
      </c>
      <c r="E26" s="16" t="s">
        <v>79</v>
      </c>
      <c r="F26" s="26">
        <v>5</v>
      </c>
      <c r="G26" s="26">
        <v>4</v>
      </c>
      <c r="H26" s="26">
        <v>5</v>
      </c>
      <c r="I26" s="26">
        <v>5</v>
      </c>
      <c r="J26" s="26">
        <v>4</v>
      </c>
      <c r="K26" s="26">
        <v>5</v>
      </c>
      <c r="L26" s="26">
        <v>4</v>
      </c>
      <c r="M26" s="26">
        <v>5</v>
      </c>
      <c r="N26" s="26">
        <v>4</v>
      </c>
      <c r="O26" s="26">
        <v>5</v>
      </c>
      <c r="P26" s="26">
        <v>5</v>
      </c>
      <c r="Q26" s="26">
        <v>4</v>
      </c>
      <c r="R26" s="13">
        <f t="shared" si="0"/>
        <v>4.583333333333333</v>
      </c>
      <c r="S26" s="3">
        <v>94</v>
      </c>
      <c r="T26" s="13">
        <f t="shared" si="1"/>
        <v>4.7</v>
      </c>
      <c r="U26" s="15">
        <f t="shared" si="2"/>
        <v>4.6416666666666666</v>
      </c>
    </row>
    <row r="27" spans="1:21" ht="18.75" x14ac:dyDescent="0.3">
      <c r="A27" s="29" t="s">
        <v>69</v>
      </c>
      <c r="B27" s="27" t="s">
        <v>39</v>
      </c>
      <c r="C27" s="8"/>
      <c r="D27" s="8" t="s">
        <v>29</v>
      </c>
      <c r="E27" s="16" t="s">
        <v>79</v>
      </c>
      <c r="F27" s="26">
        <v>2</v>
      </c>
      <c r="G27" s="26">
        <v>1</v>
      </c>
      <c r="H27" s="26">
        <v>2</v>
      </c>
      <c r="I27" s="26">
        <v>4</v>
      </c>
      <c r="J27" s="26">
        <v>2</v>
      </c>
      <c r="K27" s="26">
        <v>3</v>
      </c>
      <c r="L27" s="26">
        <v>5</v>
      </c>
      <c r="M27" s="26">
        <v>4</v>
      </c>
      <c r="N27" s="26">
        <v>2</v>
      </c>
      <c r="O27" s="26">
        <v>1</v>
      </c>
      <c r="P27" s="26">
        <v>2</v>
      </c>
      <c r="Q27" s="26">
        <v>2</v>
      </c>
      <c r="R27" s="13">
        <f t="shared" si="0"/>
        <v>2.5</v>
      </c>
      <c r="S27" s="3">
        <v>80</v>
      </c>
      <c r="T27" s="13">
        <f t="shared" si="1"/>
        <v>4</v>
      </c>
      <c r="U27" s="15">
        <f t="shared" si="2"/>
        <v>3.25</v>
      </c>
    </row>
    <row r="28" spans="1:21" ht="18.75" x14ac:dyDescent="0.3">
      <c r="A28" s="29" t="s">
        <v>70</v>
      </c>
      <c r="B28" s="27" t="s">
        <v>39</v>
      </c>
      <c r="C28" s="8"/>
      <c r="D28" s="8" t="s">
        <v>29</v>
      </c>
      <c r="E28" s="16" t="s">
        <v>79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>
        <v>98</v>
      </c>
      <c r="T28" s="13">
        <f t="shared" si="1"/>
        <v>4.9000000000000004</v>
      </c>
      <c r="U28" s="15">
        <f t="shared" si="2"/>
        <v>4.7416666666666671</v>
      </c>
    </row>
    <row r="29" spans="1:21" ht="18.75" x14ac:dyDescent="0.3">
      <c r="A29" s="29" t="s">
        <v>71</v>
      </c>
      <c r="B29" s="27" t="s">
        <v>39</v>
      </c>
      <c r="C29" s="8"/>
      <c r="D29" s="8" t="s">
        <v>29</v>
      </c>
      <c r="E29" s="16" t="s">
        <v>79</v>
      </c>
      <c r="F29" s="26">
        <v>5</v>
      </c>
      <c r="G29" s="26">
        <v>3</v>
      </c>
      <c r="H29" s="26">
        <v>4</v>
      </c>
      <c r="I29" s="26">
        <v>5</v>
      </c>
      <c r="J29" s="26">
        <v>3</v>
      </c>
      <c r="K29" s="26">
        <v>4</v>
      </c>
      <c r="L29" s="26">
        <v>4</v>
      </c>
      <c r="M29" s="26">
        <v>5</v>
      </c>
      <c r="N29" s="26">
        <v>5</v>
      </c>
      <c r="O29" s="26">
        <v>4</v>
      </c>
      <c r="P29" s="26">
        <v>5</v>
      </c>
      <c r="Q29" s="26">
        <v>5</v>
      </c>
      <c r="R29" s="13">
        <f t="shared" si="0"/>
        <v>4.333333333333333</v>
      </c>
      <c r="S29" s="3">
        <v>96</v>
      </c>
      <c r="T29" s="13">
        <f t="shared" si="1"/>
        <v>4.8</v>
      </c>
      <c r="U29" s="15">
        <f t="shared" si="2"/>
        <v>4.5666666666666664</v>
      </c>
    </row>
    <row r="30" spans="1:21" ht="18.75" x14ac:dyDescent="0.3">
      <c r="A30" s="29" t="s">
        <v>72</v>
      </c>
      <c r="B30" s="27" t="s">
        <v>39</v>
      </c>
      <c r="C30" s="8"/>
      <c r="D30" s="8" t="s">
        <v>29</v>
      </c>
      <c r="E30" s="16" t="s">
        <v>79</v>
      </c>
      <c r="F30" s="26">
        <v>5</v>
      </c>
      <c r="G30" s="26">
        <v>4</v>
      </c>
      <c r="H30" s="26">
        <v>5</v>
      </c>
      <c r="I30" s="26">
        <v>5</v>
      </c>
      <c r="J30" s="26">
        <v>4</v>
      </c>
      <c r="K30" s="26">
        <v>5</v>
      </c>
      <c r="L30" s="26">
        <v>4</v>
      </c>
      <c r="M30" s="26">
        <v>5</v>
      </c>
      <c r="N30" s="26">
        <v>4</v>
      </c>
      <c r="O30" s="26">
        <v>5</v>
      </c>
      <c r="P30" s="26">
        <v>5</v>
      </c>
      <c r="Q30" s="26">
        <v>4</v>
      </c>
      <c r="R30" s="13">
        <f t="shared" si="0"/>
        <v>4.583333333333333</v>
      </c>
      <c r="S30" s="3">
        <v>90</v>
      </c>
      <c r="T30" s="13">
        <f t="shared" si="1"/>
        <v>4.5</v>
      </c>
      <c r="U30" s="15">
        <f t="shared" si="2"/>
        <v>4.5416666666666661</v>
      </c>
    </row>
    <row r="31" spans="1:21" ht="18.75" x14ac:dyDescent="0.3">
      <c r="A31" s="29" t="s">
        <v>73</v>
      </c>
      <c r="B31" s="27" t="s">
        <v>39</v>
      </c>
      <c r="C31" s="8"/>
      <c r="D31" s="8" t="s">
        <v>29</v>
      </c>
      <c r="E31" s="16" t="s">
        <v>79</v>
      </c>
      <c r="F31" s="26">
        <v>5</v>
      </c>
      <c r="G31" s="26">
        <v>4</v>
      </c>
      <c r="H31" s="26">
        <v>3</v>
      </c>
      <c r="I31" s="26">
        <v>5</v>
      </c>
      <c r="J31" s="26">
        <v>4</v>
      </c>
      <c r="K31" s="26">
        <v>5</v>
      </c>
      <c r="L31" s="26">
        <v>4</v>
      </c>
      <c r="M31" s="26">
        <v>5</v>
      </c>
      <c r="N31" s="26">
        <v>5</v>
      </c>
      <c r="O31" s="26">
        <v>5</v>
      </c>
      <c r="P31" s="26">
        <v>5</v>
      </c>
      <c r="Q31" s="26">
        <v>5</v>
      </c>
      <c r="R31" s="13">
        <f t="shared" si="0"/>
        <v>4.583333333333333</v>
      </c>
      <c r="S31" s="3">
        <v>90</v>
      </c>
      <c r="T31" s="13">
        <f t="shared" si="1"/>
        <v>4.5</v>
      </c>
      <c r="U31" s="15">
        <f t="shared" si="2"/>
        <v>4.5416666666666661</v>
      </c>
    </row>
    <row r="32" spans="1:21" ht="18.75" x14ac:dyDescent="0.3">
      <c r="A32" s="29" t="s">
        <v>74</v>
      </c>
      <c r="B32" s="27" t="s">
        <v>39</v>
      </c>
      <c r="C32" s="8"/>
      <c r="D32" s="8" t="s">
        <v>29</v>
      </c>
      <c r="E32" s="16" t="s">
        <v>79</v>
      </c>
      <c r="F32" s="26">
        <v>4</v>
      </c>
      <c r="G32" s="26">
        <v>5</v>
      </c>
      <c r="H32" s="26">
        <v>3</v>
      </c>
      <c r="I32" s="26">
        <v>4</v>
      </c>
      <c r="J32" s="26">
        <v>5</v>
      </c>
      <c r="K32" s="26">
        <v>3</v>
      </c>
      <c r="L32" s="26">
        <v>4</v>
      </c>
      <c r="M32" s="26">
        <v>5</v>
      </c>
      <c r="N32" s="26">
        <v>3</v>
      </c>
      <c r="O32" s="26">
        <v>4</v>
      </c>
      <c r="P32" s="26">
        <v>5</v>
      </c>
      <c r="Q32" s="26">
        <v>3</v>
      </c>
      <c r="R32" s="13">
        <f t="shared" si="0"/>
        <v>4</v>
      </c>
      <c r="S32" s="3">
        <v>91</v>
      </c>
      <c r="T32" s="13">
        <f t="shared" si="1"/>
        <v>4.55</v>
      </c>
      <c r="U32" s="15">
        <f t="shared" si="2"/>
        <v>4.2750000000000004</v>
      </c>
    </row>
    <row r="33" spans="1:21" ht="18.75" x14ac:dyDescent="0.3">
      <c r="A33" s="29" t="s">
        <v>75</v>
      </c>
      <c r="B33" s="27" t="s">
        <v>39</v>
      </c>
      <c r="C33" s="8"/>
      <c r="D33" s="8" t="s">
        <v>29</v>
      </c>
      <c r="E33" s="16" t="s">
        <v>79</v>
      </c>
      <c r="F33" s="26">
        <v>5</v>
      </c>
      <c r="G33" s="26">
        <v>4</v>
      </c>
      <c r="H33" s="26">
        <v>4</v>
      </c>
      <c r="I33" s="26">
        <v>3</v>
      </c>
      <c r="J33" s="26">
        <v>3</v>
      </c>
      <c r="K33" s="26">
        <v>4</v>
      </c>
      <c r="L33" s="26">
        <v>4</v>
      </c>
      <c r="M33" s="26">
        <v>5</v>
      </c>
      <c r="N33" s="26">
        <v>4</v>
      </c>
      <c r="O33" s="26">
        <v>3</v>
      </c>
      <c r="P33" s="26">
        <v>3</v>
      </c>
      <c r="Q33" s="26">
        <v>3</v>
      </c>
      <c r="R33" s="13">
        <f t="shared" si="0"/>
        <v>3.75</v>
      </c>
      <c r="S33" s="3">
        <v>94</v>
      </c>
      <c r="T33" s="13">
        <f t="shared" si="1"/>
        <v>4.7</v>
      </c>
      <c r="U33" s="15">
        <f t="shared" si="2"/>
        <v>4.2249999999999996</v>
      </c>
    </row>
    <row r="34" spans="1:21" ht="18.75" x14ac:dyDescent="0.3">
      <c r="A34" s="29" t="s">
        <v>76</v>
      </c>
      <c r="B34" s="27" t="s">
        <v>39</v>
      </c>
      <c r="C34" s="8"/>
      <c r="D34" s="8" t="s">
        <v>29</v>
      </c>
      <c r="E34" s="16" t="s">
        <v>79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98</v>
      </c>
      <c r="T34" s="13">
        <f t="shared" si="1"/>
        <v>4.9000000000000004</v>
      </c>
      <c r="U34" s="15">
        <f t="shared" si="2"/>
        <v>4.7416666666666671</v>
      </c>
    </row>
    <row r="35" spans="1:21" ht="31.15" customHeight="1" x14ac:dyDescent="0.25">
      <c r="A35" s="17"/>
      <c r="B35" s="1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ht="18.75" x14ac:dyDescent="0.3">
      <c r="A36" s="29" t="s">
        <v>67</v>
      </c>
      <c r="B36" s="27" t="s">
        <v>40</v>
      </c>
      <c r="C36" s="8"/>
      <c r="D36" s="8" t="s">
        <v>29</v>
      </c>
      <c r="E36" s="16" t="s">
        <v>80</v>
      </c>
      <c r="F36" s="26">
        <v>5</v>
      </c>
      <c r="G36" s="26">
        <v>4</v>
      </c>
      <c r="H36" s="26">
        <v>3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5</v>
      </c>
      <c r="O36" s="26">
        <v>5</v>
      </c>
      <c r="P36" s="26">
        <v>5</v>
      </c>
      <c r="Q36" s="26">
        <v>5</v>
      </c>
      <c r="R36" s="13">
        <f t="shared" si="0"/>
        <v>4.583333333333333</v>
      </c>
      <c r="S36" s="3">
        <v>93</v>
      </c>
      <c r="T36" s="13">
        <f t="shared" si="1"/>
        <v>4.6500000000000004</v>
      </c>
      <c r="U36" s="15">
        <f t="shared" si="2"/>
        <v>4.6166666666666671</v>
      </c>
    </row>
    <row r="37" spans="1:21" ht="18.75" x14ac:dyDescent="0.3">
      <c r="A37" s="29" t="s">
        <v>68</v>
      </c>
      <c r="B37" s="27" t="s">
        <v>40</v>
      </c>
      <c r="C37" s="8"/>
      <c r="D37" s="8" t="s">
        <v>29</v>
      </c>
      <c r="E37" s="16" t="s">
        <v>80</v>
      </c>
      <c r="F37" s="26">
        <v>5</v>
      </c>
      <c r="G37" s="26">
        <v>4</v>
      </c>
      <c r="H37" s="26">
        <v>5</v>
      </c>
      <c r="I37" s="26">
        <v>5</v>
      </c>
      <c r="J37" s="26">
        <v>4</v>
      </c>
      <c r="K37" s="26">
        <v>5</v>
      </c>
      <c r="L37" s="26">
        <v>4</v>
      </c>
      <c r="M37" s="26">
        <v>5</v>
      </c>
      <c r="N37" s="26">
        <v>4</v>
      </c>
      <c r="O37" s="26">
        <v>5</v>
      </c>
      <c r="P37" s="26">
        <v>5</v>
      </c>
      <c r="Q37" s="26">
        <v>4</v>
      </c>
      <c r="R37" s="13">
        <f t="shared" si="0"/>
        <v>4.583333333333333</v>
      </c>
      <c r="S37" s="3">
        <v>94</v>
      </c>
      <c r="T37" s="13">
        <f t="shared" si="1"/>
        <v>4.7</v>
      </c>
      <c r="U37" s="15">
        <f t="shared" si="2"/>
        <v>4.6416666666666666</v>
      </c>
    </row>
    <row r="38" spans="1:21" ht="18.75" x14ac:dyDescent="0.3">
      <c r="A38" s="29" t="s">
        <v>69</v>
      </c>
      <c r="B38" s="27" t="s">
        <v>40</v>
      </c>
      <c r="C38" s="8"/>
      <c r="D38" s="8" t="s">
        <v>29</v>
      </c>
      <c r="E38" s="16" t="s">
        <v>80</v>
      </c>
      <c r="F38" s="26">
        <v>2</v>
      </c>
      <c r="G38" s="26">
        <v>1</v>
      </c>
      <c r="H38" s="26">
        <v>2</v>
      </c>
      <c r="I38" s="26">
        <v>4</v>
      </c>
      <c r="J38" s="26">
        <v>2</v>
      </c>
      <c r="K38" s="26">
        <v>3</v>
      </c>
      <c r="L38" s="26">
        <v>5</v>
      </c>
      <c r="M38" s="26">
        <v>4</v>
      </c>
      <c r="N38" s="26">
        <v>2</v>
      </c>
      <c r="O38" s="26">
        <v>1</v>
      </c>
      <c r="P38" s="26">
        <v>2</v>
      </c>
      <c r="Q38" s="26">
        <v>2</v>
      </c>
      <c r="R38" s="13">
        <f t="shared" si="0"/>
        <v>2.5</v>
      </c>
      <c r="S38" s="3">
        <v>80</v>
      </c>
      <c r="T38" s="13">
        <f t="shared" si="1"/>
        <v>4</v>
      </c>
      <c r="U38" s="15">
        <f t="shared" si="2"/>
        <v>3.25</v>
      </c>
    </row>
    <row r="39" spans="1:21" ht="18.75" x14ac:dyDescent="0.3">
      <c r="A39" s="29" t="s">
        <v>70</v>
      </c>
      <c r="B39" s="27" t="s">
        <v>40</v>
      </c>
      <c r="C39" s="8"/>
      <c r="D39" s="8" t="s">
        <v>29</v>
      </c>
      <c r="E39" s="16" t="s">
        <v>80</v>
      </c>
      <c r="F39" s="26">
        <v>5</v>
      </c>
      <c r="G39" s="26">
        <v>4</v>
      </c>
      <c r="H39" s="26">
        <v>5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4</v>
      </c>
      <c r="O39" s="26">
        <v>5</v>
      </c>
      <c r="P39" s="26">
        <v>5</v>
      </c>
      <c r="Q39" s="26">
        <v>4</v>
      </c>
      <c r="R39" s="13">
        <f t="shared" si="0"/>
        <v>4.583333333333333</v>
      </c>
      <c r="S39" s="3">
        <v>98</v>
      </c>
      <c r="T39" s="13">
        <f t="shared" si="1"/>
        <v>4.9000000000000004</v>
      </c>
      <c r="U39" s="15">
        <f t="shared" si="2"/>
        <v>4.7416666666666671</v>
      </c>
    </row>
    <row r="40" spans="1:21" ht="18.75" x14ac:dyDescent="0.3">
      <c r="A40" s="29" t="s">
        <v>71</v>
      </c>
      <c r="B40" s="27" t="s">
        <v>40</v>
      </c>
      <c r="C40" s="8"/>
      <c r="D40" s="8" t="s">
        <v>29</v>
      </c>
      <c r="E40" s="16" t="s">
        <v>80</v>
      </c>
      <c r="F40" s="26">
        <v>5</v>
      </c>
      <c r="G40" s="26">
        <v>3</v>
      </c>
      <c r="H40" s="26">
        <v>4</v>
      </c>
      <c r="I40" s="26">
        <v>5</v>
      </c>
      <c r="J40" s="26">
        <v>3</v>
      </c>
      <c r="K40" s="26">
        <v>4</v>
      </c>
      <c r="L40" s="26">
        <v>4</v>
      </c>
      <c r="M40" s="26">
        <v>5</v>
      </c>
      <c r="N40" s="26">
        <v>5</v>
      </c>
      <c r="O40" s="26">
        <v>4</v>
      </c>
      <c r="P40" s="26">
        <v>5</v>
      </c>
      <c r="Q40" s="26">
        <v>5</v>
      </c>
      <c r="R40" s="13">
        <f t="shared" si="0"/>
        <v>4.333333333333333</v>
      </c>
      <c r="S40" s="3">
        <v>96</v>
      </c>
      <c r="T40" s="13">
        <f t="shared" si="1"/>
        <v>4.8</v>
      </c>
      <c r="U40" s="15">
        <f t="shared" si="2"/>
        <v>4.5666666666666664</v>
      </c>
    </row>
    <row r="41" spans="1:21" ht="18.75" x14ac:dyDescent="0.3">
      <c r="A41" s="29" t="s">
        <v>72</v>
      </c>
      <c r="B41" s="27" t="s">
        <v>40</v>
      </c>
      <c r="C41" s="8"/>
      <c r="D41" s="8" t="s">
        <v>29</v>
      </c>
      <c r="E41" s="16" t="s">
        <v>80</v>
      </c>
      <c r="F41" s="26">
        <v>5</v>
      </c>
      <c r="G41" s="26">
        <v>4</v>
      </c>
      <c r="H41" s="26">
        <v>5</v>
      </c>
      <c r="I41" s="26">
        <v>5</v>
      </c>
      <c r="J41" s="26">
        <v>4</v>
      </c>
      <c r="K41" s="26">
        <v>5</v>
      </c>
      <c r="L41" s="26">
        <v>4</v>
      </c>
      <c r="M41" s="26">
        <v>5</v>
      </c>
      <c r="N41" s="26">
        <v>4</v>
      </c>
      <c r="O41" s="26">
        <v>5</v>
      </c>
      <c r="P41" s="26">
        <v>5</v>
      </c>
      <c r="Q41" s="26">
        <v>4</v>
      </c>
      <c r="R41" s="13">
        <f t="shared" si="0"/>
        <v>4.583333333333333</v>
      </c>
      <c r="S41" s="3">
        <v>90</v>
      </c>
      <c r="T41" s="13">
        <f t="shared" si="1"/>
        <v>4.5</v>
      </c>
      <c r="U41" s="15">
        <f t="shared" si="2"/>
        <v>4.5416666666666661</v>
      </c>
    </row>
    <row r="42" spans="1:21" ht="18.75" x14ac:dyDescent="0.3">
      <c r="A42" s="29" t="s">
        <v>73</v>
      </c>
      <c r="B42" s="27" t="s">
        <v>40</v>
      </c>
      <c r="C42" s="8"/>
      <c r="D42" s="8" t="s">
        <v>29</v>
      </c>
      <c r="E42" s="16" t="s">
        <v>80</v>
      </c>
      <c r="F42" s="26">
        <v>5</v>
      </c>
      <c r="G42" s="26">
        <v>4</v>
      </c>
      <c r="H42" s="26">
        <v>3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5</v>
      </c>
      <c r="O42" s="26">
        <v>5</v>
      </c>
      <c r="P42" s="26">
        <v>5</v>
      </c>
      <c r="Q42" s="26">
        <v>5</v>
      </c>
      <c r="R42" s="13">
        <f t="shared" si="0"/>
        <v>4.583333333333333</v>
      </c>
      <c r="S42" s="3">
        <v>90</v>
      </c>
      <c r="T42" s="13">
        <f t="shared" si="1"/>
        <v>4.5</v>
      </c>
      <c r="U42" s="15">
        <f t="shared" si="2"/>
        <v>4.5416666666666661</v>
      </c>
    </row>
    <row r="43" spans="1:21" ht="18.75" x14ac:dyDescent="0.3">
      <c r="A43" s="29" t="s">
        <v>74</v>
      </c>
      <c r="B43" s="27" t="s">
        <v>40</v>
      </c>
      <c r="C43" s="8"/>
      <c r="D43" s="8" t="s">
        <v>29</v>
      </c>
      <c r="E43" s="16" t="s">
        <v>80</v>
      </c>
      <c r="F43" s="26">
        <v>4</v>
      </c>
      <c r="G43" s="26">
        <v>5</v>
      </c>
      <c r="H43" s="26">
        <v>3</v>
      </c>
      <c r="I43" s="26">
        <v>4</v>
      </c>
      <c r="J43" s="26">
        <v>5</v>
      </c>
      <c r="K43" s="26">
        <v>3</v>
      </c>
      <c r="L43" s="26">
        <v>4</v>
      </c>
      <c r="M43" s="26">
        <v>5</v>
      </c>
      <c r="N43" s="26">
        <v>3</v>
      </c>
      <c r="O43" s="26">
        <v>4</v>
      </c>
      <c r="P43" s="26">
        <v>5</v>
      </c>
      <c r="Q43" s="26">
        <v>3</v>
      </c>
      <c r="R43" s="13">
        <f t="shared" si="0"/>
        <v>4</v>
      </c>
      <c r="S43" s="3">
        <v>91</v>
      </c>
      <c r="T43" s="13">
        <f t="shared" si="1"/>
        <v>4.55</v>
      </c>
      <c r="U43" s="15">
        <f t="shared" si="2"/>
        <v>4.2750000000000004</v>
      </c>
    </row>
    <row r="44" spans="1:21" ht="18.75" x14ac:dyDescent="0.3">
      <c r="A44" s="29" t="s">
        <v>75</v>
      </c>
      <c r="B44" s="27" t="s">
        <v>40</v>
      </c>
      <c r="C44" s="8"/>
      <c r="D44" s="8" t="s">
        <v>29</v>
      </c>
      <c r="E44" s="16" t="s">
        <v>80</v>
      </c>
      <c r="F44" s="26">
        <v>5</v>
      </c>
      <c r="G44" s="26">
        <v>4</v>
      </c>
      <c r="H44" s="26">
        <v>4</v>
      </c>
      <c r="I44" s="26">
        <v>3</v>
      </c>
      <c r="J44" s="26">
        <v>3</v>
      </c>
      <c r="K44" s="26">
        <v>4</v>
      </c>
      <c r="L44" s="26">
        <v>4</v>
      </c>
      <c r="M44" s="26">
        <v>5</v>
      </c>
      <c r="N44" s="26">
        <v>4</v>
      </c>
      <c r="O44" s="26">
        <v>3</v>
      </c>
      <c r="P44" s="26">
        <v>3</v>
      </c>
      <c r="Q44" s="26">
        <v>3</v>
      </c>
      <c r="R44" s="13">
        <f t="shared" si="0"/>
        <v>3.75</v>
      </c>
      <c r="S44" s="3">
        <v>94</v>
      </c>
      <c r="T44" s="13">
        <f t="shared" si="1"/>
        <v>4.7</v>
      </c>
      <c r="U44" s="15">
        <f t="shared" si="2"/>
        <v>4.2249999999999996</v>
      </c>
    </row>
    <row r="45" spans="1:21" ht="18.75" x14ac:dyDescent="0.3">
      <c r="A45" s="29" t="s">
        <v>76</v>
      </c>
      <c r="B45" s="27" t="s">
        <v>40</v>
      </c>
      <c r="C45" s="8"/>
      <c r="D45" s="8" t="s">
        <v>29</v>
      </c>
      <c r="E45" s="16" t="s">
        <v>80</v>
      </c>
      <c r="F45" s="26">
        <v>5</v>
      </c>
      <c r="G45" s="26">
        <v>4</v>
      </c>
      <c r="H45" s="26">
        <v>5</v>
      </c>
      <c r="I45" s="26">
        <v>5</v>
      </c>
      <c r="J45" s="26">
        <v>4</v>
      </c>
      <c r="K45" s="26">
        <v>5</v>
      </c>
      <c r="L45" s="26">
        <v>4</v>
      </c>
      <c r="M45" s="26">
        <v>5</v>
      </c>
      <c r="N45" s="26">
        <v>4</v>
      </c>
      <c r="O45" s="26">
        <v>5</v>
      </c>
      <c r="P45" s="26">
        <v>5</v>
      </c>
      <c r="Q45" s="26">
        <v>4</v>
      </c>
      <c r="R45" s="13">
        <f t="shared" si="0"/>
        <v>4.583333333333333</v>
      </c>
      <c r="S45" s="3">
        <v>98</v>
      </c>
      <c r="T45" s="13">
        <f t="shared" si="1"/>
        <v>4.9000000000000004</v>
      </c>
      <c r="U45" s="15">
        <f t="shared" si="2"/>
        <v>4.7416666666666671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ht="18.75" x14ac:dyDescent="0.3">
      <c r="A47" s="29" t="s">
        <v>67</v>
      </c>
      <c r="B47" s="27" t="s">
        <v>42</v>
      </c>
      <c r="C47" s="8"/>
      <c r="D47" s="8" t="s">
        <v>29</v>
      </c>
      <c r="E47" s="8" t="s">
        <v>81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>
        <v>93</v>
      </c>
      <c r="T47" s="13">
        <f t="shared" si="1"/>
        <v>4.6500000000000004</v>
      </c>
      <c r="U47" s="15">
        <f t="shared" si="2"/>
        <v>4.6166666666666671</v>
      </c>
    </row>
    <row r="48" spans="1:21" ht="18.75" x14ac:dyDescent="0.3">
      <c r="A48" s="29" t="s">
        <v>68</v>
      </c>
      <c r="B48" s="27" t="s">
        <v>42</v>
      </c>
      <c r="C48" s="8"/>
      <c r="D48" s="8" t="s">
        <v>29</v>
      </c>
      <c r="E48" s="8" t="s">
        <v>81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94</v>
      </c>
      <c r="T48" s="13">
        <f t="shared" si="1"/>
        <v>4.7</v>
      </c>
      <c r="U48" s="15">
        <f t="shared" si="2"/>
        <v>4.6416666666666666</v>
      </c>
    </row>
    <row r="49" spans="1:21" ht="18.75" x14ac:dyDescent="0.3">
      <c r="A49" s="29" t="s">
        <v>69</v>
      </c>
      <c r="B49" s="27" t="s">
        <v>42</v>
      </c>
      <c r="C49" s="8"/>
      <c r="D49" s="8" t="s">
        <v>29</v>
      </c>
      <c r="E49" s="8" t="s">
        <v>81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>
        <v>80</v>
      </c>
      <c r="T49" s="13">
        <f t="shared" si="1"/>
        <v>4</v>
      </c>
      <c r="U49" s="15">
        <f t="shared" si="2"/>
        <v>3.25</v>
      </c>
    </row>
    <row r="50" spans="1:21" ht="18.75" x14ac:dyDescent="0.3">
      <c r="A50" s="29" t="s">
        <v>70</v>
      </c>
      <c r="B50" s="27" t="s">
        <v>42</v>
      </c>
      <c r="C50" s="8"/>
      <c r="D50" s="8" t="s">
        <v>29</v>
      </c>
      <c r="E50" s="8" t="s">
        <v>81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98</v>
      </c>
      <c r="T50" s="13">
        <f t="shared" si="1"/>
        <v>4.9000000000000004</v>
      </c>
      <c r="U50" s="15">
        <f t="shared" si="2"/>
        <v>4.7416666666666671</v>
      </c>
    </row>
    <row r="51" spans="1:21" ht="18.75" x14ac:dyDescent="0.3">
      <c r="A51" s="29" t="s">
        <v>71</v>
      </c>
      <c r="B51" s="27" t="s">
        <v>42</v>
      </c>
      <c r="C51" s="8"/>
      <c r="D51" s="8" t="s">
        <v>29</v>
      </c>
      <c r="E51" s="8" t="s">
        <v>81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>
        <v>96</v>
      </c>
      <c r="T51" s="13">
        <f t="shared" si="1"/>
        <v>4.8</v>
      </c>
      <c r="U51" s="15">
        <f t="shared" si="2"/>
        <v>4.5666666666666664</v>
      </c>
    </row>
    <row r="52" spans="1:21" ht="18.75" x14ac:dyDescent="0.3">
      <c r="A52" s="29" t="s">
        <v>72</v>
      </c>
      <c r="B52" s="27" t="s">
        <v>42</v>
      </c>
      <c r="C52" s="8"/>
      <c r="D52" s="8" t="s">
        <v>29</v>
      </c>
      <c r="E52" s="8" t="s">
        <v>81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ht="18.75" x14ac:dyDescent="0.3">
      <c r="A53" s="29" t="s">
        <v>73</v>
      </c>
      <c r="B53" s="27" t="s">
        <v>42</v>
      </c>
      <c r="C53" s="8"/>
      <c r="D53" s="8" t="s">
        <v>29</v>
      </c>
      <c r="E53" s="8" t="s">
        <v>81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ref="R53:R106" si="3">AVERAGE(F53:Q53)</f>
        <v>4.583333333333333</v>
      </c>
      <c r="S53" s="3">
        <v>90</v>
      </c>
      <c r="T53" s="13">
        <f t="shared" ref="T53:T106" si="4">(S53*5)/100</f>
        <v>4.5</v>
      </c>
      <c r="U53" s="15">
        <f t="shared" ref="U53:U106" si="5">AVERAGE(R53,T53)</f>
        <v>4.5416666666666661</v>
      </c>
    </row>
    <row r="54" spans="1:21" ht="18.75" x14ac:dyDescent="0.3">
      <c r="A54" s="29" t="s">
        <v>74</v>
      </c>
      <c r="B54" s="27" t="s">
        <v>42</v>
      </c>
      <c r="C54" s="8"/>
      <c r="D54" s="8" t="s">
        <v>29</v>
      </c>
      <c r="E54" s="8" t="s">
        <v>81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3"/>
        <v>4</v>
      </c>
      <c r="S54" s="3">
        <v>91</v>
      </c>
      <c r="T54" s="13">
        <f t="shared" si="4"/>
        <v>4.55</v>
      </c>
      <c r="U54" s="15">
        <f t="shared" si="5"/>
        <v>4.2750000000000004</v>
      </c>
    </row>
    <row r="55" spans="1:21" ht="18.75" x14ac:dyDescent="0.3">
      <c r="A55" s="29" t="s">
        <v>75</v>
      </c>
      <c r="B55" s="27" t="s">
        <v>42</v>
      </c>
      <c r="C55" s="8"/>
      <c r="D55" s="8" t="s">
        <v>29</v>
      </c>
      <c r="E55" s="8" t="s">
        <v>81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3"/>
        <v>3.75</v>
      </c>
      <c r="S55" s="3">
        <v>94</v>
      </c>
      <c r="T55" s="13">
        <f t="shared" si="4"/>
        <v>4.7</v>
      </c>
      <c r="U55" s="15">
        <f t="shared" si="5"/>
        <v>4.2249999999999996</v>
      </c>
    </row>
    <row r="56" spans="1:21" ht="18.75" x14ac:dyDescent="0.3">
      <c r="A56" s="29" t="s">
        <v>76</v>
      </c>
      <c r="B56" s="27" t="s">
        <v>42</v>
      </c>
      <c r="C56" s="8"/>
      <c r="D56" s="8" t="s">
        <v>29</v>
      </c>
      <c r="E56" s="8" t="s">
        <v>81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3"/>
        <v>4.583333333333333</v>
      </c>
      <c r="S56" s="3">
        <v>98</v>
      </c>
      <c r="T56" s="13">
        <f t="shared" si="4"/>
        <v>4.9000000000000004</v>
      </c>
      <c r="U56" s="15">
        <f t="shared" si="5"/>
        <v>4.7416666666666671</v>
      </c>
    </row>
    <row r="57" spans="1:21" ht="31.15" customHeight="1" x14ac:dyDescent="0.25">
      <c r="A57" s="17"/>
      <c r="B57" s="18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ht="18.75" x14ac:dyDescent="0.3">
      <c r="A58" s="29" t="s">
        <v>67</v>
      </c>
      <c r="B58" s="27" t="s">
        <v>55</v>
      </c>
      <c r="C58" s="8"/>
      <c r="D58" s="8" t="s">
        <v>29</v>
      </c>
      <c r="E58" s="8" t="s">
        <v>83</v>
      </c>
      <c r="F58" s="26">
        <v>5</v>
      </c>
      <c r="G58" s="26">
        <v>4</v>
      </c>
      <c r="H58" s="26">
        <v>3</v>
      </c>
      <c r="I58" s="26">
        <v>5</v>
      </c>
      <c r="J58" s="26">
        <v>4</v>
      </c>
      <c r="K58" s="26">
        <v>5</v>
      </c>
      <c r="L58" s="26">
        <v>4</v>
      </c>
      <c r="M58" s="26">
        <v>5</v>
      </c>
      <c r="N58" s="26">
        <v>5</v>
      </c>
      <c r="O58" s="26">
        <v>5</v>
      </c>
      <c r="P58" s="26">
        <v>5</v>
      </c>
      <c r="Q58" s="26">
        <v>5</v>
      </c>
      <c r="R58" s="13">
        <f t="shared" si="3"/>
        <v>4.583333333333333</v>
      </c>
      <c r="S58" s="3"/>
      <c r="T58" s="13">
        <f t="shared" si="4"/>
        <v>0</v>
      </c>
      <c r="U58" s="15">
        <f t="shared" si="5"/>
        <v>2.2916666666666665</v>
      </c>
    </row>
    <row r="59" spans="1:21" ht="18.75" x14ac:dyDescent="0.3">
      <c r="A59" s="29" t="s">
        <v>68</v>
      </c>
      <c r="B59" s="27" t="s">
        <v>55</v>
      </c>
      <c r="C59" s="8"/>
      <c r="D59" s="8" t="s">
        <v>29</v>
      </c>
      <c r="E59" s="8" t="s">
        <v>83</v>
      </c>
      <c r="F59" s="26">
        <v>5</v>
      </c>
      <c r="G59" s="26">
        <v>4</v>
      </c>
      <c r="H59" s="26">
        <v>5</v>
      </c>
      <c r="I59" s="26">
        <v>5</v>
      </c>
      <c r="J59" s="26">
        <v>4</v>
      </c>
      <c r="K59" s="26">
        <v>5</v>
      </c>
      <c r="L59" s="26">
        <v>4</v>
      </c>
      <c r="M59" s="26">
        <v>5</v>
      </c>
      <c r="N59" s="26">
        <v>4</v>
      </c>
      <c r="O59" s="26">
        <v>5</v>
      </c>
      <c r="P59" s="26">
        <v>5</v>
      </c>
      <c r="Q59" s="26">
        <v>4</v>
      </c>
      <c r="R59" s="13">
        <f t="shared" si="3"/>
        <v>4.583333333333333</v>
      </c>
      <c r="S59" s="3"/>
      <c r="T59" s="13">
        <f t="shared" si="4"/>
        <v>0</v>
      </c>
      <c r="U59" s="15">
        <f t="shared" si="5"/>
        <v>2.2916666666666665</v>
      </c>
    </row>
    <row r="60" spans="1:21" ht="18.75" x14ac:dyDescent="0.3">
      <c r="A60" s="29" t="s">
        <v>69</v>
      </c>
      <c r="B60" s="27" t="s">
        <v>55</v>
      </c>
      <c r="C60" s="8"/>
      <c r="D60" s="8" t="s">
        <v>29</v>
      </c>
      <c r="E60" s="8" t="s">
        <v>83</v>
      </c>
      <c r="F60" s="26">
        <v>2</v>
      </c>
      <c r="G60" s="26">
        <v>1</v>
      </c>
      <c r="H60" s="26">
        <v>2</v>
      </c>
      <c r="I60" s="26">
        <v>4</v>
      </c>
      <c r="J60" s="26">
        <v>2</v>
      </c>
      <c r="K60" s="26">
        <v>3</v>
      </c>
      <c r="L60" s="26">
        <v>5</v>
      </c>
      <c r="M60" s="26">
        <v>4</v>
      </c>
      <c r="N60" s="26">
        <v>2</v>
      </c>
      <c r="O60" s="26">
        <v>1</v>
      </c>
      <c r="P60" s="26">
        <v>2</v>
      </c>
      <c r="Q60" s="26">
        <v>2</v>
      </c>
      <c r="R60" s="13">
        <f t="shared" si="3"/>
        <v>2.5</v>
      </c>
      <c r="S60" s="3"/>
      <c r="T60" s="13">
        <f t="shared" si="4"/>
        <v>0</v>
      </c>
      <c r="U60" s="15">
        <f t="shared" si="5"/>
        <v>1.25</v>
      </c>
    </row>
    <row r="61" spans="1:21" ht="18.75" x14ac:dyDescent="0.3">
      <c r="A61" s="29" t="s">
        <v>70</v>
      </c>
      <c r="B61" s="27" t="s">
        <v>55</v>
      </c>
      <c r="C61" s="8"/>
      <c r="D61" s="8" t="s">
        <v>29</v>
      </c>
      <c r="E61" s="8" t="s">
        <v>83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3"/>
        <v>4.583333333333333</v>
      </c>
      <c r="S61" s="3"/>
      <c r="T61" s="13">
        <f t="shared" si="4"/>
        <v>0</v>
      </c>
      <c r="U61" s="15">
        <f t="shared" si="5"/>
        <v>2.2916666666666665</v>
      </c>
    </row>
    <row r="62" spans="1:21" ht="18.75" x14ac:dyDescent="0.3">
      <c r="A62" s="29" t="s">
        <v>71</v>
      </c>
      <c r="B62" s="27" t="s">
        <v>55</v>
      </c>
      <c r="C62" s="8"/>
      <c r="D62" s="8" t="s">
        <v>29</v>
      </c>
      <c r="E62" s="8" t="s">
        <v>83</v>
      </c>
      <c r="F62" s="26">
        <v>5</v>
      </c>
      <c r="G62" s="26">
        <v>3</v>
      </c>
      <c r="H62" s="26">
        <v>4</v>
      </c>
      <c r="I62" s="26">
        <v>5</v>
      </c>
      <c r="J62" s="26">
        <v>3</v>
      </c>
      <c r="K62" s="26">
        <v>4</v>
      </c>
      <c r="L62" s="26">
        <v>4</v>
      </c>
      <c r="M62" s="26">
        <v>5</v>
      </c>
      <c r="N62" s="26">
        <v>5</v>
      </c>
      <c r="O62" s="26">
        <v>4</v>
      </c>
      <c r="P62" s="26">
        <v>5</v>
      </c>
      <c r="Q62" s="26">
        <v>5</v>
      </c>
      <c r="R62" s="13">
        <f t="shared" si="3"/>
        <v>4.333333333333333</v>
      </c>
      <c r="S62" s="3"/>
      <c r="T62" s="13">
        <f t="shared" si="4"/>
        <v>0</v>
      </c>
      <c r="U62" s="15">
        <f t="shared" si="5"/>
        <v>2.1666666666666665</v>
      </c>
    </row>
    <row r="63" spans="1:21" ht="18.75" x14ac:dyDescent="0.3">
      <c r="A63" s="29" t="s">
        <v>72</v>
      </c>
      <c r="B63" s="27" t="s">
        <v>55</v>
      </c>
      <c r="C63" s="8"/>
      <c r="D63" s="8" t="s">
        <v>29</v>
      </c>
      <c r="E63" s="8" t="s">
        <v>83</v>
      </c>
      <c r="F63" s="26">
        <v>5</v>
      </c>
      <c r="G63" s="26">
        <v>4</v>
      </c>
      <c r="H63" s="26">
        <v>5</v>
      </c>
      <c r="I63" s="26">
        <v>5</v>
      </c>
      <c r="J63" s="26">
        <v>4</v>
      </c>
      <c r="K63" s="26">
        <v>5</v>
      </c>
      <c r="L63" s="26">
        <v>4</v>
      </c>
      <c r="M63" s="26">
        <v>5</v>
      </c>
      <c r="N63" s="26">
        <v>4</v>
      </c>
      <c r="O63" s="26">
        <v>5</v>
      </c>
      <c r="P63" s="26">
        <v>5</v>
      </c>
      <c r="Q63" s="26">
        <v>4</v>
      </c>
      <c r="R63" s="13">
        <f t="shared" si="3"/>
        <v>4.583333333333333</v>
      </c>
      <c r="S63" s="3"/>
      <c r="T63" s="13">
        <f t="shared" si="4"/>
        <v>0</v>
      </c>
      <c r="U63" s="15">
        <f t="shared" si="5"/>
        <v>2.2916666666666665</v>
      </c>
    </row>
    <row r="64" spans="1:21" ht="18.75" x14ac:dyDescent="0.3">
      <c r="A64" s="29" t="s">
        <v>73</v>
      </c>
      <c r="B64" s="27" t="s">
        <v>55</v>
      </c>
      <c r="C64" s="8"/>
      <c r="D64" s="8" t="s">
        <v>29</v>
      </c>
      <c r="E64" s="8" t="s">
        <v>83</v>
      </c>
      <c r="F64" s="26">
        <v>5</v>
      </c>
      <c r="G64" s="26">
        <v>4</v>
      </c>
      <c r="H64" s="26">
        <v>3</v>
      </c>
      <c r="I64" s="26">
        <v>5</v>
      </c>
      <c r="J64" s="26">
        <v>4</v>
      </c>
      <c r="K64" s="26">
        <v>5</v>
      </c>
      <c r="L64" s="26">
        <v>4</v>
      </c>
      <c r="M64" s="26">
        <v>5</v>
      </c>
      <c r="N64" s="26">
        <v>5</v>
      </c>
      <c r="O64" s="26">
        <v>5</v>
      </c>
      <c r="P64" s="26">
        <v>5</v>
      </c>
      <c r="Q64" s="26">
        <v>5</v>
      </c>
      <c r="R64" s="13">
        <f t="shared" si="3"/>
        <v>4.583333333333333</v>
      </c>
      <c r="S64" s="3"/>
      <c r="T64" s="13">
        <f t="shared" si="4"/>
        <v>0</v>
      </c>
      <c r="U64" s="15">
        <f t="shared" si="5"/>
        <v>2.2916666666666665</v>
      </c>
    </row>
    <row r="65" spans="1:21" ht="18.75" x14ac:dyDescent="0.3">
      <c r="A65" s="29" t="s">
        <v>74</v>
      </c>
      <c r="B65" s="27" t="s">
        <v>55</v>
      </c>
      <c r="C65" s="8"/>
      <c r="D65" s="8" t="s">
        <v>29</v>
      </c>
      <c r="E65" s="8" t="s">
        <v>83</v>
      </c>
      <c r="F65" s="26">
        <v>4</v>
      </c>
      <c r="G65" s="26">
        <v>5</v>
      </c>
      <c r="H65" s="26">
        <v>3</v>
      </c>
      <c r="I65" s="26">
        <v>4</v>
      </c>
      <c r="J65" s="26">
        <v>5</v>
      </c>
      <c r="K65" s="26">
        <v>3</v>
      </c>
      <c r="L65" s="26">
        <v>4</v>
      </c>
      <c r="M65" s="26">
        <v>5</v>
      </c>
      <c r="N65" s="26">
        <v>3</v>
      </c>
      <c r="O65" s="26">
        <v>4</v>
      </c>
      <c r="P65" s="26">
        <v>5</v>
      </c>
      <c r="Q65" s="26">
        <v>3</v>
      </c>
      <c r="R65" s="13">
        <f t="shared" si="3"/>
        <v>4</v>
      </c>
      <c r="S65" s="3"/>
      <c r="T65" s="13">
        <f t="shared" si="4"/>
        <v>0</v>
      </c>
      <c r="U65" s="15">
        <f t="shared" si="5"/>
        <v>2</v>
      </c>
    </row>
    <row r="66" spans="1:21" ht="18.75" x14ac:dyDescent="0.3">
      <c r="A66" s="29" t="s">
        <v>75</v>
      </c>
      <c r="B66" s="27" t="s">
        <v>55</v>
      </c>
      <c r="C66" s="8"/>
      <c r="D66" s="8" t="s">
        <v>29</v>
      </c>
      <c r="E66" s="8" t="s">
        <v>83</v>
      </c>
      <c r="F66" s="26">
        <v>5</v>
      </c>
      <c r="G66" s="26">
        <v>4</v>
      </c>
      <c r="H66" s="26">
        <v>4</v>
      </c>
      <c r="I66" s="26">
        <v>3</v>
      </c>
      <c r="J66" s="26">
        <v>3</v>
      </c>
      <c r="K66" s="26">
        <v>4</v>
      </c>
      <c r="L66" s="26">
        <v>4</v>
      </c>
      <c r="M66" s="26">
        <v>5</v>
      </c>
      <c r="N66" s="26">
        <v>4</v>
      </c>
      <c r="O66" s="26">
        <v>3</v>
      </c>
      <c r="P66" s="26">
        <v>3</v>
      </c>
      <c r="Q66" s="26">
        <v>3</v>
      </c>
      <c r="R66" s="13">
        <f t="shared" si="3"/>
        <v>3.75</v>
      </c>
      <c r="S66" s="3"/>
      <c r="T66" s="13">
        <f t="shared" si="4"/>
        <v>0</v>
      </c>
      <c r="U66" s="15">
        <f t="shared" si="5"/>
        <v>1.875</v>
      </c>
    </row>
    <row r="67" spans="1:21" ht="18.75" x14ac:dyDescent="0.3">
      <c r="A67" s="29" t="s">
        <v>76</v>
      </c>
      <c r="B67" s="27" t="s">
        <v>55</v>
      </c>
      <c r="C67" s="8"/>
      <c r="D67" s="8" t="s">
        <v>29</v>
      </c>
      <c r="E67" s="8" t="s">
        <v>83</v>
      </c>
      <c r="F67" s="26">
        <v>5</v>
      </c>
      <c r="G67" s="26">
        <v>4</v>
      </c>
      <c r="H67" s="26">
        <v>5</v>
      </c>
      <c r="I67" s="26">
        <v>5</v>
      </c>
      <c r="J67" s="26">
        <v>4</v>
      </c>
      <c r="K67" s="26">
        <v>5</v>
      </c>
      <c r="L67" s="26">
        <v>4</v>
      </c>
      <c r="M67" s="26">
        <v>5</v>
      </c>
      <c r="N67" s="26">
        <v>4</v>
      </c>
      <c r="O67" s="26">
        <v>5</v>
      </c>
      <c r="P67" s="26">
        <v>5</v>
      </c>
      <c r="Q67" s="26">
        <v>4</v>
      </c>
      <c r="R67" s="13">
        <f t="shared" si="3"/>
        <v>4.583333333333333</v>
      </c>
      <c r="S67" s="3"/>
      <c r="T67" s="13">
        <f t="shared" si="4"/>
        <v>0</v>
      </c>
      <c r="U67" s="15">
        <f t="shared" si="5"/>
        <v>2.2916666666666665</v>
      </c>
    </row>
    <row r="68" spans="1:21" ht="31.15" customHeight="1" x14ac:dyDescent="0.25">
      <c r="A68" s="17"/>
      <c r="B68" s="18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ht="18.75" x14ac:dyDescent="0.3">
      <c r="A69" s="29" t="s">
        <v>67</v>
      </c>
      <c r="B69" s="27" t="s">
        <v>57</v>
      </c>
      <c r="C69" s="8"/>
      <c r="D69" s="8" t="s">
        <v>29</v>
      </c>
      <c r="E69" s="8" t="s">
        <v>82</v>
      </c>
      <c r="F69" s="26">
        <v>5</v>
      </c>
      <c r="G69" s="26">
        <v>4</v>
      </c>
      <c r="H69" s="26">
        <v>3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5</v>
      </c>
      <c r="O69" s="26">
        <v>5</v>
      </c>
      <c r="P69" s="26">
        <v>5</v>
      </c>
      <c r="Q69" s="26">
        <v>5</v>
      </c>
      <c r="R69" s="13">
        <f t="shared" si="3"/>
        <v>4.583333333333333</v>
      </c>
      <c r="S69" s="3"/>
      <c r="T69" s="13">
        <f t="shared" si="4"/>
        <v>0</v>
      </c>
      <c r="U69" s="15">
        <f t="shared" si="5"/>
        <v>2.2916666666666665</v>
      </c>
    </row>
    <row r="70" spans="1:21" ht="18.75" x14ac:dyDescent="0.3">
      <c r="A70" s="29" t="s">
        <v>68</v>
      </c>
      <c r="B70" s="27" t="s">
        <v>57</v>
      </c>
      <c r="C70" s="8"/>
      <c r="D70" s="8" t="s">
        <v>29</v>
      </c>
      <c r="E70" s="8" t="s">
        <v>82</v>
      </c>
      <c r="F70" s="26">
        <v>5</v>
      </c>
      <c r="G70" s="26">
        <v>4</v>
      </c>
      <c r="H70" s="26">
        <v>5</v>
      </c>
      <c r="I70" s="26">
        <v>5</v>
      </c>
      <c r="J70" s="26">
        <v>4</v>
      </c>
      <c r="K70" s="26">
        <v>5</v>
      </c>
      <c r="L70" s="26">
        <v>4</v>
      </c>
      <c r="M70" s="26">
        <v>5</v>
      </c>
      <c r="N70" s="26">
        <v>4</v>
      </c>
      <c r="O70" s="26">
        <v>5</v>
      </c>
      <c r="P70" s="26">
        <v>5</v>
      </c>
      <c r="Q70" s="26">
        <v>4</v>
      </c>
      <c r="R70" s="13">
        <f t="shared" si="3"/>
        <v>4.583333333333333</v>
      </c>
      <c r="S70" s="3"/>
      <c r="T70" s="13">
        <f t="shared" si="4"/>
        <v>0</v>
      </c>
      <c r="U70" s="15">
        <f t="shared" si="5"/>
        <v>2.2916666666666665</v>
      </c>
    </row>
    <row r="71" spans="1:21" ht="18.75" x14ac:dyDescent="0.3">
      <c r="A71" s="29" t="s">
        <v>69</v>
      </c>
      <c r="B71" s="27" t="s">
        <v>57</v>
      </c>
      <c r="C71" s="8"/>
      <c r="D71" s="8" t="s">
        <v>29</v>
      </c>
      <c r="E71" s="8" t="s">
        <v>82</v>
      </c>
      <c r="F71" s="26">
        <v>2</v>
      </c>
      <c r="G71" s="26">
        <v>1</v>
      </c>
      <c r="H71" s="26">
        <v>2</v>
      </c>
      <c r="I71" s="26">
        <v>4</v>
      </c>
      <c r="J71" s="26">
        <v>2</v>
      </c>
      <c r="K71" s="26">
        <v>3</v>
      </c>
      <c r="L71" s="26">
        <v>5</v>
      </c>
      <c r="M71" s="26">
        <v>4</v>
      </c>
      <c r="N71" s="26">
        <v>2</v>
      </c>
      <c r="O71" s="26">
        <v>1</v>
      </c>
      <c r="P71" s="26">
        <v>2</v>
      </c>
      <c r="Q71" s="26">
        <v>2</v>
      </c>
      <c r="R71" s="13">
        <f t="shared" si="3"/>
        <v>2.5</v>
      </c>
      <c r="S71" s="3"/>
      <c r="T71" s="13">
        <f t="shared" si="4"/>
        <v>0</v>
      </c>
      <c r="U71" s="15">
        <f t="shared" si="5"/>
        <v>1.25</v>
      </c>
    </row>
    <row r="72" spans="1:21" ht="18.75" x14ac:dyDescent="0.3">
      <c r="A72" s="29" t="s">
        <v>70</v>
      </c>
      <c r="B72" s="27" t="s">
        <v>57</v>
      </c>
      <c r="C72" s="8"/>
      <c r="D72" s="8" t="s">
        <v>29</v>
      </c>
      <c r="E72" s="8" t="s">
        <v>82</v>
      </c>
      <c r="F72" s="26">
        <v>5</v>
      </c>
      <c r="G72" s="26">
        <v>4</v>
      </c>
      <c r="H72" s="26">
        <v>5</v>
      </c>
      <c r="I72" s="26">
        <v>5</v>
      </c>
      <c r="J72" s="26">
        <v>4</v>
      </c>
      <c r="K72" s="26">
        <v>5</v>
      </c>
      <c r="L72" s="26">
        <v>4</v>
      </c>
      <c r="M72" s="26">
        <v>5</v>
      </c>
      <c r="N72" s="26">
        <v>4</v>
      </c>
      <c r="O72" s="26">
        <v>5</v>
      </c>
      <c r="P72" s="26">
        <v>5</v>
      </c>
      <c r="Q72" s="26">
        <v>4</v>
      </c>
      <c r="R72" s="13">
        <f t="shared" si="3"/>
        <v>4.583333333333333</v>
      </c>
      <c r="S72" s="3"/>
      <c r="T72" s="13">
        <f t="shared" si="4"/>
        <v>0</v>
      </c>
      <c r="U72" s="15">
        <f t="shared" si="5"/>
        <v>2.2916666666666665</v>
      </c>
    </row>
    <row r="73" spans="1:21" ht="18.75" x14ac:dyDescent="0.3">
      <c r="A73" s="29" t="s">
        <v>71</v>
      </c>
      <c r="B73" s="27" t="s">
        <v>57</v>
      </c>
      <c r="C73" s="8"/>
      <c r="D73" s="8" t="s">
        <v>29</v>
      </c>
      <c r="E73" s="8" t="s">
        <v>82</v>
      </c>
      <c r="F73" s="26">
        <v>5</v>
      </c>
      <c r="G73" s="26">
        <v>3</v>
      </c>
      <c r="H73" s="26">
        <v>4</v>
      </c>
      <c r="I73" s="26">
        <v>5</v>
      </c>
      <c r="J73" s="26">
        <v>3</v>
      </c>
      <c r="K73" s="26">
        <v>4</v>
      </c>
      <c r="L73" s="26">
        <v>4</v>
      </c>
      <c r="M73" s="26">
        <v>5</v>
      </c>
      <c r="N73" s="26">
        <v>5</v>
      </c>
      <c r="O73" s="26">
        <v>4</v>
      </c>
      <c r="P73" s="26">
        <v>5</v>
      </c>
      <c r="Q73" s="26">
        <v>5</v>
      </c>
      <c r="R73" s="13">
        <f t="shared" si="3"/>
        <v>4.333333333333333</v>
      </c>
      <c r="S73" s="3"/>
      <c r="T73" s="13">
        <f t="shared" si="4"/>
        <v>0</v>
      </c>
      <c r="U73" s="15">
        <f t="shared" si="5"/>
        <v>2.1666666666666665</v>
      </c>
    </row>
    <row r="74" spans="1:21" ht="18.75" x14ac:dyDescent="0.3">
      <c r="A74" s="29" t="s">
        <v>72</v>
      </c>
      <c r="B74" s="27" t="s">
        <v>57</v>
      </c>
      <c r="C74" s="8"/>
      <c r="D74" s="8" t="s">
        <v>29</v>
      </c>
      <c r="E74" s="8" t="s">
        <v>82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ht="18.75" x14ac:dyDescent="0.3">
      <c r="A75" s="29" t="s">
        <v>73</v>
      </c>
      <c r="B75" s="27" t="s">
        <v>57</v>
      </c>
      <c r="C75" s="8"/>
      <c r="D75" s="8" t="s">
        <v>29</v>
      </c>
      <c r="E75" s="8" t="s">
        <v>82</v>
      </c>
      <c r="F75" s="26">
        <v>5</v>
      </c>
      <c r="G75" s="26">
        <v>4</v>
      </c>
      <c r="H75" s="26">
        <v>3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5</v>
      </c>
      <c r="O75" s="26">
        <v>5</v>
      </c>
      <c r="P75" s="26">
        <v>5</v>
      </c>
      <c r="Q75" s="26">
        <v>5</v>
      </c>
      <c r="R75" s="13">
        <f t="shared" si="3"/>
        <v>4.583333333333333</v>
      </c>
      <c r="S75" s="3"/>
      <c r="T75" s="13">
        <f t="shared" si="4"/>
        <v>0</v>
      </c>
      <c r="U75" s="15">
        <f t="shared" si="5"/>
        <v>2.2916666666666665</v>
      </c>
    </row>
    <row r="76" spans="1:21" ht="18.75" x14ac:dyDescent="0.3">
      <c r="A76" s="29" t="s">
        <v>74</v>
      </c>
      <c r="B76" s="27" t="s">
        <v>57</v>
      </c>
      <c r="C76" s="8"/>
      <c r="D76" s="8" t="s">
        <v>29</v>
      </c>
      <c r="E76" s="8" t="s">
        <v>82</v>
      </c>
      <c r="F76" s="26">
        <v>4</v>
      </c>
      <c r="G76" s="26">
        <v>5</v>
      </c>
      <c r="H76" s="26">
        <v>3</v>
      </c>
      <c r="I76" s="26">
        <v>4</v>
      </c>
      <c r="J76" s="26">
        <v>5</v>
      </c>
      <c r="K76" s="26">
        <v>3</v>
      </c>
      <c r="L76" s="26">
        <v>4</v>
      </c>
      <c r="M76" s="26">
        <v>5</v>
      </c>
      <c r="N76" s="26">
        <v>3</v>
      </c>
      <c r="O76" s="26">
        <v>4</v>
      </c>
      <c r="P76" s="26">
        <v>5</v>
      </c>
      <c r="Q76" s="26">
        <v>3</v>
      </c>
      <c r="R76" s="13">
        <f t="shared" si="3"/>
        <v>4</v>
      </c>
      <c r="S76" s="3"/>
      <c r="T76" s="13">
        <f t="shared" si="4"/>
        <v>0</v>
      </c>
      <c r="U76" s="15">
        <f t="shared" si="5"/>
        <v>2</v>
      </c>
    </row>
    <row r="77" spans="1:21" ht="18.75" x14ac:dyDescent="0.3">
      <c r="A77" s="29" t="s">
        <v>75</v>
      </c>
      <c r="B77" s="27" t="s">
        <v>57</v>
      </c>
      <c r="C77" s="8"/>
      <c r="D77" s="8" t="s">
        <v>29</v>
      </c>
      <c r="E77" s="8" t="s">
        <v>82</v>
      </c>
      <c r="F77" s="26">
        <v>5</v>
      </c>
      <c r="G77" s="26">
        <v>4</v>
      </c>
      <c r="H77" s="26">
        <v>4</v>
      </c>
      <c r="I77" s="26">
        <v>3</v>
      </c>
      <c r="J77" s="26">
        <v>3</v>
      </c>
      <c r="K77" s="26">
        <v>4</v>
      </c>
      <c r="L77" s="26">
        <v>4</v>
      </c>
      <c r="M77" s="26">
        <v>5</v>
      </c>
      <c r="N77" s="26">
        <v>4</v>
      </c>
      <c r="O77" s="26">
        <v>3</v>
      </c>
      <c r="P77" s="26">
        <v>3</v>
      </c>
      <c r="Q77" s="26">
        <v>3</v>
      </c>
      <c r="R77" s="13">
        <f t="shared" si="3"/>
        <v>3.75</v>
      </c>
      <c r="S77" s="3"/>
      <c r="T77" s="13">
        <f t="shared" si="4"/>
        <v>0</v>
      </c>
      <c r="U77" s="15">
        <f t="shared" si="5"/>
        <v>1.875</v>
      </c>
    </row>
    <row r="78" spans="1:21" ht="18.75" x14ac:dyDescent="0.3">
      <c r="A78" s="29" t="s">
        <v>76</v>
      </c>
      <c r="B78" s="27" t="s">
        <v>57</v>
      </c>
      <c r="C78" s="8"/>
      <c r="D78" s="8" t="s">
        <v>29</v>
      </c>
      <c r="E78" s="8" t="s">
        <v>82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ht="31.15" customHeight="1" x14ac:dyDescent="0.25">
      <c r="A79" s="17"/>
      <c r="B79" s="18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ht="18.75" x14ac:dyDescent="0.3">
      <c r="A80" s="29" t="s">
        <v>67</v>
      </c>
      <c r="B80" s="27" t="s">
        <v>59</v>
      </c>
      <c r="C80" s="8"/>
      <c r="D80" s="8" t="s">
        <v>29</v>
      </c>
      <c r="E80" s="8" t="s">
        <v>84</v>
      </c>
      <c r="F80" s="26">
        <v>5</v>
      </c>
      <c r="G80" s="26">
        <v>4</v>
      </c>
      <c r="H80" s="26">
        <v>3</v>
      </c>
      <c r="I80" s="26">
        <v>5</v>
      </c>
      <c r="J80" s="26">
        <v>4</v>
      </c>
      <c r="K80" s="26">
        <v>5</v>
      </c>
      <c r="L80" s="26">
        <v>4</v>
      </c>
      <c r="M80" s="26">
        <v>5</v>
      </c>
      <c r="N80" s="26">
        <v>5</v>
      </c>
      <c r="O80" s="26">
        <v>5</v>
      </c>
      <c r="P80" s="26">
        <v>5</v>
      </c>
      <c r="Q80" s="26">
        <v>5</v>
      </c>
      <c r="R80" s="13">
        <f t="shared" si="3"/>
        <v>4.583333333333333</v>
      </c>
      <c r="S80" s="3"/>
      <c r="T80" s="13">
        <f t="shared" si="4"/>
        <v>0</v>
      </c>
      <c r="U80" s="15">
        <f t="shared" si="5"/>
        <v>2.2916666666666665</v>
      </c>
    </row>
    <row r="81" spans="1:21" ht="18.75" x14ac:dyDescent="0.3">
      <c r="A81" s="29" t="s">
        <v>68</v>
      </c>
      <c r="B81" s="27" t="s">
        <v>59</v>
      </c>
      <c r="C81" s="8"/>
      <c r="D81" s="8" t="s">
        <v>29</v>
      </c>
      <c r="E81" s="8" t="s">
        <v>84</v>
      </c>
      <c r="F81" s="26">
        <v>5</v>
      </c>
      <c r="G81" s="26">
        <v>4</v>
      </c>
      <c r="H81" s="26">
        <v>5</v>
      </c>
      <c r="I81" s="26">
        <v>5</v>
      </c>
      <c r="J81" s="26">
        <v>4</v>
      </c>
      <c r="K81" s="26">
        <v>5</v>
      </c>
      <c r="L81" s="26">
        <v>4</v>
      </c>
      <c r="M81" s="26">
        <v>5</v>
      </c>
      <c r="N81" s="26">
        <v>4</v>
      </c>
      <c r="O81" s="26">
        <v>5</v>
      </c>
      <c r="P81" s="26">
        <v>5</v>
      </c>
      <c r="Q81" s="26">
        <v>4</v>
      </c>
      <c r="R81" s="13">
        <f t="shared" si="3"/>
        <v>4.583333333333333</v>
      </c>
      <c r="S81" s="3"/>
      <c r="T81" s="13">
        <f t="shared" si="4"/>
        <v>0</v>
      </c>
      <c r="U81" s="15">
        <f t="shared" si="5"/>
        <v>2.2916666666666665</v>
      </c>
    </row>
    <row r="82" spans="1:21" ht="18.75" x14ac:dyDescent="0.3">
      <c r="A82" s="29" t="s">
        <v>69</v>
      </c>
      <c r="B82" s="27" t="s">
        <v>59</v>
      </c>
      <c r="C82" s="8"/>
      <c r="D82" s="8" t="s">
        <v>29</v>
      </c>
      <c r="E82" s="8" t="s">
        <v>84</v>
      </c>
      <c r="F82" s="26">
        <v>2</v>
      </c>
      <c r="G82" s="26">
        <v>1</v>
      </c>
      <c r="H82" s="26">
        <v>2</v>
      </c>
      <c r="I82" s="26">
        <v>4</v>
      </c>
      <c r="J82" s="26">
        <v>2</v>
      </c>
      <c r="K82" s="26">
        <v>3</v>
      </c>
      <c r="L82" s="26">
        <v>5</v>
      </c>
      <c r="M82" s="26">
        <v>4</v>
      </c>
      <c r="N82" s="26">
        <v>2</v>
      </c>
      <c r="O82" s="26">
        <v>1</v>
      </c>
      <c r="P82" s="26">
        <v>2</v>
      </c>
      <c r="Q82" s="26">
        <v>2</v>
      </c>
      <c r="R82" s="13">
        <f t="shared" si="3"/>
        <v>2.5</v>
      </c>
      <c r="S82" s="3"/>
      <c r="T82" s="13">
        <f t="shared" si="4"/>
        <v>0</v>
      </c>
      <c r="U82" s="15">
        <f t="shared" si="5"/>
        <v>1.25</v>
      </c>
    </row>
    <row r="83" spans="1:21" ht="18.75" x14ac:dyDescent="0.3">
      <c r="A83" s="29" t="s">
        <v>70</v>
      </c>
      <c r="B83" s="27" t="s">
        <v>59</v>
      </c>
      <c r="C83" s="8"/>
      <c r="D83" s="8" t="s">
        <v>29</v>
      </c>
      <c r="E83" s="8" t="s">
        <v>84</v>
      </c>
      <c r="F83" s="26">
        <v>5</v>
      </c>
      <c r="G83" s="26">
        <v>4</v>
      </c>
      <c r="H83" s="26">
        <v>5</v>
      </c>
      <c r="I83" s="26">
        <v>5</v>
      </c>
      <c r="J83" s="26">
        <v>4</v>
      </c>
      <c r="K83" s="26">
        <v>5</v>
      </c>
      <c r="L83" s="26">
        <v>4</v>
      </c>
      <c r="M83" s="26">
        <v>5</v>
      </c>
      <c r="N83" s="26">
        <v>4</v>
      </c>
      <c r="O83" s="26">
        <v>5</v>
      </c>
      <c r="P83" s="26">
        <v>5</v>
      </c>
      <c r="Q83" s="26">
        <v>4</v>
      </c>
      <c r="R83" s="13">
        <f t="shared" si="3"/>
        <v>4.583333333333333</v>
      </c>
      <c r="S83" s="3"/>
      <c r="T83" s="13">
        <f t="shared" si="4"/>
        <v>0</v>
      </c>
      <c r="U83" s="15">
        <f t="shared" si="5"/>
        <v>2.2916666666666665</v>
      </c>
    </row>
    <row r="84" spans="1:21" ht="18.75" x14ac:dyDescent="0.3">
      <c r="A84" s="29" t="s">
        <v>71</v>
      </c>
      <c r="B84" s="27" t="s">
        <v>59</v>
      </c>
      <c r="C84" s="8"/>
      <c r="D84" s="8" t="s">
        <v>29</v>
      </c>
      <c r="E84" s="8" t="s">
        <v>84</v>
      </c>
      <c r="F84" s="26">
        <v>5</v>
      </c>
      <c r="G84" s="26">
        <v>3</v>
      </c>
      <c r="H84" s="26">
        <v>4</v>
      </c>
      <c r="I84" s="26">
        <v>5</v>
      </c>
      <c r="J84" s="26">
        <v>3</v>
      </c>
      <c r="K84" s="26">
        <v>4</v>
      </c>
      <c r="L84" s="26">
        <v>4</v>
      </c>
      <c r="M84" s="26">
        <v>5</v>
      </c>
      <c r="N84" s="26">
        <v>5</v>
      </c>
      <c r="O84" s="26">
        <v>4</v>
      </c>
      <c r="P84" s="26">
        <v>5</v>
      </c>
      <c r="Q84" s="26">
        <v>5</v>
      </c>
      <c r="R84" s="13">
        <f t="shared" si="3"/>
        <v>4.333333333333333</v>
      </c>
      <c r="S84" s="3"/>
      <c r="T84" s="13">
        <f t="shared" si="4"/>
        <v>0</v>
      </c>
      <c r="U84" s="15">
        <f t="shared" si="5"/>
        <v>2.1666666666666665</v>
      </c>
    </row>
    <row r="85" spans="1:21" ht="18.75" x14ac:dyDescent="0.3">
      <c r="A85" s="29" t="s">
        <v>72</v>
      </c>
      <c r="B85" s="27" t="s">
        <v>59</v>
      </c>
      <c r="C85" s="8"/>
      <c r="D85" s="8" t="s">
        <v>29</v>
      </c>
      <c r="E85" s="8" t="s">
        <v>84</v>
      </c>
      <c r="F85" s="26">
        <v>5</v>
      </c>
      <c r="G85" s="26">
        <v>4</v>
      </c>
      <c r="H85" s="26">
        <v>5</v>
      </c>
      <c r="I85" s="26">
        <v>5</v>
      </c>
      <c r="J85" s="26">
        <v>4</v>
      </c>
      <c r="K85" s="26">
        <v>5</v>
      </c>
      <c r="L85" s="26">
        <v>4</v>
      </c>
      <c r="M85" s="26">
        <v>5</v>
      </c>
      <c r="N85" s="26">
        <v>4</v>
      </c>
      <c r="O85" s="26">
        <v>5</v>
      </c>
      <c r="P85" s="26">
        <v>5</v>
      </c>
      <c r="Q85" s="26">
        <v>4</v>
      </c>
      <c r="R85" s="13">
        <f t="shared" si="3"/>
        <v>4.583333333333333</v>
      </c>
      <c r="S85" s="3"/>
      <c r="T85" s="13">
        <f t="shared" si="4"/>
        <v>0</v>
      </c>
      <c r="U85" s="15">
        <f t="shared" si="5"/>
        <v>2.2916666666666665</v>
      </c>
    </row>
    <row r="86" spans="1:21" ht="18.75" x14ac:dyDescent="0.3">
      <c r="A86" s="29" t="s">
        <v>73</v>
      </c>
      <c r="B86" s="27" t="s">
        <v>59</v>
      </c>
      <c r="C86" s="8"/>
      <c r="D86" s="8" t="s">
        <v>29</v>
      </c>
      <c r="E86" s="8" t="s">
        <v>84</v>
      </c>
      <c r="F86" s="26">
        <v>5</v>
      </c>
      <c r="G86" s="26">
        <v>4</v>
      </c>
      <c r="H86" s="26">
        <v>3</v>
      </c>
      <c r="I86" s="26">
        <v>5</v>
      </c>
      <c r="J86" s="26">
        <v>4</v>
      </c>
      <c r="K86" s="26">
        <v>5</v>
      </c>
      <c r="L86" s="26">
        <v>4</v>
      </c>
      <c r="M86" s="26">
        <v>5</v>
      </c>
      <c r="N86" s="26">
        <v>5</v>
      </c>
      <c r="O86" s="26">
        <v>5</v>
      </c>
      <c r="P86" s="26">
        <v>5</v>
      </c>
      <c r="Q86" s="26">
        <v>5</v>
      </c>
      <c r="R86" s="13">
        <f t="shared" si="3"/>
        <v>4.583333333333333</v>
      </c>
      <c r="S86" s="3"/>
      <c r="T86" s="13">
        <f t="shared" si="4"/>
        <v>0</v>
      </c>
      <c r="U86" s="15">
        <f t="shared" si="5"/>
        <v>2.2916666666666665</v>
      </c>
    </row>
    <row r="87" spans="1:21" ht="18.75" x14ac:dyDescent="0.3">
      <c r="A87" s="29" t="s">
        <v>74</v>
      </c>
      <c r="B87" s="27" t="s">
        <v>59</v>
      </c>
      <c r="C87" s="8"/>
      <c r="D87" s="8" t="s">
        <v>29</v>
      </c>
      <c r="E87" s="8" t="s">
        <v>84</v>
      </c>
      <c r="F87" s="26">
        <v>4</v>
      </c>
      <c r="G87" s="26">
        <v>5</v>
      </c>
      <c r="H87" s="26">
        <v>3</v>
      </c>
      <c r="I87" s="26">
        <v>4</v>
      </c>
      <c r="J87" s="26">
        <v>5</v>
      </c>
      <c r="K87" s="26">
        <v>3</v>
      </c>
      <c r="L87" s="26">
        <v>4</v>
      </c>
      <c r="M87" s="26">
        <v>5</v>
      </c>
      <c r="N87" s="26">
        <v>3</v>
      </c>
      <c r="O87" s="26">
        <v>4</v>
      </c>
      <c r="P87" s="26">
        <v>5</v>
      </c>
      <c r="Q87" s="26">
        <v>3</v>
      </c>
      <c r="R87" s="13">
        <f t="shared" si="3"/>
        <v>4</v>
      </c>
      <c r="S87" s="3"/>
      <c r="T87" s="13">
        <f t="shared" si="4"/>
        <v>0</v>
      </c>
      <c r="U87" s="15">
        <f t="shared" si="5"/>
        <v>2</v>
      </c>
    </row>
    <row r="88" spans="1:21" ht="18.75" x14ac:dyDescent="0.3">
      <c r="A88" s="29" t="s">
        <v>75</v>
      </c>
      <c r="B88" s="27" t="s">
        <v>59</v>
      </c>
      <c r="C88" s="8"/>
      <c r="D88" s="8" t="s">
        <v>29</v>
      </c>
      <c r="E88" s="8" t="s">
        <v>84</v>
      </c>
      <c r="F88" s="26">
        <v>5</v>
      </c>
      <c r="G88" s="26">
        <v>4</v>
      </c>
      <c r="H88" s="26">
        <v>4</v>
      </c>
      <c r="I88" s="26">
        <v>3</v>
      </c>
      <c r="J88" s="26">
        <v>3</v>
      </c>
      <c r="K88" s="26">
        <v>4</v>
      </c>
      <c r="L88" s="26">
        <v>4</v>
      </c>
      <c r="M88" s="26">
        <v>5</v>
      </c>
      <c r="N88" s="26">
        <v>4</v>
      </c>
      <c r="O88" s="26">
        <v>3</v>
      </c>
      <c r="P88" s="26">
        <v>3</v>
      </c>
      <c r="Q88" s="26">
        <v>3</v>
      </c>
      <c r="R88" s="13">
        <f t="shared" si="3"/>
        <v>3.75</v>
      </c>
      <c r="S88" s="3"/>
      <c r="T88" s="13">
        <f t="shared" si="4"/>
        <v>0</v>
      </c>
      <c r="U88" s="15">
        <f t="shared" si="5"/>
        <v>1.875</v>
      </c>
    </row>
    <row r="89" spans="1:21" ht="18.75" x14ac:dyDescent="0.3">
      <c r="A89" s="29" t="s">
        <v>76</v>
      </c>
      <c r="B89" s="27" t="s">
        <v>59</v>
      </c>
      <c r="C89" s="8"/>
      <c r="D89" s="8" t="s">
        <v>29</v>
      </c>
      <c r="E89" s="8" t="s">
        <v>84</v>
      </c>
      <c r="F89" s="26">
        <v>5</v>
      </c>
      <c r="G89" s="26">
        <v>4</v>
      </c>
      <c r="H89" s="26">
        <v>5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4</v>
      </c>
      <c r="O89" s="26">
        <v>5</v>
      </c>
      <c r="P89" s="26">
        <v>5</v>
      </c>
      <c r="Q89" s="26">
        <v>4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ht="31.15" customHeight="1" x14ac:dyDescent="0.25">
      <c r="A90" s="17"/>
      <c r="B90" s="18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 ht="18.75" x14ac:dyDescent="0.3">
      <c r="A91" s="29" t="s">
        <v>67</v>
      </c>
      <c r="B91" s="27" t="s">
        <v>61</v>
      </c>
      <c r="C91" s="8"/>
      <c r="D91" s="8" t="s">
        <v>29</v>
      </c>
      <c r="E91" s="8" t="s">
        <v>85</v>
      </c>
      <c r="F91" s="26">
        <v>5</v>
      </c>
      <c r="G91" s="26">
        <v>4</v>
      </c>
      <c r="H91" s="26">
        <v>3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5</v>
      </c>
      <c r="O91" s="26">
        <v>5</v>
      </c>
      <c r="P91" s="26">
        <v>5</v>
      </c>
      <c r="Q91" s="26">
        <v>5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ht="18.75" x14ac:dyDescent="0.3">
      <c r="A92" s="29" t="s">
        <v>68</v>
      </c>
      <c r="B92" s="27" t="s">
        <v>61</v>
      </c>
      <c r="C92" s="8"/>
      <c r="D92" s="8" t="s">
        <v>29</v>
      </c>
      <c r="E92" s="8" t="s">
        <v>85</v>
      </c>
      <c r="F92" s="26">
        <v>5</v>
      </c>
      <c r="G92" s="26">
        <v>4</v>
      </c>
      <c r="H92" s="26">
        <v>5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4</v>
      </c>
      <c r="O92" s="26">
        <v>5</v>
      </c>
      <c r="P92" s="26">
        <v>5</v>
      </c>
      <c r="Q92" s="26">
        <v>4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ht="18.75" x14ac:dyDescent="0.3">
      <c r="A93" s="29" t="s">
        <v>69</v>
      </c>
      <c r="B93" s="27" t="s">
        <v>61</v>
      </c>
      <c r="C93" s="8"/>
      <c r="D93" s="8" t="s">
        <v>29</v>
      </c>
      <c r="E93" s="8" t="s">
        <v>85</v>
      </c>
      <c r="F93" s="26">
        <v>2</v>
      </c>
      <c r="G93" s="26">
        <v>1</v>
      </c>
      <c r="H93" s="26">
        <v>2</v>
      </c>
      <c r="I93" s="26">
        <v>4</v>
      </c>
      <c r="J93" s="26">
        <v>2</v>
      </c>
      <c r="K93" s="26">
        <v>3</v>
      </c>
      <c r="L93" s="26">
        <v>5</v>
      </c>
      <c r="M93" s="26">
        <v>4</v>
      </c>
      <c r="N93" s="26">
        <v>2</v>
      </c>
      <c r="O93" s="26">
        <v>1</v>
      </c>
      <c r="P93" s="26">
        <v>2</v>
      </c>
      <c r="Q93" s="26">
        <v>2</v>
      </c>
      <c r="R93" s="13">
        <f t="shared" si="3"/>
        <v>2.5</v>
      </c>
      <c r="S93" s="3"/>
      <c r="T93" s="13">
        <f t="shared" si="4"/>
        <v>0</v>
      </c>
      <c r="U93" s="15">
        <f t="shared" si="5"/>
        <v>1.25</v>
      </c>
    </row>
    <row r="94" spans="1:21" ht="18.75" x14ac:dyDescent="0.3">
      <c r="A94" s="29" t="s">
        <v>70</v>
      </c>
      <c r="B94" s="27" t="s">
        <v>61</v>
      </c>
      <c r="C94" s="8"/>
      <c r="D94" s="8" t="s">
        <v>29</v>
      </c>
      <c r="E94" s="8" t="s">
        <v>85</v>
      </c>
      <c r="F94" s="26">
        <v>5</v>
      </c>
      <c r="G94" s="26">
        <v>4</v>
      </c>
      <c r="H94" s="26">
        <v>5</v>
      </c>
      <c r="I94" s="26">
        <v>5</v>
      </c>
      <c r="J94" s="26">
        <v>4</v>
      </c>
      <c r="K94" s="26">
        <v>5</v>
      </c>
      <c r="L94" s="26">
        <v>4</v>
      </c>
      <c r="M94" s="26">
        <v>5</v>
      </c>
      <c r="N94" s="26">
        <v>4</v>
      </c>
      <c r="O94" s="26">
        <v>5</v>
      </c>
      <c r="P94" s="26">
        <v>5</v>
      </c>
      <c r="Q94" s="26">
        <v>4</v>
      </c>
      <c r="R94" s="13">
        <f t="shared" si="3"/>
        <v>4.583333333333333</v>
      </c>
      <c r="S94" s="3"/>
      <c r="T94" s="13">
        <f t="shared" si="4"/>
        <v>0</v>
      </c>
      <c r="U94" s="15">
        <f t="shared" si="5"/>
        <v>2.2916666666666665</v>
      </c>
    </row>
    <row r="95" spans="1:21" ht="18.75" x14ac:dyDescent="0.3">
      <c r="A95" s="29" t="s">
        <v>71</v>
      </c>
      <c r="B95" s="27" t="s">
        <v>61</v>
      </c>
      <c r="C95" s="8"/>
      <c r="D95" s="8" t="s">
        <v>29</v>
      </c>
      <c r="E95" s="8" t="s">
        <v>85</v>
      </c>
      <c r="F95" s="26">
        <v>5</v>
      </c>
      <c r="G95" s="26">
        <v>3</v>
      </c>
      <c r="H95" s="26">
        <v>4</v>
      </c>
      <c r="I95" s="26">
        <v>5</v>
      </c>
      <c r="J95" s="26">
        <v>3</v>
      </c>
      <c r="K95" s="26">
        <v>4</v>
      </c>
      <c r="L95" s="26">
        <v>4</v>
      </c>
      <c r="M95" s="26">
        <v>5</v>
      </c>
      <c r="N95" s="26">
        <v>5</v>
      </c>
      <c r="O95" s="26">
        <v>4</v>
      </c>
      <c r="P95" s="26">
        <v>5</v>
      </c>
      <c r="Q95" s="26">
        <v>5</v>
      </c>
      <c r="R95" s="13">
        <f t="shared" si="3"/>
        <v>4.333333333333333</v>
      </c>
      <c r="S95" s="3"/>
      <c r="T95" s="13">
        <f t="shared" si="4"/>
        <v>0</v>
      </c>
      <c r="U95" s="15">
        <f t="shared" si="5"/>
        <v>2.1666666666666665</v>
      </c>
    </row>
    <row r="96" spans="1:21" ht="18.75" x14ac:dyDescent="0.3">
      <c r="A96" s="29" t="s">
        <v>72</v>
      </c>
      <c r="B96" s="27" t="s">
        <v>61</v>
      </c>
      <c r="C96" s="8"/>
      <c r="D96" s="8" t="s">
        <v>29</v>
      </c>
      <c r="E96" s="8" t="s">
        <v>85</v>
      </c>
      <c r="F96" s="26">
        <v>5</v>
      </c>
      <c r="G96" s="26">
        <v>4</v>
      </c>
      <c r="H96" s="26">
        <v>5</v>
      </c>
      <c r="I96" s="26">
        <v>5</v>
      </c>
      <c r="J96" s="26">
        <v>4</v>
      </c>
      <c r="K96" s="26">
        <v>5</v>
      </c>
      <c r="L96" s="26">
        <v>4</v>
      </c>
      <c r="M96" s="26">
        <v>5</v>
      </c>
      <c r="N96" s="26">
        <v>4</v>
      </c>
      <c r="O96" s="26">
        <v>5</v>
      </c>
      <c r="P96" s="26">
        <v>5</v>
      </c>
      <c r="Q96" s="26">
        <v>4</v>
      </c>
      <c r="R96" s="13">
        <f t="shared" si="3"/>
        <v>4.583333333333333</v>
      </c>
      <c r="S96" s="3"/>
      <c r="T96" s="13">
        <f t="shared" si="4"/>
        <v>0</v>
      </c>
      <c r="U96" s="15">
        <f t="shared" si="5"/>
        <v>2.2916666666666665</v>
      </c>
    </row>
    <row r="97" spans="1:21" ht="18.75" x14ac:dyDescent="0.3">
      <c r="A97" s="29" t="s">
        <v>73</v>
      </c>
      <c r="B97" s="27" t="s">
        <v>61</v>
      </c>
      <c r="C97" s="8"/>
      <c r="D97" s="8" t="s">
        <v>29</v>
      </c>
      <c r="E97" s="8" t="s">
        <v>85</v>
      </c>
      <c r="F97" s="26">
        <v>5</v>
      </c>
      <c r="G97" s="26">
        <v>4</v>
      </c>
      <c r="H97" s="26">
        <v>3</v>
      </c>
      <c r="I97" s="26">
        <v>5</v>
      </c>
      <c r="J97" s="26">
        <v>4</v>
      </c>
      <c r="K97" s="26">
        <v>5</v>
      </c>
      <c r="L97" s="26">
        <v>4</v>
      </c>
      <c r="M97" s="26">
        <v>5</v>
      </c>
      <c r="N97" s="26">
        <v>5</v>
      </c>
      <c r="O97" s="26">
        <v>5</v>
      </c>
      <c r="P97" s="26">
        <v>5</v>
      </c>
      <c r="Q97" s="26">
        <v>5</v>
      </c>
      <c r="R97" s="13">
        <f t="shared" si="3"/>
        <v>4.583333333333333</v>
      </c>
      <c r="S97" s="3"/>
      <c r="T97" s="13">
        <f t="shared" si="4"/>
        <v>0</v>
      </c>
      <c r="U97" s="15">
        <f t="shared" si="5"/>
        <v>2.2916666666666665</v>
      </c>
    </row>
    <row r="98" spans="1:21" ht="18.75" x14ac:dyDescent="0.3">
      <c r="A98" s="29" t="s">
        <v>74</v>
      </c>
      <c r="B98" s="27" t="s">
        <v>61</v>
      </c>
      <c r="C98" s="8"/>
      <c r="D98" s="8" t="s">
        <v>29</v>
      </c>
      <c r="E98" s="8" t="s">
        <v>85</v>
      </c>
      <c r="F98" s="26">
        <v>4</v>
      </c>
      <c r="G98" s="26">
        <v>5</v>
      </c>
      <c r="H98" s="26">
        <v>3</v>
      </c>
      <c r="I98" s="26">
        <v>4</v>
      </c>
      <c r="J98" s="26">
        <v>5</v>
      </c>
      <c r="K98" s="26">
        <v>3</v>
      </c>
      <c r="L98" s="26">
        <v>4</v>
      </c>
      <c r="M98" s="26">
        <v>5</v>
      </c>
      <c r="N98" s="26">
        <v>3</v>
      </c>
      <c r="O98" s="26">
        <v>4</v>
      </c>
      <c r="P98" s="26">
        <v>5</v>
      </c>
      <c r="Q98" s="26">
        <v>3</v>
      </c>
      <c r="R98" s="13">
        <f t="shared" si="3"/>
        <v>4</v>
      </c>
      <c r="S98" s="3"/>
      <c r="T98" s="13">
        <f t="shared" si="4"/>
        <v>0</v>
      </c>
      <c r="U98" s="15">
        <f t="shared" si="5"/>
        <v>2</v>
      </c>
    </row>
    <row r="99" spans="1:21" ht="18.75" x14ac:dyDescent="0.3">
      <c r="A99" s="29" t="s">
        <v>75</v>
      </c>
      <c r="B99" s="27" t="s">
        <v>61</v>
      </c>
      <c r="C99" s="8"/>
      <c r="D99" s="8" t="s">
        <v>29</v>
      </c>
      <c r="E99" s="8" t="s">
        <v>85</v>
      </c>
      <c r="F99" s="26">
        <v>5</v>
      </c>
      <c r="G99" s="26">
        <v>4</v>
      </c>
      <c r="H99" s="26">
        <v>4</v>
      </c>
      <c r="I99" s="26">
        <v>3</v>
      </c>
      <c r="J99" s="26">
        <v>3</v>
      </c>
      <c r="K99" s="26">
        <v>4</v>
      </c>
      <c r="L99" s="26">
        <v>4</v>
      </c>
      <c r="M99" s="26">
        <v>5</v>
      </c>
      <c r="N99" s="26">
        <v>4</v>
      </c>
      <c r="O99" s="26">
        <v>3</v>
      </c>
      <c r="P99" s="26">
        <v>3</v>
      </c>
      <c r="Q99" s="26">
        <v>3</v>
      </c>
      <c r="R99" s="13">
        <f t="shared" si="3"/>
        <v>3.75</v>
      </c>
      <c r="S99" s="3"/>
      <c r="T99" s="13">
        <f t="shared" si="4"/>
        <v>0</v>
      </c>
      <c r="U99" s="15">
        <f t="shared" si="5"/>
        <v>1.875</v>
      </c>
    </row>
    <row r="100" spans="1:21" ht="18.75" x14ac:dyDescent="0.3">
      <c r="A100" s="29" t="s">
        <v>76</v>
      </c>
      <c r="B100" s="27" t="s">
        <v>61</v>
      </c>
      <c r="C100" s="8"/>
      <c r="D100" s="8" t="s">
        <v>29</v>
      </c>
      <c r="E100" s="8" t="s">
        <v>85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ht="31.15" customHeight="1" x14ac:dyDescent="0.25">
      <c r="A101" s="17"/>
      <c r="B101" s="18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8.75" x14ac:dyDescent="0.3">
      <c r="A102" s="29" t="s">
        <v>67</v>
      </c>
      <c r="B102" s="27" t="s">
        <v>63</v>
      </c>
      <c r="C102" s="8"/>
      <c r="D102" s="8" t="s">
        <v>29</v>
      </c>
      <c r="E102" s="8" t="s">
        <v>86</v>
      </c>
      <c r="F102" s="26">
        <v>5</v>
      </c>
      <c r="G102" s="26">
        <v>4</v>
      </c>
      <c r="H102" s="26">
        <v>3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5</v>
      </c>
      <c r="O102" s="26">
        <v>5</v>
      </c>
      <c r="P102" s="26">
        <v>5</v>
      </c>
      <c r="Q102" s="26">
        <v>5</v>
      </c>
      <c r="R102" s="13">
        <f t="shared" si="3"/>
        <v>4.583333333333333</v>
      </c>
      <c r="S102" s="3"/>
      <c r="T102" s="13">
        <f t="shared" si="4"/>
        <v>0</v>
      </c>
      <c r="U102" s="15">
        <f t="shared" si="5"/>
        <v>2.2916666666666665</v>
      </c>
    </row>
    <row r="103" spans="1:21" ht="18.75" x14ac:dyDescent="0.3">
      <c r="A103" s="29" t="s">
        <v>68</v>
      </c>
      <c r="B103" s="27" t="s">
        <v>63</v>
      </c>
      <c r="C103" s="8"/>
      <c r="D103" s="8" t="s">
        <v>29</v>
      </c>
      <c r="E103" s="8" t="s">
        <v>86</v>
      </c>
      <c r="F103" s="26">
        <v>5</v>
      </c>
      <c r="G103" s="26">
        <v>4</v>
      </c>
      <c r="H103" s="26">
        <v>5</v>
      </c>
      <c r="I103" s="26">
        <v>5</v>
      </c>
      <c r="J103" s="26">
        <v>4</v>
      </c>
      <c r="K103" s="26">
        <v>5</v>
      </c>
      <c r="L103" s="26">
        <v>4</v>
      </c>
      <c r="M103" s="26">
        <v>5</v>
      </c>
      <c r="N103" s="26">
        <v>4</v>
      </c>
      <c r="O103" s="26">
        <v>5</v>
      </c>
      <c r="P103" s="26">
        <v>5</v>
      </c>
      <c r="Q103" s="26">
        <v>4</v>
      </c>
      <c r="R103" s="13">
        <f t="shared" si="3"/>
        <v>4.583333333333333</v>
      </c>
      <c r="S103" s="3"/>
      <c r="T103" s="13">
        <f t="shared" si="4"/>
        <v>0</v>
      </c>
      <c r="U103" s="15">
        <f t="shared" si="5"/>
        <v>2.2916666666666665</v>
      </c>
    </row>
    <row r="104" spans="1:21" ht="18.75" x14ac:dyDescent="0.3">
      <c r="A104" s="29" t="s">
        <v>69</v>
      </c>
      <c r="B104" s="27" t="s">
        <v>63</v>
      </c>
      <c r="C104" s="8"/>
      <c r="D104" s="8" t="s">
        <v>29</v>
      </c>
      <c r="E104" s="8" t="s">
        <v>86</v>
      </c>
      <c r="F104" s="26">
        <v>2</v>
      </c>
      <c r="G104" s="26">
        <v>1</v>
      </c>
      <c r="H104" s="26">
        <v>2</v>
      </c>
      <c r="I104" s="26">
        <v>4</v>
      </c>
      <c r="J104" s="26">
        <v>2</v>
      </c>
      <c r="K104" s="26">
        <v>3</v>
      </c>
      <c r="L104" s="26">
        <v>5</v>
      </c>
      <c r="M104" s="26">
        <v>4</v>
      </c>
      <c r="N104" s="26">
        <v>2</v>
      </c>
      <c r="O104" s="26">
        <v>1</v>
      </c>
      <c r="P104" s="26">
        <v>2</v>
      </c>
      <c r="Q104" s="26">
        <v>2</v>
      </c>
      <c r="R104" s="13">
        <f t="shared" si="3"/>
        <v>2.5</v>
      </c>
      <c r="S104" s="3"/>
      <c r="T104" s="13">
        <f t="shared" si="4"/>
        <v>0</v>
      </c>
      <c r="U104" s="15">
        <f t="shared" si="5"/>
        <v>1.25</v>
      </c>
    </row>
    <row r="105" spans="1:21" ht="18.75" x14ac:dyDescent="0.3">
      <c r="A105" s="29" t="s">
        <v>70</v>
      </c>
      <c r="B105" s="27" t="s">
        <v>63</v>
      </c>
      <c r="C105" s="8"/>
      <c r="D105" s="8" t="s">
        <v>29</v>
      </c>
      <c r="E105" s="8" t="s">
        <v>86</v>
      </c>
      <c r="F105" s="26">
        <v>5</v>
      </c>
      <c r="G105" s="26">
        <v>4</v>
      </c>
      <c r="H105" s="26">
        <v>5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4</v>
      </c>
      <c r="O105" s="26">
        <v>5</v>
      </c>
      <c r="P105" s="26">
        <v>5</v>
      </c>
      <c r="Q105" s="26">
        <v>4</v>
      </c>
      <c r="R105" s="13">
        <f t="shared" si="3"/>
        <v>4.583333333333333</v>
      </c>
      <c r="S105" s="3"/>
      <c r="T105" s="13">
        <f t="shared" si="4"/>
        <v>0</v>
      </c>
      <c r="U105" s="15">
        <f t="shared" si="5"/>
        <v>2.2916666666666665</v>
      </c>
    </row>
    <row r="106" spans="1:21" ht="18.75" x14ac:dyDescent="0.3">
      <c r="A106" s="29" t="s">
        <v>71</v>
      </c>
      <c r="B106" s="27" t="s">
        <v>63</v>
      </c>
      <c r="C106" s="8"/>
      <c r="D106" s="8" t="s">
        <v>29</v>
      </c>
      <c r="E106" s="8" t="s">
        <v>86</v>
      </c>
      <c r="F106" s="26">
        <v>5</v>
      </c>
      <c r="G106" s="26">
        <v>3</v>
      </c>
      <c r="H106" s="26">
        <v>4</v>
      </c>
      <c r="I106" s="26">
        <v>5</v>
      </c>
      <c r="J106" s="26">
        <v>3</v>
      </c>
      <c r="K106" s="26">
        <v>4</v>
      </c>
      <c r="L106" s="26">
        <v>4</v>
      </c>
      <c r="M106" s="26">
        <v>5</v>
      </c>
      <c r="N106" s="26">
        <v>5</v>
      </c>
      <c r="O106" s="26">
        <v>4</v>
      </c>
      <c r="P106" s="26">
        <v>5</v>
      </c>
      <c r="Q106" s="26">
        <v>5</v>
      </c>
      <c r="R106" s="13">
        <f t="shared" si="3"/>
        <v>4.333333333333333</v>
      </c>
      <c r="S106" s="3"/>
      <c r="T106" s="13">
        <f t="shared" si="4"/>
        <v>0</v>
      </c>
      <c r="U106" s="15">
        <f t="shared" si="5"/>
        <v>2.1666666666666665</v>
      </c>
    </row>
    <row r="107" spans="1:21" ht="18.75" x14ac:dyDescent="0.3">
      <c r="A107" s="29" t="s">
        <v>72</v>
      </c>
      <c r="B107" s="27" t="s">
        <v>63</v>
      </c>
      <c r="C107" s="8"/>
      <c r="D107" s="8" t="s">
        <v>29</v>
      </c>
      <c r="E107" s="8" t="s">
        <v>86</v>
      </c>
      <c r="F107" s="26">
        <v>5</v>
      </c>
      <c r="G107" s="26">
        <v>4</v>
      </c>
      <c r="H107" s="26">
        <v>5</v>
      </c>
      <c r="I107" s="26">
        <v>5</v>
      </c>
      <c r="J107" s="26">
        <v>4</v>
      </c>
      <c r="K107" s="26">
        <v>5</v>
      </c>
      <c r="L107" s="26">
        <v>4</v>
      </c>
      <c r="M107" s="26">
        <v>5</v>
      </c>
      <c r="N107" s="26">
        <v>4</v>
      </c>
      <c r="O107" s="26">
        <v>5</v>
      </c>
      <c r="P107" s="26">
        <v>5</v>
      </c>
      <c r="Q107" s="26">
        <v>4</v>
      </c>
      <c r="R107" s="13">
        <f t="shared" ref="R107:R122" si="6">AVERAGE(F107:Q107)</f>
        <v>4.583333333333333</v>
      </c>
      <c r="S107" s="3"/>
      <c r="T107" s="13">
        <f t="shared" ref="T107:T123" si="7">(S107*5)/100</f>
        <v>0</v>
      </c>
      <c r="U107" s="15">
        <f t="shared" ref="U107:U123" si="8">AVERAGE(R107,T107)</f>
        <v>2.2916666666666665</v>
      </c>
    </row>
    <row r="108" spans="1:21" ht="18.75" x14ac:dyDescent="0.3">
      <c r="A108" s="29" t="s">
        <v>73</v>
      </c>
      <c r="B108" s="27" t="s">
        <v>63</v>
      </c>
      <c r="C108" s="8"/>
      <c r="D108" s="8" t="s">
        <v>29</v>
      </c>
      <c r="E108" s="8" t="s">
        <v>86</v>
      </c>
      <c r="F108" s="26">
        <v>5</v>
      </c>
      <c r="G108" s="26">
        <v>4</v>
      </c>
      <c r="H108" s="26">
        <v>3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5</v>
      </c>
      <c r="O108" s="26">
        <v>5</v>
      </c>
      <c r="P108" s="26">
        <v>5</v>
      </c>
      <c r="Q108" s="26">
        <v>5</v>
      </c>
      <c r="R108" s="13">
        <f t="shared" si="6"/>
        <v>4.583333333333333</v>
      </c>
      <c r="S108" s="3"/>
      <c r="T108" s="13">
        <f t="shared" si="7"/>
        <v>0</v>
      </c>
      <c r="U108" s="15">
        <f t="shared" si="8"/>
        <v>2.2916666666666665</v>
      </c>
    </row>
    <row r="109" spans="1:21" ht="18.75" x14ac:dyDescent="0.3">
      <c r="A109" s="29" t="s">
        <v>74</v>
      </c>
      <c r="B109" s="27" t="s">
        <v>63</v>
      </c>
      <c r="C109" s="8"/>
      <c r="D109" s="8" t="s">
        <v>29</v>
      </c>
      <c r="E109" s="8" t="s">
        <v>86</v>
      </c>
      <c r="F109" s="26">
        <v>4</v>
      </c>
      <c r="G109" s="26">
        <v>5</v>
      </c>
      <c r="H109" s="26">
        <v>3</v>
      </c>
      <c r="I109" s="26">
        <v>4</v>
      </c>
      <c r="J109" s="26">
        <v>5</v>
      </c>
      <c r="K109" s="26">
        <v>3</v>
      </c>
      <c r="L109" s="26">
        <v>4</v>
      </c>
      <c r="M109" s="26">
        <v>5</v>
      </c>
      <c r="N109" s="26">
        <v>3</v>
      </c>
      <c r="O109" s="26">
        <v>4</v>
      </c>
      <c r="P109" s="26">
        <v>5</v>
      </c>
      <c r="Q109" s="26">
        <v>3</v>
      </c>
      <c r="R109" s="13">
        <f t="shared" si="6"/>
        <v>4</v>
      </c>
      <c r="S109" s="3"/>
      <c r="T109" s="13">
        <f t="shared" si="7"/>
        <v>0</v>
      </c>
      <c r="U109" s="15">
        <f t="shared" si="8"/>
        <v>2</v>
      </c>
    </row>
    <row r="110" spans="1:21" ht="18.75" x14ac:dyDescent="0.3">
      <c r="A110" s="29" t="s">
        <v>75</v>
      </c>
      <c r="B110" s="27" t="s">
        <v>63</v>
      </c>
      <c r="C110" s="8"/>
      <c r="D110" s="8" t="s">
        <v>29</v>
      </c>
      <c r="E110" s="8" t="s">
        <v>86</v>
      </c>
      <c r="F110" s="26">
        <v>5</v>
      </c>
      <c r="G110" s="26">
        <v>4</v>
      </c>
      <c r="H110" s="26">
        <v>4</v>
      </c>
      <c r="I110" s="26">
        <v>3</v>
      </c>
      <c r="J110" s="26">
        <v>3</v>
      </c>
      <c r="K110" s="26">
        <v>4</v>
      </c>
      <c r="L110" s="26">
        <v>4</v>
      </c>
      <c r="M110" s="26">
        <v>5</v>
      </c>
      <c r="N110" s="26">
        <v>4</v>
      </c>
      <c r="O110" s="26">
        <v>3</v>
      </c>
      <c r="P110" s="26">
        <v>3</v>
      </c>
      <c r="Q110" s="26">
        <v>3</v>
      </c>
      <c r="R110" s="13">
        <f t="shared" si="6"/>
        <v>3.75</v>
      </c>
      <c r="S110" s="3"/>
      <c r="T110" s="13">
        <f t="shared" si="7"/>
        <v>0</v>
      </c>
      <c r="U110" s="15">
        <f t="shared" si="8"/>
        <v>1.875</v>
      </c>
    </row>
    <row r="111" spans="1:21" ht="18.75" x14ac:dyDescent="0.3">
      <c r="A111" s="29" t="s">
        <v>76</v>
      </c>
      <c r="B111" s="27" t="s">
        <v>63</v>
      </c>
      <c r="C111" s="8"/>
      <c r="D111" s="8" t="s">
        <v>29</v>
      </c>
      <c r="E111" s="8" t="s">
        <v>86</v>
      </c>
      <c r="F111" s="26">
        <v>5</v>
      </c>
      <c r="G111" s="26">
        <v>4</v>
      </c>
      <c r="H111" s="26">
        <v>5</v>
      </c>
      <c r="I111" s="26">
        <v>5</v>
      </c>
      <c r="J111" s="26">
        <v>4</v>
      </c>
      <c r="K111" s="26">
        <v>5</v>
      </c>
      <c r="L111" s="26">
        <v>4</v>
      </c>
      <c r="M111" s="26">
        <v>5</v>
      </c>
      <c r="N111" s="26">
        <v>4</v>
      </c>
      <c r="O111" s="26">
        <v>5</v>
      </c>
      <c r="P111" s="26">
        <v>5</v>
      </c>
      <c r="Q111" s="26">
        <v>4</v>
      </c>
      <c r="R111" s="13">
        <f t="shared" si="6"/>
        <v>4.583333333333333</v>
      </c>
      <c r="S111" s="3"/>
      <c r="T111" s="13">
        <f t="shared" si="7"/>
        <v>0</v>
      </c>
      <c r="U111" s="15">
        <f t="shared" si="8"/>
        <v>2.2916666666666665</v>
      </c>
    </row>
    <row r="112" spans="1:21" ht="31.15" customHeight="1" x14ac:dyDescent="0.25">
      <c r="A112" s="17"/>
      <c r="B112" s="1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 ht="18.75" x14ac:dyDescent="0.3">
      <c r="A113" s="29" t="s">
        <v>67</v>
      </c>
      <c r="B113" s="27" t="s">
        <v>65</v>
      </c>
      <c r="C113" s="8"/>
      <c r="D113" s="8" t="s">
        <v>29</v>
      </c>
      <c r="E113" s="8" t="s">
        <v>87</v>
      </c>
      <c r="F113" s="26">
        <v>5</v>
      </c>
      <c r="G113" s="26">
        <v>4</v>
      </c>
      <c r="H113" s="26">
        <v>3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5</v>
      </c>
      <c r="O113" s="26">
        <v>5</v>
      </c>
      <c r="P113" s="26">
        <v>5</v>
      </c>
      <c r="Q113" s="26">
        <v>5</v>
      </c>
      <c r="R113" s="13">
        <f t="shared" si="6"/>
        <v>4.583333333333333</v>
      </c>
      <c r="S113" s="35">
        <v>0.96</v>
      </c>
      <c r="T113" s="13">
        <f t="shared" si="7"/>
        <v>4.8000000000000001E-2</v>
      </c>
      <c r="U113" s="15">
        <f t="shared" si="8"/>
        <v>2.3156666666666665</v>
      </c>
    </row>
    <row r="114" spans="1:21" ht="18.75" x14ac:dyDescent="0.3">
      <c r="A114" s="29" t="s">
        <v>68</v>
      </c>
      <c r="B114" s="27" t="s">
        <v>65</v>
      </c>
      <c r="C114" s="8"/>
      <c r="D114" s="8" t="s">
        <v>29</v>
      </c>
      <c r="E114" s="8" t="s">
        <v>87</v>
      </c>
      <c r="F114" s="26">
        <v>5</v>
      </c>
      <c r="G114" s="26">
        <v>4</v>
      </c>
      <c r="H114" s="26">
        <v>5</v>
      </c>
      <c r="I114" s="26">
        <v>5</v>
      </c>
      <c r="J114" s="26">
        <v>4</v>
      </c>
      <c r="K114" s="26">
        <v>5</v>
      </c>
      <c r="L114" s="26">
        <v>4</v>
      </c>
      <c r="M114" s="26">
        <v>5</v>
      </c>
      <c r="N114" s="26">
        <v>4</v>
      </c>
      <c r="O114" s="26">
        <v>5</v>
      </c>
      <c r="P114" s="26">
        <v>5</v>
      </c>
      <c r="Q114" s="26">
        <v>4</v>
      </c>
      <c r="R114" s="13">
        <f t="shared" si="6"/>
        <v>4.583333333333333</v>
      </c>
      <c r="S114" s="35">
        <v>0.98</v>
      </c>
      <c r="T114" s="13">
        <f t="shared" si="7"/>
        <v>4.9000000000000002E-2</v>
      </c>
      <c r="U114" s="15">
        <f t="shared" si="8"/>
        <v>2.3161666666666667</v>
      </c>
    </row>
    <row r="115" spans="1:21" ht="18.75" x14ac:dyDescent="0.3">
      <c r="A115" s="29" t="s">
        <v>69</v>
      </c>
      <c r="B115" s="27" t="s">
        <v>65</v>
      </c>
      <c r="C115" s="8"/>
      <c r="D115" s="8" t="s">
        <v>29</v>
      </c>
      <c r="E115" s="8" t="s">
        <v>87</v>
      </c>
      <c r="F115" s="26">
        <v>2</v>
      </c>
      <c r="G115" s="26">
        <v>1</v>
      </c>
      <c r="H115" s="26">
        <v>2</v>
      </c>
      <c r="I115" s="26">
        <v>4</v>
      </c>
      <c r="J115" s="26">
        <v>2</v>
      </c>
      <c r="K115" s="26">
        <v>3</v>
      </c>
      <c r="L115" s="26">
        <v>5</v>
      </c>
      <c r="M115" s="26">
        <v>4</v>
      </c>
      <c r="N115" s="26">
        <v>2</v>
      </c>
      <c r="O115" s="26">
        <v>1</v>
      </c>
      <c r="P115" s="26">
        <v>2</v>
      </c>
      <c r="Q115" s="26">
        <v>2</v>
      </c>
      <c r="R115" s="13">
        <f t="shared" si="6"/>
        <v>2.5</v>
      </c>
      <c r="S115" s="35">
        <v>1</v>
      </c>
      <c r="T115" s="13">
        <f t="shared" si="7"/>
        <v>0.05</v>
      </c>
      <c r="U115" s="15">
        <f t="shared" si="8"/>
        <v>1.2749999999999999</v>
      </c>
    </row>
    <row r="116" spans="1:21" ht="18.75" x14ac:dyDescent="0.3">
      <c r="A116" s="29" t="s">
        <v>70</v>
      </c>
      <c r="B116" s="27" t="s">
        <v>65</v>
      </c>
      <c r="C116" s="8"/>
      <c r="D116" s="8" t="s">
        <v>29</v>
      </c>
      <c r="E116" s="8" t="s">
        <v>87</v>
      </c>
      <c r="F116" s="26">
        <v>5</v>
      </c>
      <c r="G116" s="26">
        <v>4</v>
      </c>
      <c r="H116" s="26">
        <v>5</v>
      </c>
      <c r="I116" s="26">
        <v>5</v>
      </c>
      <c r="J116" s="26">
        <v>4</v>
      </c>
      <c r="K116" s="26">
        <v>5</v>
      </c>
      <c r="L116" s="26">
        <v>4</v>
      </c>
      <c r="M116" s="26">
        <v>5</v>
      </c>
      <c r="N116" s="26">
        <v>4</v>
      </c>
      <c r="O116" s="26">
        <v>5</v>
      </c>
      <c r="P116" s="26">
        <v>5</v>
      </c>
      <c r="Q116" s="26">
        <v>4</v>
      </c>
      <c r="R116" s="13">
        <f t="shared" si="6"/>
        <v>4.583333333333333</v>
      </c>
      <c r="S116" s="35">
        <v>1</v>
      </c>
      <c r="T116" s="13">
        <f t="shared" si="7"/>
        <v>0.05</v>
      </c>
      <c r="U116" s="15">
        <f t="shared" si="8"/>
        <v>2.3166666666666664</v>
      </c>
    </row>
    <row r="117" spans="1:21" ht="18.75" x14ac:dyDescent="0.3">
      <c r="A117" s="29" t="s">
        <v>71</v>
      </c>
      <c r="B117" s="27" t="s">
        <v>65</v>
      </c>
      <c r="C117" s="8"/>
      <c r="D117" s="8" t="s">
        <v>29</v>
      </c>
      <c r="E117" s="8" t="s">
        <v>87</v>
      </c>
      <c r="F117" s="26">
        <v>5</v>
      </c>
      <c r="G117" s="26">
        <v>3</v>
      </c>
      <c r="H117" s="26">
        <v>4</v>
      </c>
      <c r="I117" s="26">
        <v>5</v>
      </c>
      <c r="J117" s="26">
        <v>3</v>
      </c>
      <c r="K117" s="26">
        <v>4</v>
      </c>
      <c r="L117" s="26">
        <v>4</v>
      </c>
      <c r="M117" s="26">
        <v>5</v>
      </c>
      <c r="N117" s="26">
        <v>5</v>
      </c>
      <c r="O117" s="26">
        <v>4</v>
      </c>
      <c r="P117" s="26">
        <v>5</v>
      </c>
      <c r="Q117" s="26">
        <v>5</v>
      </c>
      <c r="R117" s="13">
        <f t="shared" si="6"/>
        <v>4.333333333333333</v>
      </c>
      <c r="S117" s="35">
        <v>1</v>
      </c>
      <c r="T117" s="13">
        <f t="shared" si="7"/>
        <v>0.05</v>
      </c>
      <c r="U117" s="15">
        <f t="shared" si="8"/>
        <v>2.1916666666666664</v>
      </c>
    </row>
    <row r="118" spans="1:21" ht="18.75" x14ac:dyDescent="0.3">
      <c r="A118" s="29" t="s">
        <v>72</v>
      </c>
      <c r="B118" s="27" t="s">
        <v>65</v>
      </c>
      <c r="C118" s="8"/>
      <c r="D118" s="8" t="s">
        <v>29</v>
      </c>
      <c r="E118" s="8" t="s">
        <v>87</v>
      </c>
      <c r="F118" s="26">
        <v>5</v>
      </c>
      <c r="G118" s="26">
        <v>4</v>
      </c>
      <c r="H118" s="26">
        <v>5</v>
      </c>
      <c r="I118" s="26">
        <v>5</v>
      </c>
      <c r="J118" s="26">
        <v>4</v>
      </c>
      <c r="K118" s="26">
        <v>5</v>
      </c>
      <c r="L118" s="26">
        <v>4</v>
      </c>
      <c r="M118" s="26">
        <v>5</v>
      </c>
      <c r="N118" s="26">
        <v>4</v>
      </c>
      <c r="O118" s="26">
        <v>5</v>
      </c>
      <c r="P118" s="26">
        <v>5</v>
      </c>
      <c r="Q118" s="26">
        <v>4</v>
      </c>
      <c r="R118" s="13">
        <f t="shared" si="6"/>
        <v>4.583333333333333</v>
      </c>
      <c r="S118" s="35">
        <v>0.96</v>
      </c>
      <c r="T118" s="13">
        <f t="shared" si="7"/>
        <v>4.8000000000000001E-2</v>
      </c>
      <c r="U118" s="15">
        <f t="shared" si="8"/>
        <v>2.3156666666666665</v>
      </c>
    </row>
    <row r="119" spans="1:21" ht="18.75" x14ac:dyDescent="0.3">
      <c r="A119" s="29" t="s">
        <v>73</v>
      </c>
      <c r="B119" s="27" t="s">
        <v>65</v>
      </c>
      <c r="C119" s="8"/>
      <c r="D119" s="8" t="s">
        <v>29</v>
      </c>
      <c r="E119" s="8" t="s">
        <v>87</v>
      </c>
      <c r="F119" s="26">
        <v>5</v>
      </c>
      <c r="G119" s="26">
        <v>4</v>
      </c>
      <c r="H119" s="26">
        <v>3</v>
      </c>
      <c r="I119" s="26">
        <v>5</v>
      </c>
      <c r="J119" s="26">
        <v>4</v>
      </c>
      <c r="K119" s="26">
        <v>5</v>
      </c>
      <c r="L119" s="26">
        <v>4</v>
      </c>
      <c r="M119" s="26">
        <v>5</v>
      </c>
      <c r="N119" s="26">
        <v>5</v>
      </c>
      <c r="O119" s="26">
        <v>5</v>
      </c>
      <c r="P119" s="26">
        <v>5</v>
      </c>
      <c r="Q119" s="26">
        <v>5</v>
      </c>
      <c r="R119" s="13">
        <f t="shared" si="6"/>
        <v>4.583333333333333</v>
      </c>
      <c r="S119" s="35">
        <v>0.96</v>
      </c>
      <c r="T119" s="13">
        <f t="shared" si="7"/>
        <v>4.8000000000000001E-2</v>
      </c>
      <c r="U119" s="15">
        <f t="shared" si="8"/>
        <v>2.3156666666666665</v>
      </c>
    </row>
    <row r="120" spans="1:21" ht="18.75" x14ac:dyDescent="0.3">
      <c r="A120" s="29" t="s">
        <v>74</v>
      </c>
      <c r="B120" s="27" t="s">
        <v>65</v>
      </c>
      <c r="C120" s="8"/>
      <c r="D120" s="8" t="s">
        <v>29</v>
      </c>
      <c r="E120" s="8" t="s">
        <v>87</v>
      </c>
      <c r="F120" s="26">
        <v>4</v>
      </c>
      <c r="G120" s="26">
        <v>5</v>
      </c>
      <c r="H120" s="26">
        <v>3</v>
      </c>
      <c r="I120" s="26">
        <v>4</v>
      </c>
      <c r="J120" s="26">
        <v>5</v>
      </c>
      <c r="K120" s="26">
        <v>3</v>
      </c>
      <c r="L120" s="26">
        <v>4</v>
      </c>
      <c r="M120" s="26">
        <v>5</v>
      </c>
      <c r="N120" s="26">
        <v>3</v>
      </c>
      <c r="O120" s="26">
        <v>4</v>
      </c>
      <c r="P120" s="26">
        <v>5</v>
      </c>
      <c r="Q120" s="26">
        <v>3</v>
      </c>
      <c r="R120" s="13">
        <f t="shared" si="6"/>
        <v>4</v>
      </c>
      <c r="S120" s="35">
        <v>0.9</v>
      </c>
      <c r="T120" s="13">
        <f t="shared" si="7"/>
        <v>4.4999999999999998E-2</v>
      </c>
      <c r="U120" s="15">
        <f t="shared" si="8"/>
        <v>2.0225</v>
      </c>
    </row>
    <row r="121" spans="1:21" ht="18.75" x14ac:dyDescent="0.3">
      <c r="A121" s="29" t="s">
        <v>75</v>
      </c>
      <c r="B121" s="27" t="s">
        <v>65</v>
      </c>
      <c r="C121" s="8"/>
      <c r="D121" s="8" t="s">
        <v>29</v>
      </c>
      <c r="E121" s="8" t="s">
        <v>87</v>
      </c>
      <c r="F121" s="26">
        <v>5</v>
      </c>
      <c r="G121" s="26">
        <v>4</v>
      </c>
      <c r="H121" s="26">
        <v>4</v>
      </c>
      <c r="I121" s="26">
        <v>3</v>
      </c>
      <c r="J121" s="26">
        <v>3</v>
      </c>
      <c r="K121" s="26">
        <v>4</v>
      </c>
      <c r="L121" s="26">
        <v>4</v>
      </c>
      <c r="M121" s="26">
        <v>5</v>
      </c>
      <c r="N121" s="26">
        <v>4</v>
      </c>
      <c r="O121" s="26">
        <v>3</v>
      </c>
      <c r="P121" s="26">
        <v>3</v>
      </c>
      <c r="Q121" s="26">
        <v>3</v>
      </c>
      <c r="R121" s="13">
        <f t="shared" si="6"/>
        <v>3.75</v>
      </c>
      <c r="S121" s="35">
        <v>0.9</v>
      </c>
      <c r="T121" s="13">
        <f t="shared" si="7"/>
        <v>4.4999999999999998E-2</v>
      </c>
      <c r="U121" s="15">
        <f t="shared" si="8"/>
        <v>1.8975</v>
      </c>
    </row>
    <row r="122" spans="1:21" ht="20.25" customHeight="1" x14ac:dyDescent="0.3">
      <c r="A122" s="29" t="s">
        <v>76</v>
      </c>
      <c r="B122" s="27" t="s">
        <v>65</v>
      </c>
      <c r="C122" s="8"/>
      <c r="D122" s="8" t="s">
        <v>29</v>
      </c>
      <c r="E122" s="8" t="s">
        <v>87</v>
      </c>
      <c r="F122" s="26">
        <v>5</v>
      </c>
      <c r="G122" s="26">
        <v>4</v>
      </c>
      <c r="H122" s="26">
        <v>5</v>
      </c>
      <c r="I122" s="26">
        <v>5</v>
      </c>
      <c r="J122" s="26">
        <v>4</v>
      </c>
      <c r="K122" s="26">
        <v>5</v>
      </c>
      <c r="L122" s="26">
        <v>4</v>
      </c>
      <c r="M122" s="26">
        <v>5</v>
      </c>
      <c r="N122" s="26">
        <v>4</v>
      </c>
      <c r="O122" s="26">
        <v>5</v>
      </c>
      <c r="P122" s="26">
        <v>5</v>
      </c>
      <c r="Q122" s="26">
        <v>4</v>
      </c>
      <c r="R122" s="13">
        <f t="shared" si="6"/>
        <v>4.583333333333333</v>
      </c>
      <c r="S122" s="36">
        <v>0.76</v>
      </c>
      <c r="T122" s="13">
        <f t="shared" si="7"/>
        <v>3.7999999999999999E-2</v>
      </c>
      <c r="U122" s="15">
        <f t="shared" si="8"/>
        <v>2.3106666666666666</v>
      </c>
    </row>
    <row r="123" spans="1:21" ht="31.15" customHeight="1" x14ac:dyDescent="0.25">
      <c r="A123" s="17"/>
      <c r="B123" s="18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9"/>
      <c r="S123" s="19"/>
      <c r="T123" s="19">
        <f t="shared" si="7"/>
        <v>0</v>
      </c>
      <c r="U123" s="19">
        <f t="shared" si="8"/>
        <v>0</v>
      </c>
    </row>
    <row r="124" spans="1:21" x14ac:dyDescent="0.25">
      <c r="A124" s="8"/>
      <c r="B124" s="27"/>
      <c r="C124" s="8"/>
      <c r="D124" s="8"/>
      <c r="E124" s="8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13"/>
      <c r="S124" s="3"/>
      <c r="T124" s="13"/>
      <c r="U124" s="15"/>
    </row>
    <row r="125" spans="1:21" x14ac:dyDescent="0.25">
      <c r="A125" s="8"/>
      <c r="B125" s="27"/>
      <c r="C125" s="8"/>
      <c r="D125" s="8"/>
      <c r="E125" s="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13"/>
      <c r="S125" s="3"/>
      <c r="T125" s="13"/>
      <c r="U125" s="15"/>
    </row>
    <row r="126" spans="1:21" x14ac:dyDescent="0.25">
      <c r="A126" s="8"/>
      <c r="B126" s="27"/>
      <c r="C126" s="8"/>
      <c r="D126" s="8"/>
      <c r="E126" s="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13"/>
      <c r="S126" s="3"/>
      <c r="T126" s="13"/>
      <c r="U126" s="15"/>
    </row>
    <row r="127" spans="1:21" x14ac:dyDescent="0.25">
      <c r="A127" s="8"/>
      <c r="B127" s="27"/>
      <c r="C127" s="8"/>
      <c r="D127" s="8"/>
      <c r="E127" s="8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13"/>
      <c r="S127" s="3"/>
      <c r="T127" s="13"/>
      <c r="U127" s="15"/>
    </row>
    <row r="128" spans="1:21" x14ac:dyDescent="0.25">
      <c r="A128" s="8"/>
      <c r="B128" s="27"/>
      <c r="C128" s="8"/>
      <c r="D128" s="8"/>
      <c r="E128" s="8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13"/>
      <c r="S128" s="3"/>
      <c r="T128" s="13"/>
      <c r="U128" s="15"/>
    </row>
    <row r="129" spans="1:21" x14ac:dyDescent="0.25">
      <c r="A129" s="8"/>
      <c r="B129" s="27"/>
      <c r="C129" s="8"/>
      <c r="D129" s="8"/>
      <c r="E129" s="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13"/>
      <c r="S129" s="3"/>
      <c r="T129" s="13"/>
      <c r="U129" s="15"/>
    </row>
    <row r="130" spans="1:21" x14ac:dyDescent="0.25">
      <c r="A130" s="8"/>
      <c r="B130" s="27"/>
      <c r="C130" s="8"/>
      <c r="D130" s="8"/>
      <c r="E130" s="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13"/>
      <c r="S130" s="3"/>
      <c r="T130" s="13"/>
      <c r="U130" s="15"/>
    </row>
    <row r="131" spans="1:21" x14ac:dyDescent="0.25">
      <c r="A131" s="8"/>
      <c r="B131" s="27"/>
      <c r="C131" s="8"/>
      <c r="D131" s="8"/>
      <c r="E131" s="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13"/>
      <c r="S131" s="3"/>
      <c r="T131" s="13"/>
      <c r="U131" s="15"/>
    </row>
    <row r="132" spans="1:21" x14ac:dyDescent="0.25">
      <c r="A132" s="8"/>
      <c r="B132" s="27"/>
      <c r="C132" s="8"/>
      <c r="D132" s="8"/>
      <c r="E132" s="8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13"/>
      <c r="S132" s="3"/>
      <c r="T132" s="13"/>
      <c r="U132" s="15"/>
    </row>
    <row r="133" spans="1:21" x14ac:dyDescent="0.25">
      <c r="A133" s="8"/>
      <c r="B133" s="27"/>
      <c r="C133" s="8"/>
      <c r="D133" s="8"/>
      <c r="E133" s="8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13"/>
      <c r="S133" s="3"/>
      <c r="T133" s="13"/>
      <c r="U133" s="15"/>
    </row>
    <row r="134" spans="1:21" x14ac:dyDescent="0.25">
      <c r="A134" s="8"/>
      <c r="B134" s="27"/>
      <c r="C134" s="8"/>
      <c r="D134" s="8"/>
      <c r="E134" s="8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13"/>
      <c r="S134" s="3"/>
      <c r="T134" s="13"/>
      <c r="U134" s="15"/>
    </row>
    <row r="135" spans="1:21" x14ac:dyDescent="0.25">
      <c r="A135" s="8"/>
      <c r="B135" s="27"/>
      <c r="C135" s="8"/>
      <c r="D135" s="8"/>
      <c r="E135" s="8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13"/>
      <c r="S135" s="3"/>
      <c r="T135" s="13"/>
      <c r="U135" s="15"/>
    </row>
    <row r="136" spans="1:21" x14ac:dyDescent="0.25">
      <c r="A136" s="8"/>
      <c r="B136" s="27"/>
      <c r="C136" s="8"/>
      <c r="D136" s="8"/>
      <c r="E136" s="8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13"/>
      <c r="S136" s="3"/>
      <c r="T136" s="13"/>
      <c r="U136" s="15"/>
    </row>
    <row r="137" spans="1:21" x14ac:dyDescent="0.25">
      <c r="A137" s="8"/>
      <c r="B137" s="27"/>
      <c r="C137" s="8"/>
      <c r="D137" s="8"/>
      <c r="E137" s="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13"/>
      <c r="S137" s="3"/>
      <c r="T137" s="13"/>
      <c r="U137" s="15"/>
    </row>
    <row r="138" spans="1:21" x14ac:dyDescent="0.25">
      <c r="A138" s="8"/>
      <c r="B138" s="27"/>
      <c r="C138" s="8"/>
      <c r="D138" s="8"/>
      <c r="E138" s="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13"/>
      <c r="S138" s="3"/>
      <c r="T138" s="13"/>
      <c r="U138" s="15"/>
    </row>
    <row r="139" spans="1:21" x14ac:dyDescent="0.25">
      <c r="A139" s="8"/>
      <c r="B139" s="27"/>
      <c r="C139" s="8"/>
      <c r="D139" s="8"/>
      <c r="E139" s="8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13"/>
      <c r="S139" s="3"/>
      <c r="T139" s="13"/>
      <c r="U139" s="15"/>
    </row>
    <row r="140" spans="1:21" x14ac:dyDescent="0.25">
      <c r="A140" s="8"/>
      <c r="B140" s="27"/>
      <c r="C140" s="8"/>
      <c r="D140" s="8"/>
      <c r="E140" s="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13"/>
      <c r="S140" s="3"/>
      <c r="T140" s="13"/>
      <c r="U140" s="15"/>
    </row>
    <row r="141" spans="1:21" x14ac:dyDescent="0.25">
      <c r="A141" s="8"/>
      <c r="B141" s="27"/>
      <c r="C141" s="8"/>
      <c r="D141" s="8"/>
      <c r="E141" s="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13"/>
      <c r="S141" s="3"/>
      <c r="T141" s="13"/>
      <c r="U141" s="15"/>
    </row>
    <row r="142" spans="1:21" x14ac:dyDescent="0.25">
      <c r="A142" s="8"/>
      <c r="B142" s="27"/>
      <c r="C142" s="8"/>
      <c r="D142" s="8"/>
      <c r="E142" s="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13"/>
      <c r="S142" s="3"/>
      <c r="T142" s="13"/>
      <c r="U142" s="15"/>
    </row>
    <row r="143" spans="1:21" x14ac:dyDescent="0.25">
      <c r="A143" s="8"/>
      <c r="B143" s="27"/>
      <c r="C143" s="8"/>
      <c r="D143" s="8"/>
      <c r="E143" s="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13"/>
      <c r="S143" s="3"/>
      <c r="T143" s="13"/>
      <c r="U143" s="15"/>
    </row>
    <row r="144" spans="1:21" x14ac:dyDescent="0.25">
      <c r="A144" s="8"/>
      <c r="B144" s="27"/>
      <c r="C144" s="8"/>
      <c r="D144" s="8"/>
      <c r="E144" s="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13"/>
      <c r="S144" s="3"/>
      <c r="T144" s="13"/>
      <c r="U144" s="15"/>
    </row>
    <row r="145" spans="1:21" x14ac:dyDescent="0.25">
      <c r="A145" s="8"/>
      <c r="B145" s="27"/>
      <c r="C145" s="8"/>
      <c r="D145" s="8"/>
      <c r="E145" s="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13"/>
      <c r="S145" s="3"/>
      <c r="T145" s="13"/>
      <c r="U145" s="15"/>
    </row>
    <row r="146" spans="1:21" x14ac:dyDescent="0.25">
      <c r="A146" s="8"/>
      <c r="B146" s="27"/>
      <c r="C146" s="8"/>
      <c r="D146" s="8"/>
      <c r="E146" s="8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13"/>
      <c r="S146" s="3"/>
      <c r="T146" s="13"/>
      <c r="U146" s="15"/>
    </row>
    <row r="147" spans="1:21" x14ac:dyDescent="0.25">
      <c r="A147" s="8"/>
      <c r="B147" s="27"/>
      <c r="C147" s="8"/>
      <c r="D147" s="8"/>
      <c r="E147" s="8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13"/>
      <c r="S147" s="3"/>
      <c r="T147" s="13"/>
      <c r="U147" s="15"/>
    </row>
    <row r="148" spans="1:21" x14ac:dyDescent="0.25">
      <c r="A148" s="8"/>
      <c r="B148" s="27"/>
      <c r="C148" s="8"/>
      <c r="D148" s="8"/>
      <c r="E148" s="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13"/>
      <c r="S148" s="3"/>
      <c r="T148" s="13"/>
      <c r="U148" s="15"/>
    </row>
    <row r="149" spans="1:21" x14ac:dyDescent="0.25">
      <c r="A149" s="8"/>
      <c r="B149" s="27"/>
      <c r="C149" s="8"/>
      <c r="D149" s="8"/>
      <c r="E149" s="8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13"/>
      <c r="S149" s="3"/>
      <c r="T149" s="13"/>
      <c r="U149" s="15"/>
    </row>
    <row r="150" spans="1:21" x14ac:dyDescent="0.25">
      <c r="A150" s="8"/>
      <c r="B150" s="27"/>
      <c r="C150" s="8"/>
      <c r="D150" s="8"/>
      <c r="E150" s="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13"/>
      <c r="S150" s="3"/>
      <c r="T150" s="13"/>
      <c r="U150" s="15"/>
    </row>
    <row r="151" spans="1:21" x14ac:dyDescent="0.25">
      <c r="A151" s="8"/>
      <c r="B151" s="27"/>
      <c r="C151" s="8"/>
      <c r="D151" s="8"/>
      <c r="E151" s="8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13"/>
      <c r="S151" s="3"/>
      <c r="T151" s="13"/>
      <c r="U151" s="15"/>
    </row>
    <row r="152" spans="1:21" x14ac:dyDescent="0.25">
      <c r="A152" s="8"/>
      <c r="B152" s="27"/>
      <c r="C152" s="8"/>
      <c r="D152" s="8"/>
      <c r="E152" s="8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13"/>
      <c r="S152" s="3"/>
      <c r="T152" s="13"/>
      <c r="U152" s="15"/>
    </row>
    <row r="153" spans="1:21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8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8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8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8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8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8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8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8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8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8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8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8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8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8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8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8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8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8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8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8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8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8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8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8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8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8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8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8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 t="e">
        <f t="shared" ref="R236:R299" si="9">AVERAGE(F236:Q236)</f>
        <v>#DIV/0!</v>
      </c>
      <c r="S236" s="3"/>
      <c r="T236" s="13">
        <f t="shared" ref="T236:T299" si="10">(S236*5)/100</f>
        <v>0</v>
      </c>
      <c r="U236" s="15" t="e">
        <f t="shared" ref="U236:U299" si="11">AVERAGE(R236,T236)</f>
        <v>#DIV/0!</v>
      </c>
    </row>
    <row r="237" spans="1:21" x14ac:dyDescent="0.25">
      <c r="A237" s="8"/>
      <c r="B237" s="8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 t="e">
        <f t="shared" si="9"/>
        <v>#DIV/0!</v>
      </c>
      <c r="S237" s="3"/>
      <c r="T237" s="13">
        <f t="shared" si="10"/>
        <v>0</v>
      </c>
      <c r="U237" s="15" t="e">
        <f t="shared" si="11"/>
        <v>#DIV/0!</v>
      </c>
    </row>
    <row r="238" spans="1:21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 t="e">
        <f t="shared" si="9"/>
        <v>#DIV/0!</v>
      </c>
      <c r="S238" s="3"/>
      <c r="T238" s="13">
        <f t="shared" si="10"/>
        <v>0</v>
      </c>
      <c r="U238" s="15" t="e">
        <f t="shared" si="11"/>
        <v>#DIV/0!</v>
      </c>
    </row>
    <row r="239" spans="1:21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 t="e">
        <f t="shared" si="9"/>
        <v>#DIV/0!</v>
      </c>
      <c r="S239" s="3"/>
      <c r="T239" s="13">
        <f t="shared" si="10"/>
        <v>0</v>
      </c>
      <c r="U239" s="15" t="e">
        <f t="shared" si="11"/>
        <v>#DIV/0!</v>
      </c>
    </row>
    <row r="240" spans="1:21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 t="e">
        <f t="shared" si="9"/>
        <v>#DIV/0!</v>
      </c>
      <c r="S240" s="3"/>
      <c r="T240" s="13">
        <f t="shared" si="10"/>
        <v>0</v>
      </c>
      <c r="U240" s="15" t="e">
        <f t="shared" si="11"/>
        <v>#DIV/0!</v>
      </c>
    </row>
    <row r="241" spans="1:21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 t="e">
        <f t="shared" si="9"/>
        <v>#DIV/0!</v>
      </c>
      <c r="S241" s="3"/>
      <c r="T241" s="13">
        <f t="shared" si="10"/>
        <v>0</v>
      </c>
      <c r="U241" s="15" t="e">
        <f t="shared" si="11"/>
        <v>#DIV/0!</v>
      </c>
    </row>
    <row r="242" spans="1:21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 t="e">
        <f t="shared" si="9"/>
        <v>#DIV/0!</v>
      </c>
      <c r="S242" s="3"/>
      <c r="T242" s="13">
        <f t="shared" si="10"/>
        <v>0</v>
      </c>
      <c r="U242" s="15" t="e">
        <f t="shared" si="11"/>
        <v>#DIV/0!</v>
      </c>
    </row>
    <row r="243" spans="1:21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 t="e">
        <f t="shared" si="9"/>
        <v>#DIV/0!</v>
      </c>
      <c r="S243" s="3"/>
      <c r="T243" s="13">
        <f t="shared" si="10"/>
        <v>0</v>
      </c>
      <c r="U243" s="15" t="e">
        <f t="shared" si="11"/>
        <v>#DIV/0!</v>
      </c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 t="e">
        <f t="shared" si="9"/>
        <v>#DIV/0!</v>
      </c>
      <c r="S244" s="3"/>
      <c r="T244" s="13">
        <f t="shared" si="10"/>
        <v>0</v>
      </c>
      <c r="U244" s="15" t="e">
        <f t="shared" si="11"/>
        <v>#DIV/0!</v>
      </c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 t="e">
        <f t="shared" si="9"/>
        <v>#DIV/0!</v>
      </c>
      <c r="S245" s="3"/>
      <c r="T245" s="13">
        <f t="shared" si="10"/>
        <v>0</v>
      </c>
      <c r="U245" s="15" t="e">
        <f t="shared" si="11"/>
        <v>#DIV/0!</v>
      </c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 t="e">
        <f t="shared" si="9"/>
        <v>#DIV/0!</v>
      </c>
      <c r="S246" s="3"/>
      <c r="T246" s="13">
        <f t="shared" si="10"/>
        <v>0</v>
      </c>
      <c r="U246" s="15" t="e">
        <f t="shared" si="11"/>
        <v>#DIV/0!</v>
      </c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 t="e">
        <f t="shared" si="9"/>
        <v>#DIV/0!</v>
      </c>
      <c r="S247" s="3"/>
      <c r="T247" s="13">
        <f t="shared" si="10"/>
        <v>0</v>
      </c>
      <c r="U247" s="15" t="e">
        <f t="shared" si="11"/>
        <v>#DIV/0!</v>
      </c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 t="e">
        <f t="shared" si="9"/>
        <v>#DIV/0!</v>
      </c>
      <c r="S248" s="3"/>
      <c r="T248" s="13">
        <f t="shared" si="10"/>
        <v>0</v>
      </c>
      <c r="U248" s="15" t="e">
        <f t="shared" si="11"/>
        <v>#DIV/0!</v>
      </c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 t="e">
        <f t="shared" si="9"/>
        <v>#DIV/0!</v>
      </c>
      <c r="S249" s="3"/>
      <c r="T249" s="13">
        <f t="shared" si="10"/>
        <v>0</v>
      </c>
      <c r="U249" s="15" t="e">
        <f t="shared" si="11"/>
        <v>#DIV/0!</v>
      </c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 t="e">
        <f t="shared" si="9"/>
        <v>#DIV/0!</v>
      </c>
      <c r="S250" s="3"/>
      <c r="T250" s="13">
        <f t="shared" si="10"/>
        <v>0</v>
      </c>
      <c r="U250" s="15" t="e">
        <f t="shared" si="11"/>
        <v>#DIV/0!</v>
      </c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 t="e">
        <f t="shared" si="9"/>
        <v>#DIV/0!</v>
      </c>
      <c r="S251" s="3"/>
      <c r="T251" s="13">
        <f t="shared" si="10"/>
        <v>0</v>
      </c>
      <c r="U251" s="15" t="e">
        <f t="shared" si="11"/>
        <v>#DIV/0!</v>
      </c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 t="e">
        <f t="shared" si="9"/>
        <v>#DIV/0!</v>
      </c>
      <c r="S252" s="3"/>
      <c r="T252" s="13">
        <f t="shared" si="10"/>
        <v>0</v>
      </c>
      <c r="U252" s="15" t="e">
        <f t="shared" si="11"/>
        <v>#DIV/0!</v>
      </c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 t="e">
        <f t="shared" si="9"/>
        <v>#DIV/0!</v>
      </c>
      <c r="S253" s="3"/>
      <c r="T253" s="13">
        <f t="shared" si="10"/>
        <v>0</v>
      </c>
      <c r="U253" s="15" t="e">
        <f t="shared" si="11"/>
        <v>#DIV/0!</v>
      </c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 t="e">
        <f t="shared" si="9"/>
        <v>#DIV/0!</v>
      </c>
      <c r="S254" s="3"/>
      <c r="T254" s="13">
        <f t="shared" si="10"/>
        <v>0</v>
      </c>
      <c r="U254" s="15" t="e">
        <f t="shared" si="11"/>
        <v>#DIV/0!</v>
      </c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 t="e">
        <f t="shared" si="9"/>
        <v>#DIV/0!</v>
      </c>
      <c r="S255" s="3"/>
      <c r="T255" s="13">
        <f t="shared" si="10"/>
        <v>0</v>
      </c>
      <c r="U255" s="15" t="e">
        <f t="shared" si="11"/>
        <v>#DIV/0!</v>
      </c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 t="e">
        <f t="shared" si="9"/>
        <v>#DIV/0!</v>
      </c>
      <c r="S256" s="3"/>
      <c r="T256" s="13">
        <f t="shared" si="10"/>
        <v>0</v>
      </c>
      <c r="U256" s="15" t="e">
        <f t="shared" si="11"/>
        <v>#DIV/0!</v>
      </c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 t="e">
        <f t="shared" si="9"/>
        <v>#DIV/0!</v>
      </c>
      <c r="S257" s="3"/>
      <c r="T257" s="13">
        <f t="shared" si="10"/>
        <v>0</v>
      </c>
      <c r="U257" s="15" t="e">
        <f t="shared" si="11"/>
        <v>#DIV/0!</v>
      </c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 t="e">
        <f t="shared" si="9"/>
        <v>#DIV/0!</v>
      </c>
      <c r="S258" s="3"/>
      <c r="T258" s="13">
        <f t="shared" si="10"/>
        <v>0</v>
      </c>
      <c r="U258" s="15" t="e">
        <f t="shared" si="11"/>
        <v>#DIV/0!</v>
      </c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 t="e">
        <f t="shared" si="9"/>
        <v>#DIV/0!</v>
      </c>
      <c r="S259" s="3"/>
      <c r="T259" s="13">
        <f t="shared" si="10"/>
        <v>0</v>
      </c>
      <c r="U259" s="15" t="e">
        <f t="shared" si="11"/>
        <v>#DIV/0!</v>
      </c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 t="e">
        <f t="shared" si="9"/>
        <v>#DIV/0!</v>
      </c>
      <c r="S260" s="3"/>
      <c r="T260" s="13">
        <f t="shared" si="10"/>
        <v>0</v>
      </c>
      <c r="U260" s="15" t="e">
        <f t="shared" si="11"/>
        <v>#DIV/0!</v>
      </c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 t="e">
        <f t="shared" si="9"/>
        <v>#DIV/0!</v>
      </c>
      <c r="S261" s="3"/>
      <c r="T261" s="13">
        <f t="shared" si="10"/>
        <v>0</v>
      </c>
      <c r="U261" s="15" t="e">
        <f t="shared" si="11"/>
        <v>#DIV/0!</v>
      </c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 t="e">
        <f t="shared" si="9"/>
        <v>#DIV/0!</v>
      </c>
      <c r="S262" s="3"/>
      <c r="T262" s="13">
        <f t="shared" si="10"/>
        <v>0</v>
      </c>
      <c r="U262" s="15" t="e">
        <f t="shared" si="11"/>
        <v>#DIV/0!</v>
      </c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 t="e">
        <f t="shared" si="9"/>
        <v>#DIV/0!</v>
      </c>
      <c r="S263" s="3"/>
      <c r="T263" s="13">
        <f t="shared" si="10"/>
        <v>0</v>
      </c>
      <c r="U263" s="15" t="e">
        <f t="shared" si="11"/>
        <v>#DIV/0!</v>
      </c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 t="e">
        <f t="shared" si="9"/>
        <v>#DIV/0!</v>
      </c>
      <c r="S264" s="3"/>
      <c r="T264" s="13">
        <f t="shared" si="10"/>
        <v>0</v>
      </c>
      <c r="U264" s="15" t="e">
        <f t="shared" si="11"/>
        <v>#DIV/0!</v>
      </c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si="9"/>
        <v>#DIV/0!</v>
      </c>
      <c r="S265" s="3"/>
      <c r="T265" s="13">
        <f t="shared" si="10"/>
        <v>0</v>
      </c>
      <c r="U265" s="15" t="e">
        <f t="shared" si="11"/>
        <v>#DIV/0!</v>
      </c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9"/>
        <v>#DIV/0!</v>
      </c>
      <c r="S266" s="3"/>
      <c r="T266" s="13">
        <f t="shared" si="10"/>
        <v>0</v>
      </c>
      <c r="U266" s="15" t="e">
        <f t="shared" si="11"/>
        <v>#DIV/0!</v>
      </c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9"/>
        <v>#DIV/0!</v>
      </c>
      <c r="S267" s="3"/>
      <c r="T267" s="13">
        <f t="shared" si="10"/>
        <v>0</v>
      </c>
      <c r="U267" s="15" t="e">
        <f t="shared" si="11"/>
        <v>#DIV/0!</v>
      </c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9"/>
        <v>#DIV/0!</v>
      </c>
      <c r="S268" s="3"/>
      <c r="T268" s="13">
        <f t="shared" si="10"/>
        <v>0</v>
      </c>
      <c r="U268" s="15" t="e">
        <f t="shared" si="11"/>
        <v>#DIV/0!</v>
      </c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9"/>
        <v>#DIV/0!</v>
      </c>
      <c r="S269" s="3"/>
      <c r="T269" s="13">
        <f t="shared" si="10"/>
        <v>0</v>
      </c>
      <c r="U269" s="15" t="e">
        <f t="shared" si="11"/>
        <v>#DIV/0!</v>
      </c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9"/>
        <v>#DIV/0!</v>
      </c>
      <c r="S270" s="3"/>
      <c r="T270" s="13">
        <f t="shared" si="10"/>
        <v>0</v>
      </c>
      <c r="U270" s="15" t="e">
        <f t="shared" si="11"/>
        <v>#DIV/0!</v>
      </c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9"/>
        <v>#DIV/0!</v>
      </c>
      <c r="S271" s="3"/>
      <c r="T271" s="13">
        <f t="shared" si="10"/>
        <v>0</v>
      </c>
      <c r="U271" s="15" t="e">
        <f t="shared" si="11"/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9"/>
        <v>#DIV/0!</v>
      </c>
      <c r="S272" s="3"/>
      <c r="T272" s="13">
        <f t="shared" si="10"/>
        <v>0</v>
      </c>
      <c r="U272" s="15" t="e">
        <f t="shared" si="11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9"/>
        <v>#DIV/0!</v>
      </c>
      <c r="S273" s="3"/>
      <c r="T273" s="13">
        <f t="shared" si="10"/>
        <v>0</v>
      </c>
      <c r="U273" s="15" t="e">
        <f t="shared" si="11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9"/>
        <v>#DIV/0!</v>
      </c>
      <c r="S274" s="3"/>
      <c r="T274" s="13">
        <f t="shared" si="10"/>
        <v>0</v>
      </c>
      <c r="U274" s="15" t="e">
        <f t="shared" si="11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9"/>
        <v>#DIV/0!</v>
      </c>
      <c r="S275" s="3"/>
      <c r="T275" s="13">
        <f t="shared" si="10"/>
        <v>0</v>
      </c>
      <c r="U275" s="15" t="e">
        <f t="shared" si="11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9"/>
        <v>#DIV/0!</v>
      </c>
      <c r="S276" s="3"/>
      <c r="T276" s="13">
        <f t="shared" si="10"/>
        <v>0</v>
      </c>
      <c r="U276" s="15" t="e">
        <f t="shared" si="11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9"/>
        <v>#DIV/0!</v>
      </c>
      <c r="S277" s="3"/>
      <c r="T277" s="13">
        <f t="shared" si="10"/>
        <v>0</v>
      </c>
      <c r="U277" s="15" t="e">
        <f t="shared" si="11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9"/>
        <v>#DIV/0!</v>
      </c>
      <c r="S278" s="3"/>
      <c r="T278" s="13">
        <f t="shared" si="10"/>
        <v>0</v>
      </c>
      <c r="U278" s="15" t="e">
        <f t="shared" si="11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9"/>
        <v>#DIV/0!</v>
      </c>
      <c r="S279" s="3"/>
      <c r="T279" s="13">
        <f t="shared" si="10"/>
        <v>0</v>
      </c>
      <c r="U279" s="15" t="e">
        <f t="shared" si="11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9"/>
        <v>#DIV/0!</v>
      </c>
      <c r="S280" s="3"/>
      <c r="T280" s="13">
        <f t="shared" si="10"/>
        <v>0</v>
      </c>
      <c r="U280" s="15" t="e">
        <f t="shared" si="11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9"/>
        <v>#DIV/0!</v>
      </c>
      <c r="S281" s="3"/>
      <c r="T281" s="13">
        <f t="shared" si="10"/>
        <v>0</v>
      </c>
      <c r="U281" s="15" t="e">
        <f t="shared" si="11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9"/>
        <v>#DIV/0!</v>
      </c>
      <c r="S282" s="3"/>
      <c r="T282" s="13">
        <f t="shared" si="10"/>
        <v>0</v>
      </c>
      <c r="U282" s="15" t="e">
        <f t="shared" si="11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9"/>
        <v>#DIV/0!</v>
      </c>
      <c r="S283" s="3"/>
      <c r="T283" s="13">
        <f t="shared" si="10"/>
        <v>0</v>
      </c>
      <c r="U283" s="15" t="e">
        <f t="shared" si="11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9"/>
        <v>#DIV/0!</v>
      </c>
      <c r="S284" s="3"/>
      <c r="T284" s="13">
        <f t="shared" si="10"/>
        <v>0</v>
      </c>
      <c r="U284" s="15" t="e">
        <f t="shared" si="11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9"/>
        <v>#DIV/0!</v>
      </c>
      <c r="S285" s="3"/>
      <c r="T285" s="13">
        <f t="shared" si="10"/>
        <v>0</v>
      </c>
      <c r="U285" s="15" t="e">
        <f t="shared" si="11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9"/>
        <v>#DIV/0!</v>
      </c>
      <c r="S286" s="3"/>
      <c r="T286" s="13">
        <f t="shared" si="10"/>
        <v>0</v>
      </c>
      <c r="U286" s="15" t="e">
        <f t="shared" si="11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9"/>
        <v>#DIV/0!</v>
      </c>
      <c r="S287" s="3"/>
      <c r="T287" s="13">
        <f t="shared" si="10"/>
        <v>0</v>
      </c>
      <c r="U287" s="15" t="e">
        <f t="shared" si="11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9"/>
        <v>#DIV/0!</v>
      </c>
      <c r="S288" s="3"/>
      <c r="T288" s="13">
        <f t="shared" si="10"/>
        <v>0</v>
      </c>
      <c r="U288" s="15" t="e">
        <f t="shared" si="11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9"/>
        <v>#DIV/0!</v>
      </c>
      <c r="S289" s="3"/>
      <c r="T289" s="13">
        <f t="shared" si="10"/>
        <v>0</v>
      </c>
      <c r="U289" s="15" t="e">
        <f t="shared" si="11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9"/>
        <v>#DIV/0!</v>
      </c>
      <c r="S290" s="3"/>
      <c r="T290" s="13">
        <f t="shared" si="10"/>
        <v>0</v>
      </c>
      <c r="U290" s="15" t="e">
        <f t="shared" si="11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9"/>
        <v>#DIV/0!</v>
      </c>
      <c r="S291" s="3"/>
      <c r="T291" s="13">
        <f t="shared" si="10"/>
        <v>0</v>
      </c>
      <c r="U291" s="15" t="e">
        <f t="shared" si="11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9"/>
        <v>#DIV/0!</v>
      </c>
      <c r="S292" s="3"/>
      <c r="T292" s="13">
        <f t="shared" si="10"/>
        <v>0</v>
      </c>
      <c r="U292" s="15" t="e">
        <f t="shared" si="11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9"/>
        <v>#DIV/0!</v>
      </c>
      <c r="S293" s="3"/>
      <c r="T293" s="13">
        <f t="shared" si="10"/>
        <v>0</v>
      </c>
      <c r="U293" s="15" t="e">
        <f t="shared" si="11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9"/>
        <v>#DIV/0!</v>
      </c>
      <c r="S294" s="3"/>
      <c r="T294" s="13">
        <f t="shared" si="10"/>
        <v>0</v>
      </c>
      <c r="U294" s="15" t="e">
        <f t="shared" si="11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9"/>
        <v>#DIV/0!</v>
      </c>
      <c r="S295" s="3"/>
      <c r="T295" s="13">
        <f t="shared" si="10"/>
        <v>0</v>
      </c>
      <c r="U295" s="15" t="e">
        <f t="shared" si="11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9"/>
        <v>#DIV/0!</v>
      </c>
      <c r="S296" s="3"/>
      <c r="T296" s="13">
        <f t="shared" si="10"/>
        <v>0</v>
      </c>
      <c r="U296" s="15" t="e">
        <f t="shared" si="11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9"/>
        <v>#DIV/0!</v>
      </c>
      <c r="S297" s="3"/>
      <c r="T297" s="13">
        <f t="shared" si="10"/>
        <v>0</v>
      </c>
      <c r="U297" s="15" t="e">
        <f t="shared" si="11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9"/>
        <v>#DIV/0!</v>
      </c>
      <c r="S298" s="3"/>
      <c r="T298" s="13">
        <f t="shared" si="10"/>
        <v>0</v>
      </c>
      <c r="U298" s="15" t="e">
        <f t="shared" si="11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9"/>
        <v>#DIV/0!</v>
      </c>
      <c r="S299" s="3"/>
      <c r="T299" s="13">
        <f t="shared" si="10"/>
        <v>0</v>
      </c>
      <c r="U299" s="15" t="e">
        <f t="shared" si="11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ref="R300:R363" si="12">AVERAGE(F300:Q300)</f>
        <v>#DIV/0!</v>
      </c>
      <c r="S300" s="3"/>
      <c r="T300" s="13">
        <f t="shared" ref="T300:T363" si="13">(S300*5)/100</f>
        <v>0</v>
      </c>
      <c r="U300" s="15" t="e">
        <f t="shared" ref="U300:U363" si="14">AVERAGE(R300,T300)</f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12"/>
        <v>#DIV/0!</v>
      </c>
      <c r="S301" s="3"/>
      <c r="T301" s="13">
        <f t="shared" si="13"/>
        <v>0</v>
      </c>
      <c r="U301" s="15" t="e">
        <f t="shared" si="14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12"/>
        <v>#DIV/0!</v>
      </c>
      <c r="S302" s="3"/>
      <c r="T302" s="13">
        <f t="shared" si="13"/>
        <v>0</v>
      </c>
      <c r="U302" s="15" t="e">
        <f t="shared" si="14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12"/>
        <v>#DIV/0!</v>
      </c>
      <c r="S303" s="3"/>
      <c r="T303" s="13">
        <f t="shared" si="13"/>
        <v>0</v>
      </c>
      <c r="U303" s="15" t="e">
        <f t="shared" si="14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12"/>
        <v>#DIV/0!</v>
      </c>
      <c r="S304" s="3"/>
      <c r="T304" s="13">
        <f t="shared" si="13"/>
        <v>0</v>
      </c>
      <c r="U304" s="15" t="e">
        <f t="shared" si="14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12"/>
        <v>#DIV/0!</v>
      </c>
      <c r="S305" s="3"/>
      <c r="T305" s="13">
        <f t="shared" si="13"/>
        <v>0</v>
      </c>
      <c r="U305" s="15" t="e">
        <f t="shared" si="14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12"/>
        <v>#DIV/0!</v>
      </c>
      <c r="S306" s="3"/>
      <c r="T306" s="13">
        <f t="shared" si="13"/>
        <v>0</v>
      </c>
      <c r="U306" s="15" t="e">
        <f t="shared" si="14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12"/>
        <v>#DIV/0!</v>
      </c>
      <c r="S307" s="3"/>
      <c r="T307" s="13">
        <f t="shared" si="13"/>
        <v>0</v>
      </c>
      <c r="U307" s="15" t="e">
        <f t="shared" si="14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12"/>
        <v>#DIV/0!</v>
      </c>
      <c r="S308" s="3"/>
      <c r="T308" s="13">
        <f t="shared" si="13"/>
        <v>0</v>
      </c>
      <c r="U308" s="15" t="e">
        <f t="shared" si="14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12"/>
        <v>#DIV/0!</v>
      </c>
      <c r="S309" s="3"/>
      <c r="T309" s="13">
        <f t="shared" si="13"/>
        <v>0</v>
      </c>
      <c r="U309" s="15" t="e">
        <f t="shared" si="14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12"/>
        <v>#DIV/0!</v>
      </c>
      <c r="S310" s="3"/>
      <c r="T310" s="13">
        <f t="shared" si="13"/>
        <v>0</v>
      </c>
      <c r="U310" s="15" t="e">
        <f t="shared" si="14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12"/>
        <v>#DIV/0!</v>
      </c>
      <c r="S311" s="3"/>
      <c r="T311" s="13">
        <f t="shared" si="13"/>
        <v>0</v>
      </c>
      <c r="U311" s="15" t="e">
        <f t="shared" si="14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12"/>
        <v>#DIV/0!</v>
      </c>
      <c r="S312" s="3"/>
      <c r="T312" s="13">
        <f t="shared" si="13"/>
        <v>0</v>
      </c>
      <c r="U312" s="15" t="e">
        <f t="shared" si="14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12"/>
        <v>#DIV/0!</v>
      </c>
      <c r="S313" s="3"/>
      <c r="T313" s="13">
        <f t="shared" si="13"/>
        <v>0</v>
      </c>
      <c r="U313" s="15" t="e">
        <f t="shared" si="14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12"/>
        <v>#DIV/0!</v>
      </c>
      <c r="S314" s="3"/>
      <c r="T314" s="13">
        <f t="shared" si="13"/>
        <v>0</v>
      </c>
      <c r="U314" s="15" t="e">
        <f t="shared" si="14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12"/>
        <v>#DIV/0!</v>
      </c>
      <c r="S315" s="3"/>
      <c r="T315" s="13">
        <f t="shared" si="13"/>
        <v>0</v>
      </c>
      <c r="U315" s="15" t="e">
        <f t="shared" si="14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12"/>
        <v>#DIV/0!</v>
      </c>
      <c r="S316" s="3"/>
      <c r="T316" s="13">
        <f t="shared" si="13"/>
        <v>0</v>
      </c>
      <c r="U316" s="15" t="e">
        <f t="shared" si="14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12"/>
        <v>#DIV/0!</v>
      </c>
      <c r="S317" s="3"/>
      <c r="T317" s="13">
        <f t="shared" si="13"/>
        <v>0</v>
      </c>
      <c r="U317" s="15" t="e">
        <f t="shared" si="14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12"/>
        <v>#DIV/0!</v>
      </c>
      <c r="S318" s="3"/>
      <c r="T318" s="13">
        <f t="shared" si="13"/>
        <v>0</v>
      </c>
      <c r="U318" s="15" t="e">
        <f t="shared" si="14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12"/>
        <v>#DIV/0!</v>
      </c>
      <c r="S319" s="3"/>
      <c r="T319" s="13">
        <f t="shared" si="13"/>
        <v>0</v>
      </c>
      <c r="U319" s="15" t="e">
        <f t="shared" si="14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12"/>
        <v>#DIV/0!</v>
      </c>
      <c r="S320" s="3"/>
      <c r="T320" s="13">
        <f t="shared" si="13"/>
        <v>0</v>
      </c>
      <c r="U320" s="15" t="e">
        <f t="shared" si="14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12"/>
        <v>#DIV/0!</v>
      </c>
      <c r="S321" s="3"/>
      <c r="T321" s="13">
        <f t="shared" si="13"/>
        <v>0</v>
      </c>
      <c r="U321" s="15" t="e">
        <f t="shared" si="14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12"/>
        <v>#DIV/0!</v>
      </c>
      <c r="S322" s="3"/>
      <c r="T322" s="13">
        <f t="shared" si="13"/>
        <v>0</v>
      </c>
      <c r="U322" s="15" t="e">
        <f t="shared" si="14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12"/>
        <v>#DIV/0!</v>
      </c>
      <c r="S323" s="3"/>
      <c r="T323" s="13">
        <f t="shared" si="13"/>
        <v>0</v>
      </c>
      <c r="U323" s="15" t="e">
        <f t="shared" si="14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12"/>
        <v>#DIV/0!</v>
      </c>
      <c r="S324" s="3"/>
      <c r="T324" s="13">
        <f t="shared" si="13"/>
        <v>0</v>
      </c>
      <c r="U324" s="15" t="e">
        <f t="shared" si="14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12"/>
        <v>#DIV/0!</v>
      </c>
      <c r="S325" s="3"/>
      <c r="T325" s="13">
        <f t="shared" si="13"/>
        <v>0</v>
      </c>
      <c r="U325" s="15" t="e">
        <f t="shared" si="14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2"/>
        <v>#DIV/0!</v>
      </c>
      <c r="S326" s="3"/>
      <c r="T326" s="13">
        <f t="shared" si="13"/>
        <v>0</v>
      </c>
      <c r="U326" s="15" t="e">
        <f t="shared" si="14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2"/>
        <v>#DIV/0!</v>
      </c>
      <c r="S327" s="3"/>
      <c r="T327" s="13">
        <f t="shared" si="13"/>
        <v>0</v>
      </c>
      <c r="U327" s="15" t="e">
        <f t="shared" si="14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2"/>
        <v>#DIV/0!</v>
      </c>
      <c r="S328" s="3"/>
      <c r="T328" s="13">
        <f t="shared" si="13"/>
        <v>0</v>
      </c>
      <c r="U328" s="15" t="e">
        <f t="shared" si="14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12"/>
        <v>#DIV/0!</v>
      </c>
      <c r="S329" s="3"/>
      <c r="T329" s="13">
        <f t="shared" si="13"/>
        <v>0</v>
      </c>
      <c r="U329" s="15" t="e">
        <f t="shared" si="14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2"/>
        <v>#DIV/0!</v>
      </c>
      <c r="S330" s="3"/>
      <c r="T330" s="13">
        <f t="shared" si="13"/>
        <v>0</v>
      </c>
      <c r="U330" s="15" t="e">
        <f t="shared" si="14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2"/>
        <v>#DIV/0!</v>
      </c>
      <c r="S331" s="3"/>
      <c r="T331" s="13">
        <f t="shared" si="13"/>
        <v>0</v>
      </c>
      <c r="U331" s="15" t="e">
        <f t="shared" si="14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2"/>
        <v>#DIV/0!</v>
      </c>
      <c r="S332" s="3"/>
      <c r="T332" s="13">
        <f t="shared" si="13"/>
        <v>0</v>
      </c>
      <c r="U332" s="15" t="e">
        <f t="shared" si="14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2"/>
        <v>#DIV/0!</v>
      </c>
      <c r="S333" s="3"/>
      <c r="T333" s="13">
        <f t="shared" si="13"/>
        <v>0</v>
      </c>
      <c r="U333" s="15" t="e">
        <f t="shared" si="14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2"/>
        <v>#DIV/0!</v>
      </c>
      <c r="S334" s="3"/>
      <c r="T334" s="13">
        <f t="shared" si="13"/>
        <v>0</v>
      </c>
      <c r="U334" s="15" t="e">
        <f t="shared" si="14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2"/>
        <v>#DIV/0!</v>
      </c>
      <c r="S335" s="3"/>
      <c r="T335" s="13">
        <f t="shared" si="13"/>
        <v>0</v>
      </c>
      <c r="U335" s="15" t="e">
        <f t="shared" si="14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2"/>
        <v>#DIV/0!</v>
      </c>
      <c r="S336" s="3"/>
      <c r="T336" s="13">
        <f t="shared" si="13"/>
        <v>0</v>
      </c>
      <c r="U336" s="15" t="e">
        <f t="shared" si="14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2"/>
        <v>#DIV/0!</v>
      </c>
      <c r="S337" s="3"/>
      <c r="T337" s="13">
        <f t="shared" si="13"/>
        <v>0</v>
      </c>
      <c r="U337" s="15" t="e">
        <f t="shared" si="14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2"/>
        <v>#DIV/0!</v>
      </c>
      <c r="S338" s="3"/>
      <c r="T338" s="13">
        <f t="shared" si="13"/>
        <v>0</v>
      </c>
      <c r="U338" s="15" t="e">
        <f t="shared" si="14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2"/>
        <v>#DIV/0!</v>
      </c>
      <c r="S339" s="3"/>
      <c r="T339" s="13">
        <f t="shared" si="13"/>
        <v>0</v>
      </c>
      <c r="U339" s="15" t="e">
        <f t="shared" si="14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2"/>
        <v>#DIV/0!</v>
      </c>
      <c r="S340" s="3"/>
      <c r="T340" s="13">
        <f t="shared" si="13"/>
        <v>0</v>
      </c>
      <c r="U340" s="15" t="e">
        <f t="shared" si="14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2"/>
        <v>#DIV/0!</v>
      </c>
      <c r="S341" s="3"/>
      <c r="T341" s="13">
        <f t="shared" si="13"/>
        <v>0</v>
      </c>
      <c r="U341" s="15" t="e">
        <f t="shared" si="14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2"/>
        <v>#DIV/0!</v>
      </c>
      <c r="S342" s="3"/>
      <c r="T342" s="13">
        <f t="shared" si="13"/>
        <v>0</v>
      </c>
      <c r="U342" s="15" t="e">
        <f t="shared" si="14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2"/>
        <v>#DIV/0!</v>
      </c>
      <c r="S343" s="3"/>
      <c r="T343" s="13">
        <f t="shared" si="13"/>
        <v>0</v>
      </c>
      <c r="U343" s="15" t="e">
        <f t="shared" si="14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2"/>
        <v>#DIV/0!</v>
      </c>
      <c r="S344" s="3"/>
      <c r="T344" s="13">
        <f t="shared" si="13"/>
        <v>0</v>
      </c>
      <c r="U344" s="15" t="e">
        <f t="shared" si="14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2"/>
        <v>#DIV/0!</v>
      </c>
      <c r="S345" s="3"/>
      <c r="T345" s="13">
        <f t="shared" si="13"/>
        <v>0</v>
      </c>
      <c r="U345" s="15" t="e">
        <f t="shared" si="14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2"/>
        <v>#DIV/0!</v>
      </c>
      <c r="S346" s="3"/>
      <c r="T346" s="13">
        <f t="shared" si="13"/>
        <v>0</v>
      </c>
      <c r="U346" s="15" t="e">
        <f t="shared" si="14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2"/>
        <v>#DIV/0!</v>
      </c>
      <c r="S347" s="3"/>
      <c r="T347" s="13">
        <f t="shared" si="13"/>
        <v>0</v>
      </c>
      <c r="U347" s="15" t="e">
        <f t="shared" si="14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2"/>
        <v>#DIV/0!</v>
      </c>
      <c r="S348" s="3"/>
      <c r="T348" s="13">
        <f t="shared" si="13"/>
        <v>0</v>
      </c>
      <c r="U348" s="15" t="e">
        <f t="shared" si="14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2"/>
        <v>#DIV/0!</v>
      </c>
      <c r="S349" s="3"/>
      <c r="T349" s="13">
        <f t="shared" si="13"/>
        <v>0</v>
      </c>
      <c r="U349" s="15" t="e">
        <f t="shared" si="14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2"/>
        <v>#DIV/0!</v>
      </c>
      <c r="S350" s="3"/>
      <c r="T350" s="13">
        <f t="shared" si="13"/>
        <v>0</v>
      </c>
      <c r="U350" s="15" t="e">
        <f t="shared" si="14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2"/>
        <v>#DIV/0!</v>
      </c>
      <c r="S351" s="3"/>
      <c r="T351" s="13">
        <f t="shared" si="13"/>
        <v>0</v>
      </c>
      <c r="U351" s="15" t="e">
        <f t="shared" si="14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2"/>
        <v>#DIV/0!</v>
      </c>
      <c r="S352" s="3"/>
      <c r="T352" s="13">
        <f t="shared" si="13"/>
        <v>0</v>
      </c>
      <c r="U352" s="15" t="e">
        <f t="shared" si="14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2"/>
        <v>#DIV/0!</v>
      </c>
      <c r="S353" s="3"/>
      <c r="T353" s="13">
        <f t="shared" si="13"/>
        <v>0</v>
      </c>
      <c r="U353" s="15" t="e">
        <f t="shared" si="14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2"/>
        <v>#DIV/0!</v>
      </c>
      <c r="S354" s="3"/>
      <c r="T354" s="13">
        <f t="shared" si="13"/>
        <v>0</v>
      </c>
      <c r="U354" s="15" t="e">
        <f t="shared" si="14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2"/>
        <v>#DIV/0!</v>
      </c>
      <c r="S355" s="3"/>
      <c r="T355" s="13">
        <f t="shared" si="13"/>
        <v>0</v>
      </c>
      <c r="U355" s="15" t="e">
        <f t="shared" si="14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2"/>
        <v>#DIV/0!</v>
      </c>
      <c r="S356" s="3"/>
      <c r="T356" s="13">
        <f t="shared" si="13"/>
        <v>0</v>
      </c>
      <c r="U356" s="15" t="e">
        <f t="shared" si="14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2"/>
        <v>#DIV/0!</v>
      </c>
      <c r="S357" s="3"/>
      <c r="T357" s="13">
        <f t="shared" si="13"/>
        <v>0</v>
      </c>
      <c r="U357" s="15" t="e">
        <f t="shared" si="14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2"/>
        <v>#DIV/0!</v>
      </c>
      <c r="S358" s="3"/>
      <c r="T358" s="13">
        <f t="shared" si="13"/>
        <v>0</v>
      </c>
      <c r="U358" s="15" t="e">
        <f t="shared" si="14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2"/>
        <v>#DIV/0!</v>
      </c>
      <c r="S359" s="3"/>
      <c r="T359" s="13">
        <f t="shared" si="13"/>
        <v>0</v>
      </c>
      <c r="U359" s="15" t="e">
        <f t="shared" si="14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2"/>
        <v>#DIV/0!</v>
      </c>
      <c r="S360" s="3"/>
      <c r="T360" s="13">
        <f t="shared" si="13"/>
        <v>0</v>
      </c>
      <c r="U360" s="15" t="e">
        <f t="shared" si="14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2"/>
        <v>#DIV/0!</v>
      </c>
      <c r="S361" s="3"/>
      <c r="T361" s="13">
        <f t="shared" si="13"/>
        <v>0</v>
      </c>
      <c r="U361" s="15" t="e">
        <f t="shared" si="14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2"/>
        <v>#DIV/0!</v>
      </c>
      <c r="S362" s="3"/>
      <c r="T362" s="13">
        <f t="shared" si="13"/>
        <v>0</v>
      </c>
      <c r="U362" s="15" t="e">
        <f t="shared" si="14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2"/>
        <v>#DIV/0!</v>
      </c>
      <c r="S363" s="3"/>
      <c r="T363" s="13">
        <f t="shared" si="13"/>
        <v>0</v>
      </c>
      <c r="U363" s="15" t="e">
        <f t="shared" si="14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ref="R364:R427" si="15">AVERAGE(F364:Q364)</f>
        <v>#DIV/0!</v>
      </c>
      <c r="S364" s="3"/>
      <c r="T364" s="13">
        <f t="shared" ref="T364:T427" si="16">(S364*5)/100</f>
        <v>0</v>
      </c>
      <c r="U364" s="15" t="e">
        <f t="shared" ref="U364:U427" si="17">AVERAGE(R364,T364)</f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5"/>
        <v>#DIV/0!</v>
      </c>
      <c r="S365" s="3"/>
      <c r="T365" s="13">
        <f t="shared" si="16"/>
        <v>0</v>
      </c>
      <c r="U365" s="15" t="e">
        <f t="shared" si="17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5"/>
        <v>#DIV/0!</v>
      </c>
      <c r="S366" s="3"/>
      <c r="T366" s="13">
        <f t="shared" si="16"/>
        <v>0</v>
      </c>
      <c r="U366" s="15" t="e">
        <f t="shared" si="17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5"/>
        <v>#DIV/0!</v>
      </c>
      <c r="S367" s="3"/>
      <c r="T367" s="13">
        <f t="shared" si="16"/>
        <v>0</v>
      </c>
      <c r="U367" s="15" t="e">
        <f t="shared" si="17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5"/>
        <v>#DIV/0!</v>
      </c>
      <c r="S368" s="3"/>
      <c r="T368" s="13">
        <f t="shared" si="16"/>
        <v>0</v>
      </c>
      <c r="U368" s="15" t="e">
        <f t="shared" si="17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5"/>
        <v>#DIV/0!</v>
      </c>
      <c r="S369" s="3"/>
      <c r="T369" s="13">
        <f t="shared" si="16"/>
        <v>0</v>
      </c>
      <c r="U369" s="15" t="e">
        <f t="shared" si="17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5"/>
        <v>#DIV/0!</v>
      </c>
      <c r="S370" s="3"/>
      <c r="T370" s="13">
        <f t="shared" si="16"/>
        <v>0</v>
      </c>
      <c r="U370" s="15" t="e">
        <f t="shared" si="17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5"/>
        <v>#DIV/0!</v>
      </c>
      <c r="S371" s="3"/>
      <c r="T371" s="13">
        <f t="shared" si="16"/>
        <v>0</v>
      </c>
      <c r="U371" s="15" t="e">
        <f t="shared" si="17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5"/>
        <v>#DIV/0!</v>
      </c>
      <c r="S372" s="3"/>
      <c r="T372" s="13">
        <f t="shared" si="16"/>
        <v>0</v>
      </c>
      <c r="U372" s="15" t="e">
        <f t="shared" si="17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5"/>
        <v>#DIV/0!</v>
      </c>
      <c r="S373" s="3"/>
      <c r="T373" s="13">
        <f t="shared" si="16"/>
        <v>0</v>
      </c>
      <c r="U373" s="15" t="e">
        <f t="shared" si="17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5"/>
        <v>#DIV/0!</v>
      </c>
      <c r="S374" s="3"/>
      <c r="T374" s="13">
        <f t="shared" si="16"/>
        <v>0</v>
      </c>
      <c r="U374" s="15" t="e">
        <f t="shared" si="17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5"/>
        <v>#DIV/0!</v>
      </c>
      <c r="S375" s="3"/>
      <c r="T375" s="13">
        <f t="shared" si="16"/>
        <v>0</v>
      </c>
      <c r="U375" s="15" t="e">
        <f t="shared" si="17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5"/>
        <v>#DIV/0!</v>
      </c>
      <c r="S376" s="3"/>
      <c r="T376" s="13">
        <f t="shared" si="16"/>
        <v>0</v>
      </c>
      <c r="U376" s="15" t="e">
        <f t="shared" si="17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5"/>
        <v>#DIV/0!</v>
      </c>
      <c r="S377" s="3"/>
      <c r="T377" s="13">
        <f t="shared" si="16"/>
        <v>0</v>
      </c>
      <c r="U377" s="15" t="e">
        <f t="shared" si="17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5"/>
        <v>#DIV/0!</v>
      </c>
      <c r="S378" s="3"/>
      <c r="T378" s="13">
        <f t="shared" si="16"/>
        <v>0</v>
      </c>
      <c r="U378" s="15" t="e">
        <f t="shared" si="17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5"/>
        <v>#DIV/0!</v>
      </c>
      <c r="S379" s="3"/>
      <c r="T379" s="13">
        <f t="shared" si="16"/>
        <v>0</v>
      </c>
      <c r="U379" s="15" t="e">
        <f t="shared" si="17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5"/>
        <v>#DIV/0!</v>
      </c>
      <c r="S380" s="3"/>
      <c r="T380" s="13">
        <f t="shared" si="16"/>
        <v>0</v>
      </c>
      <c r="U380" s="15" t="e">
        <f t="shared" si="17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5"/>
        <v>#DIV/0!</v>
      </c>
      <c r="S381" s="3"/>
      <c r="T381" s="13">
        <f t="shared" si="16"/>
        <v>0</v>
      </c>
      <c r="U381" s="15" t="e">
        <f t="shared" si="17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5"/>
        <v>#DIV/0!</v>
      </c>
      <c r="S382" s="3"/>
      <c r="T382" s="13">
        <f t="shared" si="16"/>
        <v>0</v>
      </c>
      <c r="U382" s="15" t="e">
        <f t="shared" si="17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5"/>
        <v>#DIV/0!</v>
      </c>
      <c r="S383" s="3"/>
      <c r="T383" s="13">
        <f t="shared" si="16"/>
        <v>0</v>
      </c>
      <c r="U383" s="15" t="e">
        <f t="shared" si="17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5"/>
        <v>#DIV/0!</v>
      </c>
      <c r="S384" s="3"/>
      <c r="T384" s="13">
        <f t="shared" si="16"/>
        <v>0</v>
      </c>
      <c r="U384" s="15" t="e">
        <f t="shared" si="17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5"/>
        <v>#DIV/0!</v>
      </c>
      <c r="S385" s="3"/>
      <c r="T385" s="13">
        <f t="shared" si="16"/>
        <v>0</v>
      </c>
      <c r="U385" s="15" t="e">
        <f t="shared" si="17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5"/>
        <v>#DIV/0!</v>
      </c>
      <c r="S386" s="3"/>
      <c r="T386" s="13">
        <f t="shared" si="16"/>
        <v>0</v>
      </c>
      <c r="U386" s="15" t="e">
        <f t="shared" si="17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5"/>
        <v>#DIV/0!</v>
      </c>
      <c r="S387" s="3"/>
      <c r="T387" s="13">
        <f t="shared" si="16"/>
        <v>0</v>
      </c>
      <c r="U387" s="15" t="e">
        <f t="shared" si="17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5"/>
        <v>#DIV/0!</v>
      </c>
      <c r="S388" s="3"/>
      <c r="T388" s="13">
        <f t="shared" si="16"/>
        <v>0</v>
      </c>
      <c r="U388" s="15" t="e">
        <f t="shared" si="17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5"/>
        <v>#DIV/0!</v>
      </c>
      <c r="S389" s="3"/>
      <c r="T389" s="13">
        <f t="shared" si="16"/>
        <v>0</v>
      </c>
      <c r="U389" s="15" t="e">
        <f t="shared" si="17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5"/>
        <v>#DIV/0!</v>
      </c>
      <c r="S390" s="3"/>
      <c r="T390" s="13">
        <f t="shared" si="16"/>
        <v>0</v>
      </c>
      <c r="U390" s="15" t="e">
        <f t="shared" si="17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5"/>
        <v>#DIV/0!</v>
      </c>
      <c r="S391" s="3"/>
      <c r="T391" s="13">
        <f t="shared" si="16"/>
        <v>0</v>
      </c>
      <c r="U391" s="15" t="e">
        <f t="shared" si="17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5"/>
        <v>#DIV/0!</v>
      </c>
      <c r="S392" s="3"/>
      <c r="T392" s="13">
        <f t="shared" si="16"/>
        <v>0</v>
      </c>
      <c r="U392" s="15" t="e">
        <f t="shared" si="17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15"/>
        <v>#DIV/0!</v>
      </c>
      <c r="S393" s="3"/>
      <c r="T393" s="13">
        <f t="shared" si="16"/>
        <v>0</v>
      </c>
      <c r="U393" s="15" t="e">
        <f t="shared" si="17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5"/>
        <v>#DIV/0!</v>
      </c>
      <c r="S394" s="3"/>
      <c r="T394" s="13">
        <f t="shared" si="16"/>
        <v>0</v>
      </c>
      <c r="U394" s="15" t="e">
        <f t="shared" si="17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5"/>
        <v>#DIV/0!</v>
      </c>
      <c r="S395" s="3"/>
      <c r="T395" s="13">
        <f t="shared" si="16"/>
        <v>0</v>
      </c>
      <c r="U395" s="15" t="e">
        <f t="shared" si="17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5"/>
        <v>#DIV/0!</v>
      </c>
      <c r="S396" s="3"/>
      <c r="T396" s="13">
        <f t="shared" si="16"/>
        <v>0</v>
      </c>
      <c r="U396" s="15" t="e">
        <f t="shared" si="17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5"/>
        <v>#DIV/0!</v>
      </c>
      <c r="S397" s="3"/>
      <c r="T397" s="13">
        <f t="shared" si="16"/>
        <v>0</v>
      </c>
      <c r="U397" s="15" t="e">
        <f t="shared" si="17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5"/>
        <v>#DIV/0!</v>
      </c>
      <c r="S398" s="3"/>
      <c r="T398" s="13">
        <f t="shared" si="16"/>
        <v>0</v>
      </c>
      <c r="U398" s="15" t="e">
        <f t="shared" si="17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5"/>
        <v>#DIV/0!</v>
      </c>
      <c r="S399" s="3"/>
      <c r="T399" s="13">
        <f t="shared" si="16"/>
        <v>0</v>
      </c>
      <c r="U399" s="15" t="e">
        <f t="shared" si="17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5"/>
        <v>#DIV/0!</v>
      </c>
      <c r="S400" s="3"/>
      <c r="T400" s="13">
        <f t="shared" si="16"/>
        <v>0</v>
      </c>
      <c r="U400" s="15" t="e">
        <f t="shared" si="17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5"/>
        <v>#DIV/0!</v>
      </c>
      <c r="S401" s="3"/>
      <c r="T401" s="13">
        <f t="shared" si="16"/>
        <v>0</v>
      </c>
      <c r="U401" s="15" t="e">
        <f t="shared" si="17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5"/>
        <v>#DIV/0!</v>
      </c>
      <c r="S402" s="3"/>
      <c r="T402" s="13">
        <f t="shared" si="16"/>
        <v>0</v>
      </c>
      <c r="U402" s="15" t="e">
        <f t="shared" si="17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5"/>
        <v>#DIV/0!</v>
      </c>
      <c r="S403" s="3"/>
      <c r="T403" s="13">
        <f t="shared" si="16"/>
        <v>0</v>
      </c>
      <c r="U403" s="15" t="e">
        <f t="shared" si="17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5"/>
        <v>#DIV/0!</v>
      </c>
      <c r="S404" s="3"/>
      <c r="T404" s="13">
        <f t="shared" si="16"/>
        <v>0</v>
      </c>
      <c r="U404" s="15" t="e">
        <f t="shared" si="17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5"/>
        <v>#DIV/0!</v>
      </c>
      <c r="S405" s="3"/>
      <c r="T405" s="13">
        <f t="shared" si="16"/>
        <v>0</v>
      </c>
      <c r="U405" s="15" t="e">
        <f t="shared" si="17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5"/>
        <v>#DIV/0!</v>
      </c>
      <c r="S406" s="3"/>
      <c r="T406" s="13">
        <f t="shared" si="16"/>
        <v>0</v>
      </c>
      <c r="U406" s="15" t="e">
        <f t="shared" si="17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5"/>
        <v>#DIV/0!</v>
      </c>
      <c r="S407" s="3"/>
      <c r="T407" s="13">
        <f t="shared" si="16"/>
        <v>0</v>
      </c>
      <c r="U407" s="15" t="e">
        <f t="shared" si="17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5"/>
        <v>#DIV/0!</v>
      </c>
      <c r="S408" s="3"/>
      <c r="T408" s="13">
        <f t="shared" si="16"/>
        <v>0</v>
      </c>
      <c r="U408" s="15" t="e">
        <f t="shared" si="17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5"/>
        <v>#DIV/0!</v>
      </c>
      <c r="S409" s="3"/>
      <c r="T409" s="13">
        <f t="shared" si="16"/>
        <v>0</v>
      </c>
      <c r="U409" s="15" t="e">
        <f t="shared" si="17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5"/>
        <v>#DIV/0!</v>
      </c>
      <c r="S410" s="3"/>
      <c r="T410" s="13">
        <f t="shared" si="16"/>
        <v>0</v>
      </c>
      <c r="U410" s="15" t="e">
        <f t="shared" si="17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5"/>
        <v>#DIV/0!</v>
      </c>
      <c r="S411" s="3"/>
      <c r="T411" s="13">
        <f t="shared" si="16"/>
        <v>0</v>
      </c>
      <c r="U411" s="15" t="e">
        <f t="shared" si="17"/>
        <v>#DIV/0!</v>
      </c>
    </row>
    <row r="412" spans="1:21" x14ac:dyDescent="0.25">
      <c r="A412" s="7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5"/>
        <v>#DIV/0!</v>
      </c>
      <c r="S412" s="3"/>
      <c r="T412" s="13">
        <f t="shared" si="16"/>
        <v>0</v>
      </c>
      <c r="U412" s="15" t="e">
        <f t="shared" si="17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5"/>
        <v>#DIV/0!</v>
      </c>
      <c r="S413" s="3"/>
      <c r="T413" s="13">
        <f t="shared" si="16"/>
        <v>0</v>
      </c>
      <c r="U413" s="15" t="e">
        <f t="shared" si="17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5"/>
        <v>#DIV/0!</v>
      </c>
      <c r="S414" s="3"/>
      <c r="T414" s="13">
        <f t="shared" si="16"/>
        <v>0</v>
      </c>
      <c r="U414" s="15" t="e">
        <f t="shared" si="17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5"/>
        <v>#DIV/0!</v>
      </c>
      <c r="S415" s="3"/>
      <c r="T415" s="13">
        <f t="shared" si="16"/>
        <v>0</v>
      </c>
      <c r="U415" s="15" t="e">
        <f t="shared" si="17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5"/>
        <v>#DIV/0!</v>
      </c>
      <c r="S416" s="3"/>
      <c r="T416" s="13">
        <f t="shared" si="16"/>
        <v>0</v>
      </c>
      <c r="U416" s="15" t="e">
        <f t="shared" si="17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5"/>
        <v>#DIV/0!</v>
      </c>
      <c r="S417" s="3"/>
      <c r="T417" s="13">
        <f t="shared" si="16"/>
        <v>0</v>
      </c>
      <c r="U417" s="15" t="e">
        <f t="shared" si="17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5"/>
        <v>#DIV/0!</v>
      </c>
      <c r="S418" s="3"/>
      <c r="T418" s="13">
        <f t="shared" si="16"/>
        <v>0</v>
      </c>
      <c r="U418" s="15" t="e">
        <f t="shared" si="17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5"/>
        <v>#DIV/0!</v>
      </c>
      <c r="S419" s="3"/>
      <c r="T419" s="13">
        <f t="shared" si="16"/>
        <v>0</v>
      </c>
      <c r="U419" s="15" t="e">
        <f t="shared" si="17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5"/>
        <v>#DIV/0!</v>
      </c>
      <c r="S420" s="3"/>
      <c r="T420" s="13">
        <f t="shared" si="16"/>
        <v>0</v>
      </c>
      <c r="U420" s="15" t="e">
        <f t="shared" si="17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5"/>
        <v>#DIV/0!</v>
      </c>
      <c r="S421" s="3"/>
      <c r="T421" s="13">
        <f t="shared" si="16"/>
        <v>0</v>
      </c>
      <c r="U421" s="15" t="e">
        <f t="shared" si="17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5"/>
        <v>#DIV/0!</v>
      </c>
      <c r="S422" s="3"/>
      <c r="T422" s="13">
        <f t="shared" si="16"/>
        <v>0</v>
      </c>
      <c r="U422" s="15" t="e">
        <f t="shared" si="17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5"/>
        <v>#DIV/0!</v>
      </c>
      <c r="S423" s="3"/>
      <c r="T423" s="13">
        <f t="shared" si="16"/>
        <v>0</v>
      </c>
      <c r="U423" s="15" t="e">
        <f t="shared" si="17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5"/>
        <v>#DIV/0!</v>
      </c>
      <c r="S424" s="3"/>
      <c r="T424" s="13">
        <f t="shared" si="16"/>
        <v>0</v>
      </c>
      <c r="U424" s="15" t="e">
        <f t="shared" si="17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5"/>
        <v>#DIV/0!</v>
      </c>
      <c r="S425" s="3"/>
      <c r="T425" s="13">
        <f t="shared" si="16"/>
        <v>0</v>
      </c>
      <c r="U425" s="15" t="e">
        <f t="shared" si="17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5"/>
        <v>#DIV/0!</v>
      </c>
      <c r="S426" s="3"/>
      <c r="T426" s="13">
        <f t="shared" si="16"/>
        <v>0</v>
      </c>
      <c r="U426" s="15" t="e">
        <f t="shared" si="17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5"/>
        <v>#DIV/0!</v>
      </c>
      <c r="S427" s="3"/>
      <c r="T427" s="13">
        <f t="shared" si="16"/>
        <v>0</v>
      </c>
      <c r="U427" s="15" t="e">
        <f t="shared" si="17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ref="R428:R491" si="18">AVERAGE(F428:Q428)</f>
        <v>#DIV/0!</v>
      </c>
      <c r="S428" s="3"/>
      <c r="T428" s="13">
        <f t="shared" ref="T428:T491" si="19">(S428*5)/100</f>
        <v>0</v>
      </c>
      <c r="U428" s="15" t="e">
        <f t="shared" ref="U428:U491" si="20">AVERAGE(R428,T428)</f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8"/>
        <v>#DIV/0!</v>
      </c>
      <c r="S429" s="3"/>
      <c r="T429" s="13">
        <f t="shared" si="19"/>
        <v>0</v>
      </c>
      <c r="U429" s="15" t="e">
        <f t="shared" si="20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8"/>
        <v>#DIV/0!</v>
      </c>
      <c r="S430" s="3"/>
      <c r="T430" s="13">
        <f t="shared" si="19"/>
        <v>0</v>
      </c>
      <c r="U430" s="15" t="e">
        <f t="shared" si="20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8"/>
        <v>#DIV/0!</v>
      </c>
      <c r="S431" s="3"/>
      <c r="T431" s="13">
        <f t="shared" si="19"/>
        <v>0</v>
      </c>
      <c r="U431" s="15" t="e">
        <f t="shared" si="20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8"/>
        <v>#DIV/0!</v>
      </c>
      <c r="S432" s="3"/>
      <c r="T432" s="13">
        <f t="shared" si="19"/>
        <v>0</v>
      </c>
      <c r="U432" s="15" t="e">
        <f t="shared" si="20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8"/>
        <v>#DIV/0!</v>
      </c>
      <c r="S433" s="3"/>
      <c r="T433" s="13">
        <f t="shared" si="19"/>
        <v>0</v>
      </c>
      <c r="U433" s="15" t="e">
        <f t="shared" si="20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8"/>
        <v>#DIV/0!</v>
      </c>
      <c r="S434" s="3"/>
      <c r="T434" s="13">
        <f t="shared" si="19"/>
        <v>0</v>
      </c>
      <c r="U434" s="15" t="e">
        <f t="shared" si="20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8"/>
        <v>#DIV/0!</v>
      </c>
      <c r="S435" s="3"/>
      <c r="T435" s="13">
        <f t="shared" si="19"/>
        <v>0</v>
      </c>
      <c r="U435" s="15" t="e">
        <f t="shared" si="20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8"/>
        <v>#DIV/0!</v>
      </c>
      <c r="S436" s="3"/>
      <c r="T436" s="13">
        <f t="shared" si="19"/>
        <v>0</v>
      </c>
      <c r="U436" s="15" t="e">
        <f t="shared" si="20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8"/>
        <v>#DIV/0!</v>
      </c>
      <c r="S437" s="3"/>
      <c r="T437" s="13">
        <f t="shared" si="19"/>
        <v>0</v>
      </c>
      <c r="U437" s="15" t="e">
        <f t="shared" si="20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8"/>
        <v>#DIV/0!</v>
      </c>
      <c r="S438" s="3"/>
      <c r="T438" s="13">
        <f t="shared" si="19"/>
        <v>0</v>
      </c>
      <c r="U438" s="15" t="e">
        <f t="shared" si="20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8"/>
        <v>#DIV/0!</v>
      </c>
      <c r="S439" s="3"/>
      <c r="T439" s="13">
        <f t="shared" si="19"/>
        <v>0</v>
      </c>
      <c r="U439" s="15" t="e">
        <f t="shared" si="20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8"/>
        <v>#DIV/0!</v>
      </c>
      <c r="S440" s="3"/>
      <c r="T440" s="13">
        <f t="shared" si="19"/>
        <v>0</v>
      </c>
      <c r="U440" s="15" t="e">
        <f t="shared" si="20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8"/>
        <v>#DIV/0!</v>
      </c>
      <c r="S441" s="3"/>
      <c r="T441" s="13">
        <f t="shared" si="19"/>
        <v>0</v>
      </c>
      <c r="U441" s="15" t="e">
        <f t="shared" si="20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8"/>
        <v>#DIV/0!</v>
      </c>
      <c r="S442" s="3"/>
      <c r="T442" s="13">
        <f t="shared" si="19"/>
        <v>0</v>
      </c>
      <c r="U442" s="15" t="e">
        <f t="shared" si="20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8"/>
        <v>#DIV/0!</v>
      </c>
      <c r="S443" s="3"/>
      <c r="T443" s="13">
        <f t="shared" si="19"/>
        <v>0</v>
      </c>
      <c r="U443" s="15" t="e">
        <f t="shared" si="20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8"/>
        <v>#DIV/0!</v>
      </c>
      <c r="S444" s="3"/>
      <c r="T444" s="13">
        <f t="shared" si="19"/>
        <v>0</v>
      </c>
      <c r="U444" s="15" t="e">
        <f t="shared" si="20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8"/>
        <v>#DIV/0!</v>
      </c>
      <c r="S445" s="3"/>
      <c r="T445" s="13">
        <f t="shared" si="19"/>
        <v>0</v>
      </c>
      <c r="U445" s="15" t="e">
        <f t="shared" si="20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8"/>
        <v>#DIV/0!</v>
      </c>
      <c r="S446" s="3"/>
      <c r="T446" s="13">
        <f t="shared" si="19"/>
        <v>0</v>
      </c>
      <c r="U446" s="15" t="e">
        <f t="shared" si="20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8"/>
        <v>#DIV/0!</v>
      </c>
      <c r="S447" s="3"/>
      <c r="T447" s="13">
        <f t="shared" si="19"/>
        <v>0</v>
      </c>
      <c r="U447" s="15" t="e">
        <f t="shared" si="20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8"/>
        <v>#DIV/0!</v>
      </c>
      <c r="S448" s="3"/>
      <c r="T448" s="13">
        <f t="shared" si="19"/>
        <v>0</v>
      </c>
      <c r="U448" s="15" t="e">
        <f t="shared" si="20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8"/>
        <v>#DIV/0!</v>
      </c>
      <c r="S449" s="3"/>
      <c r="T449" s="13">
        <f t="shared" si="19"/>
        <v>0</v>
      </c>
      <c r="U449" s="15" t="e">
        <f t="shared" si="20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8"/>
        <v>#DIV/0!</v>
      </c>
      <c r="S450" s="3"/>
      <c r="T450" s="13">
        <f t="shared" si="19"/>
        <v>0</v>
      </c>
      <c r="U450" s="15" t="e">
        <f t="shared" si="20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8"/>
        <v>#DIV/0!</v>
      </c>
      <c r="S451" s="3"/>
      <c r="T451" s="13">
        <f t="shared" si="19"/>
        <v>0</v>
      </c>
      <c r="U451" s="15" t="e">
        <f t="shared" si="20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8"/>
        <v>#DIV/0!</v>
      </c>
      <c r="S452" s="3"/>
      <c r="T452" s="13">
        <f t="shared" si="19"/>
        <v>0</v>
      </c>
      <c r="U452" s="15" t="e">
        <f t="shared" si="20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18"/>
        <v>#DIV/0!</v>
      </c>
      <c r="S453" s="3"/>
      <c r="T453" s="13">
        <f t="shared" si="19"/>
        <v>0</v>
      </c>
      <c r="U453" s="15" t="e">
        <f t="shared" si="20"/>
        <v>#DIV/0!</v>
      </c>
    </row>
    <row r="454" spans="1:21" x14ac:dyDescent="0.25">
      <c r="A454" s="7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8"/>
        <v>#DIV/0!</v>
      </c>
      <c r="S454" s="3"/>
      <c r="T454" s="13">
        <f t="shared" si="19"/>
        <v>0</v>
      </c>
      <c r="U454" s="15" t="e">
        <f t="shared" si="20"/>
        <v>#DIV/0!</v>
      </c>
    </row>
    <row r="455" spans="1:21" x14ac:dyDescent="0.25">
      <c r="A455" s="7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8"/>
        <v>#DIV/0!</v>
      </c>
      <c r="S455" s="3"/>
      <c r="T455" s="13">
        <f t="shared" si="19"/>
        <v>0</v>
      </c>
      <c r="U455" s="15" t="e">
        <f t="shared" si="20"/>
        <v>#DIV/0!</v>
      </c>
    </row>
    <row r="456" spans="1:21" x14ac:dyDescent="0.25">
      <c r="A456" s="7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8"/>
        <v>#DIV/0!</v>
      </c>
      <c r="S456" s="3"/>
      <c r="T456" s="13">
        <f t="shared" si="19"/>
        <v>0</v>
      </c>
      <c r="U456" s="15" t="e">
        <f t="shared" si="20"/>
        <v>#DIV/0!</v>
      </c>
    </row>
    <row r="457" spans="1:21" x14ac:dyDescent="0.25">
      <c r="A457" s="7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18"/>
        <v>#DIV/0!</v>
      </c>
      <c r="S457" s="3"/>
      <c r="T457" s="13">
        <f t="shared" si="19"/>
        <v>0</v>
      </c>
      <c r="U457" s="15" t="e">
        <f t="shared" si="20"/>
        <v>#DIV/0!</v>
      </c>
    </row>
    <row r="458" spans="1:21" x14ac:dyDescent="0.25">
      <c r="A458" s="7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18"/>
        <v>#DIV/0!</v>
      </c>
      <c r="S458" s="3"/>
      <c r="T458" s="13">
        <f t="shared" si="19"/>
        <v>0</v>
      </c>
      <c r="U458" s="15" t="e">
        <f t="shared" si="20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18"/>
        <v>#DIV/0!</v>
      </c>
      <c r="S459" s="3"/>
      <c r="T459" s="13">
        <f t="shared" si="19"/>
        <v>0</v>
      </c>
      <c r="U459" s="15" t="e">
        <f t="shared" si="20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18"/>
        <v>#DIV/0!</v>
      </c>
      <c r="S460" s="3"/>
      <c r="T460" s="13">
        <f t="shared" si="19"/>
        <v>0</v>
      </c>
      <c r="U460" s="15" t="e">
        <f t="shared" si="20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18"/>
        <v>#DIV/0!</v>
      </c>
      <c r="S461" s="3"/>
      <c r="T461" s="13">
        <f t="shared" si="19"/>
        <v>0</v>
      </c>
      <c r="U461" s="15" t="e">
        <f t="shared" si="20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18"/>
        <v>#DIV/0!</v>
      </c>
      <c r="S462" s="3"/>
      <c r="T462" s="13">
        <f t="shared" si="19"/>
        <v>0</v>
      </c>
      <c r="U462" s="15" t="e">
        <f t="shared" si="20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18"/>
        <v>#DIV/0!</v>
      </c>
      <c r="S463" s="3"/>
      <c r="T463" s="13">
        <f t="shared" si="19"/>
        <v>0</v>
      </c>
      <c r="U463" s="15" t="e">
        <f t="shared" si="20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18"/>
        <v>#DIV/0!</v>
      </c>
      <c r="S464" s="3"/>
      <c r="T464" s="13">
        <f t="shared" si="19"/>
        <v>0</v>
      </c>
      <c r="U464" s="15" t="e">
        <f t="shared" si="20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18"/>
        <v>#DIV/0!</v>
      </c>
      <c r="S465" s="3"/>
      <c r="T465" s="13">
        <f t="shared" si="19"/>
        <v>0</v>
      </c>
      <c r="U465" s="15" t="e">
        <f t="shared" si="20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18"/>
        <v>#DIV/0!</v>
      </c>
      <c r="S466" s="3"/>
      <c r="T466" s="13">
        <f t="shared" si="19"/>
        <v>0</v>
      </c>
      <c r="U466" s="15" t="e">
        <f t="shared" si="20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18"/>
        <v>#DIV/0!</v>
      </c>
      <c r="S467" s="3"/>
      <c r="T467" s="13">
        <f t="shared" si="19"/>
        <v>0</v>
      </c>
      <c r="U467" s="15" t="e">
        <f t="shared" si="20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18"/>
        <v>#DIV/0!</v>
      </c>
      <c r="S468" s="3"/>
      <c r="T468" s="13">
        <f t="shared" si="19"/>
        <v>0</v>
      </c>
      <c r="U468" s="15" t="e">
        <f t="shared" si="20"/>
        <v>#DIV/0!</v>
      </c>
    </row>
    <row r="469" spans="1:21" x14ac:dyDescent="0.25">
      <c r="A469" s="7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18"/>
        <v>#DIV/0!</v>
      </c>
      <c r="S469" s="3"/>
      <c r="T469" s="13">
        <f t="shared" si="19"/>
        <v>0</v>
      </c>
      <c r="U469" s="15" t="e">
        <f t="shared" si="20"/>
        <v>#DIV/0!</v>
      </c>
    </row>
    <row r="470" spans="1:21" x14ac:dyDescent="0.25">
      <c r="A470" s="7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18"/>
        <v>#DIV/0!</v>
      </c>
      <c r="S470" s="3"/>
      <c r="T470" s="13">
        <f t="shared" si="19"/>
        <v>0</v>
      </c>
      <c r="U470" s="15" t="e">
        <f t="shared" si="20"/>
        <v>#DIV/0!</v>
      </c>
    </row>
    <row r="471" spans="1:21" x14ac:dyDescent="0.25">
      <c r="A471" s="7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18"/>
        <v>#DIV/0!</v>
      </c>
      <c r="S471" s="3"/>
      <c r="T471" s="13">
        <f t="shared" si="19"/>
        <v>0</v>
      </c>
      <c r="U471" s="15" t="e">
        <f t="shared" si="20"/>
        <v>#DIV/0!</v>
      </c>
    </row>
    <row r="472" spans="1:21" x14ac:dyDescent="0.25">
      <c r="A472" s="7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18"/>
        <v>#DIV/0!</v>
      </c>
      <c r="S472" s="3"/>
      <c r="T472" s="13">
        <f t="shared" si="19"/>
        <v>0</v>
      </c>
      <c r="U472" s="15" t="e">
        <f t="shared" si="20"/>
        <v>#DIV/0!</v>
      </c>
    </row>
    <row r="473" spans="1:21" x14ac:dyDescent="0.25">
      <c r="A473" s="7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18"/>
        <v>#DIV/0!</v>
      </c>
      <c r="S473" s="3"/>
      <c r="T473" s="13">
        <f t="shared" si="19"/>
        <v>0</v>
      </c>
      <c r="U473" s="15" t="e">
        <f t="shared" si="20"/>
        <v>#DIV/0!</v>
      </c>
    </row>
    <row r="474" spans="1:21" x14ac:dyDescent="0.25">
      <c r="A474" s="7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18"/>
        <v>#DIV/0!</v>
      </c>
      <c r="S474" s="3"/>
      <c r="T474" s="13">
        <f t="shared" si="19"/>
        <v>0</v>
      </c>
      <c r="U474" s="15" t="e">
        <f t="shared" si="20"/>
        <v>#DIV/0!</v>
      </c>
    </row>
    <row r="475" spans="1:21" x14ac:dyDescent="0.25">
      <c r="A475" s="7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18"/>
        <v>#DIV/0!</v>
      </c>
      <c r="S475" s="3"/>
      <c r="T475" s="13">
        <f t="shared" si="19"/>
        <v>0</v>
      </c>
      <c r="U475" s="15" t="e">
        <f t="shared" si="20"/>
        <v>#DIV/0!</v>
      </c>
    </row>
    <row r="476" spans="1:21" x14ac:dyDescent="0.25">
      <c r="A476" s="7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18"/>
        <v>#DIV/0!</v>
      </c>
      <c r="S476" s="3"/>
      <c r="T476" s="13">
        <f t="shared" si="19"/>
        <v>0</v>
      </c>
      <c r="U476" s="15" t="e">
        <f t="shared" si="20"/>
        <v>#DIV/0!</v>
      </c>
    </row>
    <row r="477" spans="1:21" x14ac:dyDescent="0.25">
      <c r="A477" s="7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18"/>
        <v>#DIV/0!</v>
      </c>
      <c r="S477" s="3"/>
      <c r="T477" s="13">
        <f t="shared" si="19"/>
        <v>0</v>
      </c>
      <c r="U477" s="15" t="e">
        <f t="shared" si="20"/>
        <v>#DIV/0!</v>
      </c>
    </row>
    <row r="478" spans="1:21" x14ac:dyDescent="0.25">
      <c r="A478" s="7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18"/>
        <v>#DIV/0!</v>
      </c>
      <c r="S478" s="3"/>
      <c r="T478" s="13">
        <f t="shared" si="19"/>
        <v>0</v>
      </c>
      <c r="U478" s="15" t="e">
        <f t="shared" si="20"/>
        <v>#DIV/0!</v>
      </c>
    </row>
    <row r="479" spans="1:21" x14ac:dyDescent="0.25">
      <c r="A479" s="7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18"/>
        <v>#DIV/0!</v>
      </c>
      <c r="S479" s="3"/>
      <c r="T479" s="13">
        <f t="shared" si="19"/>
        <v>0</v>
      </c>
      <c r="U479" s="15" t="e">
        <f t="shared" si="20"/>
        <v>#DIV/0!</v>
      </c>
    </row>
    <row r="480" spans="1:21" x14ac:dyDescent="0.25">
      <c r="A480" s="7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18"/>
        <v>#DIV/0!</v>
      </c>
      <c r="S480" s="3"/>
      <c r="T480" s="13">
        <f t="shared" si="19"/>
        <v>0</v>
      </c>
      <c r="U480" s="15" t="e">
        <f t="shared" si="20"/>
        <v>#DIV/0!</v>
      </c>
    </row>
    <row r="481" spans="1:21" x14ac:dyDescent="0.25">
      <c r="A481" s="7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18"/>
        <v>#DIV/0!</v>
      </c>
      <c r="S481" s="3"/>
      <c r="T481" s="13">
        <f t="shared" si="19"/>
        <v>0</v>
      </c>
      <c r="U481" s="15" t="e">
        <f t="shared" si="20"/>
        <v>#DIV/0!</v>
      </c>
    </row>
    <row r="482" spans="1:21" x14ac:dyDescent="0.25">
      <c r="A482" s="7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18"/>
        <v>#DIV/0!</v>
      </c>
      <c r="S482" s="3"/>
      <c r="T482" s="13">
        <f t="shared" si="19"/>
        <v>0</v>
      </c>
      <c r="U482" s="15" t="e">
        <f t="shared" si="20"/>
        <v>#DIV/0!</v>
      </c>
    </row>
    <row r="483" spans="1:21" x14ac:dyDescent="0.25">
      <c r="A483" s="7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18"/>
        <v>#DIV/0!</v>
      </c>
      <c r="S483" s="3"/>
      <c r="T483" s="13">
        <f t="shared" si="19"/>
        <v>0</v>
      </c>
      <c r="U483" s="15" t="e">
        <f t="shared" si="20"/>
        <v>#DIV/0!</v>
      </c>
    </row>
    <row r="484" spans="1:21" x14ac:dyDescent="0.25">
      <c r="A484" s="7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18"/>
        <v>#DIV/0!</v>
      </c>
      <c r="S484" s="3"/>
      <c r="T484" s="13">
        <f t="shared" si="19"/>
        <v>0</v>
      </c>
      <c r="U484" s="15" t="e">
        <f t="shared" si="20"/>
        <v>#DIV/0!</v>
      </c>
    </row>
    <row r="485" spans="1:21" x14ac:dyDescent="0.25">
      <c r="A485" s="7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18"/>
        <v>#DIV/0!</v>
      </c>
      <c r="S485" s="3"/>
      <c r="T485" s="13">
        <f t="shared" si="19"/>
        <v>0</v>
      </c>
      <c r="U485" s="15" t="e">
        <f t="shared" si="20"/>
        <v>#DIV/0!</v>
      </c>
    </row>
    <row r="486" spans="1:21" x14ac:dyDescent="0.25">
      <c r="A486" s="7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18"/>
        <v>#DIV/0!</v>
      </c>
      <c r="S486" s="3"/>
      <c r="T486" s="13">
        <f t="shared" si="19"/>
        <v>0</v>
      </c>
      <c r="U486" s="15" t="e">
        <f t="shared" si="20"/>
        <v>#DIV/0!</v>
      </c>
    </row>
    <row r="487" spans="1:21" x14ac:dyDescent="0.25">
      <c r="A487" s="7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18"/>
        <v>#DIV/0!</v>
      </c>
      <c r="S487" s="3"/>
      <c r="T487" s="13">
        <f t="shared" si="19"/>
        <v>0</v>
      </c>
      <c r="U487" s="15" t="e">
        <f t="shared" si="20"/>
        <v>#DIV/0!</v>
      </c>
    </row>
    <row r="488" spans="1:21" x14ac:dyDescent="0.25">
      <c r="A488" s="7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18"/>
        <v>#DIV/0!</v>
      </c>
      <c r="S488" s="3"/>
      <c r="T488" s="13">
        <f t="shared" si="19"/>
        <v>0</v>
      </c>
      <c r="U488" s="15" t="e">
        <f t="shared" si="20"/>
        <v>#DIV/0!</v>
      </c>
    </row>
    <row r="489" spans="1:21" x14ac:dyDescent="0.25">
      <c r="A489" s="7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18"/>
        <v>#DIV/0!</v>
      </c>
      <c r="S489" s="3"/>
      <c r="T489" s="13">
        <f t="shared" si="19"/>
        <v>0</v>
      </c>
      <c r="U489" s="15" t="e">
        <f t="shared" si="20"/>
        <v>#DIV/0!</v>
      </c>
    </row>
    <row r="490" spans="1:21" x14ac:dyDescent="0.25">
      <c r="A490" s="7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18"/>
        <v>#DIV/0!</v>
      </c>
      <c r="S490" s="3"/>
      <c r="T490" s="13">
        <f t="shared" si="19"/>
        <v>0</v>
      </c>
      <c r="U490" s="15" t="e">
        <f t="shared" si="20"/>
        <v>#DIV/0!</v>
      </c>
    </row>
    <row r="491" spans="1:21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18"/>
        <v>#DIV/0!</v>
      </c>
      <c r="S491" s="3"/>
      <c r="T491" s="13">
        <f t="shared" si="19"/>
        <v>0</v>
      </c>
      <c r="U491" s="15" t="e">
        <f t="shared" si="20"/>
        <v>#DIV/0!</v>
      </c>
    </row>
    <row r="492" spans="1:21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ref="R492:R555" si="21">AVERAGE(F492:Q492)</f>
        <v>#DIV/0!</v>
      </c>
      <c r="S492" s="3"/>
      <c r="T492" s="13">
        <f t="shared" ref="T492:T555" si="22">(S492*5)/100</f>
        <v>0</v>
      </c>
      <c r="U492" s="15" t="e">
        <f t="shared" ref="U492:U555" si="23">AVERAGE(R492,T492)</f>
        <v>#DIV/0!</v>
      </c>
    </row>
    <row r="493" spans="1:21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21"/>
        <v>#DIV/0!</v>
      </c>
      <c r="S493" s="3"/>
      <c r="T493" s="13">
        <f t="shared" si="22"/>
        <v>0</v>
      </c>
      <c r="U493" s="15" t="e">
        <f t="shared" si="23"/>
        <v>#DIV/0!</v>
      </c>
    </row>
    <row r="494" spans="1:21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21"/>
        <v>#DIV/0!</v>
      </c>
      <c r="S494" s="3"/>
      <c r="T494" s="13">
        <f t="shared" si="22"/>
        <v>0</v>
      </c>
      <c r="U494" s="15" t="e">
        <f t="shared" si="23"/>
        <v>#DIV/0!</v>
      </c>
    </row>
    <row r="495" spans="1:21" x14ac:dyDescent="0.25">
      <c r="A495" s="7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21"/>
        <v>#DIV/0!</v>
      </c>
      <c r="S495" s="3"/>
      <c r="T495" s="13">
        <f t="shared" si="22"/>
        <v>0</v>
      </c>
      <c r="U495" s="15" t="e">
        <f t="shared" si="23"/>
        <v>#DIV/0!</v>
      </c>
    </row>
    <row r="496" spans="1:21" x14ac:dyDescent="0.25">
      <c r="A496" s="7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21"/>
        <v>#DIV/0!</v>
      </c>
      <c r="S496" s="3"/>
      <c r="T496" s="13">
        <f t="shared" si="22"/>
        <v>0</v>
      </c>
      <c r="U496" s="15" t="e">
        <f t="shared" si="23"/>
        <v>#DIV/0!</v>
      </c>
    </row>
    <row r="497" spans="1:21" x14ac:dyDescent="0.25">
      <c r="A497" s="7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21"/>
        <v>#DIV/0!</v>
      </c>
      <c r="S497" s="3"/>
      <c r="T497" s="13">
        <f t="shared" si="22"/>
        <v>0</v>
      </c>
      <c r="U497" s="15" t="e">
        <f t="shared" si="23"/>
        <v>#DIV/0!</v>
      </c>
    </row>
    <row r="498" spans="1:21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21"/>
        <v>#DIV/0!</v>
      </c>
      <c r="S498" s="3"/>
      <c r="T498" s="13">
        <f t="shared" si="22"/>
        <v>0</v>
      </c>
      <c r="U498" s="15" t="e">
        <f t="shared" si="23"/>
        <v>#DIV/0!</v>
      </c>
    </row>
    <row r="499" spans="1:21" x14ac:dyDescent="0.25">
      <c r="A499" s="8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21"/>
        <v>#DIV/0!</v>
      </c>
      <c r="S499" s="3"/>
      <c r="T499" s="13">
        <f t="shared" si="22"/>
        <v>0</v>
      </c>
      <c r="U499" s="15" t="e">
        <f t="shared" si="23"/>
        <v>#DIV/0!</v>
      </c>
    </row>
    <row r="500" spans="1:21" x14ac:dyDescent="0.25">
      <c r="A500" s="8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21"/>
        <v>#DIV/0!</v>
      </c>
      <c r="S500" s="3"/>
      <c r="T500" s="13">
        <f t="shared" si="22"/>
        <v>0</v>
      </c>
      <c r="U500" s="15" t="e">
        <f t="shared" si="23"/>
        <v>#DIV/0!</v>
      </c>
    </row>
    <row r="501" spans="1:21" x14ac:dyDescent="0.25">
      <c r="A501" s="8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21"/>
        <v>#DIV/0!</v>
      </c>
      <c r="S501" s="3"/>
      <c r="T501" s="13">
        <f t="shared" si="22"/>
        <v>0</v>
      </c>
      <c r="U501" s="15" t="e">
        <f t="shared" si="23"/>
        <v>#DIV/0!</v>
      </c>
    </row>
    <row r="502" spans="1:21" x14ac:dyDescent="0.25">
      <c r="A502" s="8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21"/>
        <v>#DIV/0!</v>
      </c>
      <c r="S502" s="3"/>
      <c r="T502" s="13">
        <f t="shared" si="22"/>
        <v>0</v>
      </c>
      <c r="U502" s="15" t="e">
        <f t="shared" si="23"/>
        <v>#DIV/0!</v>
      </c>
    </row>
    <row r="503" spans="1:21" x14ac:dyDescent="0.25">
      <c r="A503" s="8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21"/>
        <v>#DIV/0!</v>
      </c>
      <c r="S503" s="3"/>
      <c r="T503" s="13">
        <f t="shared" si="22"/>
        <v>0</v>
      </c>
      <c r="U503" s="15" t="e">
        <f t="shared" si="23"/>
        <v>#DIV/0!</v>
      </c>
    </row>
    <row r="504" spans="1:21" x14ac:dyDescent="0.25">
      <c r="A504" s="8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21"/>
        <v>#DIV/0!</v>
      </c>
      <c r="S504" s="3"/>
      <c r="T504" s="13">
        <f t="shared" si="22"/>
        <v>0</v>
      </c>
      <c r="U504" s="15" t="e">
        <f t="shared" si="23"/>
        <v>#DIV/0!</v>
      </c>
    </row>
    <row r="505" spans="1:21" x14ac:dyDescent="0.25">
      <c r="A505" s="8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21"/>
        <v>#DIV/0!</v>
      </c>
      <c r="S505" s="3"/>
      <c r="T505" s="13">
        <f t="shared" si="22"/>
        <v>0</v>
      </c>
      <c r="U505" s="15" t="e">
        <f t="shared" si="23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21"/>
        <v>#DIV/0!</v>
      </c>
      <c r="S506" s="3"/>
      <c r="T506" s="13">
        <f t="shared" si="22"/>
        <v>0</v>
      </c>
      <c r="U506" s="15" t="e">
        <f t="shared" si="23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21"/>
        <v>#DIV/0!</v>
      </c>
      <c r="S507" s="3"/>
      <c r="T507" s="13">
        <f t="shared" si="22"/>
        <v>0</v>
      </c>
      <c r="U507" s="15" t="e">
        <f t="shared" si="23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21"/>
        <v>#DIV/0!</v>
      </c>
      <c r="S508" s="3"/>
      <c r="T508" s="13">
        <f t="shared" si="22"/>
        <v>0</v>
      </c>
      <c r="U508" s="15" t="e">
        <f t="shared" si="23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21"/>
        <v>#DIV/0!</v>
      </c>
      <c r="S509" s="3"/>
      <c r="T509" s="13">
        <f t="shared" si="22"/>
        <v>0</v>
      </c>
      <c r="U509" s="15" t="e">
        <f t="shared" si="23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21"/>
        <v>#DIV/0!</v>
      </c>
      <c r="S510" s="3"/>
      <c r="T510" s="13">
        <f t="shared" si="22"/>
        <v>0</v>
      </c>
      <c r="U510" s="15" t="e">
        <f t="shared" si="23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21"/>
        <v>#DIV/0!</v>
      </c>
      <c r="S511" s="3"/>
      <c r="T511" s="13">
        <f t="shared" si="22"/>
        <v>0</v>
      </c>
      <c r="U511" s="15" t="e">
        <f t="shared" si="23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21"/>
        <v>#DIV/0!</v>
      </c>
      <c r="S512" s="3"/>
      <c r="T512" s="13">
        <f t="shared" si="22"/>
        <v>0</v>
      </c>
      <c r="U512" s="15" t="e">
        <f t="shared" si="23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21"/>
        <v>#DIV/0!</v>
      </c>
      <c r="S513" s="3"/>
      <c r="T513" s="13">
        <f t="shared" si="22"/>
        <v>0</v>
      </c>
      <c r="U513" s="15" t="e">
        <f t="shared" si="23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21"/>
        <v>#DIV/0!</v>
      </c>
      <c r="S514" s="3"/>
      <c r="T514" s="13">
        <f t="shared" si="22"/>
        <v>0</v>
      </c>
      <c r="U514" s="15" t="e">
        <f t="shared" si="23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21"/>
        <v>#DIV/0!</v>
      </c>
      <c r="S515" s="3"/>
      <c r="T515" s="13">
        <f t="shared" si="22"/>
        <v>0</v>
      </c>
      <c r="U515" s="15" t="e">
        <f t="shared" si="23"/>
        <v>#DIV/0!</v>
      </c>
    </row>
    <row r="516" spans="1:21" x14ac:dyDescent="0.25">
      <c r="A516" s="8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21"/>
        <v>#DIV/0!</v>
      </c>
      <c r="S516" s="3"/>
      <c r="T516" s="13">
        <f t="shared" si="22"/>
        <v>0</v>
      </c>
      <c r="U516" s="15" t="e">
        <f t="shared" si="23"/>
        <v>#DIV/0!</v>
      </c>
    </row>
    <row r="517" spans="1:21" x14ac:dyDescent="0.25">
      <c r="A517" s="8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21"/>
        <v>#DIV/0!</v>
      </c>
      <c r="S517" s="3"/>
      <c r="T517" s="13">
        <f t="shared" si="22"/>
        <v>0</v>
      </c>
      <c r="U517" s="15" t="e">
        <f t="shared" si="23"/>
        <v>#DIV/0!</v>
      </c>
    </row>
    <row r="518" spans="1:21" x14ac:dyDescent="0.25">
      <c r="A518" s="8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1"/>
        <v>#DIV/0!</v>
      </c>
      <c r="S518" s="3"/>
      <c r="T518" s="13">
        <f t="shared" si="22"/>
        <v>0</v>
      </c>
      <c r="U518" s="15" t="e">
        <f t="shared" si="23"/>
        <v>#DIV/0!</v>
      </c>
    </row>
    <row r="519" spans="1:21" x14ac:dyDescent="0.25">
      <c r="A519" s="8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1"/>
        <v>#DIV/0!</v>
      </c>
      <c r="S519" s="3"/>
      <c r="T519" s="13">
        <f t="shared" si="22"/>
        <v>0</v>
      </c>
      <c r="U519" s="15" t="e">
        <f t="shared" si="23"/>
        <v>#DIV/0!</v>
      </c>
    </row>
    <row r="520" spans="1:21" x14ac:dyDescent="0.25">
      <c r="A520" s="8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1"/>
        <v>#DIV/0!</v>
      </c>
      <c r="S520" s="3"/>
      <c r="T520" s="13">
        <f t="shared" si="22"/>
        <v>0</v>
      </c>
      <c r="U520" s="15" t="e">
        <f t="shared" si="23"/>
        <v>#DIV/0!</v>
      </c>
    </row>
    <row r="521" spans="1:21" x14ac:dyDescent="0.25">
      <c r="A521" s="8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21"/>
        <v>#DIV/0!</v>
      </c>
      <c r="S521" s="3"/>
      <c r="T521" s="13">
        <f t="shared" si="22"/>
        <v>0</v>
      </c>
      <c r="U521" s="15" t="e">
        <f t="shared" si="23"/>
        <v>#DIV/0!</v>
      </c>
    </row>
    <row r="522" spans="1:21" x14ac:dyDescent="0.25">
      <c r="A522" s="8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1"/>
        <v>#DIV/0!</v>
      </c>
      <c r="S522" s="3"/>
      <c r="T522" s="13">
        <f t="shared" si="22"/>
        <v>0</v>
      </c>
      <c r="U522" s="15" t="e">
        <f t="shared" si="23"/>
        <v>#DIV/0!</v>
      </c>
    </row>
    <row r="523" spans="1:21" x14ac:dyDescent="0.25">
      <c r="A523" s="8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1"/>
        <v>#DIV/0!</v>
      </c>
      <c r="S523" s="3"/>
      <c r="T523" s="13">
        <f t="shared" si="22"/>
        <v>0</v>
      </c>
      <c r="U523" s="15" t="e">
        <f t="shared" si="23"/>
        <v>#DIV/0!</v>
      </c>
    </row>
    <row r="524" spans="1:21" x14ac:dyDescent="0.25">
      <c r="A524" s="8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1"/>
        <v>#DIV/0!</v>
      </c>
      <c r="S524" s="3"/>
      <c r="T524" s="13">
        <f t="shared" si="22"/>
        <v>0</v>
      </c>
      <c r="U524" s="15" t="e">
        <f t="shared" si="23"/>
        <v>#DIV/0!</v>
      </c>
    </row>
    <row r="525" spans="1:21" x14ac:dyDescent="0.25">
      <c r="A525" s="8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1"/>
        <v>#DIV/0!</v>
      </c>
      <c r="S525" s="3"/>
      <c r="T525" s="13">
        <f t="shared" si="22"/>
        <v>0</v>
      </c>
      <c r="U525" s="15" t="e">
        <f t="shared" si="23"/>
        <v>#DIV/0!</v>
      </c>
    </row>
    <row r="526" spans="1:21" x14ac:dyDescent="0.25">
      <c r="A526" s="8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1"/>
        <v>#DIV/0!</v>
      </c>
      <c r="S526" s="3"/>
      <c r="T526" s="13">
        <f t="shared" si="22"/>
        <v>0</v>
      </c>
      <c r="U526" s="15" t="e">
        <f t="shared" si="23"/>
        <v>#DIV/0!</v>
      </c>
    </row>
    <row r="527" spans="1:21" x14ac:dyDescent="0.25">
      <c r="A527" s="8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1"/>
        <v>#DIV/0!</v>
      </c>
      <c r="S527" s="3"/>
      <c r="T527" s="13">
        <f t="shared" si="22"/>
        <v>0</v>
      </c>
      <c r="U527" s="15" t="e">
        <f t="shared" si="23"/>
        <v>#DIV/0!</v>
      </c>
    </row>
    <row r="528" spans="1:21" x14ac:dyDescent="0.25">
      <c r="A528" s="8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1"/>
        <v>#DIV/0!</v>
      </c>
      <c r="S528" s="3"/>
      <c r="T528" s="13">
        <f t="shared" si="22"/>
        <v>0</v>
      </c>
      <c r="U528" s="15" t="e">
        <f t="shared" si="23"/>
        <v>#DIV/0!</v>
      </c>
    </row>
    <row r="529" spans="1:21" x14ac:dyDescent="0.25">
      <c r="A529" s="8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1"/>
        <v>#DIV/0!</v>
      </c>
      <c r="S529" s="3"/>
      <c r="T529" s="13">
        <f t="shared" si="22"/>
        <v>0</v>
      </c>
      <c r="U529" s="15" t="e">
        <f t="shared" si="23"/>
        <v>#DIV/0!</v>
      </c>
    </row>
    <row r="530" spans="1:21" x14ac:dyDescent="0.25">
      <c r="A530" s="8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1"/>
        <v>#DIV/0!</v>
      </c>
      <c r="S530" s="3"/>
      <c r="T530" s="13">
        <f t="shared" si="22"/>
        <v>0</v>
      </c>
      <c r="U530" s="15" t="e">
        <f t="shared" si="23"/>
        <v>#DIV/0!</v>
      </c>
    </row>
    <row r="531" spans="1:21" x14ac:dyDescent="0.25">
      <c r="A531" s="8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1"/>
        <v>#DIV/0!</v>
      </c>
      <c r="S531" s="3"/>
      <c r="T531" s="13">
        <f t="shared" si="22"/>
        <v>0</v>
      </c>
      <c r="U531" s="15" t="e">
        <f t="shared" si="23"/>
        <v>#DIV/0!</v>
      </c>
    </row>
    <row r="532" spans="1:21" x14ac:dyDescent="0.25">
      <c r="A532" s="8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1"/>
        <v>#DIV/0!</v>
      </c>
      <c r="S532" s="3"/>
      <c r="T532" s="13">
        <f t="shared" si="22"/>
        <v>0</v>
      </c>
      <c r="U532" s="15" t="e">
        <f t="shared" si="23"/>
        <v>#DIV/0!</v>
      </c>
    </row>
    <row r="533" spans="1:21" x14ac:dyDescent="0.25">
      <c r="A533" s="8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1"/>
        <v>#DIV/0!</v>
      </c>
      <c r="S533" s="3"/>
      <c r="T533" s="13">
        <f t="shared" si="22"/>
        <v>0</v>
      </c>
      <c r="U533" s="15" t="e">
        <f t="shared" si="23"/>
        <v>#DIV/0!</v>
      </c>
    </row>
    <row r="534" spans="1:21" x14ac:dyDescent="0.25">
      <c r="A534" s="8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1"/>
        <v>#DIV/0!</v>
      </c>
      <c r="S534" s="3"/>
      <c r="T534" s="13">
        <f t="shared" si="22"/>
        <v>0</v>
      </c>
      <c r="U534" s="15" t="e">
        <f t="shared" si="23"/>
        <v>#DIV/0!</v>
      </c>
    </row>
    <row r="535" spans="1:21" x14ac:dyDescent="0.25">
      <c r="A535" s="8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1"/>
        <v>#DIV/0!</v>
      </c>
      <c r="S535" s="3"/>
      <c r="T535" s="13">
        <f t="shared" si="22"/>
        <v>0</v>
      </c>
      <c r="U535" s="15" t="e">
        <f t="shared" si="23"/>
        <v>#DIV/0!</v>
      </c>
    </row>
    <row r="536" spans="1:21" x14ac:dyDescent="0.25">
      <c r="A536" s="8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1"/>
        <v>#DIV/0!</v>
      </c>
      <c r="S536" s="3"/>
      <c r="T536" s="13">
        <f t="shared" si="22"/>
        <v>0</v>
      </c>
      <c r="U536" s="15" t="e">
        <f t="shared" si="23"/>
        <v>#DIV/0!</v>
      </c>
    </row>
    <row r="537" spans="1:21" x14ac:dyDescent="0.25">
      <c r="A537" s="8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1"/>
        <v>#DIV/0!</v>
      </c>
      <c r="S537" s="3"/>
      <c r="T537" s="13">
        <f t="shared" si="22"/>
        <v>0</v>
      </c>
      <c r="U537" s="15" t="e">
        <f t="shared" si="23"/>
        <v>#DIV/0!</v>
      </c>
    </row>
    <row r="538" spans="1:21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1"/>
        <v>#DIV/0!</v>
      </c>
      <c r="S538" s="3"/>
      <c r="T538" s="13">
        <f t="shared" si="22"/>
        <v>0</v>
      </c>
      <c r="U538" s="15" t="e">
        <f t="shared" si="23"/>
        <v>#DIV/0!</v>
      </c>
    </row>
    <row r="539" spans="1:21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1"/>
        <v>#DIV/0!</v>
      </c>
      <c r="S539" s="3"/>
      <c r="T539" s="13">
        <f t="shared" si="22"/>
        <v>0</v>
      </c>
      <c r="U539" s="15" t="e">
        <f t="shared" si="23"/>
        <v>#DIV/0!</v>
      </c>
    </row>
    <row r="540" spans="1:21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1"/>
        <v>#DIV/0!</v>
      </c>
      <c r="S540" s="3"/>
      <c r="T540" s="13">
        <f t="shared" si="22"/>
        <v>0</v>
      </c>
      <c r="U540" s="15" t="e">
        <f t="shared" si="23"/>
        <v>#DIV/0!</v>
      </c>
    </row>
    <row r="541" spans="1:21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1"/>
        <v>#DIV/0!</v>
      </c>
      <c r="S541" s="3"/>
      <c r="T541" s="13">
        <f t="shared" si="22"/>
        <v>0</v>
      </c>
      <c r="U541" s="15" t="e">
        <f t="shared" si="23"/>
        <v>#DIV/0!</v>
      </c>
    </row>
    <row r="542" spans="1:21" x14ac:dyDescent="0.25">
      <c r="A542" s="8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1"/>
        <v>#DIV/0!</v>
      </c>
      <c r="S542" s="3"/>
      <c r="T542" s="13">
        <f t="shared" si="22"/>
        <v>0</v>
      </c>
      <c r="U542" s="15" t="e">
        <f t="shared" si="23"/>
        <v>#DIV/0!</v>
      </c>
    </row>
    <row r="543" spans="1:21" x14ac:dyDescent="0.25">
      <c r="A543" s="8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1"/>
        <v>#DIV/0!</v>
      </c>
      <c r="S543" s="3"/>
      <c r="T543" s="13">
        <f t="shared" si="22"/>
        <v>0</v>
      </c>
      <c r="U543" s="15" t="e">
        <f t="shared" si="23"/>
        <v>#DIV/0!</v>
      </c>
    </row>
    <row r="544" spans="1:21" x14ac:dyDescent="0.25">
      <c r="A544" s="8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1"/>
        <v>#DIV/0!</v>
      </c>
      <c r="S544" s="3"/>
      <c r="T544" s="13">
        <f t="shared" si="22"/>
        <v>0</v>
      </c>
      <c r="U544" s="15" t="e">
        <f t="shared" si="23"/>
        <v>#DIV/0!</v>
      </c>
    </row>
    <row r="545" spans="1:21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1"/>
        <v>#DIV/0!</v>
      </c>
      <c r="S545" s="3"/>
      <c r="T545" s="13">
        <f t="shared" si="22"/>
        <v>0</v>
      </c>
      <c r="U545" s="15" t="e">
        <f t="shared" si="23"/>
        <v>#DIV/0!</v>
      </c>
    </row>
    <row r="546" spans="1:21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1"/>
        <v>#DIV/0!</v>
      </c>
      <c r="S546" s="3"/>
      <c r="T546" s="13">
        <f t="shared" si="22"/>
        <v>0</v>
      </c>
      <c r="U546" s="15" t="e">
        <f t="shared" si="23"/>
        <v>#DIV/0!</v>
      </c>
    </row>
    <row r="547" spans="1:21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1"/>
        <v>#DIV/0!</v>
      </c>
      <c r="S547" s="3"/>
      <c r="T547" s="13">
        <f t="shared" si="22"/>
        <v>0</v>
      </c>
      <c r="U547" s="15" t="e">
        <f t="shared" si="23"/>
        <v>#DIV/0!</v>
      </c>
    </row>
    <row r="548" spans="1:21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1"/>
        <v>#DIV/0!</v>
      </c>
      <c r="S548" s="3"/>
      <c r="T548" s="13">
        <f t="shared" si="22"/>
        <v>0</v>
      </c>
      <c r="U548" s="15" t="e">
        <f t="shared" si="23"/>
        <v>#DIV/0!</v>
      </c>
    </row>
    <row r="549" spans="1:21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1"/>
        <v>#DIV/0!</v>
      </c>
      <c r="S549" s="3"/>
      <c r="T549" s="13">
        <f t="shared" si="22"/>
        <v>0</v>
      </c>
      <c r="U549" s="15" t="e">
        <f t="shared" si="23"/>
        <v>#DIV/0!</v>
      </c>
    </row>
    <row r="550" spans="1:21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1"/>
        <v>#DIV/0!</v>
      </c>
      <c r="S550" s="3"/>
      <c r="T550" s="13">
        <f t="shared" si="22"/>
        <v>0</v>
      </c>
      <c r="U550" s="15" t="e">
        <f t="shared" si="23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1"/>
        <v>#DIV/0!</v>
      </c>
      <c r="S551" s="3"/>
      <c r="T551" s="13">
        <f t="shared" si="22"/>
        <v>0</v>
      </c>
      <c r="U551" s="15" t="e">
        <f t="shared" si="23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1"/>
        <v>#DIV/0!</v>
      </c>
      <c r="S552" s="3"/>
      <c r="T552" s="13">
        <f t="shared" si="22"/>
        <v>0</v>
      </c>
      <c r="U552" s="15" t="e">
        <f t="shared" si="23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1"/>
        <v>#DIV/0!</v>
      </c>
      <c r="S553" s="3"/>
      <c r="T553" s="13">
        <f t="shared" si="22"/>
        <v>0</v>
      </c>
      <c r="U553" s="15" t="e">
        <f t="shared" si="23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1"/>
        <v>#DIV/0!</v>
      </c>
      <c r="S554" s="3"/>
      <c r="T554" s="13">
        <f t="shared" si="22"/>
        <v>0</v>
      </c>
      <c r="U554" s="15" t="e">
        <f t="shared" si="23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1"/>
        <v>#DIV/0!</v>
      </c>
      <c r="S555" s="3"/>
      <c r="T555" s="13">
        <f t="shared" si="22"/>
        <v>0</v>
      </c>
      <c r="U555" s="15" t="e">
        <f t="shared" si="23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ref="R556:R619" si="24">AVERAGE(F556:Q556)</f>
        <v>#DIV/0!</v>
      </c>
      <c r="S556" s="3"/>
      <c r="T556" s="13">
        <f t="shared" ref="T556:T619" si="25">(S556*5)/100</f>
        <v>0</v>
      </c>
      <c r="U556" s="15" t="e">
        <f t="shared" ref="U556:U619" si="26">AVERAGE(R556,T556)</f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4"/>
        <v>#DIV/0!</v>
      </c>
      <c r="S557" s="3"/>
      <c r="T557" s="13">
        <f t="shared" si="25"/>
        <v>0</v>
      </c>
      <c r="U557" s="15" t="e">
        <f t="shared" si="26"/>
        <v>#DIV/0!</v>
      </c>
    </row>
    <row r="558" spans="1:21" x14ac:dyDescent="0.25">
      <c r="A558" s="9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4"/>
        <v>#DIV/0!</v>
      </c>
      <c r="S558" s="3"/>
      <c r="T558" s="13">
        <f t="shared" si="25"/>
        <v>0</v>
      </c>
      <c r="U558" s="15" t="e">
        <f t="shared" si="26"/>
        <v>#DIV/0!</v>
      </c>
    </row>
    <row r="559" spans="1:21" x14ac:dyDescent="0.25">
      <c r="A559" s="9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4"/>
        <v>#DIV/0!</v>
      </c>
      <c r="S559" s="3"/>
      <c r="T559" s="13">
        <f t="shared" si="25"/>
        <v>0</v>
      </c>
      <c r="U559" s="15" t="e">
        <f t="shared" si="26"/>
        <v>#DIV/0!</v>
      </c>
    </row>
    <row r="560" spans="1:21" x14ac:dyDescent="0.25">
      <c r="A560" s="9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4"/>
        <v>#DIV/0!</v>
      </c>
      <c r="S560" s="3"/>
      <c r="T560" s="13">
        <f t="shared" si="25"/>
        <v>0</v>
      </c>
      <c r="U560" s="15" t="e">
        <f t="shared" si="26"/>
        <v>#DIV/0!</v>
      </c>
    </row>
    <row r="561" spans="1:21" x14ac:dyDescent="0.25">
      <c r="A561" s="9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4"/>
        <v>#DIV/0!</v>
      </c>
      <c r="S561" s="3"/>
      <c r="T561" s="13">
        <f t="shared" si="25"/>
        <v>0</v>
      </c>
      <c r="U561" s="15" t="e">
        <f t="shared" si="26"/>
        <v>#DIV/0!</v>
      </c>
    </row>
    <row r="562" spans="1:21" x14ac:dyDescent="0.25">
      <c r="A562" s="9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4"/>
        <v>#DIV/0!</v>
      </c>
      <c r="S562" s="3"/>
      <c r="T562" s="13">
        <f t="shared" si="25"/>
        <v>0</v>
      </c>
      <c r="U562" s="15" t="e">
        <f t="shared" si="26"/>
        <v>#DIV/0!</v>
      </c>
    </row>
    <row r="563" spans="1:21" x14ac:dyDescent="0.25">
      <c r="A563" s="9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4"/>
        <v>#DIV/0!</v>
      </c>
      <c r="S563" s="3"/>
      <c r="T563" s="13">
        <f t="shared" si="25"/>
        <v>0</v>
      </c>
      <c r="U563" s="15" t="e">
        <f t="shared" si="26"/>
        <v>#DIV/0!</v>
      </c>
    </row>
    <row r="564" spans="1:21" x14ac:dyDescent="0.25">
      <c r="A564" s="9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4"/>
        <v>#DIV/0!</v>
      </c>
      <c r="S564" s="3"/>
      <c r="T564" s="13">
        <f t="shared" si="25"/>
        <v>0</v>
      </c>
      <c r="U564" s="15" t="e">
        <f t="shared" si="26"/>
        <v>#DIV/0!</v>
      </c>
    </row>
    <row r="565" spans="1:21" x14ac:dyDescent="0.25">
      <c r="A565" s="9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4"/>
        <v>#DIV/0!</v>
      </c>
      <c r="S565" s="3"/>
      <c r="T565" s="13">
        <f t="shared" si="25"/>
        <v>0</v>
      </c>
      <c r="U565" s="15" t="e">
        <f t="shared" si="26"/>
        <v>#DIV/0!</v>
      </c>
    </row>
    <row r="566" spans="1:21" x14ac:dyDescent="0.25">
      <c r="A566" s="9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4"/>
        <v>#DIV/0!</v>
      </c>
      <c r="S566" s="3"/>
      <c r="T566" s="13">
        <f t="shared" si="25"/>
        <v>0</v>
      </c>
      <c r="U566" s="15" t="e">
        <f t="shared" si="26"/>
        <v>#DIV/0!</v>
      </c>
    </row>
    <row r="567" spans="1:21" x14ac:dyDescent="0.25">
      <c r="A567" s="9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4"/>
        <v>#DIV/0!</v>
      </c>
      <c r="S567" s="3"/>
      <c r="T567" s="13">
        <f t="shared" si="25"/>
        <v>0</v>
      </c>
      <c r="U567" s="15" t="e">
        <f t="shared" si="26"/>
        <v>#DIV/0!</v>
      </c>
    </row>
    <row r="568" spans="1:21" x14ac:dyDescent="0.25">
      <c r="A568" s="9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4"/>
        <v>#DIV/0!</v>
      </c>
      <c r="S568" s="3"/>
      <c r="T568" s="13">
        <f t="shared" si="25"/>
        <v>0</v>
      </c>
      <c r="U568" s="15" t="e">
        <f t="shared" si="26"/>
        <v>#DIV/0!</v>
      </c>
    </row>
    <row r="569" spans="1:21" x14ac:dyDescent="0.25">
      <c r="A569" s="9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4"/>
        <v>#DIV/0!</v>
      </c>
      <c r="S569" s="3"/>
      <c r="T569" s="13">
        <f t="shared" si="25"/>
        <v>0</v>
      </c>
      <c r="U569" s="15" t="e">
        <f t="shared" si="26"/>
        <v>#DIV/0!</v>
      </c>
    </row>
    <row r="570" spans="1:21" x14ac:dyDescent="0.25">
      <c r="A570" s="9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4"/>
        <v>#DIV/0!</v>
      </c>
      <c r="S570" s="3"/>
      <c r="T570" s="13">
        <f t="shared" si="25"/>
        <v>0</v>
      </c>
      <c r="U570" s="15" t="e">
        <f t="shared" si="26"/>
        <v>#DIV/0!</v>
      </c>
    </row>
    <row r="571" spans="1:21" x14ac:dyDescent="0.25">
      <c r="A571" s="9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4"/>
        <v>#DIV/0!</v>
      </c>
      <c r="S571" s="3"/>
      <c r="T571" s="13">
        <f t="shared" si="25"/>
        <v>0</v>
      </c>
      <c r="U571" s="15" t="e">
        <f t="shared" si="26"/>
        <v>#DIV/0!</v>
      </c>
    </row>
    <row r="572" spans="1:21" x14ac:dyDescent="0.25">
      <c r="A572" s="9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4"/>
        <v>#DIV/0!</v>
      </c>
      <c r="S572" s="3"/>
      <c r="T572" s="13">
        <f t="shared" si="25"/>
        <v>0</v>
      </c>
      <c r="U572" s="15" t="e">
        <f t="shared" si="26"/>
        <v>#DIV/0!</v>
      </c>
    </row>
    <row r="573" spans="1:21" x14ac:dyDescent="0.25">
      <c r="A573" s="9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4"/>
        <v>#DIV/0!</v>
      </c>
      <c r="S573" s="3"/>
      <c r="T573" s="13">
        <f t="shared" si="25"/>
        <v>0</v>
      </c>
      <c r="U573" s="15" t="e">
        <f t="shared" si="26"/>
        <v>#DIV/0!</v>
      </c>
    </row>
    <row r="574" spans="1:21" x14ac:dyDescent="0.25">
      <c r="A574" s="9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4"/>
        <v>#DIV/0!</v>
      </c>
      <c r="S574" s="3"/>
      <c r="T574" s="13">
        <f t="shared" si="25"/>
        <v>0</v>
      </c>
      <c r="U574" s="15" t="e">
        <f t="shared" si="26"/>
        <v>#DIV/0!</v>
      </c>
    </row>
    <row r="575" spans="1:21" x14ac:dyDescent="0.25">
      <c r="A575" s="9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4"/>
        <v>#DIV/0!</v>
      </c>
      <c r="S575" s="3"/>
      <c r="T575" s="13">
        <f t="shared" si="25"/>
        <v>0</v>
      </c>
      <c r="U575" s="15" t="e">
        <f t="shared" si="26"/>
        <v>#DIV/0!</v>
      </c>
    </row>
    <row r="576" spans="1:21" x14ac:dyDescent="0.25">
      <c r="A576" s="9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4"/>
        <v>#DIV/0!</v>
      </c>
      <c r="S576" s="3"/>
      <c r="T576" s="13">
        <f t="shared" si="25"/>
        <v>0</v>
      </c>
      <c r="U576" s="15" t="e">
        <f t="shared" si="26"/>
        <v>#DIV/0!</v>
      </c>
    </row>
    <row r="577" spans="1:21" x14ac:dyDescent="0.25">
      <c r="A577" s="9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4"/>
        <v>#DIV/0!</v>
      </c>
      <c r="S577" s="3"/>
      <c r="T577" s="13">
        <f t="shared" si="25"/>
        <v>0</v>
      </c>
      <c r="U577" s="15" t="e">
        <f t="shared" si="26"/>
        <v>#DIV/0!</v>
      </c>
    </row>
    <row r="578" spans="1:21" x14ac:dyDescent="0.25">
      <c r="A578" s="9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4"/>
        <v>#DIV/0!</v>
      </c>
      <c r="S578" s="3"/>
      <c r="T578" s="13">
        <f t="shared" si="25"/>
        <v>0</v>
      </c>
      <c r="U578" s="15" t="e">
        <f t="shared" si="26"/>
        <v>#DIV/0!</v>
      </c>
    </row>
    <row r="579" spans="1:21" x14ac:dyDescent="0.25">
      <c r="A579" s="9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4"/>
        <v>#DIV/0!</v>
      </c>
      <c r="S579" s="3"/>
      <c r="T579" s="13">
        <f t="shared" si="25"/>
        <v>0</v>
      </c>
      <c r="U579" s="15" t="e">
        <f t="shared" si="26"/>
        <v>#DIV/0!</v>
      </c>
    </row>
    <row r="580" spans="1:21" x14ac:dyDescent="0.25">
      <c r="A580" s="9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4"/>
        <v>#DIV/0!</v>
      </c>
      <c r="S580" s="3"/>
      <c r="T580" s="13">
        <f t="shared" si="25"/>
        <v>0</v>
      </c>
      <c r="U580" s="15" t="e">
        <f t="shared" si="26"/>
        <v>#DIV/0!</v>
      </c>
    </row>
    <row r="581" spans="1:21" x14ac:dyDescent="0.25">
      <c r="A581" s="9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4"/>
        <v>#DIV/0!</v>
      </c>
      <c r="S581" s="3"/>
      <c r="T581" s="13">
        <f t="shared" si="25"/>
        <v>0</v>
      </c>
      <c r="U581" s="15" t="e">
        <f t="shared" si="26"/>
        <v>#DIV/0!</v>
      </c>
    </row>
    <row r="582" spans="1:21" x14ac:dyDescent="0.25">
      <c r="A582" s="9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4"/>
        <v>#DIV/0!</v>
      </c>
      <c r="S582" s="3"/>
      <c r="T582" s="13">
        <f t="shared" si="25"/>
        <v>0</v>
      </c>
      <c r="U582" s="15" t="e">
        <f t="shared" si="26"/>
        <v>#DIV/0!</v>
      </c>
    </row>
    <row r="583" spans="1:21" x14ac:dyDescent="0.25">
      <c r="A583" s="9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4"/>
        <v>#DIV/0!</v>
      </c>
      <c r="S583" s="3"/>
      <c r="T583" s="13">
        <f t="shared" si="25"/>
        <v>0</v>
      </c>
      <c r="U583" s="15" t="e">
        <f t="shared" si="26"/>
        <v>#DIV/0!</v>
      </c>
    </row>
    <row r="584" spans="1:21" x14ac:dyDescent="0.25">
      <c r="A584" s="9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4"/>
        <v>#DIV/0!</v>
      </c>
      <c r="S584" s="3"/>
      <c r="T584" s="13">
        <f t="shared" si="25"/>
        <v>0</v>
      </c>
      <c r="U584" s="15" t="e">
        <f t="shared" si="26"/>
        <v>#DIV/0!</v>
      </c>
    </row>
    <row r="585" spans="1:21" x14ac:dyDescent="0.25">
      <c r="A585" s="9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24"/>
        <v>#DIV/0!</v>
      </c>
      <c r="S585" s="3"/>
      <c r="T585" s="13">
        <f t="shared" si="25"/>
        <v>0</v>
      </c>
      <c r="U585" s="15" t="e">
        <f t="shared" si="26"/>
        <v>#DIV/0!</v>
      </c>
    </row>
    <row r="586" spans="1:21" x14ac:dyDescent="0.25">
      <c r="A586" s="9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4"/>
        <v>#DIV/0!</v>
      </c>
      <c r="S586" s="3"/>
      <c r="T586" s="13">
        <f t="shared" si="25"/>
        <v>0</v>
      </c>
      <c r="U586" s="15" t="e">
        <f t="shared" si="26"/>
        <v>#DIV/0!</v>
      </c>
    </row>
    <row r="587" spans="1:21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4"/>
        <v>#DIV/0!</v>
      </c>
      <c r="S587" s="3"/>
      <c r="T587" s="13">
        <f t="shared" si="25"/>
        <v>0</v>
      </c>
      <c r="U587" s="15" t="e">
        <f t="shared" si="26"/>
        <v>#DIV/0!</v>
      </c>
    </row>
    <row r="588" spans="1:21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4"/>
        <v>#DIV/0!</v>
      </c>
      <c r="S588" s="3"/>
      <c r="T588" s="13">
        <f t="shared" si="25"/>
        <v>0</v>
      </c>
      <c r="U588" s="15" t="e">
        <f t="shared" si="26"/>
        <v>#DIV/0!</v>
      </c>
    </row>
    <row r="589" spans="1:21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4"/>
        <v>#DIV/0!</v>
      </c>
      <c r="S589" s="3"/>
      <c r="T589" s="13">
        <f t="shared" si="25"/>
        <v>0</v>
      </c>
      <c r="U589" s="15" t="e">
        <f t="shared" si="26"/>
        <v>#DIV/0!</v>
      </c>
    </row>
    <row r="590" spans="1:21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4"/>
        <v>#DIV/0!</v>
      </c>
      <c r="S590" s="3"/>
      <c r="T590" s="13">
        <f t="shared" si="25"/>
        <v>0</v>
      </c>
      <c r="U590" s="15" t="e">
        <f t="shared" si="26"/>
        <v>#DIV/0!</v>
      </c>
    </row>
    <row r="591" spans="1:21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4"/>
        <v>#DIV/0!</v>
      </c>
      <c r="S591" s="3"/>
      <c r="T591" s="13">
        <f t="shared" si="25"/>
        <v>0</v>
      </c>
      <c r="U591" s="15" t="e">
        <f t="shared" si="26"/>
        <v>#DIV/0!</v>
      </c>
    </row>
    <row r="592" spans="1:21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4"/>
        <v>#DIV/0!</v>
      </c>
      <c r="S592" s="3"/>
      <c r="T592" s="13">
        <f t="shared" si="25"/>
        <v>0</v>
      </c>
      <c r="U592" s="15" t="e">
        <f t="shared" si="26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4"/>
        <v>#DIV/0!</v>
      </c>
      <c r="S593" s="3"/>
      <c r="T593" s="13">
        <f t="shared" si="25"/>
        <v>0</v>
      </c>
      <c r="U593" s="15" t="e">
        <f t="shared" si="26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4"/>
        <v>#DIV/0!</v>
      </c>
      <c r="S594" s="3"/>
      <c r="T594" s="13">
        <f t="shared" si="25"/>
        <v>0</v>
      </c>
      <c r="U594" s="15" t="e">
        <f t="shared" si="26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4"/>
        <v>#DIV/0!</v>
      </c>
      <c r="S595" s="3"/>
      <c r="T595" s="13">
        <f t="shared" si="25"/>
        <v>0</v>
      </c>
      <c r="U595" s="15" t="e">
        <f t="shared" si="26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4"/>
        <v>#DIV/0!</v>
      </c>
      <c r="S596" s="3"/>
      <c r="T596" s="13">
        <f t="shared" si="25"/>
        <v>0</v>
      </c>
      <c r="U596" s="15" t="e">
        <f t="shared" si="26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4"/>
        <v>#DIV/0!</v>
      </c>
      <c r="S597" s="3"/>
      <c r="T597" s="13">
        <f t="shared" si="25"/>
        <v>0</v>
      </c>
      <c r="U597" s="15" t="e">
        <f t="shared" si="26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4"/>
        <v>#DIV/0!</v>
      </c>
      <c r="S598" s="3"/>
      <c r="T598" s="13">
        <f t="shared" si="25"/>
        <v>0</v>
      </c>
      <c r="U598" s="15" t="e">
        <f t="shared" si="26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4"/>
        <v>#DIV/0!</v>
      </c>
      <c r="S599" s="3"/>
      <c r="T599" s="13">
        <f t="shared" si="25"/>
        <v>0</v>
      </c>
      <c r="U599" s="15" t="e">
        <f t="shared" si="26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4"/>
        <v>#DIV/0!</v>
      </c>
      <c r="S600" s="3"/>
      <c r="T600" s="13">
        <f t="shared" si="25"/>
        <v>0</v>
      </c>
      <c r="U600" s="15" t="e">
        <f t="shared" si="26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4"/>
        <v>#DIV/0!</v>
      </c>
      <c r="S601" s="3"/>
      <c r="T601" s="13">
        <f t="shared" si="25"/>
        <v>0</v>
      </c>
      <c r="U601" s="15" t="e">
        <f t="shared" si="26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4"/>
        <v>#DIV/0!</v>
      </c>
      <c r="S602" s="3"/>
      <c r="T602" s="13">
        <f t="shared" si="25"/>
        <v>0</v>
      </c>
      <c r="U602" s="15" t="e">
        <f t="shared" si="26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4"/>
        <v>#DIV/0!</v>
      </c>
      <c r="S603" s="3"/>
      <c r="T603" s="13">
        <f t="shared" si="25"/>
        <v>0</v>
      </c>
      <c r="U603" s="15" t="e">
        <f t="shared" si="26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4"/>
        <v>#DIV/0!</v>
      </c>
      <c r="S604" s="3"/>
      <c r="T604" s="13">
        <f t="shared" si="25"/>
        <v>0</v>
      </c>
      <c r="U604" s="15" t="e">
        <f t="shared" si="26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4"/>
        <v>#DIV/0!</v>
      </c>
      <c r="S605" s="3"/>
      <c r="T605" s="13">
        <f t="shared" si="25"/>
        <v>0</v>
      </c>
      <c r="U605" s="15" t="e">
        <f t="shared" si="26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4"/>
        <v>#DIV/0!</v>
      </c>
      <c r="S606" s="3"/>
      <c r="T606" s="13">
        <f t="shared" si="25"/>
        <v>0</v>
      </c>
      <c r="U606" s="15" t="e">
        <f t="shared" si="26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4"/>
        <v>#DIV/0!</v>
      </c>
      <c r="S607" s="3"/>
      <c r="T607" s="13">
        <f t="shared" si="25"/>
        <v>0</v>
      </c>
      <c r="U607" s="15" t="e">
        <f t="shared" si="26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4"/>
        <v>#DIV/0!</v>
      </c>
      <c r="S608" s="3"/>
      <c r="T608" s="13">
        <f t="shared" si="25"/>
        <v>0</v>
      </c>
      <c r="U608" s="15" t="e">
        <f t="shared" si="26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4"/>
        <v>#DIV/0!</v>
      </c>
      <c r="S609" s="3"/>
      <c r="T609" s="13">
        <f t="shared" si="25"/>
        <v>0</v>
      </c>
      <c r="U609" s="15" t="e">
        <f t="shared" si="26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4"/>
        <v>#DIV/0!</v>
      </c>
      <c r="S610" s="3"/>
      <c r="T610" s="13">
        <f t="shared" si="25"/>
        <v>0</v>
      </c>
      <c r="U610" s="15" t="e">
        <f t="shared" si="26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4"/>
        <v>#DIV/0!</v>
      </c>
      <c r="S611" s="3"/>
      <c r="T611" s="13">
        <f t="shared" si="25"/>
        <v>0</v>
      </c>
      <c r="U611" s="15" t="e">
        <f t="shared" si="26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4"/>
        <v>#DIV/0!</v>
      </c>
      <c r="S612" s="3"/>
      <c r="T612" s="13">
        <f t="shared" si="25"/>
        <v>0</v>
      </c>
      <c r="U612" s="15" t="e">
        <f t="shared" si="26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4"/>
        <v>#DIV/0!</v>
      </c>
      <c r="S613" s="3"/>
      <c r="T613" s="13">
        <f t="shared" si="25"/>
        <v>0</v>
      </c>
      <c r="U613" s="15" t="e">
        <f t="shared" si="26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4"/>
        <v>#DIV/0!</v>
      </c>
      <c r="S614" s="3"/>
      <c r="T614" s="13">
        <f t="shared" si="25"/>
        <v>0</v>
      </c>
      <c r="U614" s="15" t="e">
        <f t="shared" si="26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4"/>
        <v>#DIV/0!</v>
      </c>
      <c r="S615" s="3"/>
      <c r="T615" s="13">
        <f t="shared" si="25"/>
        <v>0</v>
      </c>
      <c r="U615" s="15" t="e">
        <f t="shared" si="26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4"/>
        <v>#DIV/0!</v>
      </c>
      <c r="S616" s="3"/>
      <c r="T616" s="13">
        <f t="shared" si="25"/>
        <v>0</v>
      </c>
      <c r="U616" s="15" t="e">
        <f t="shared" si="26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4"/>
        <v>#DIV/0!</v>
      </c>
      <c r="S617" s="3"/>
      <c r="T617" s="13">
        <f t="shared" si="25"/>
        <v>0</v>
      </c>
      <c r="U617" s="15" t="e">
        <f t="shared" si="26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4"/>
        <v>#DIV/0!</v>
      </c>
      <c r="S618" s="3"/>
      <c r="T618" s="13">
        <f t="shared" si="25"/>
        <v>0</v>
      </c>
      <c r="U618" s="15" t="e">
        <f t="shared" si="26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4"/>
        <v>#DIV/0!</v>
      </c>
      <c r="S619" s="3"/>
      <c r="T619" s="13">
        <f t="shared" si="25"/>
        <v>0</v>
      </c>
      <c r="U619" s="15" t="e">
        <f t="shared" si="26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ref="R620:R683" si="27">AVERAGE(F620:Q620)</f>
        <v>#DIV/0!</v>
      </c>
      <c r="S620" s="3"/>
      <c r="T620" s="13">
        <f t="shared" ref="T620:T683" si="28">(S620*5)/100</f>
        <v>0</v>
      </c>
      <c r="U620" s="15" t="e">
        <f t="shared" ref="U620:U683" si="29">AVERAGE(R620,T620)</f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7"/>
        <v>#DIV/0!</v>
      </c>
      <c r="S621" s="3"/>
      <c r="T621" s="13">
        <f t="shared" si="28"/>
        <v>0</v>
      </c>
      <c r="U621" s="15" t="e">
        <f t="shared" si="29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7"/>
        <v>#DIV/0!</v>
      </c>
      <c r="S622" s="3"/>
      <c r="T622" s="13">
        <f t="shared" si="28"/>
        <v>0</v>
      </c>
      <c r="U622" s="15" t="e">
        <f t="shared" si="29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7"/>
        <v>#DIV/0!</v>
      </c>
      <c r="S623" s="3"/>
      <c r="T623" s="13">
        <f t="shared" si="28"/>
        <v>0</v>
      </c>
      <c r="U623" s="15" t="e">
        <f t="shared" si="29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7"/>
        <v>#DIV/0!</v>
      </c>
      <c r="S624" s="3"/>
      <c r="T624" s="13">
        <f t="shared" si="28"/>
        <v>0</v>
      </c>
      <c r="U624" s="15" t="e">
        <f t="shared" si="29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7"/>
        <v>#DIV/0!</v>
      </c>
      <c r="S625" s="3"/>
      <c r="T625" s="13">
        <f t="shared" si="28"/>
        <v>0</v>
      </c>
      <c r="U625" s="15" t="e">
        <f t="shared" si="29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7"/>
        <v>#DIV/0!</v>
      </c>
      <c r="S626" s="3"/>
      <c r="T626" s="13">
        <f t="shared" si="28"/>
        <v>0</v>
      </c>
      <c r="U626" s="15" t="e">
        <f t="shared" si="29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7"/>
        <v>#DIV/0!</v>
      </c>
      <c r="S627" s="3"/>
      <c r="T627" s="13">
        <f t="shared" si="28"/>
        <v>0</v>
      </c>
      <c r="U627" s="15" t="e">
        <f t="shared" si="29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7"/>
        <v>#DIV/0!</v>
      </c>
      <c r="S628" s="3"/>
      <c r="T628" s="13">
        <f t="shared" si="28"/>
        <v>0</v>
      </c>
      <c r="U628" s="15" t="e">
        <f t="shared" si="29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7"/>
        <v>#DIV/0!</v>
      </c>
      <c r="S629" s="3"/>
      <c r="T629" s="13">
        <f t="shared" si="28"/>
        <v>0</v>
      </c>
      <c r="U629" s="15" t="e">
        <f t="shared" si="29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7"/>
        <v>#DIV/0!</v>
      </c>
      <c r="S630" s="3"/>
      <c r="T630" s="13">
        <f t="shared" si="28"/>
        <v>0</v>
      </c>
      <c r="U630" s="15" t="e">
        <f t="shared" si="29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7"/>
        <v>#DIV/0!</v>
      </c>
      <c r="S631" s="3"/>
      <c r="T631" s="13">
        <f t="shared" si="28"/>
        <v>0</v>
      </c>
      <c r="U631" s="15" t="e">
        <f t="shared" si="29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7"/>
        <v>#DIV/0!</v>
      </c>
      <c r="S632" s="3"/>
      <c r="T632" s="13">
        <f t="shared" si="28"/>
        <v>0</v>
      </c>
      <c r="U632" s="15" t="e">
        <f t="shared" si="29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7"/>
        <v>#DIV/0!</v>
      </c>
      <c r="S633" s="3"/>
      <c r="T633" s="13">
        <f t="shared" si="28"/>
        <v>0</v>
      </c>
      <c r="U633" s="15" t="e">
        <f t="shared" si="29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7"/>
        <v>#DIV/0!</v>
      </c>
      <c r="S634" s="3"/>
      <c r="T634" s="13">
        <f t="shared" si="28"/>
        <v>0</v>
      </c>
      <c r="U634" s="15" t="e">
        <f t="shared" si="29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7"/>
        <v>#DIV/0!</v>
      </c>
      <c r="S635" s="3"/>
      <c r="T635" s="13">
        <f t="shared" si="28"/>
        <v>0</v>
      </c>
      <c r="U635" s="15" t="e">
        <f t="shared" si="29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7"/>
        <v>#DIV/0!</v>
      </c>
      <c r="S636" s="3"/>
      <c r="T636" s="13">
        <f t="shared" si="28"/>
        <v>0</v>
      </c>
      <c r="U636" s="15" t="e">
        <f t="shared" si="29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7"/>
        <v>#DIV/0!</v>
      </c>
      <c r="S637" s="3"/>
      <c r="T637" s="13">
        <f t="shared" si="28"/>
        <v>0</v>
      </c>
      <c r="U637" s="15" t="e">
        <f t="shared" si="29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7"/>
        <v>#DIV/0!</v>
      </c>
      <c r="S638" s="3"/>
      <c r="T638" s="13">
        <f t="shared" si="28"/>
        <v>0</v>
      </c>
      <c r="U638" s="15" t="e">
        <f t="shared" si="29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7"/>
        <v>#DIV/0!</v>
      </c>
      <c r="S639" s="3"/>
      <c r="T639" s="13">
        <f t="shared" si="28"/>
        <v>0</v>
      </c>
      <c r="U639" s="15" t="e">
        <f t="shared" si="29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7"/>
        <v>#DIV/0!</v>
      </c>
      <c r="S640" s="3"/>
      <c r="T640" s="13">
        <f t="shared" si="28"/>
        <v>0</v>
      </c>
      <c r="U640" s="15" t="e">
        <f t="shared" si="29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7"/>
        <v>#DIV/0!</v>
      </c>
      <c r="S641" s="3"/>
      <c r="T641" s="13">
        <f t="shared" si="28"/>
        <v>0</v>
      </c>
      <c r="U641" s="15" t="e">
        <f t="shared" si="29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7"/>
        <v>#DIV/0!</v>
      </c>
      <c r="S642" s="3"/>
      <c r="T642" s="13">
        <f t="shared" si="28"/>
        <v>0</v>
      </c>
      <c r="U642" s="15" t="e">
        <f t="shared" si="29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7"/>
        <v>#DIV/0!</v>
      </c>
      <c r="S643" s="3"/>
      <c r="T643" s="13">
        <f t="shared" si="28"/>
        <v>0</v>
      </c>
      <c r="U643" s="15" t="e">
        <f t="shared" si="29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7"/>
        <v>#DIV/0!</v>
      </c>
      <c r="S644" s="3"/>
      <c r="T644" s="13">
        <f t="shared" si="28"/>
        <v>0</v>
      </c>
      <c r="U644" s="15" t="e">
        <f t="shared" si="29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27"/>
        <v>#DIV/0!</v>
      </c>
      <c r="S645" s="3"/>
      <c r="T645" s="13">
        <f t="shared" si="28"/>
        <v>0</v>
      </c>
      <c r="U645" s="15" t="e">
        <f t="shared" si="29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7"/>
        <v>#DIV/0!</v>
      </c>
      <c r="S646" s="3"/>
      <c r="T646" s="13">
        <f t="shared" si="28"/>
        <v>0</v>
      </c>
      <c r="U646" s="15" t="e">
        <f t="shared" si="29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7"/>
        <v>#DIV/0!</v>
      </c>
      <c r="S647" s="3"/>
      <c r="T647" s="13">
        <f t="shared" si="28"/>
        <v>0</v>
      </c>
      <c r="U647" s="15" t="e">
        <f t="shared" si="29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7"/>
        <v>#DIV/0!</v>
      </c>
      <c r="S648" s="3"/>
      <c r="T648" s="13">
        <f t="shared" si="28"/>
        <v>0</v>
      </c>
      <c r="U648" s="15" t="e">
        <f t="shared" si="29"/>
        <v>#DIV/0!</v>
      </c>
    </row>
    <row r="649" spans="1:21" x14ac:dyDescent="0.25">
      <c r="A649" s="7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27"/>
        <v>#DIV/0!</v>
      </c>
      <c r="S649" s="3"/>
      <c r="T649" s="13">
        <f t="shared" si="28"/>
        <v>0</v>
      </c>
      <c r="U649" s="15" t="e">
        <f t="shared" si="29"/>
        <v>#DIV/0!</v>
      </c>
    </row>
    <row r="650" spans="1:21" x14ac:dyDescent="0.25">
      <c r="A650" s="7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27"/>
        <v>#DIV/0!</v>
      </c>
      <c r="S650" s="3"/>
      <c r="T650" s="13">
        <f t="shared" si="28"/>
        <v>0</v>
      </c>
      <c r="U650" s="15" t="e">
        <f t="shared" si="29"/>
        <v>#DIV/0!</v>
      </c>
    </row>
    <row r="651" spans="1:21" x14ac:dyDescent="0.25">
      <c r="A651" s="7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27"/>
        <v>#DIV/0!</v>
      </c>
      <c r="S651" s="3"/>
      <c r="T651" s="13">
        <f t="shared" si="28"/>
        <v>0</v>
      </c>
      <c r="U651" s="15" t="e">
        <f t="shared" si="29"/>
        <v>#DIV/0!</v>
      </c>
    </row>
    <row r="652" spans="1:21" x14ac:dyDescent="0.25">
      <c r="A652" s="7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27"/>
        <v>#DIV/0!</v>
      </c>
      <c r="S652" s="3"/>
      <c r="T652" s="13">
        <f t="shared" si="28"/>
        <v>0</v>
      </c>
      <c r="U652" s="15" t="e">
        <f t="shared" si="29"/>
        <v>#DIV/0!</v>
      </c>
    </row>
    <row r="653" spans="1:21" x14ac:dyDescent="0.25">
      <c r="A653" s="7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27"/>
        <v>#DIV/0!</v>
      </c>
      <c r="S653" s="3"/>
      <c r="T653" s="13">
        <f t="shared" si="28"/>
        <v>0</v>
      </c>
      <c r="U653" s="15" t="e">
        <f t="shared" si="29"/>
        <v>#DIV/0!</v>
      </c>
    </row>
    <row r="654" spans="1:21" x14ac:dyDescent="0.25">
      <c r="A654" s="7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27"/>
        <v>#DIV/0!</v>
      </c>
      <c r="S654" s="3"/>
      <c r="T654" s="13">
        <f t="shared" si="28"/>
        <v>0</v>
      </c>
      <c r="U654" s="15" t="e">
        <f t="shared" si="29"/>
        <v>#DIV/0!</v>
      </c>
    </row>
    <row r="655" spans="1:21" x14ac:dyDescent="0.25">
      <c r="A655" s="7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27"/>
        <v>#DIV/0!</v>
      </c>
      <c r="S655" s="3"/>
      <c r="T655" s="13">
        <f t="shared" si="28"/>
        <v>0</v>
      </c>
      <c r="U655" s="15" t="e">
        <f t="shared" si="29"/>
        <v>#DIV/0!</v>
      </c>
    </row>
    <row r="656" spans="1:21" x14ac:dyDescent="0.25">
      <c r="A656" s="7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27"/>
        <v>#DIV/0!</v>
      </c>
      <c r="S656" s="3"/>
      <c r="T656" s="13">
        <f t="shared" si="28"/>
        <v>0</v>
      </c>
      <c r="U656" s="15" t="e">
        <f t="shared" si="29"/>
        <v>#DIV/0!</v>
      </c>
    </row>
    <row r="657" spans="1:21" x14ac:dyDescent="0.25">
      <c r="A657" s="7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27"/>
        <v>#DIV/0!</v>
      </c>
      <c r="S657" s="3"/>
      <c r="T657" s="13">
        <f t="shared" si="28"/>
        <v>0</v>
      </c>
      <c r="U657" s="15" t="e">
        <f t="shared" si="29"/>
        <v>#DIV/0!</v>
      </c>
    </row>
    <row r="658" spans="1:21" x14ac:dyDescent="0.25">
      <c r="A658" s="8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27"/>
        <v>#DIV/0!</v>
      </c>
      <c r="S658" s="3"/>
      <c r="T658" s="13">
        <f t="shared" si="28"/>
        <v>0</v>
      </c>
      <c r="U658" s="15" t="e">
        <f t="shared" si="29"/>
        <v>#DIV/0!</v>
      </c>
    </row>
    <row r="659" spans="1:21" x14ac:dyDescent="0.25">
      <c r="A659" s="8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27"/>
        <v>#DIV/0!</v>
      </c>
      <c r="S659" s="3"/>
      <c r="T659" s="13">
        <f t="shared" si="28"/>
        <v>0</v>
      </c>
      <c r="U659" s="15" t="e">
        <f t="shared" si="29"/>
        <v>#DIV/0!</v>
      </c>
    </row>
    <row r="660" spans="1:21" x14ac:dyDescent="0.25">
      <c r="A660" s="8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27"/>
        <v>#DIV/0!</v>
      </c>
      <c r="S660" s="3"/>
      <c r="T660" s="13">
        <f t="shared" si="28"/>
        <v>0</v>
      </c>
      <c r="U660" s="15" t="e">
        <f t="shared" si="29"/>
        <v>#DIV/0!</v>
      </c>
    </row>
    <row r="661" spans="1:21" x14ac:dyDescent="0.25">
      <c r="A661" s="8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27"/>
        <v>#DIV/0!</v>
      </c>
      <c r="S661" s="3"/>
      <c r="T661" s="13">
        <f t="shared" si="28"/>
        <v>0</v>
      </c>
      <c r="U661" s="15" t="e">
        <f t="shared" si="29"/>
        <v>#DIV/0!</v>
      </c>
    </row>
    <row r="662" spans="1:21" x14ac:dyDescent="0.25">
      <c r="A662" s="8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27"/>
        <v>#DIV/0!</v>
      </c>
      <c r="S662" s="3"/>
      <c r="T662" s="13">
        <f t="shared" si="28"/>
        <v>0</v>
      </c>
      <c r="U662" s="15" t="e">
        <f t="shared" si="29"/>
        <v>#DIV/0!</v>
      </c>
    </row>
    <row r="663" spans="1:21" x14ac:dyDescent="0.25">
      <c r="A663" s="8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27"/>
        <v>#DIV/0!</v>
      </c>
      <c r="S663" s="3"/>
      <c r="T663" s="13">
        <f t="shared" si="28"/>
        <v>0</v>
      </c>
      <c r="U663" s="15" t="e">
        <f t="shared" si="29"/>
        <v>#DIV/0!</v>
      </c>
    </row>
    <row r="664" spans="1:21" x14ac:dyDescent="0.25">
      <c r="A664" s="8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27"/>
        <v>#DIV/0!</v>
      </c>
      <c r="S664" s="3"/>
      <c r="T664" s="13">
        <f t="shared" si="28"/>
        <v>0</v>
      </c>
      <c r="U664" s="15" t="e">
        <f t="shared" si="29"/>
        <v>#DIV/0!</v>
      </c>
    </row>
    <row r="665" spans="1:21" x14ac:dyDescent="0.25">
      <c r="A665" s="8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27"/>
        <v>#DIV/0!</v>
      </c>
      <c r="S665" s="3"/>
      <c r="T665" s="13">
        <f t="shared" si="28"/>
        <v>0</v>
      </c>
      <c r="U665" s="15" t="e">
        <f t="shared" si="29"/>
        <v>#DIV/0!</v>
      </c>
    </row>
    <row r="666" spans="1:21" x14ac:dyDescent="0.25">
      <c r="A666" s="8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27"/>
        <v>#DIV/0!</v>
      </c>
      <c r="S666" s="3"/>
      <c r="T666" s="13">
        <f t="shared" si="28"/>
        <v>0</v>
      </c>
      <c r="U666" s="15" t="e">
        <f t="shared" si="29"/>
        <v>#DIV/0!</v>
      </c>
    </row>
    <row r="667" spans="1:21" x14ac:dyDescent="0.25">
      <c r="A667" s="8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27"/>
        <v>#DIV/0!</v>
      </c>
      <c r="S667" s="3"/>
      <c r="T667" s="13">
        <f t="shared" si="28"/>
        <v>0</v>
      </c>
      <c r="U667" s="15" t="e">
        <f t="shared" si="29"/>
        <v>#DIV/0!</v>
      </c>
    </row>
    <row r="668" spans="1:21" x14ac:dyDescent="0.25">
      <c r="A668" s="8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27"/>
        <v>#DIV/0!</v>
      </c>
      <c r="S668" s="3"/>
      <c r="T668" s="13">
        <f t="shared" si="28"/>
        <v>0</v>
      </c>
      <c r="U668" s="15" t="e">
        <f t="shared" si="29"/>
        <v>#DIV/0!</v>
      </c>
    </row>
    <row r="669" spans="1:21" x14ac:dyDescent="0.25">
      <c r="A669" s="8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27"/>
        <v>#DIV/0!</v>
      </c>
      <c r="S669" s="3"/>
      <c r="T669" s="13">
        <f t="shared" si="28"/>
        <v>0</v>
      </c>
      <c r="U669" s="15" t="e">
        <f t="shared" si="29"/>
        <v>#DIV/0!</v>
      </c>
    </row>
    <row r="670" spans="1:21" x14ac:dyDescent="0.25">
      <c r="A670" s="8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27"/>
        <v>#DIV/0!</v>
      </c>
      <c r="S670" s="3"/>
      <c r="T670" s="13">
        <f t="shared" si="28"/>
        <v>0</v>
      </c>
      <c r="U670" s="15" t="e">
        <f t="shared" si="29"/>
        <v>#DIV/0!</v>
      </c>
    </row>
    <row r="671" spans="1:21" x14ac:dyDescent="0.25">
      <c r="A671" s="8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27"/>
        <v>#DIV/0!</v>
      </c>
      <c r="S671" s="3"/>
      <c r="T671" s="13">
        <f t="shared" si="28"/>
        <v>0</v>
      </c>
      <c r="U671" s="15" t="e">
        <f t="shared" si="29"/>
        <v>#DIV/0!</v>
      </c>
    </row>
    <row r="672" spans="1:21" x14ac:dyDescent="0.25">
      <c r="A672" s="10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27"/>
        <v>#DIV/0!</v>
      </c>
      <c r="S672" s="3"/>
      <c r="T672" s="13">
        <f t="shared" si="28"/>
        <v>0</v>
      </c>
      <c r="U672" s="15" t="e">
        <f t="shared" si="29"/>
        <v>#DIV/0!</v>
      </c>
    </row>
    <row r="673" spans="1:21" x14ac:dyDescent="0.25">
      <c r="A673" s="7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27"/>
        <v>#DIV/0!</v>
      </c>
      <c r="S673" s="3"/>
      <c r="T673" s="13">
        <f t="shared" si="28"/>
        <v>0</v>
      </c>
      <c r="U673" s="15" t="e">
        <f t="shared" si="29"/>
        <v>#DIV/0!</v>
      </c>
    </row>
    <row r="674" spans="1:21" x14ac:dyDescent="0.25">
      <c r="A674" s="10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27"/>
        <v>#DIV/0!</v>
      </c>
      <c r="S674" s="3"/>
      <c r="T674" s="13">
        <f t="shared" si="28"/>
        <v>0</v>
      </c>
      <c r="U674" s="15" t="e">
        <f t="shared" si="29"/>
        <v>#DIV/0!</v>
      </c>
    </row>
    <row r="675" spans="1:21" x14ac:dyDescent="0.25">
      <c r="A675" s="7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27"/>
        <v>#DIV/0!</v>
      </c>
      <c r="S675" s="3"/>
      <c r="T675" s="13">
        <f t="shared" si="28"/>
        <v>0</v>
      </c>
      <c r="U675" s="15" t="e">
        <f t="shared" si="29"/>
        <v>#DIV/0!</v>
      </c>
    </row>
    <row r="676" spans="1:21" x14ac:dyDescent="0.25">
      <c r="A676" s="10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27"/>
        <v>#DIV/0!</v>
      </c>
      <c r="S676" s="3"/>
      <c r="T676" s="13">
        <f t="shared" si="28"/>
        <v>0</v>
      </c>
      <c r="U676" s="15" t="e">
        <f t="shared" si="29"/>
        <v>#DIV/0!</v>
      </c>
    </row>
    <row r="677" spans="1:21" x14ac:dyDescent="0.25">
      <c r="A677" s="7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27"/>
        <v>#DIV/0!</v>
      </c>
      <c r="S677" s="3"/>
      <c r="T677" s="13">
        <f t="shared" si="28"/>
        <v>0</v>
      </c>
      <c r="U677" s="15" t="e">
        <f t="shared" si="29"/>
        <v>#DIV/0!</v>
      </c>
    </row>
    <row r="678" spans="1:21" x14ac:dyDescent="0.25">
      <c r="A678" s="10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27"/>
        <v>#DIV/0!</v>
      </c>
      <c r="S678" s="3"/>
      <c r="T678" s="13">
        <f t="shared" si="28"/>
        <v>0</v>
      </c>
      <c r="U678" s="15" t="e">
        <f t="shared" si="29"/>
        <v>#DIV/0!</v>
      </c>
    </row>
    <row r="679" spans="1:21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27"/>
        <v>#DIV/0!</v>
      </c>
      <c r="S679" s="3"/>
      <c r="T679" s="13">
        <f t="shared" si="28"/>
        <v>0</v>
      </c>
      <c r="U679" s="15" t="e">
        <f t="shared" si="29"/>
        <v>#DIV/0!</v>
      </c>
    </row>
    <row r="680" spans="1:21" x14ac:dyDescent="0.25">
      <c r="A680" s="10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27"/>
        <v>#DIV/0!</v>
      </c>
      <c r="S680" s="3"/>
      <c r="T680" s="13">
        <f t="shared" si="28"/>
        <v>0</v>
      </c>
      <c r="U680" s="15" t="e">
        <f t="shared" si="29"/>
        <v>#DIV/0!</v>
      </c>
    </row>
    <row r="681" spans="1:21" x14ac:dyDescent="0.25">
      <c r="A681" s="7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27"/>
        <v>#DIV/0!</v>
      </c>
      <c r="S681" s="3"/>
      <c r="T681" s="13">
        <f t="shared" si="28"/>
        <v>0</v>
      </c>
      <c r="U681" s="15" t="e">
        <f t="shared" si="29"/>
        <v>#DIV/0!</v>
      </c>
    </row>
    <row r="682" spans="1:21" x14ac:dyDescent="0.25">
      <c r="A682" s="10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27"/>
        <v>#DIV/0!</v>
      </c>
      <c r="S682" s="3"/>
      <c r="T682" s="13">
        <f t="shared" si="28"/>
        <v>0</v>
      </c>
      <c r="U682" s="15" t="e">
        <f t="shared" si="29"/>
        <v>#DIV/0!</v>
      </c>
    </row>
    <row r="683" spans="1:21" x14ac:dyDescent="0.25">
      <c r="A683" s="7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27"/>
        <v>#DIV/0!</v>
      </c>
      <c r="S683" s="3"/>
      <c r="T683" s="13">
        <f t="shared" si="28"/>
        <v>0</v>
      </c>
      <c r="U683" s="15" t="e">
        <f t="shared" si="29"/>
        <v>#DIV/0!</v>
      </c>
    </row>
    <row r="684" spans="1:21" hidden="1" x14ac:dyDescent="0.25">
      <c r="R684" s="1"/>
    </row>
    <row r="685" spans="1:21" hidden="1" x14ac:dyDescent="0.25">
      <c r="R685" s="1"/>
    </row>
    <row r="686" spans="1:21" hidden="1" x14ac:dyDescent="0.25">
      <c r="R686" s="1"/>
    </row>
    <row r="687" spans="1:21" hidden="1" x14ac:dyDescent="0.25">
      <c r="R687" s="1"/>
    </row>
    <row r="688" spans="1:21" hidden="1" x14ac:dyDescent="0.25">
      <c r="R688" s="1"/>
    </row>
    <row r="689" spans="18:18" hidden="1" x14ac:dyDescent="0.25">
      <c r="R689" s="1"/>
    </row>
    <row r="690" spans="18:18" hidden="1" x14ac:dyDescent="0.25">
      <c r="R690" s="1"/>
    </row>
    <row r="691" spans="18:18" hidden="1" x14ac:dyDescent="0.25">
      <c r="R691" s="1"/>
    </row>
    <row r="692" spans="18:18" hidden="1" x14ac:dyDescent="0.25">
      <c r="R692" s="1"/>
    </row>
    <row r="693" spans="18:18" hidden="1" x14ac:dyDescent="0.25">
      <c r="R693" s="1"/>
    </row>
    <row r="694" spans="18:18" hidden="1" x14ac:dyDescent="0.25">
      <c r="R694" s="1"/>
    </row>
    <row r="695" spans="18:18" hidden="1" x14ac:dyDescent="0.25">
      <c r="R695" s="1"/>
    </row>
    <row r="696" spans="18:18" hidden="1" x14ac:dyDescent="0.25">
      <c r="R696" s="1"/>
    </row>
    <row r="697" spans="18:18" hidden="1" x14ac:dyDescent="0.25">
      <c r="R697" s="1"/>
    </row>
    <row r="698" spans="18:18" hidden="1" x14ac:dyDescent="0.25">
      <c r="R698" s="1"/>
    </row>
    <row r="699" spans="18:18" hidden="1" x14ac:dyDescent="0.25">
      <c r="R699" s="1"/>
    </row>
    <row r="700" spans="18:18" hidden="1" x14ac:dyDescent="0.25">
      <c r="R700" s="1"/>
    </row>
    <row r="701" spans="18:18" hidden="1" x14ac:dyDescent="0.25">
      <c r="R701" s="1"/>
    </row>
    <row r="702" spans="18:18" hidden="1" x14ac:dyDescent="0.25">
      <c r="R702" s="1"/>
    </row>
    <row r="703" spans="18:18" hidden="1" x14ac:dyDescent="0.25">
      <c r="R703" s="1"/>
    </row>
    <row r="704" spans="18:18" hidden="1" x14ac:dyDescent="0.25">
      <c r="R704" s="1"/>
    </row>
    <row r="705" spans="18:18" hidden="1" x14ac:dyDescent="0.25">
      <c r="R705" s="1"/>
    </row>
    <row r="706" spans="18:18" hidden="1" x14ac:dyDescent="0.25">
      <c r="R706" s="1"/>
    </row>
    <row r="707" spans="18:18" hidden="1" x14ac:dyDescent="0.25">
      <c r="R707" s="1"/>
    </row>
    <row r="708" spans="18:18" hidden="1" x14ac:dyDescent="0.25">
      <c r="R708" s="1"/>
    </row>
    <row r="709" spans="18:18" hidden="1" x14ac:dyDescent="0.25">
      <c r="R709" s="1"/>
    </row>
    <row r="710" spans="18:18" hidden="1" x14ac:dyDescent="0.25">
      <c r="R710" s="1"/>
    </row>
    <row r="711" spans="18:18" x14ac:dyDescent="0.25"/>
    <row r="712" spans="18:18" x14ac:dyDescent="0.25"/>
    <row r="713" spans="18:18" x14ac:dyDescent="0.25"/>
    <row r="714" spans="18:18" x14ac:dyDescent="0.25"/>
    <row r="715" spans="18:18" x14ac:dyDescent="0.25"/>
    <row r="716" spans="18:18" x14ac:dyDescent="0.25"/>
    <row r="717" spans="18:18" x14ac:dyDescent="0.25"/>
    <row r="718" spans="18:18" x14ac:dyDescent="0.25"/>
    <row r="719" spans="18:18" x14ac:dyDescent="0.25"/>
    <row r="720" spans="18:18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ht="0" hidden="1" x14ac:dyDescent="0.25"/>
    <row r="759" ht="0" hidden="1" x14ac:dyDescent="0.25"/>
    <row r="760" ht="0" hidden="1" x14ac:dyDescent="0.25"/>
    <row r="761" ht="0" hidden="1" x14ac:dyDescent="0.25"/>
    <row r="762" ht="0" hidden="1" x14ac:dyDescent="0.25"/>
    <row r="763" ht="0" hidden="1" x14ac:dyDescent="0.25"/>
    <row r="764" ht="0" hidden="1" x14ac:dyDescent="0.25"/>
    <row r="765" ht="0" hidden="1" x14ac:dyDescent="0.25"/>
    <row r="766" ht="0" hidden="1" x14ac:dyDescent="0.25"/>
    <row r="767" ht="0" hidden="1" x14ac:dyDescent="0.25"/>
    <row r="768" ht="0" hidden="1" x14ac:dyDescent="0.25"/>
    <row r="769" ht="0" hidden="1" x14ac:dyDescent="0.25"/>
    <row r="770" ht="0" hidden="1" x14ac:dyDescent="0.25"/>
    <row r="771" ht="0" hidden="1" x14ac:dyDescent="0.25"/>
    <row r="772" ht="0" hidden="1" x14ac:dyDescent="0.25"/>
    <row r="773" ht="0" hidden="1" x14ac:dyDescent="0.25"/>
    <row r="774" ht="0" hidden="1" x14ac:dyDescent="0.25"/>
    <row r="775" ht="0" hidden="1" x14ac:dyDescent="0.25"/>
    <row r="776" ht="0" hidden="1" x14ac:dyDescent="0.25"/>
    <row r="777" ht="0" hidden="1" x14ac:dyDescent="0.25"/>
    <row r="778" ht="0" hidden="1" x14ac:dyDescent="0.25"/>
    <row r="779" ht="0" hidden="1" x14ac:dyDescent="0.25"/>
    <row r="780" ht="0" hidden="1" x14ac:dyDescent="0.25"/>
    <row r="781" ht="0" hidden="1" x14ac:dyDescent="0.25"/>
    <row r="782" ht="0" hidden="1" x14ac:dyDescent="0.25"/>
    <row r="783" ht="0" hidden="1" x14ac:dyDescent="0.25"/>
    <row r="784" ht="0" hidden="1" x14ac:dyDescent="0.25"/>
    <row r="785" ht="0" hidden="1" x14ac:dyDescent="0.25"/>
    <row r="786" ht="0" hidden="1" x14ac:dyDescent="0.25"/>
  </sheetData>
  <phoneticPr fontId="9" type="noConversion"/>
  <conditionalFormatting sqref="A672:A683">
    <cfRule type="expression" dxfId="4" priority="1">
      <formula>+$K672="N"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86"/>
  <sheetViews>
    <sheetView topLeftCell="A105" workbookViewId="0">
      <pane xSplit="1" topLeftCell="P1" activePane="topRight" state="frozen"/>
      <selection pane="topRight" activeCell="E140" sqref="E140:S151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x14ac:dyDescent="0.2">
      <c r="A2" s="24" t="s">
        <v>21</v>
      </c>
      <c r="B2" s="27" t="s">
        <v>30</v>
      </c>
      <c r="C2" s="8"/>
      <c r="D2" s="8" t="s">
        <v>29</v>
      </c>
      <c r="E2" s="16" t="s">
        <v>31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5" si="0">AVERAGE(F2:Q2)</f>
        <v>3.4166666666666665</v>
      </c>
      <c r="S2" s="3">
        <v>0</v>
      </c>
      <c r="T2" s="13">
        <f t="shared" ref="T2:T65" si="1">(S2*5)/100</f>
        <v>0</v>
      </c>
      <c r="U2" s="15">
        <f t="shared" ref="U2:U65" si="2">AVERAGE(R2,T2)</f>
        <v>1.7083333333333333</v>
      </c>
    </row>
    <row r="3" spans="1:21" x14ac:dyDescent="0.2">
      <c r="A3" s="24" t="s">
        <v>32</v>
      </c>
      <c r="B3" s="27" t="s">
        <v>30</v>
      </c>
      <c r="C3" s="8"/>
      <c r="D3" s="8" t="s">
        <v>29</v>
      </c>
      <c r="E3" s="16" t="s">
        <v>31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2">
      <c r="A4" s="24" t="s">
        <v>33</v>
      </c>
      <c r="B4" s="27" t="s">
        <v>30</v>
      </c>
      <c r="C4" s="8"/>
      <c r="D4" s="8" t="s">
        <v>29</v>
      </c>
      <c r="E4" s="16" t="s">
        <v>31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x14ac:dyDescent="0.2">
      <c r="A5" s="25" t="s">
        <v>22</v>
      </c>
      <c r="B5" s="27" t="s">
        <v>30</v>
      </c>
      <c r="C5" s="8"/>
      <c r="D5" s="8" t="s">
        <v>29</v>
      </c>
      <c r="E5" s="16" t="s">
        <v>31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3.5" customHeight="1" x14ac:dyDescent="0.2">
      <c r="A6" s="24" t="s">
        <v>23</v>
      </c>
      <c r="B6" s="27" t="s">
        <v>30</v>
      </c>
      <c r="C6" s="8"/>
      <c r="D6" s="8" t="s">
        <v>29</v>
      </c>
      <c r="E6" s="16" t="s">
        <v>31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x14ac:dyDescent="0.2">
      <c r="A7" s="24" t="s">
        <v>34</v>
      </c>
      <c r="B7" s="27" t="s">
        <v>30</v>
      </c>
      <c r="C7" s="8"/>
      <c r="D7" s="8" t="s">
        <v>29</v>
      </c>
      <c r="E7" s="16" t="s">
        <v>31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x14ac:dyDescent="0.2">
      <c r="A8" s="24" t="s">
        <v>24</v>
      </c>
      <c r="B8" s="27" t="s">
        <v>30</v>
      </c>
      <c r="C8" s="8"/>
      <c r="D8" s="8" t="s">
        <v>29</v>
      </c>
      <c r="E8" s="16" t="s">
        <v>31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x14ac:dyDescent="0.2">
      <c r="A9" s="24" t="s">
        <v>25</v>
      </c>
      <c r="B9" s="27" t="s">
        <v>30</v>
      </c>
      <c r="C9" s="8"/>
      <c r="D9" s="8" t="s">
        <v>29</v>
      </c>
      <c r="E9" s="16" t="s">
        <v>31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x14ac:dyDescent="0.2">
      <c r="A10" s="24" t="s">
        <v>35</v>
      </c>
      <c r="B10" s="27" t="s">
        <v>30</v>
      </c>
      <c r="C10" s="8"/>
      <c r="D10" s="8" t="s">
        <v>29</v>
      </c>
      <c r="E10" s="16" t="s">
        <v>31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x14ac:dyDescent="0.2">
      <c r="A11" s="24" t="s">
        <v>26</v>
      </c>
      <c r="B11" s="27" t="s">
        <v>30</v>
      </c>
      <c r="C11" s="8"/>
      <c r="D11" s="8" t="s">
        <v>29</v>
      </c>
      <c r="E11" s="16" t="s">
        <v>31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x14ac:dyDescent="0.2">
      <c r="A12" s="24" t="s">
        <v>27</v>
      </c>
      <c r="B12" s="27" t="s">
        <v>30</v>
      </c>
      <c r="C12" s="8"/>
      <c r="D12" s="8" t="s">
        <v>29</v>
      </c>
      <c r="E12" s="16" t="s">
        <v>31</v>
      </c>
      <c r="F12" s="26">
        <v>5</v>
      </c>
      <c r="G12" s="26">
        <v>4</v>
      </c>
      <c r="H12" s="26">
        <v>5</v>
      </c>
      <c r="I12" s="26">
        <v>5</v>
      </c>
      <c r="J12" s="26">
        <v>4</v>
      </c>
      <c r="K12" s="26">
        <v>5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4.583333333333333</v>
      </c>
      <c r="S12" s="3">
        <v>98</v>
      </c>
      <c r="T12" s="13">
        <f t="shared" si="1"/>
        <v>4.9000000000000004</v>
      </c>
      <c r="U12" s="15">
        <f t="shared" si="2"/>
        <v>4.7416666666666671</v>
      </c>
    </row>
    <row r="13" spans="1:21" x14ac:dyDescent="0.2">
      <c r="A13" s="24" t="s">
        <v>36</v>
      </c>
      <c r="B13" s="27" t="s">
        <v>30</v>
      </c>
      <c r="C13" s="8"/>
      <c r="D13" s="8" t="s">
        <v>29</v>
      </c>
      <c r="E13" s="16" t="s">
        <v>31</v>
      </c>
      <c r="F13" s="26">
        <v>3</v>
      </c>
      <c r="G13" s="26">
        <v>2</v>
      </c>
      <c r="H13" s="26">
        <v>3</v>
      </c>
      <c r="I13" s="26">
        <v>4</v>
      </c>
      <c r="J13" s="26">
        <v>3</v>
      </c>
      <c r="K13" s="26">
        <v>2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2.8333333333333335</v>
      </c>
      <c r="S13" s="3">
        <v>89</v>
      </c>
      <c r="T13" s="13">
        <f t="shared" si="1"/>
        <v>4.45</v>
      </c>
      <c r="U13" s="15">
        <f t="shared" si="2"/>
        <v>3.6416666666666666</v>
      </c>
    </row>
    <row r="14" spans="1:21" x14ac:dyDescent="0.2">
      <c r="A14" s="28" t="s">
        <v>28</v>
      </c>
      <c r="B14" s="27" t="s">
        <v>30</v>
      </c>
      <c r="C14" s="8"/>
      <c r="D14" s="8" t="s">
        <v>29</v>
      </c>
      <c r="E14" s="16" t="s">
        <v>31</v>
      </c>
      <c r="F14" s="26">
        <v>4</v>
      </c>
      <c r="G14" s="26">
        <v>5</v>
      </c>
      <c r="H14" s="26">
        <v>3</v>
      </c>
      <c r="I14" s="26">
        <v>4</v>
      </c>
      <c r="J14" s="26">
        <v>5</v>
      </c>
      <c r="K14" s="26">
        <v>3</v>
      </c>
      <c r="L14" s="26">
        <v>4</v>
      </c>
      <c r="M14" s="26">
        <v>5</v>
      </c>
      <c r="N14" s="26">
        <v>3</v>
      </c>
      <c r="O14" s="26">
        <v>4</v>
      </c>
      <c r="P14" s="26">
        <v>5</v>
      </c>
      <c r="Q14" s="26">
        <v>3</v>
      </c>
      <c r="R14" s="13">
        <f t="shared" si="0"/>
        <v>4</v>
      </c>
      <c r="S14" s="3">
        <v>92</v>
      </c>
      <c r="T14" s="13">
        <f t="shared" si="1"/>
        <v>4.5999999999999996</v>
      </c>
      <c r="U14" s="15">
        <f t="shared" si="2"/>
        <v>4.3</v>
      </c>
    </row>
    <row r="15" spans="1:21" x14ac:dyDescent="0.25">
      <c r="A15" s="23"/>
      <c r="B15" s="27"/>
      <c r="C15" s="8"/>
      <c r="D15" s="8"/>
      <c r="E15" s="1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13" t="e">
        <f t="shared" si="0"/>
        <v>#DIV/0!</v>
      </c>
      <c r="S15" s="3"/>
      <c r="T15" s="13">
        <f t="shared" si="1"/>
        <v>0</v>
      </c>
      <c r="U15" s="15" t="e">
        <f t="shared" si="2"/>
        <v>#DIV/0!</v>
      </c>
    </row>
    <row r="16" spans="1:21" x14ac:dyDescent="0.25">
      <c r="A16" s="23"/>
      <c r="B16" s="27"/>
      <c r="C16" s="8"/>
      <c r="D16" s="8"/>
      <c r="E16" s="1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3" t="e">
        <f t="shared" si="0"/>
        <v>#DIV/0!</v>
      </c>
      <c r="S16" s="3"/>
      <c r="T16" s="13">
        <f t="shared" si="1"/>
        <v>0</v>
      </c>
      <c r="U16" s="15" t="e">
        <f t="shared" si="2"/>
        <v>#DIV/0!</v>
      </c>
    </row>
    <row r="17" spans="1:21" x14ac:dyDescent="0.25">
      <c r="A17" s="23"/>
      <c r="B17" s="27"/>
      <c r="C17" s="8"/>
      <c r="D17" s="8"/>
      <c r="E17" s="1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13" t="e">
        <f t="shared" si="0"/>
        <v>#DIV/0!</v>
      </c>
      <c r="S17" s="3"/>
      <c r="T17" s="13">
        <f t="shared" si="1"/>
        <v>0</v>
      </c>
      <c r="U17" s="15" t="e">
        <f t="shared" si="2"/>
        <v>#DIV/0!</v>
      </c>
    </row>
    <row r="18" spans="1:21" ht="31.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 t="e">
        <f t="shared" si="0"/>
        <v>#DIV/0!</v>
      </c>
      <c r="S18" s="19"/>
      <c r="T18" s="19">
        <f t="shared" si="1"/>
        <v>0</v>
      </c>
      <c r="U18" s="19" t="e">
        <f t="shared" si="2"/>
        <v>#DIV/0!</v>
      </c>
    </row>
    <row r="19" spans="1:21" x14ac:dyDescent="0.2">
      <c r="A19" s="24" t="s">
        <v>32</v>
      </c>
      <c r="B19" s="27" t="s">
        <v>37</v>
      </c>
      <c r="C19" s="8"/>
      <c r="D19" s="8" t="s">
        <v>29</v>
      </c>
      <c r="E19" s="8" t="s">
        <v>38</v>
      </c>
      <c r="F19" s="26">
        <v>5</v>
      </c>
      <c r="G19" s="26">
        <v>4</v>
      </c>
      <c r="H19" s="26">
        <v>3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5</v>
      </c>
      <c r="O19" s="26">
        <v>5</v>
      </c>
      <c r="P19" s="26">
        <v>5</v>
      </c>
      <c r="Q19" s="26">
        <v>5</v>
      </c>
      <c r="R19" s="13">
        <f t="shared" si="0"/>
        <v>4.583333333333333</v>
      </c>
      <c r="S19" s="3">
        <v>93</v>
      </c>
      <c r="T19" s="13">
        <f t="shared" si="1"/>
        <v>4.6500000000000004</v>
      </c>
      <c r="U19" s="15">
        <f t="shared" si="2"/>
        <v>4.6166666666666671</v>
      </c>
    </row>
    <row r="20" spans="1:21" x14ac:dyDescent="0.2">
      <c r="A20" s="24" t="s">
        <v>33</v>
      </c>
      <c r="B20" s="27" t="s">
        <v>37</v>
      </c>
      <c r="C20" s="8"/>
      <c r="D20" s="8" t="s">
        <v>29</v>
      </c>
      <c r="E20" s="8" t="s">
        <v>38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>
        <v>94</v>
      </c>
      <c r="T20" s="13">
        <f t="shared" si="1"/>
        <v>4.7</v>
      </c>
      <c r="U20" s="15">
        <f t="shared" si="2"/>
        <v>4.6416666666666666</v>
      </c>
    </row>
    <row r="21" spans="1:21" x14ac:dyDescent="0.2">
      <c r="A21" s="25" t="s">
        <v>22</v>
      </c>
      <c r="B21" s="27" t="s">
        <v>37</v>
      </c>
      <c r="C21" s="8"/>
      <c r="D21" s="8" t="s">
        <v>29</v>
      </c>
      <c r="E21" s="8" t="s">
        <v>38</v>
      </c>
      <c r="F21" s="26">
        <v>2</v>
      </c>
      <c r="G21" s="26">
        <v>1</v>
      </c>
      <c r="H21" s="26">
        <v>2</v>
      </c>
      <c r="I21" s="26">
        <v>4</v>
      </c>
      <c r="J21" s="26">
        <v>2</v>
      </c>
      <c r="K21" s="26">
        <v>3</v>
      </c>
      <c r="L21" s="26">
        <v>5</v>
      </c>
      <c r="M21" s="26">
        <v>4</v>
      </c>
      <c r="N21" s="26">
        <v>2</v>
      </c>
      <c r="O21" s="26">
        <v>1</v>
      </c>
      <c r="P21" s="26">
        <v>2</v>
      </c>
      <c r="Q21" s="26">
        <v>2</v>
      </c>
      <c r="R21" s="13">
        <f t="shared" si="0"/>
        <v>2.5</v>
      </c>
      <c r="S21" s="3">
        <v>80</v>
      </c>
      <c r="T21" s="13">
        <f t="shared" si="1"/>
        <v>4</v>
      </c>
      <c r="U21" s="15">
        <f t="shared" si="2"/>
        <v>3.25</v>
      </c>
    </row>
    <row r="22" spans="1:21" x14ac:dyDescent="0.2">
      <c r="A22" s="24" t="s">
        <v>23</v>
      </c>
      <c r="B22" s="27" t="s">
        <v>37</v>
      </c>
      <c r="C22" s="8"/>
      <c r="D22" s="8" t="s">
        <v>29</v>
      </c>
      <c r="E22" s="8" t="s">
        <v>38</v>
      </c>
      <c r="F22" s="26">
        <v>5</v>
      </c>
      <c r="G22" s="26">
        <v>4</v>
      </c>
      <c r="H22" s="26">
        <v>5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4</v>
      </c>
      <c r="O22" s="26">
        <v>5</v>
      </c>
      <c r="P22" s="26">
        <v>5</v>
      </c>
      <c r="Q22" s="26">
        <v>4</v>
      </c>
      <c r="R22" s="13">
        <f t="shared" si="0"/>
        <v>4.583333333333333</v>
      </c>
      <c r="S22" s="3">
        <v>98</v>
      </c>
      <c r="T22" s="13">
        <f t="shared" si="1"/>
        <v>4.9000000000000004</v>
      </c>
      <c r="U22" s="15">
        <f t="shared" si="2"/>
        <v>4.7416666666666671</v>
      </c>
    </row>
    <row r="23" spans="1:21" x14ac:dyDescent="0.2">
      <c r="A23" s="24" t="s">
        <v>34</v>
      </c>
      <c r="B23" s="27" t="s">
        <v>37</v>
      </c>
      <c r="C23" s="8"/>
      <c r="D23" s="8" t="s">
        <v>29</v>
      </c>
      <c r="E23" s="8" t="s">
        <v>38</v>
      </c>
      <c r="F23" s="26">
        <v>5</v>
      </c>
      <c r="G23" s="26">
        <v>3</v>
      </c>
      <c r="H23" s="26">
        <v>4</v>
      </c>
      <c r="I23" s="26">
        <v>5</v>
      </c>
      <c r="J23" s="26">
        <v>3</v>
      </c>
      <c r="K23" s="26">
        <v>4</v>
      </c>
      <c r="L23" s="26">
        <v>4</v>
      </c>
      <c r="M23" s="26">
        <v>5</v>
      </c>
      <c r="N23" s="26">
        <v>5</v>
      </c>
      <c r="O23" s="26">
        <v>4</v>
      </c>
      <c r="P23" s="26">
        <v>5</v>
      </c>
      <c r="Q23" s="26">
        <v>5</v>
      </c>
      <c r="R23" s="13">
        <f t="shared" si="0"/>
        <v>4.333333333333333</v>
      </c>
      <c r="S23" s="3">
        <v>96</v>
      </c>
      <c r="T23" s="13">
        <f t="shared" si="1"/>
        <v>4.8</v>
      </c>
      <c r="U23" s="15">
        <f t="shared" si="2"/>
        <v>4.5666666666666664</v>
      </c>
    </row>
    <row r="24" spans="1:21" x14ac:dyDescent="0.2">
      <c r="A24" s="24" t="s">
        <v>24</v>
      </c>
      <c r="B24" s="27" t="s">
        <v>37</v>
      </c>
      <c r="C24" s="8"/>
      <c r="D24" s="8" t="s">
        <v>29</v>
      </c>
      <c r="E24" s="8" t="s">
        <v>38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>
        <v>90</v>
      </c>
      <c r="T24" s="13">
        <f t="shared" si="1"/>
        <v>4.5</v>
      </c>
      <c r="U24" s="15">
        <f t="shared" si="2"/>
        <v>4.5416666666666661</v>
      </c>
    </row>
    <row r="25" spans="1:21" x14ac:dyDescent="0.2">
      <c r="A25" s="24" t="s">
        <v>25</v>
      </c>
      <c r="B25" s="27" t="s">
        <v>37</v>
      </c>
      <c r="C25" s="8"/>
      <c r="D25" s="8" t="s">
        <v>29</v>
      </c>
      <c r="E25" s="8" t="s">
        <v>38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>
        <v>90</v>
      </c>
      <c r="T25" s="13">
        <f t="shared" si="1"/>
        <v>4.5</v>
      </c>
      <c r="U25" s="15">
        <f t="shared" si="2"/>
        <v>4.5416666666666661</v>
      </c>
    </row>
    <row r="26" spans="1:21" x14ac:dyDescent="0.2">
      <c r="A26" s="24" t="s">
        <v>35</v>
      </c>
      <c r="B26" s="27" t="s">
        <v>37</v>
      </c>
      <c r="C26" s="8"/>
      <c r="D26" s="8" t="s">
        <v>29</v>
      </c>
      <c r="E26" s="8" t="s">
        <v>38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>
        <v>91</v>
      </c>
      <c r="T26" s="13">
        <f t="shared" si="1"/>
        <v>4.55</v>
      </c>
      <c r="U26" s="15">
        <f t="shared" si="2"/>
        <v>4.2750000000000004</v>
      </c>
    </row>
    <row r="27" spans="1:21" x14ac:dyDescent="0.2">
      <c r="A27" s="24" t="s">
        <v>26</v>
      </c>
      <c r="B27" s="27" t="s">
        <v>37</v>
      </c>
      <c r="C27" s="8"/>
      <c r="D27" s="8" t="s">
        <v>29</v>
      </c>
      <c r="E27" s="8" t="s">
        <v>38</v>
      </c>
      <c r="F27" s="26">
        <v>5</v>
      </c>
      <c r="G27" s="26">
        <v>4</v>
      </c>
      <c r="H27" s="26">
        <v>4</v>
      </c>
      <c r="I27" s="26">
        <v>3</v>
      </c>
      <c r="J27" s="26">
        <v>3</v>
      </c>
      <c r="K27" s="26">
        <v>4</v>
      </c>
      <c r="L27" s="26">
        <v>4</v>
      </c>
      <c r="M27" s="26">
        <v>5</v>
      </c>
      <c r="N27" s="26">
        <v>4</v>
      </c>
      <c r="O27" s="26">
        <v>3</v>
      </c>
      <c r="P27" s="26">
        <v>3</v>
      </c>
      <c r="Q27" s="26">
        <v>3</v>
      </c>
      <c r="R27" s="13">
        <f t="shared" si="0"/>
        <v>3.75</v>
      </c>
      <c r="S27" s="3">
        <v>94</v>
      </c>
      <c r="T27" s="13">
        <f t="shared" si="1"/>
        <v>4.7</v>
      </c>
      <c r="U27" s="15">
        <f t="shared" si="2"/>
        <v>4.2249999999999996</v>
      </c>
    </row>
    <row r="28" spans="1:21" x14ac:dyDescent="0.2">
      <c r="A28" s="24" t="s">
        <v>27</v>
      </c>
      <c r="B28" s="27" t="s">
        <v>37</v>
      </c>
      <c r="C28" s="8"/>
      <c r="D28" s="8" t="s">
        <v>29</v>
      </c>
      <c r="E28" s="8" t="s">
        <v>38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>
        <v>98</v>
      </c>
      <c r="T28" s="13">
        <f t="shared" si="1"/>
        <v>4.9000000000000004</v>
      </c>
      <c r="U28" s="15">
        <f t="shared" si="2"/>
        <v>4.7416666666666671</v>
      </c>
    </row>
    <row r="29" spans="1:21" x14ac:dyDescent="0.2">
      <c r="A29" s="24" t="s">
        <v>36</v>
      </c>
      <c r="B29" s="27" t="s">
        <v>37</v>
      </c>
      <c r="C29" s="8"/>
      <c r="D29" s="8" t="s">
        <v>29</v>
      </c>
      <c r="E29" s="8" t="s">
        <v>38</v>
      </c>
      <c r="F29" s="26">
        <v>3</v>
      </c>
      <c r="G29" s="26">
        <v>2</v>
      </c>
      <c r="H29" s="26">
        <v>3</v>
      </c>
      <c r="I29" s="26">
        <v>4</v>
      </c>
      <c r="J29" s="26">
        <v>3</v>
      </c>
      <c r="K29" s="26">
        <v>2</v>
      </c>
      <c r="L29" s="26">
        <v>2</v>
      </c>
      <c r="M29" s="26">
        <v>3</v>
      </c>
      <c r="N29" s="26">
        <v>5</v>
      </c>
      <c r="O29" s="26">
        <v>3</v>
      </c>
      <c r="P29" s="26">
        <v>2</v>
      </c>
      <c r="Q29" s="26">
        <v>2</v>
      </c>
      <c r="R29" s="13">
        <f t="shared" si="0"/>
        <v>2.8333333333333335</v>
      </c>
      <c r="S29" s="3">
        <v>89</v>
      </c>
      <c r="T29" s="13">
        <f t="shared" si="1"/>
        <v>4.45</v>
      </c>
      <c r="U29" s="15">
        <f t="shared" si="2"/>
        <v>3.6416666666666666</v>
      </c>
    </row>
    <row r="30" spans="1:21" x14ac:dyDescent="0.2">
      <c r="A30" s="28" t="s">
        <v>28</v>
      </c>
      <c r="B30" s="27" t="s">
        <v>37</v>
      </c>
      <c r="C30" s="8"/>
      <c r="D30" s="8" t="s">
        <v>29</v>
      </c>
      <c r="E30" s="8" t="s">
        <v>38</v>
      </c>
      <c r="F30" s="26">
        <v>4</v>
      </c>
      <c r="G30" s="26">
        <v>5</v>
      </c>
      <c r="H30" s="26">
        <v>3</v>
      </c>
      <c r="I30" s="26">
        <v>4</v>
      </c>
      <c r="J30" s="26">
        <v>5</v>
      </c>
      <c r="K30" s="26">
        <v>3</v>
      </c>
      <c r="L30" s="26">
        <v>4</v>
      </c>
      <c r="M30" s="26">
        <v>5</v>
      </c>
      <c r="N30" s="26">
        <v>3</v>
      </c>
      <c r="O30" s="26">
        <v>4</v>
      </c>
      <c r="P30" s="26">
        <v>5</v>
      </c>
      <c r="Q30" s="26">
        <v>3</v>
      </c>
      <c r="R30" s="13">
        <f t="shared" si="0"/>
        <v>4</v>
      </c>
      <c r="S30" s="3">
        <v>92</v>
      </c>
      <c r="T30" s="13">
        <f t="shared" si="1"/>
        <v>4.5999999999999996</v>
      </c>
      <c r="U30" s="15">
        <f t="shared" si="2"/>
        <v>4.3</v>
      </c>
    </row>
    <row r="31" spans="1:21" x14ac:dyDescent="0.25">
      <c r="A31" s="23"/>
      <c r="B31" s="27"/>
      <c r="C31" s="8"/>
      <c r="D31" s="8"/>
      <c r="E31" s="1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13" t="e">
        <f t="shared" si="0"/>
        <v>#DIV/0!</v>
      </c>
      <c r="S31" s="3"/>
      <c r="T31" s="13">
        <f t="shared" si="1"/>
        <v>0</v>
      </c>
      <c r="U31" s="15" t="e">
        <f t="shared" si="2"/>
        <v>#DIV/0!</v>
      </c>
    </row>
    <row r="32" spans="1:21" ht="31.15" customHeight="1" x14ac:dyDescent="0.25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">
      <c r="A33" s="24" t="s">
        <v>32</v>
      </c>
      <c r="B33" s="27" t="s">
        <v>39</v>
      </c>
      <c r="C33" s="8"/>
      <c r="D33" s="8" t="s">
        <v>29</v>
      </c>
      <c r="E33" s="8" t="s">
        <v>38</v>
      </c>
      <c r="F33" s="26">
        <v>5</v>
      </c>
      <c r="G33" s="26">
        <v>4</v>
      </c>
      <c r="H33" s="26">
        <v>3</v>
      </c>
      <c r="I33" s="26">
        <v>5</v>
      </c>
      <c r="J33" s="26">
        <v>4</v>
      </c>
      <c r="K33" s="26">
        <v>5</v>
      </c>
      <c r="L33" s="26">
        <v>4</v>
      </c>
      <c r="M33" s="26">
        <v>5</v>
      </c>
      <c r="N33" s="26">
        <v>5</v>
      </c>
      <c r="O33" s="26">
        <v>5</v>
      </c>
      <c r="P33" s="26">
        <v>5</v>
      </c>
      <c r="Q33" s="26">
        <v>5</v>
      </c>
      <c r="R33" s="13">
        <f t="shared" si="0"/>
        <v>4.583333333333333</v>
      </c>
      <c r="S33" s="3">
        <v>93</v>
      </c>
      <c r="T33" s="13">
        <f t="shared" si="1"/>
        <v>4.6500000000000004</v>
      </c>
      <c r="U33" s="15">
        <f t="shared" si="2"/>
        <v>4.6166666666666671</v>
      </c>
    </row>
    <row r="34" spans="1:21" x14ac:dyDescent="0.2">
      <c r="A34" s="24" t="s">
        <v>33</v>
      </c>
      <c r="B34" s="27" t="s">
        <v>39</v>
      </c>
      <c r="C34" s="8"/>
      <c r="D34" s="8" t="s">
        <v>29</v>
      </c>
      <c r="E34" s="8" t="s">
        <v>38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94</v>
      </c>
      <c r="T34" s="13">
        <f t="shared" si="1"/>
        <v>4.7</v>
      </c>
      <c r="U34" s="15">
        <f t="shared" si="2"/>
        <v>4.6416666666666666</v>
      </c>
    </row>
    <row r="35" spans="1:21" x14ac:dyDescent="0.2">
      <c r="A35" s="25" t="s">
        <v>22</v>
      </c>
      <c r="B35" s="27" t="s">
        <v>39</v>
      </c>
      <c r="C35" s="8"/>
      <c r="D35" s="8" t="s">
        <v>29</v>
      </c>
      <c r="E35" s="8" t="s">
        <v>38</v>
      </c>
      <c r="F35" s="26">
        <v>2</v>
      </c>
      <c r="G35" s="26">
        <v>1</v>
      </c>
      <c r="H35" s="26">
        <v>2</v>
      </c>
      <c r="I35" s="26">
        <v>4</v>
      </c>
      <c r="J35" s="26">
        <v>2</v>
      </c>
      <c r="K35" s="26">
        <v>3</v>
      </c>
      <c r="L35" s="26">
        <v>5</v>
      </c>
      <c r="M35" s="26">
        <v>4</v>
      </c>
      <c r="N35" s="26">
        <v>2</v>
      </c>
      <c r="O35" s="26">
        <v>1</v>
      </c>
      <c r="P35" s="26">
        <v>2</v>
      </c>
      <c r="Q35" s="26">
        <v>2</v>
      </c>
      <c r="R35" s="13">
        <f t="shared" si="0"/>
        <v>2.5</v>
      </c>
      <c r="S35" s="3">
        <v>80</v>
      </c>
      <c r="T35" s="13">
        <f t="shared" si="1"/>
        <v>4</v>
      </c>
      <c r="U35" s="15">
        <f t="shared" si="2"/>
        <v>3.25</v>
      </c>
    </row>
    <row r="36" spans="1:21" x14ac:dyDescent="0.2">
      <c r="A36" s="24" t="s">
        <v>23</v>
      </c>
      <c r="B36" s="27" t="s">
        <v>39</v>
      </c>
      <c r="C36" s="8"/>
      <c r="D36" s="8" t="s">
        <v>29</v>
      </c>
      <c r="E36" s="8" t="s">
        <v>38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>
        <v>98</v>
      </c>
      <c r="T36" s="13">
        <f t="shared" si="1"/>
        <v>4.9000000000000004</v>
      </c>
      <c r="U36" s="15">
        <f t="shared" si="2"/>
        <v>4.7416666666666671</v>
      </c>
    </row>
    <row r="37" spans="1:21" x14ac:dyDescent="0.2">
      <c r="A37" s="24" t="s">
        <v>34</v>
      </c>
      <c r="B37" s="27" t="s">
        <v>39</v>
      </c>
      <c r="C37" s="8"/>
      <c r="D37" s="8" t="s">
        <v>29</v>
      </c>
      <c r="E37" s="8" t="s">
        <v>38</v>
      </c>
      <c r="F37" s="26">
        <v>5</v>
      </c>
      <c r="G37" s="26">
        <v>3</v>
      </c>
      <c r="H37" s="26">
        <v>4</v>
      </c>
      <c r="I37" s="26">
        <v>5</v>
      </c>
      <c r="J37" s="26">
        <v>3</v>
      </c>
      <c r="K37" s="26">
        <v>4</v>
      </c>
      <c r="L37" s="26">
        <v>4</v>
      </c>
      <c r="M37" s="26">
        <v>5</v>
      </c>
      <c r="N37" s="26">
        <v>5</v>
      </c>
      <c r="O37" s="26">
        <v>4</v>
      </c>
      <c r="P37" s="26">
        <v>5</v>
      </c>
      <c r="Q37" s="26">
        <v>5</v>
      </c>
      <c r="R37" s="13">
        <f t="shared" si="0"/>
        <v>4.333333333333333</v>
      </c>
      <c r="S37" s="3">
        <v>96</v>
      </c>
      <c r="T37" s="13">
        <f t="shared" si="1"/>
        <v>4.8</v>
      </c>
      <c r="U37" s="15">
        <f t="shared" si="2"/>
        <v>4.5666666666666664</v>
      </c>
    </row>
    <row r="38" spans="1:21" x14ac:dyDescent="0.2">
      <c r="A38" s="24" t="s">
        <v>24</v>
      </c>
      <c r="B38" s="27" t="s">
        <v>39</v>
      </c>
      <c r="C38" s="8"/>
      <c r="D38" s="8" t="s">
        <v>29</v>
      </c>
      <c r="E38" s="8" t="s">
        <v>38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>
        <v>90</v>
      </c>
      <c r="T38" s="13">
        <f t="shared" si="1"/>
        <v>4.5</v>
      </c>
      <c r="U38" s="15">
        <f t="shared" si="2"/>
        <v>4.5416666666666661</v>
      </c>
    </row>
    <row r="39" spans="1:21" x14ac:dyDescent="0.2">
      <c r="A39" s="24" t="s">
        <v>25</v>
      </c>
      <c r="B39" s="27" t="s">
        <v>39</v>
      </c>
      <c r="C39" s="8"/>
      <c r="D39" s="8" t="s">
        <v>29</v>
      </c>
      <c r="E39" s="8" t="s">
        <v>38</v>
      </c>
      <c r="F39" s="26">
        <v>5</v>
      </c>
      <c r="G39" s="26">
        <v>4</v>
      </c>
      <c r="H39" s="26">
        <v>3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5</v>
      </c>
      <c r="O39" s="26">
        <v>5</v>
      </c>
      <c r="P39" s="26">
        <v>5</v>
      </c>
      <c r="Q39" s="26">
        <v>5</v>
      </c>
      <c r="R39" s="13">
        <f t="shared" si="0"/>
        <v>4.583333333333333</v>
      </c>
      <c r="S39" s="3">
        <v>90</v>
      </c>
      <c r="T39" s="13">
        <f t="shared" si="1"/>
        <v>4.5</v>
      </c>
      <c r="U39" s="15">
        <f t="shared" si="2"/>
        <v>4.5416666666666661</v>
      </c>
    </row>
    <row r="40" spans="1:21" x14ac:dyDescent="0.2">
      <c r="A40" s="24" t="s">
        <v>35</v>
      </c>
      <c r="B40" s="27" t="s">
        <v>39</v>
      </c>
      <c r="C40" s="8"/>
      <c r="D40" s="8" t="s">
        <v>29</v>
      </c>
      <c r="E40" s="8" t="s">
        <v>38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>
        <v>91</v>
      </c>
      <c r="T40" s="13">
        <f t="shared" si="1"/>
        <v>4.55</v>
      </c>
      <c r="U40" s="15">
        <f t="shared" si="2"/>
        <v>4.2750000000000004</v>
      </c>
    </row>
    <row r="41" spans="1:21" x14ac:dyDescent="0.2">
      <c r="A41" s="24" t="s">
        <v>26</v>
      </c>
      <c r="B41" s="27" t="s">
        <v>39</v>
      </c>
      <c r="C41" s="8"/>
      <c r="D41" s="8" t="s">
        <v>29</v>
      </c>
      <c r="E41" s="8" t="s">
        <v>38</v>
      </c>
      <c r="F41" s="26">
        <v>5</v>
      </c>
      <c r="G41" s="26">
        <v>4</v>
      </c>
      <c r="H41" s="26">
        <v>4</v>
      </c>
      <c r="I41" s="26">
        <v>3</v>
      </c>
      <c r="J41" s="26">
        <v>3</v>
      </c>
      <c r="K41" s="26">
        <v>4</v>
      </c>
      <c r="L41" s="26">
        <v>4</v>
      </c>
      <c r="M41" s="26">
        <v>5</v>
      </c>
      <c r="N41" s="26">
        <v>4</v>
      </c>
      <c r="O41" s="26">
        <v>3</v>
      </c>
      <c r="P41" s="26">
        <v>3</v>
      </c>
      <c r="Q41" s="26">
        <v>3</v>
      </c>
      <c r="R41" s="13">
        <f t="shared" si="0"/>
        <v>3.75</v>
      </c>
      <c r="S41" s="3">
        <v>94</v>
      </c>
      <c r="T41" s="13">
        <f t="shared" si="1"/>
        <v>4.7</v>
      </c>
      <c r="U41" s="15">
        <f t="shared" si="2"/>
        <v>4.2249999999999996</v>
      </c>
    </row>
    <row r="42" spans="1:21" x14ac:dyDescent="0.2">
      <c r="A42" s="24" t="s">
        <v>27</v>
      </c>
      <c r="B42" s="27" t="s">
        <v>39</v>
      </c>
      <c r="C42" s="8"/>
      <c r="D42" s="8" t="s">
        <v>29</v>
      </c>
      <c r="E42" s="8" t="s">
        <v>38</v>
      </c>
      <c r="F42" s="26">
        <v>5</v>
      </c>
      <c r="G42" s="26">
        <v>4</v>
      </c>
      <c r="H42" s="26">
        <v>5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4</v>
      </c>
      <c r="O42" s="26">
        <v>5</v>
      </c>
      <c r="P42" s="26">
        <v>5</v>
      </c>
      <c r="Q42" s="26">
        <v>4</v>
      </c>
      <c r="R42" s="13">
        <f t="shared" si="0"/>
        <v>4.583333333333333</v>
      </c>
      <c r="S42" s="3">
        <v>98</v>
      </c>
      <c r="T42" s="13">
        <f t="shared" si="1"/>
        <v>4.9000000000000004</v>
      </c>
      <c r="U42" s="15">
        <f t="shared" si="2"/>
        <v>4.7416666666666671</v>
      </c>
    </row>
    <row r="43" spans="1:21" x14ac:dyDescent="0.2">
      <c r="A43" s="24" t="s">
        <v>36</v>
      </c>
      <c r="B43" s="27" t="s">
        <v>39</v>
      </c>
      <c r="C43" s="8"/>
      <c r="D43" s="8" t="s">
        <v>29</v>
      </c>
      <c r="E43" s="8" t="s">
        <v>38</v>
      </c>
      <c r="F43" s="26">
        <v>3</v>
      </c>
      <c r="G43" s="26">
        <v>2</v>
      </c>
      <c r="H43" s="26">
        <v>3</v>
      </c>
      <c r="I43" s="26">
        <v>4</v>
      </c>
      <c r="J43" s="26">
        <v>3</v>
      </c>
      <c r="K43" s="26">
        <v>2</v>
      </c>
      <c r="L43" s="26">
        <v>2</v>
      </c>
      <c r="M43" s="26">
        <v>3</v>
      </c>
      <c r="N43" s="26">
        <v>5</v>
      </c>
      <c r="O43" s="26">
        <v>3</v>
      </c>
      <c r="P43" s="26">
        <v>2</v>
      </c>
      <c r="Q43" s="26">
        <v>2</v>
      </c>
      <c r="R43" s="13">
        <f t="shared" si="0"/>
        <v>2.8333333333333335</v>
      </c>
      <c r="S43" s="3">
        <v>89</v>
      </c>
      <c r="T43" s="13">
        <f t="shared" si="1"/>
        <v>4.45</v>
      </c>
      <c r="U43" s="15">
        <f t="shared" si="2"/>
        <v>3.6416666666666666</v>
      </c>
    </row>
    <row r="44" spans="1:21" x14ac:dyDescent="0.2">
      <c r="A44" s="28" t="s">
        <v>28</v>
      </c>
      <c r="B44" s="27" t="s">
        <v>39</v>
      </c>
      <c r="C44" s="8"/>
      <c r="D44" s="8" t="s">
        <v>29</v>
      </c>
      <c r="E44" s="8" t="s">
        <v>38</v>
      </c>
      <c r="F44" s="26">
        <v>4</v>
      </c>
      <c r="G44" s="26">
        <v>5</v>
      </c>
      <c r="H44" s="26">
        <v>3</v>
      </c>
      <c r="I44" s="26">
        <v>4</v>
      </c>
      <c r="J44" s="26">
        <v>5</v>
      </c>
      <c r="K44" s="26">
        <v>3</v>
      </c>
      <c r="L44" s="26">
        <v>4</v>
      </c>
      <c r="M44" s="26">
        <v>5</v>
      </c>
      <c r="N44" s="26">
        <v>3</v>
      </c>
      <c r="O44" s="26">
        <v>4</v>
      </c>
      <c r="P44" s="26">
        <v>5</v>
      </c>
      <c r="Q44" s="26">
        <v>3</v>
      </c>
      <c r="R44" s="13">
        <f t="shared" si="0"/>
        <v>4</v>
      </c>
      <c r="S44" s="3">
        <v>92</v>
      </c>
      <c r="T44" s="13">
        <f t="shared" si="1"/>
        <v>4.5999999999999996</v>
      </c>
      <c r="U44" s="15">
        <f t="shared" si="2"/>
        <v>4.3</v>
      </c>
    </row>
    <row r="45" spans="1:21" x14ac:dyDescent="0.25">
      <c r="A45" s="22"/>
      <c r="B45" s="27"/>
      <c r="C45" s="8"/>
      <c r="D45" s="8"/>
      <c r="E45" s="1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13" t="e">
        <f t="shared" si="0"/>
        <v>#DIV/0!</v>
      </c>
      <c r="S45" s="3"/>
      <c r="T45" s="13">
        <f t="shared" si="1"/>
        <v>0</v>
      </c>
      <c r="U45" s="15" t="e">
        <f t="shared" si="2"/>
        <v>#DIV/0!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">
      <c r="A47" s="24" t="s">
        <v>32</v>
      </c>
      <c r="B47" s="27" t="s">
        <v>40</v>
      </c>
      <c r="C47" s="8"/>
      <c r="D47" s="8" t="s">
        <v>29</v>
      </c>
      <c r="E47" s="8" t="s">
        <v>41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>
        <v>93</v>
      </c>
      <c r="T47" s="13">
        <f t="shared" si="1"/>
        <v>4.6500000000000004</v>
      </c>
      <c r="U47" s="15">
        <f t="shared" si="2"/>
        <v>4.6166666666666671</v>
      </c>
    </row>
    <row r="48" spans="1:21" x14ac:dyDescent="0.2">
      <c r="A48" s="24" t="s">
        <v>33</v>
      </c>
      <c r="B48" s="27" t="s">
        <v>40</v>
      </c>
      <c r="C48" s="8"/>
      <c r="D48" s="8" t="s">
        <v>29</v>
      </c>
      <c r="E48" s="8" t="s">
        <v>41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94</v>
      </c>
      <c r="T48" s="13">
        <f t="shared" si="1"/>
        <v>4.7</v>
      </c>
      <c r="U48" s="15">
        <f t="shared" si="2"/>
        <v>4.6416666666666666</v>
      </c>
    </row>
    <row r="49" spans="1:21" x14ac:dyDescent="0.2">
      <c r="A49" s="25" t="s">
        <v>22</v>
      </c>
      <c r="B49" s="27" t="s">
        <v>40</v>
      </c>
      <c r="C49" s="8"/>
      <c r="D49" s="8" t="s">
        <v>29</v>
      </c>
      <c r="E49" s="8" t="s">
        <v>41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>
        <v>80</v>
      </c>
      <c r="T49" s="13">
        <f t="shared" si="1"/>
        <v>4</v>
      </c>
      <c r="U49" s="15">
        <f t="shared" si="2"/>
        <v>3.25</v>
      </c>
    </row>
    <row r="50" spans="1:21" x14ac:dyDescent="0.2">
      <c r="A50" s="24" t="s">
        <v>23</v>
      </c>
      <c r="B50" s="27" t="s">
        <v>40</v>
      </c>
      <c r="C50" s="8"/>
      <c r="D50" s="8" t="s">
        <v>29</v>
      </c>
      <c r="E50" s="8" t="s">
        <v>41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98</v>
      </c>
      <c r="T50" s="13">
        <f t="shared" si="1"/>
        <v>4.9000000000000004</v>
      </c>
      <c r="U50" s="15">
        <f t="shared" si="2"/>
        <v>4.7416666666666671</v>
      </c>
    </row>
    <row r="51" spans="1:21" x14ac:dyDescent="0.2">
      <c r="A51" s="24" t="s">
        <v>34</v>
      </c>
      <c r="B51" s="27" t="s">
        <v>40</v>
      </c>
      <c r="C51" s="8"/>
      <c r="D51" s="8" t="s">
        <v>29</v>
      </c>
      <c r="E51" s="8" t="s">
        <v>41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>
        <v>96</v>
      </c>
      <c r="T51" s="13">
        <f t="shared" si="1"/>
        <v>4.8</v>
      </c>
      <c r="U51" s="15">
        <f t="shared" si="2"/>
        <v>4.5666666666666664</v>
      </c>
    </row>
    <row r="52" spans="1:21" x14ac:dyDescent="0.2">
      <c r="A52" s="24" t="s">
        <v>24</v>
      </c>
      <c r="B52" s="27" t="s">
        <v>40</v>
      </c>
      <c r="C52" s="8"/>
      <c r="D52" s="8" t="s">
        <v>29</v>
      </c>
      <c r="E52" s="8" t="s">
        <v>41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x14ac:dyDescent="0.2">
      <c r="A53" s="24" t="s">
        <v>25</v>
      </c>
      <c r="B53" s="27" t="s">
        <v>40</v>
      </c>
      <c r="C53" s="8"/>
      <c r="D53" s="8" t="s">
        <v>29</v>
      </c>
      <c r="E53" s="8" t="s">
        <v>41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si="0"/>
        <v>4.583333333333333</v>
      </c>
      <c r="S53" s="3">
        <v>90</v>
      </c>
      <c r="T53" s="13">
        <f t="shared" si="1"/>
        <v>4.5</v>
      </c>
      <c r="U53" s="15">
        <f t="shared" si="2"/>
        <v>4.5416666666666661</v>
      </c>
    </row>
    <row r="54" spans="1:21" x14ac:dyDescent="0.2">
      <c r="A54" s="24" t="s">
        <v>35</v>
      </c>
      <c r="B54" s="27" t="s">
        <v>40</v>
      </c>
      <c r="C54" s="8"/>
      <c r="D54" s="8" t="s">
        <v>29</v>
      </c>
      <c r="E54" s="8" t="s">
        <v>41</v>
      </c>
      <c r="F54" s="26"/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>
        <v>91</v>
      </c>
      <c r="T54" s="13">
        <f t="shared" si="1"/>
        <v>4.55</v>
      </c>
      <c r="U54" s="15">
        <f t="shared" si="2"/>
        <v>4.2750000000000004</v>
      </c>
    </row>
    <row r="55" spans="1:21" x14ac:dyDescent="0.2">
      <c r="A55" s="24" t="s">
        <v>26</v>
      </c>
      <c r="B55" s="27" t="s">
        <v>40</v>
      </c>
      <c r="C55" s="8"/>
      <c r="D55" s="8" t="s">
        <v>29</v>
      </c>
      <c r="E55" s="8" t="s">
        <v>41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0"/>
        <v>3.75</v>
      </c>
      <c r="S55" s="3">
        <v>94</v>
      </c>
      <c r="T55" s="13">
        <f t="shared" si="1"/>
        <v>4.7</v>
      </c>
      <c r="U55" s="15">
        <f t="shared" si="2"/>
        <v>4.2249999999999996</v>
      </c>
    </row>
    <row r="56" spans="1:21" x14ac:dyDescent="0.2">
      <c r="A56" s="24" t="s">
        <v>27</v>
      </c>
      <c r="B56" s="27" t="s">
        <v>40</v>
      </c>
      <c r="C56" s="8"/>
      <c r="D56" s="8" t="s">
        <v>29</v>
      </c>
      <c r="E56" s="8" t="s">
        <v>41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0"/>
        <v>4.583333333333333</v>
      </c>
      <c r="S56" s="3">
        <v>98</v>
      </c>
      <c r="T56" s="13">
        <f t="shared" si="1"/>
        <v>4.9000000000000004</v>
      </c>
      <c r="U56" s="15">
        <f t="shared" si="2"/>
        <v>4.7416666666666671</v>
      </c>
    </row>
    <row r="57" spans="1:21" x14ac:dyDescent="0.2">
      <c r="A57" s="24" t="s">
        <v>36</v>
      </c>
      <c r="B57" s="27" t="s">
        <v>40</v>
      </c>
      <c r="C57" s="8"/>
      <c r="D57" s="8" t="s">
        <v>29</v>
      </c>
      <c r="E57" s="8" t="s">
        <v>41</v>
      </c>
      <c r="F57" s="26">
        <v>3</v>
      </c>
      <c r="G57" s="26">
        <v>2</v>
      </c>
      <c r="H57" s="26">
        <v>3</v>
      </c>
      <c r="I57" s="26">
        <v>4</v>
      </c>
      <c r="J57" s="26">
        <v>3</v>
      </c>
      <c r="K57" s="26">
        <v>2</v>
      </c>
      <c r="L57" s="26">
        <v>2</v>
      </c>
      <c r="M57" s="26">
        <v>3</v>
      </c>
      <c r="N57" s="26">
        <v>5</v>
      </c>
      <c r="O57" s="26">
        <v>3</v>
      </c>
      <c r="P57" s="26">
        <v>2</v>
      </c>
      <c r="Q57" s="26">
        <v>2</v>
      </c>
      <c r="R57" s="13">
        <f t="shared" si="0"/>
        <v>2.8333333333333335</v>
      </c>
      <c r="S57" s="3">
        <v>89</v>
      </c>
      <c r="T57" s="13">
        <f t="shared" si="1"/>
        <v>4.45</v>
      </c>
      <c r="U57" s="15">
        <f t="shared" si="2"/>
        <v>3.6416666666666666</v>
      </c>
    </row>
    <row r="58" spans="1:21" x14ac:dyDescent="0.2">
      <c r="A58" s="28" t="s">
        <v>28</v>
      </c>
      <c r="B58" s="27" t="s">
        <v>40</v>
      </c>
      <c r="C58" s="8"/>
      <c r="D58" s="8" t="s">
        <v>29</v>
      </c>
      <c r="E58" s="8" t="s">
        <v>41</v>
      </c>
      <c r="F58" s="26">
        <v>4</v>
      </c>
      <c r="G58" s="26">
        <v>5</v>
      </c>
      <c r="H58" s="26">
        <v>3</v>
      </c>
      <c r="I58" s="26">
        <v>4</v>
      </c>
      <c r="J58" s="26">
        <v>5</v>
      </c>
      <c r="K58" s="26">
        <v>3</v>
      </c>
      <c r="L58" s="26">
        <v>4</v>
      </c>
      <c r="M58" s="26">
        <v>5</v>
      </c>
      <c r="N58" s="26">
        <v>3</v>
      </c>
      <c r="O58" s="26">
        <v>4</v>
      </c>
      <c r="P58" s="26">
        <v>5</v>
      </c>
      <c r="Q58" s="26">
        <v>3</v>
      </c>
      <c r="R58" s="13">
        <f t="shared" si="0"/>
        <v>4</v>
      </c>
      <c r="S58" s="3">
        <v>92</v>
      </c>
      <c r="T58" s="13">
        <f t="shared" si="1"/>
        <v>4.5999999999999996</v>
      </c>
      <c r="U58" s="15">
        <f t="shared" si="2"/>
        <v>4.3</v>
      </c>
    </row>
    <row r="59" spans="1:21" ht="31.15" customHeight="1" x14ac:dyDescent="0.25">
      <c r="A59" s="17"/>
      <c r="B59" s="18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">
      <c r="A60" s="24" t="s">
        <v>32</v>
      </c>
      <c r="B60" s="27" t="s">
        <v>42</v>
      </c>
      <c r="C60" s="8"/>
      <c r="D60" s="8" t="s">
        <v>29</v>
      </c>
      <c r="E60" s="8" t="s">
        <v>43</v>
      </c>
      <c r="F60" s="26">
        <v>5</v>
      </c>
      <c r="G60" s="26">
        <v>4</v>
      </c>
      <c r="H60" s="26">
        <v>3</v>
      </c>
      <c r="I60" s="26">
        <v>5</v>
      </c>
      <c r="J60" s="26">
        <v>4</v>
      </c>
      <c r="K60" s="26">
        <v>5</v>
      </c>
      <c r="L60" s="26">
        <v>4</v>
      </c>
      <c r="M60" s="26">
        <v>5</v>
      </c>
      <c r="N60" s="26">
        <v>5</v>
      </c>
      <c r="O60" s="26">
        <v>5</v>
      </c>
      <c r="P60" s="26">
        <v>5</v>
      </c>
      <c r="Q60" s="26">
        <v>5</v>
      </c>
      <c r="R60" s="13">
        <f t="shared" si="0"/>
        <v>4.583333333333333</v>
      </c>
      <c r="S60" s="3">
        <v>93</v>
      </c>
      <c r="T60" s="13">
        <f t="shared" si="1"/>
        <v>4.6500000000000004</v>
      </c>
      <c r="U60" s="15">
        <f t="shared" si="2"/>
        <v>4.6166666666666671</v>
      </c>
    </row>
    <row r="61" spans="1:21" x14ac:dyDescent="0.2">
      <c r="A61" s="24" t="s">
        <v>33</v>
      </c>
      <c r="B61" s="27" t="s">
        <v>42</v>
      </c>
      <c r="C61" s="8"/>
      <c r="D61" s="8" t="s">
        <v>29</v>
      </c>
      <c r="E61" s="8" t="s">
        <v>44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0"/>
        <v>4.583333333333333</v>
      </c>
      <c r="S61" s="3">
        <v>94</v>
      </c>
      <c r="T61" s="13">
        <f t="shared" si="1"/>
        <v>4.7</v>
      </c>
      <c r="U61" s="15">
        <f t="shared" si="2"/>
        <v>4.6416666666666666</v>
      </c>
    </row>
    <row r="62" spans="1:21" x14ac:dyDescent="0.2">
      <c r="A62" s="25" t="s">
        <v>22</v>
      </c>
      <c r="B62" s="27" t="s">
        <v>42</v>
      </c>
      <c r="C62" s="8"/>
      <c r="D62" s="8" t="s">
        <v>29</v>
      </c>
      <c r="E62" s="8" t="s">
        <v>45</v>
      </c>
      <c r="F62" s="26">
        <v>2</v>
      </c>
      <c r="G62" s="26">
        <v>1</v>
      </c>
      <c r="H62" s="26">
        <v>2</v>
      </c>
      <c r="I62" s="26">
        <v>4</v>
      </c>
      <c r="J62" s="26">
        <v>2</v>
      </c>
      <c r="K62" s="26">
        <v>3</v>
      </c>
      <c r="L62" s="26">
        <v>5</v>
      </c>
      <c r="M62" s="26">
        <v>4</v>
      </c>
      <c r="N62" s="26">
        <v>2</v>
      </c>
      <c r="O62" s="26">
        <v>1</v>
      </c>
      <c r="P62" s="26">
        <v>2</v>
      </c>
      <c r="Q62" s="26">
        <v>2</v>
      </c>
      <c r="R62" s="13">
        <f t="shared" si="0"/>
        <v>2.5</v>
      </c>
      <c r="S62" s="3">
        <v>80</v>
      </c>
      <c r="T62" s="13">
        <f t="shared" si="1"/>
        <v>4</v>
      </c>
      <c r="U62" s="15">
        <f t="shared" si="2"/>
        <v>3.25</v>
      </c>
    </row>
    <row r="63" spans="1:21" x14ac:dyDescent="0.2">
      <c r="A63" s="24" t="s">
        <v>23</v>
      </c>
      <c r="B63" s="27" t="s">
        <v>42</v>
      </c>
      <c r="C63" s="8"/>
      <c r="D63" s="8" t="s">
        <v>29</v>
      </c>
      <c r="E63" s="8" t="s">
        <v>46</v>
      </c>
      <c r="F63" s="26">
        <v>5</v>
      </c>
      <c r="G63" s="26">
        <v>4</v>
      </c>
      <c r="H63" s="26">
        <v>5</v>
      </c>
      <c r="I63" s="26">
        <v>5</v>
      </c>
      <c r="J63" s="26">
        <v>4</v>
      </c>
      <c r="K63" s="26">
        <v>5</v>
      </c>
      <c r="L63" s="26">
        <v>4</v>
      </c>
      <c r="M63" s="26">
        <v>5</v>
      </c>
      <c r="N63" s="26">
        <v>4</v>
      </c>
      <c r="O63" s="26">
        <v>5</v>
      </c>
      <c r="P63" s="26">
        <v>5</v>
      </c>
      <c r="Q63" s="26">
        <v>4</v>
      </c>
      <c r="R63" s="13">
        <f t="shared" si="0"/>
        <v>4.583333333333333</v>
      </c>
      <c r="S63" s="3">
        <v>98</v>
      </c>
      <c r="T63" s="13">
        <f t="shared" si="1"/>
        <v>4.9000000000000004</v>
      </c>
      <c r="U63" s="15">
        <f t="shared" si="2"/>
        <v>4.7416666666666671</v>
      </c>
    </row>
    <row r="64" spans="1:21" x14ac:dyDescent="0.2">
      <c r="A64" s="24" t="s">
        <v>34</v>
      </c>
      <c r="B64" s="27" t="s">
        <v>42</v>
      </c>
      <c r="C64" s="8"/>
      <c r="D64" s="8" t="s">
        <v>29</v>
      </c>
      <c r="E64" s="8" t="s">
        <v>47</v>
      </c>
      <c r="F64" s="26">
        <v>5</v>
      </c>
      <c r="G64" s="26">
        <v>3</v>
      </c>
      <c r="H64" s="26">
        <v>4</v>
      </c>
      <c r="I64" s="26">
        <v>5</v>
      </c>
      <c r="J64" s="26">
        <v>3</v>
      </c>
      <c r="K64" s="26">
        <v>4</v>
      </c>
      <c r="L64" s="26">
        <v>4</v>
      </c>
      <c r="M64" s="26">
        <v>5</v>
      </c>
      <c r="N64" s="26">
        <v>5</v>
      </c>
      <c r="O64" s="26">
        <v>4</v>
      </c>
      <c r="P64" s="26">
        <v>5</v>
      </c>
      <c r="Q64" s="26">
        <v>5</v>
      </c>
      <c r="R64" s="13">
        <f t="shared" si="0"/>
        <v>4.333333333333333</v>
      </c>
      <c r="S64" s="3">
        <v>96</v>
      </c>
      <c r="T64" s="13">
        <f t="shared" si="1"/>
        <v>4.8</v>
      </c>
      <c r="U64" s="15">
        <f t="shared" si="2"/>
        <v>4.5666666666666664</v>
      </c>
    </row>
    <row r="65" spans="1:21" x14ac:dyDescent="0.2">
      <c r="A65" s="24" t="s">
        <v>24</v>
      </c>
      <c r="B65" s="27" t="s">
        <v>42</v>
      </c>
      <c r="C65" s="8"/>
      <c r="D65" s="8" t="s">
        <v>29</v>
      </c>
      <c r="E65" s="8" t="s">
        <v>48</v>
      </c>
      <c r="F65" s="26">
        <v>5</v>
      </c>
      <c r="G65" s="26">
        <v>4</v>
      </c>
      <c r="H65" s="26">
        <v>5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4</v>
      </c>
      <c r="O65" s="26">
        <v>5</v>
      </c>
      <c r="P65" s="26">
        <v>5</v>
      </c>
      <c r="Q65" s="26">
        <v>4</v>
      </c>
      <c r="R65" s="13">
        <f t="shared" si="0"/>
        <v>4.583333333333333</v>
      </c>
      <c r="S65" s="3">
        <v>90</v>
      </c>
      <c r="T65" s="13">
        <f t="shared" si="1"/>
        <v>4.5</v>
      </c>
      <c r="U65" s="15">
        <f t="shared" si="2"/>
        <v>4.5416666666666661</v>
      </c>
    </row>
    <row r="66" spans="1:21" x14ac:dyDescent="0.2">
      <c r="A66" s="24" t="s">
        <v>25</v>
      </c>
      <c r="B66" s="27" t="s">
        <v>42</v>
      </c>
      <c r="C66" s="8"/>
      <c r="D66" s="8" t="s">
        <v>29</v>
      </c>
      <c r="E66" s="8" t="s">
        <v>49</v>
      </c>
      <c r="F66" s="26">
        <v>5</v>
      </c>
      <c r="G66" s="26">
        <v>4</v>
      </c>
      <c r="H66" s="26">
        <v>3</v>
      </c>
      <c r="I66" s="26">
        <v>5</v>
      </c>
      <c r="J66" s="26">
        <v>4</v>
      </c>
      <c r="K66" s="26">
        <v>5</v>
      </c>
      <c r="L66" s="26">
        <v>4</v>
      </c>
      <c r="M66" s="26">
        <v>5</v>
      </c>
      <c r="N66" s="26">
        <v>5</v>
      </c>
      <c r="O66" s="26">
        <v>5</v>
      </c>
      <c r="P66" s="26">
        <v>5</v>
      </c>
      <c r="Q66" s="26">
        <v>5</v>
      </c>
      <c r="R66" s="13">
        <f t="shared" ref="R66:R129" si="3">AVERAGE(F66:Q66)</f>
        <v>4.583333333333333</v>
      </c>
      <c r="S66" s="3">
        <v>90</v>
      </c>
      <c r="T66" s="13">
        <f t="shared" ref="T66:T129" si="4">(S66*5)/100</f>
        <v>4.5</v>
      </c>
      <c r="U66" s="15">
        <f t="shared" ref="U66:U129" si="5">AVERAGE(R66,T66)</f>
        <v>4.5416666666666661</v>
      </c>
    </row>
    <row r="67" spans="1:21" x14ac:dyDescent="0.2">
      <c r="A67" s="24" t="s">
        <v>35</v>
      </c>
      <c r="B67" s="27" t="s">
        <v>42</v>
      </c>
      <c r="C67" s="8"/>
      <c r="D67" s="8" t="s">
        <v>29</v>
      </c>
      <c r="E67" s="8" t="s">
        <v>50</v>
      </c>
      <c r="F67" s="26">
        <v>4</v>
      </c>
      <c r="G67" s="26">
        <v>5</v>
      </c>
      <c r="H67" s="26">
        <v>3</v>
      </c>
      <c r="I67" s="26">
        <v>4</v>
      </c>
      <c r="J67" s="26">
        <v>5</v>
      </c>
      <c r="K67" s="26">
        <v>3</v>
      </c>
      <c r="L67" s="26">
        <v>4</v>
      </c>
      <c r="M67" s="26">
        <v>5</v>
      </c>
      <c r="N67" s="26">
        <v>3</v>
      </c>
      <c r="O67" s="26">
        <v>4</v>
      </c>
      <c r="P67" s="26">
        <v>5</v>
      </c>
      <c r="Q67" s="26">
        <v>3</v>
      </c>
      <c r="R67" s="13">
        <f t="shared" si="3"/>
        <v>4</v>
      </c>
      <c r="S67" s="3">
        <v>91</v>
      </c>
      <c r="T67" s="13">
        <f t="shared" si="4"/>
        <v>4.55</v>
      </c>
      <c r="U67" s="15">
        <f t="shared" si="5"/>
        <v>4.2750000000000004</v>
      </c>
    </row>
    <row r="68" spans="1:21" x14ac:dyDescent="0.2">
      <c r="A68" s="24" t="s">
        <v>26</v>
      </c>
      <c r="B68" s="27" t="s">
        <v>42</v>
      </c>
      <c r="C68" s="8"/>
      <c r="D68" s="8" t="s">
        <v>29</v>
      </c>
      <c r="E68" s="8" t="s">
        <v>51</v>
      </c>
      <c r="F68" s="26">
        <v>5</v>
      </c>
      <c r="G68" s="26">
        <v>4</v>
      </c>
      <c r="H68" s="26">
        <v>4</v>
      </c>
      <c r="I68" s="26">
        <v>3</v>
      </c>
      <c r="J68" s="26">
        <v>3</v>
      </c>
      <c r="K68" s="26">
        <v>4</v>
      </c>
      <c r="L68" s="26">
        <v>4</v>
      </c>
      <c r="M68" s="26">
        <v>5</v>
      </c>
      <c r="N68" s="26">
        <v>4</v>
      </c>
      <c r="O68" s="26">
        <v>3</v>
      </c>
      <c r="P68" s="26">
        <v>3</v>
      </c>
      <c r="Q68" s="26">
        <v>3</v>
      </c>
      <c r="R68" s="13">
        <f t="shared" si="3"/>
        <v>3.75</v>
      </c>
      <c r="S68" s="3">
        <v>94</v>
      </c>
      <c r="T68" s="13">
        <f t="shared" si="4"/>
        <v>4.7</v>
      </c>
      <c r="U68" s="15">
        <f t="shared" si="5"/>
        <v>4.2249999999999996</v>
      </c>
    </row>
    <row r="69" spans="1:21" x14ac:dyDescent="0.2">
      <c r="A69" s="24" t="s">
        <v>27</v>
      </c>
      <c r="B69" s="27" t="s">
        <v>42</v>
      </c>
      <c r="C69" s="8"/>
      <c r="D69" s="8" t="s">
        <v>29</v>
      </c>
      <c r="E69" s="8" t="s">
        <v>52</v>
      </c>
      <c r="F69" s="26">
        <v>5</v>
      </c>
      <c r="G69" s="26">
        <v>4</v>
      </c>
      <c r="H69" s="26">
        <v>5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4</v>
      </c>
      <c r="O69" s="26">
        <v>5</v>
      </c>
      <c r="P69" s="26">
        <v>5</v>
      </c>
      <c r="Q69" s="26">
        <v>4</v>
      </c>
      <c r="R69" s="13">
        <f t="shared" si="3"/>
        <v>4.583333333333333</v>
      </c>
      <c r="S69" s="3">
        <v>98</v>
      </c>
      <c r="T69" s="13">
        <f t="shared" si="4"/>
        <v>4.9000000000000004</v>
      </c>
      <c r="U69" s="15">
        <f t="shared" si="5"/>
        <v>4.7416666666666671</v>
      </c>
    </row>
    <row r="70" spans="1:21" x14ac:dyDescent="0.2">
      <c r="A70" s="24" t="s">
        <v>36</v>
      </c>
      <c r="B70" s="27" t="s">
        <v>42</v>
      </c>
      <c r="C70" s="8"/>
      <c r="D70" s="8" t="s">
        <v>29</v>
      </c>
      <c r="E70" s="8" t="s">
        <v>53</v>
      </c>
      <c r="F70" s="26">
        <v>3</v>
      </c>
      <c r="G70" s="26">
        <v>2</v>
      </c>
      <c r="H70" s="26">
        <v>3</v>
      </c>
      <c r="I70" s="26">
        <v>4</v>
      </c>
      <c r="J70" s="26">
        <v>3</v>
      </c>
      <c r="K70" s="26">
        <v>2</v>
      </c>
      <c r="L70" s="26">
        <v>2</v>
      </c>
      <c r="M70" s="26">
        <v>3</v>
      </c>
      <c r="N70" s="26">
        <v>5</v>
      </c>
      <c r="O70" s="26">
        <v>3</v>
      </c>
      <c r="P70" s="26">
        <v>2</v>
      </c>
      <c r="Q70" s="26">
        <v>2</v>
      </c>
      <c r="R70" s="13">
        <f t="shared" si="3"/>
        <v>2.8333333333333335</v>
      </c>
      <c r="S70" s="3">
        <v>89</v>
      </c>
      <c r="T70" s="13">
        <f t="shared" si="4"/>
        <v>4.45</v>
      </c>
      <c r="U70" s="15">
        <f t="shared" si="5"/>
        <v>3.6416666666666666</v>
      </c>
    </row>
    <row r="71" spans="1:21" x14ac:dyDescent="0.2">
      <c r="A71" s="28" t="s">
        <v>28</v>
      </c>
      <c r="B71" s="27" t="s">
        <v>42</v>
      </c>
      <c r="C71" s="8"/>
      <c r="D71" s="8" t="s">
        <v>29</v>
      </c>
      <c r="E71" s="8" t="s">
        <v>54</v>
      </c>
      <c r="F71" s="26">
        <v>4</v>
      </c>
      <c r="G71" s="26">
        <v>5</v>
      </c>
      <c r="H71" s="26">
        <v>3</v>
      </c>
      <c r="I71" s="26">
        <v>4</v>
      </c>
      <c r="J71" s="26">
        <v>5</v>
      </c>
      <c r="K71" s="26">
        <v>3</v>
      </c>
      <c r="L71" s="26">
        <v>4</v>
      </c>
      <c r="M71" s="26">
        <v>5</v>
      </c>
      <c r="N71" s="26">
        <v>3</v>
      </c>
      <c r="O71" s="26">
        <v>4</v>
      </c>
      <c r="P71" s="26">
        <v>5</v>
      </c>
      <c r="Q71" s="26">
        <v>3</v>
      </c>
      <c r="R71" s="13">
        <f t="shared" si="3"/>
        <v>4</v>
      </c>
      <c r="S71" s="3">
        <v>92</v>
      </c>
      <c r="T71" s="13">
        <f t="shared" si="4"/>
        <v>4.5999999999999996</v>
      </c>
      <c r="U71" s="15">
        <f t="shared" si="5"/>
        <v>4.3</v>
      </c>
    </row>
    <row r="72" spans="1:21" ht="31.15" customHeight="1" x14ac:dyDescent="0.25">
      <c r="A72" s="17"/>
      <c r="B72" s="18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">
      <c r="A73" s="24" t="s">
        <v>32</v>
      </c>
      <c r="B73" s="27" t="s">
        <v>55</v>
      </c>
      <c r="C73" s="8"/>
      <c r="D73" s="8" t="s">
        <v>29</v>
      </c>
      <c r="E73" s="8" t="s">
        <v>56</v>
      </c>
      <c r="F73" s="26">
        <v>5</v>
      </c>
      <c r="G73" s="26">
        <v>4</v>
      </c>
      <c r="H73" s="26">
        <v>3</v>
      </c>
      <c r="I73" s="26">
        <v>5</v>
      </c>
      <c r="J73" s="26">
        <v>4</v>
      </c>
      <c r="K73" s="26">
        <v>5</v>
      </c>
      <c r="L73" s="26">
        <v>4</v>
      </c>
      <c r="M73" s="26">
        <v>5</v>
      </c>
      <c r="N73" s="26">
        <v>5</v>
      </c>
      <c r="O73" s="26">
        <v>5</v>
      </c>
      <c r="P73" s="26">
        <v>5</v>
      </c>
      <c r="Q73" s="26">
        <v>5</v>
      </c>
      <c r="R73" s="13">
        <f t="shared" si="3"/>
        <v>4.583333333333333</v>
      </c>
      <c r="S73" s="3"/>
      <c r="T73" s="13">
        <f t="shared" si="4"/>
        <v>0</v>
      </c>
      <c r="U73" s="15">
        <f t="shared" si="5"/>
        <v>2.2916666666666665</v>
      </c>
    </row>
    <row r="74" spans="1:21" x14ac:dyDescent="0.2">
      <c r="A74" s="24" t="s">
        <v>33</v>
      </c>
      <c r="B74" s="27" t="s">
        <v>55</v>
      </c>
      <c r="C74" s="8"/>
      <c r="D74" s="8" t="s">
        <v>29</v>
      </c>
      <c r="E74" s="8" t="s">
        <v>56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x14ac:dyDescent="0.2">
      <c r="A75" s="25" t="s">
        <v>22</v>
      </c>
      <c r="B75" s="27" t="s">
        <v>55</v>
      </c>
      <c r="C75" s="8"/>
      <c r="D75" s="8" t="s">
        <v>29</v>
      </c>
      <c r="E75" s="8" t="s">
        <v>56</v>
      </c>
      <c r="F75" s="26">
        <v>2</v>
      </c>
      <c r="G75" s="26">
        <v>1</v>
      </c>
      <c r="H75" s="26">
        <v>2</v>
      </c>
      <c r="I75" s="26">
        <v>4</v>
      </c>
      <c r="J75" s="26">
        <v>2</v>
      </c>
      <c r="K75" s="26">
        <v>3</v>
      </c>
      <c r="L75" s="26">
        <v>5</v>
      </c>
      <c r="M75" s="26">
        <v>4</v>
      </c>
      <c r="N75" s="26">
        <v>2</v>
      </c>
      <c r="O75" s="26">
        <v>1</v>
      </c>
      <c r="P75" s="26">
        <v>2</v>
      </c>
      <c r="Q75" s="26">
        <v>2</v>
      </c>
      <c r="R75" s="13">
        <f t="shared" si="3"/>
        <v>2.5</v>
      </c>
      <c r="S75" s="3"/>
      <c r="T75" s="13">
        <f t="shared" si="4"/>
        <v>0</v>
      </c>
      <c r="U75" s="15">
        <f t="shared" si="5"/>
        <v>1.25</v>
      </c>
    </row>
    <row r="76" spans="1:21" x14ac:dyDescent="0.2">
      <c r="A76" s="24" t="s">
        <v>23</v>
      </c>
      <c r="B76" s="27" t="s">
        <v>55</v>
      </c>
      <c r="C76" s="8"/>
      <c r="D76" s="8" t="s">
        <v>29</v>
      </c>
      <c r="E76" s="8" t="s">
        <v>56</v>
      </c>
      <c r="F76" s="26">
        <v>5</v>
      </c>
      <c r="G76" s="26">
        <v>4</v>
      </c>
      <c r="H76" s="26">
        <v>5</v>
      </c>
      <c r="I76" s="26">
        <v>5</v>
      </c>
      <c r="J76" s="26">
        <v>4</v>
      </c>
      <c r="K76" s="26">
        <v>5</v>
      </c>
      <c r="L76" s="26">
        <v>4</v>
      </c>
      <c r="M76" s="26">
        <v>5</v>
      </c>
      <c r="N76" s="26">
        <v>4</v>
      </c>
      <c r="O76" s="26">
        <v>5</v>
      </c>
      <c r="P76" s="26">
        <v>5</v>
      </c>
      <c r="Q76" s="26">
        <v>4</v>
      </c>
      <c r="R76" s="13">
        <f t="shared" si="3"/>
        <v>4.583333333333333</v>
      </c>
      <c r="S76" s="3"/>
      <c r="T76" s="13">
        <f t="shared" si="4"/>
        <v>0</v>
      </c>
      <c r="U76" s="15">
        <f t="shared" si="5"/>
        <v>2.2916666666666665</v>
      </c>
    </row>
    <row r="77" spans="1:21" x14ac:dyDescent="0.2">
      <c r="A77" s="24" t="s">
        <v>34</v>
      </c>
      <c r="B77" s="27" t="s">
        <v>55</v>
      </c>
      <c r="C77" s="8"/>
      <c r="D77" s="8" t="s">
        <v>29</v>
      </c>
      <c r="E77" s="8" t="s">
        <v>56</v>
      </c>
      <c r="F77" s="26">
        <v>5</v>
      </c>
      <c r="G77" s="26">
        <v>3</v>
      </c>
      <c r="H77" s="26">
        <v>4</v>
      </c>
      <c r="I77" s="26">
        <v>5</v>
      </c>
      <c r="J77" s="26">
        <v>3</v>
      </c>
      <c r="K77" s="26">
        <v>4</v>
      </c>
      <c r="L77" s="26">
        <v>4</v>
      </c>
      <c r="M77" s="26">
        <v>5</v>
      </c>
      <c r="N77" s="26">
        <v>5</v>
      </c>
      <c r="O77" s="26">
        <v>4</v>
      </c>
      <c r="P77" s="26">
        <v>5</v>
      </c>
      <c r="Q77" s="26">
        <v>5</v>
      </c>
      <c r="R77" s="13">
        <f t="shared" si="3"/>
        <v>4.333333333333333</v>
      </c>
      <c r="S77" s="3"/>
      <c r="T77" s="13">
        <f t="shared" si="4"/>
        <v>0</v>
      </c>
      <c r="U77" s="15">
        <f t="shared" si="5"/>
        <v>2.1666666666666665</v>
      </c>
    </row>
    <row r="78" spans="1:21" x14ac:dyDescent="0.2">
      <c r="A78" s="24" t="s">
        <v>24</v>
      </c>
      <c r="B78" s="27" t="s">
        <v>55</v>
      </c>
      <c r="C78" s="8"/>
      <c r="D78" s="8" t="s">
        <v>29</v>
      </c>
      <c r="E78" s="8" t="s">
        <v>56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x14ac:dyDescent="0.2">
      <c r="A79" s="24" t="s">
        <v>25</v>
      </c>
      <c r="B79" s="27" t="s">
        <v>55</v>
      </c>
      <c r="C79" s="8"/>
      <c r="D79" s="8" t="s">
        <v>29</v>
      </c>
      <c r="E79" s="8" t="s">
        <v>56</v>
      </c>
      <c r="F79" s="26">
        <v>5</v>
      </c>
      <c r="G79" s="26">
        <v>4</v>
      </c>
      <c r="H79" s="26">
        <v>3</v>
      </c>
      <c r="I79" s="26">
        <v>5</v>
      </c>
      <c r="J79" s="26">
        <v>4</v>
      </c>
      <c r="K79" s="26">
        <v>5</v>
      </c>
      <c r="L79" s="26">
        <v>4</v>
      </c>
      <c r="M79" s="26">
        <v>5</v>
      </c>
      <c r="N79" s="26">
        <v>5</v>
      </c>
      <c r="O79" s="26">
        <v>5</v>
      </c>
      <c r="P79" s="26">
        <v>5</v>
      </c>
      <c r="Q79" s="26">
        <v>5</v>
      </c>
      <c r="R79" s="13">
        <f t="shared" si="3"/>
        <v>4.583333333333333</v>
      </c>
      <c r="S79" s="3"/>
      <c r="T79" s="13">
        <f t="shared" si="4"/>
        <v>0</v>
      </c>
      <c r="U79" s="15">
        <f t="shared" si="5"/>
        <v>2.2916666666666665</v>
      </c>
    </row>
    <row r="80" spans="1:21" x14ac:dyDescent="0.2">
      <c r="A80" s="24" t="s">
        <v>35</v>
      </c>
      <c r="B80" s="27" t="s">
        <v>55</v>
      </c>
      <c r="C80" s="8"/>
      <c r="D80" s="8" t="s">
        <v>29</v>
      </c>
      <c r="E80" s="8" t="s">
        <v>56</v>
      </c>
      <c r="F80" s="26">
        <v>4</v>
      </c>
      <c r="G80" s="26">
        <v>5</v>
      </c>
      <c r="H80" s="26">
        <v>3</v>
      </c>
      <c r="I80" s="26">
        <v>4</v>
      </c>
      <c r="J80" s="26">
        <v>5</v>
      </c>
      <c r="K80" s="26">
        <v>3</v>
      </c>
      <c r="L80" s="26">
        <v>4</v>
      </c>
      <c r="M80" s="26">
        <v>5</v>
      </c>
      <c r="N80" s="26">
        <v>3</v>
      </c>
      <c r="O80" s="26">
        <v>4</v>
      </c>
      <c r="P80" s="26">
        <v>5</v>
      </c>
      <c r="Q80" s="26">
        <v>3</v>
      </c>
      <c r="R80" s="13">
        <f t="shared" si="3"/>
        <v>4</v>
      </c>
      <c r="S80" s="3"/>
      <c r="T80" s="13">
        <f t="shared" si="4"/>
        <v>0</v>
      </c>
      <c r="U80" s="15">
        <f t="shared" si="5"/>
        <v>2</v>
      </c>
    </row>
    <row r="81" spans="1:21" x14ac:dyDescent="0.2">
      <c r="A81" s="24" t="s">
        <v>26</v>
      </c>
      <c r="B81" s="27" t="s">
        <v>55</v>
      </c>
      <c r="C81" s="8"/>
      <c r="D81" s="8" t="s">
        <v>29</v>
      </c>
      <c r="E81" s="8" t="s">
        <v>56</v>
      </c>
      <c r="F81" s="26">
        <v>5</v>
      </c>
      <c r="G81" s="26">
        <v>4</v>
      </c>
      <c r="H81" s="26">
        <v>4</v>
      </c>
      <c r="I81" s="26">
        <v>3</v>
      </c>
      <c r="J81" s="26">
        <v>3</v>
      </c>
      <c r="K81" s="26">
        <v>4</v>
      </c>
      <c r="L81" s="26">
        <v>4</v>
      </c>
      <c r="M81" s="26">
        <v>5</v>
      </c>
      <c r="N81" s="26">
        <v>4</v>
      </c>
      <c r="O81" s="26">
        <v>3</v>
      </c>
      <c r="P81" s="26">
        <v>3</v>
      </c>
      <c r="Q81" s="26">
        <v>3</v>
      </c>
      <c r="R81" s="13">
        <f t="shared" si="3"/>
        <v>3.75</v>
      </c>
      <c r="S81" s="3"/>
      <c r="T81" s="13">
        <f t="shared" si="4"/>
        <v>0</v>
      </c>
      <c r="U81" s="15">
        <f t="shared" si="5"/>
        <v>1.875</v>
      </c>
    </row>
    <row r="82" spans="1:21" x14ac:dyDescent="0.2">
      <c r="A82" s="24" t="s">
        <v>27</v>
      </c>
      <c r="B82" s="27" t="s">
        <v>55</v>
      </c>
      <c r="C82" s="8"/>
      <c r="D82" s="8" t="s">
        <v>29</v>
      </c>
      <c r="E82" s="8" t="s">
        <v>56</v>
      </c>
      <c r="F82" s="26">
        <v>5</v>
      </c>
      <c r="G82" s="26">
        <v>4</v>
      </c>
      <c r="H82" s="26">
        <v>5</v>
      </c>
      <c r="I82" s="26">
        <v>5</v>
      </c>
      <c r="J82" s="26">
        <v>4</v>
      </c>
      <c r="K82" s="26">
        <v>5</v>
      </c>
      <c r="L82" s="26">
        <v>4</v>
      </c>
      <c r="M82" s="26">
        <v>5</v>
      </c>
      <c r="N82" s="26">
        <v>4</v>
      </c>
      <c r="O82" s="26">
        <v>5</v>
      </c>
      <c r="P82" s="26">
        <v>5</v>
      </c>
      <c r="Q82" s="26">
        <v>4</v>
      </c>
      <c r="R82" s="13">
        <f t="shared" si="3"/>
        <v>4.583333333333333</v>
      </c>
      <c r="S82" s="3"/>
      <c r="T82" s="13">
        <f t="shared" si="4"/>
        <v>0</v>
      </c>
      <c r="U82" s="15">
        <f t="shared" si="5"/>
        <v>2.2916666666666665</v>
      </c>
    </row>
    <row r="83" spans="1:21" x14ac:dyDescent="0.2">
      <c r="A83" s="24" t="s">
        <v>36</v>
      </c>
      <c r="B83" s="27" t="s">
        <v>55</v>
      </c>
      <c r="C83" s="8"/>
      <c r="D83" s="8" t="s">
        <v>29</v>
      </c>
      <c r="E83" s="8" t="s">
        <v>56</v>
      </c>
      <c r="F83" s="26">
        <v>3</v>
      </c>
      <c r="G83" s="26">
        <v>2</v>
      </c>
      <c r="H83" s="26">
        <v>3</v>
      </c>
      <c r="I83" s="26">
        <v>4</v>
      </c>
      <c r="J83" s="26">
        <v>3</v>
      </c>
      <c r="K83" s="26">
        <v>2</v>
      </c>
      <c r="L83" s="26">
        <v>2</v>
      </c>
      <c r="M83" s="26">
        <v>3</v>
      </c>
      <c r="N83" s="26">
        <v>5</v>
      </c>
      <c r="O83" s="26">
        <v>3</v>
      </c>
      <c r="P83" s="26">
        <v>2</v>
      </c>
      <c r="Q83" s="26">
        <v>2</v>
      </c>
      <c r="R83" s="13">
        <f t="shared" si="3"/>
        <v>2.8333333333333335</v>
      </c>
      <c r="S83" s="3"/>
      <c r="T83" s="13">
        <f t="shared" si="4"/>
        <v>0</v>
      </c>
      <c r="U83" s="15">
        <f t="shared" si="5"/>
        <v>1.4166666666666667</v>
      </c>
    </row>
    <row r="84" spans="1:21" x14ac:dyDescent="0.2">
      <c r="A84" s="28" t="s">
        <v>28</v>
      </c>
      <c r="B84" s="27" t="s">
        <v>55</v>
      </c>
      <c r="C84" s="8"/>
      <c r="D84" s="8" t="s">
        <v>29</v>
      </c>
      <c r="E84" s="8" t="s">
        <v>56</v>
      </c>
      <c r="F84" s="26">
        <v>4</v>
      </c>
      <c r="G84" s="26">
        <v>5</v>
      </c>
      <c r="H84" s="26">
        <v>3</v>
      </c>
      <c r="I84" s="26">
        <v>4</v>
      </c>
      <c r="J84" s="26">
        <v>5</v>
      </c>
      <c r="K84" s="26">
        <v>3</v>
      </c>
      <c r="L84" s="26">
        <v>4</v>
      </c>
      <c r="M84" s="26">
        <v>5</v>
      </c>
      <c r="N84" s="26">
        <v>3</v>
      </c>
      <c r="O84" s="26">
        <v>4</v>
      </c>
      <c r="P84" s="26">
        <v>5</v>
      </c>
      <c r="Q84" s="26">
        <v>3</v>
      </c>
      <c r="R84" s="13">
        <f t="shared" si="3"/>
        <v>4</v>
      </c>
      <c r="S84" s="3"/>
      <c r="T84" s="13">
        <f t="shared" si="4"/>
        <v>0</v>
      </c>
      <c r="U84" s="15">
        <f t="shared" si="5"/>
        <v>2</v>
      </c>
    </row>
    <row r="85" spans="1:21" ht="31.15" customHeight="1" x14ac:dyDescent="0.25">
      <c r="A85" s="17"/>
      <c r="B85" s="18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2">
      <c r="A86" s="24" t="s">
        <v>32</v>
      </c>
      <c r="B86" s="27" t="s">
        <v>57</v>
      </c>
      <c r="C86" s="8"/>
      <c r="D86" s="8" t="s">
        <v>29</v>
      </c>
      <c r="E86" s="8" t="s">
        <v>58</v>
      </c>
      <c r="F86" s="26">
        <v>5</v>
      </c>
      <c r="G86" s="26">
        <v>4</v>
      </c>
      <c r="H86" s="26">
        <v>3</v>
      </c>
      <c r="I86" s="26">
        <v>5</v>
      </c>
      <c r="J86" s="26">
        <v>4</v>
      </c>
      <c r="K86" s="26">
        <v>5</v>
      </c>
      <c r="L86" s="26">
        <v>4</v>
      </c>
      <c r="M86" s="26">
        <v>5</v>
      </c>
      <c r="N86" s="26">
        <v>5</v>
      </c>
      <c r="O86" s="26">
        <v>5</v>
      </c>
      <c r="P86" s="26">
        <v>5</v>
      </c>
      <c r="Q86" s="26">
        <v>5</v>
      </c>
      <c r="R86" s="13">
        <f t="shared" si="3"/>
        <v>4.583333333333333</v>
      </c>
      <c r="S86" s="3"/>
      <c r="T86" s="13">
        <f t="shared" si="4"/>
        <v>0</v>
      </c>
      <c r="U86" s="15">
        <f t="shared" si="5"/>
        <v>2.2916666666666665</v>
      </c>
    </row>
    <row r="87" spans="1:21" x14ac:dyDescent="0.2">
      <c r="A87" s="24" t="s">
        <v>33</v>
      </c>
      <c r="B87" s="27" t="s">
        <v>57</v>
      </c>
      <c r="C87" s="8"/>
      <c r="D87" s="8" t="s">
        <v>29</v>
      </c>
      <c r="E87" s="8" t="s">
        <v>58</v>
      </c>
      <c r="F87" s="26">
        <v>5</v>
      </c>
      <c r="G87" s="26">
        <v>4</v>
      </c>
      <c r="H87" s="26">
        <v>5</v>
      </c>
      <c r="I87" s="26">
        <v>5</v>
      </c>
      <c r="J87" s="26">
        <v>4</v>
      </c>
      <c r="K87" s="26">
        <v>5</v>
      </c>
      <c r="L87" s="26">
        <v>4</v>
      </c>
      <c r="M87" s="26">
        <v>5</v>
      </c>
      <c r="N87" s="26">
        <v>4</v>
      </c>
      <c r="O87" s="26">
        <v>5</v>
      </c>
      <c r="P87" s="26">
        <v>5</v>
      </c>
      <c r="Q87" s="26">
        <v>4</v>
      </c>
      <c r="R87" s="13">
        <f t="shared" si="3"/>
        <v>4.583333333333333</v>
      </c>
      <c r="S87" s="3"/>
      <c r="T87" s="13">
        <f t="shared" si="4"/>
        <v>0</v>
      </c>
      <c r="U87" s="15">
        <f t="shared" si="5"/>
        <v>2.2916666666666665</v>
      </c>
    </row>
    <row r="88" spans="1:21" x14ac:dyDescent="0.2">
      <c r="A88" s="25" t="s">
        <v>22</v>
      </c>
      <c r="B88" s="27" t="s">
        <v>57</v>
      </c>
      <c r="C88" s="8"/>
      <c r="D88" s="8" t="s">
        <v>29</v>
      </c>
      <c r="E88" s="8" t="s">
        <v>58</v>
      </c>
      <c r="F88" s="26">
        <v>2</v>
      </c>
      <c r="G88" s="26">
        <v>1</v>
      </c>
      <c r="H88" s="26">
        <v>2</v>
      </c>
      <c r="I88" s="26">
        <v>4</v>
      </c>
      <c r="J88" s="26">
        <v>2</v>
      </c>
      <c r="K88" s="26">
        <v>3</v>
      </c>
      <c r="L88" s="26">
        <v>5</v>
      </c>
      <c r="M88" s="26">
        <v>4</v>
      </c>
      <c r="N88" s="26">
        <v>2</v>
      </c>
      <c r="O88" s="26">
        <v>1</v>
      </c>
      <c r="P88" s="26">
        <v>2</v>
      </c>
      <c r="Q88" s="26">
        <v>2</v>
      </c>
      <c r="R88" s="13">
        <f t="shared" si="3"/>
        <v>2.5</v>
      </c>
      <c r="S88" s="3"/>
      <c r="T88" s="13">
        <f t="shared" si="4"/>
        <v>0</v>
      </c>
      <c r="U88" s="15">
        <f t="shared" si="5"/>
        <v>1.25</v>
      </c>
    </row>
    <row r="89" spans="1:21" x14ac:dyDescent="0.2">
      <c r="A89" s="24" t="s">
        <v>23</v>
      </c>
      <c r="B89" s="27" t="s">
        <v>57</v>
      </c>
      <c r="C89" s="8"/>
      <c r="D89" s="8" t="s">
        <v>29</v>
      </c>
      <c r="E89" s="8" t="s">
        <v>58</v>
      </c>
      <c r="F89" s="26">
        <v>5</v>
      </c>
      <c r="G89" s="26">
        <v>4</v>
      </c>
      <c r="H89" s="26">
        <v>5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4</v>
      </c>
      <c r="O89" s="26">
        <v>5</v>
      </c>
      <c r="P89" s="26">
        <v>5</v>
      </c>
      <c r="Q89" s="26">
        <v>4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x14ac:dyDescent="0.2">
      <c r="A90" s="24" t="s">
        <v>34</v>
      </c>
      <c r="B90" s="27" t="s">
        <v>57</v>
      </c>
      <c r="C90" s="8"/>
      <c r="D90" s="8" t="s">
        <v>29</v>
      </c>
      <c r="E90" s="8" t="s">
        <v>58</v>
      </c>
      <c r="F90" s="26">
        <v>5</v>
      </c>
      <c r="G90" s="26">
        <v>3</v>
      </c>
      <c r="H90" s="26">
        <v>4</v>
      </c>
      <c r="I90" s="26">
        <v>5</v>
      </c>
      <c r="J90" s="26">
        <v>3</v>
      </c>
      <c r="K90" s="26">
        <v>4</v>
      </c>
      <c r="L90" s="26">
        <v>4</v>
      </c>
      <c r="M90" s="26">
        <v>5</v>
      </c>
      <c r="N90" s="26">
        <v>5</v>
      </c>
      <c r="O90" s="26">
        <v>4</v>
      </c>
      <c r="P90" s="26">
        <v>5</v>
      </c>
      <c r="Q90" s="26">
        <v>5</v>
      </c>
      <c r="R90" s="13">
        <f t="shared" si="3"/>
        <v>4.333333333333333</v>
      </c>
      <c r="S90" s="3"/>
      <c r="T90" s="13">
        <f t="shared" si="4"/>
        <v>0</v>
      </c>
      <c r="U90" s="15">
        <f t="shared" si="5"/>
        <v>2.1666666666666665</v>
      </c>
    </row>
    <row r="91" spans="1:21" x14ac:dyDescent="0.2">
      <c r="A91" s="24" t="s">
        <v>24</v>
      </c>
      <c r="B91" s="27" t="s">
        <v>57</v>
      </c>
      <c r="C91" s="8"/>
      <c r="D91" s="8" t="s">
        <v>29</v>
      </c>
      <c r="E91" s="8" t="s">
        <v>58</v>
      </c>
      <c r="F91" s="26">
        <v>5</v>
      </c>
      <c r="G91" s="26">
        <v>4</v>
      </c>
      <c r="H91" s="26">
        <v>5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4</v>
      </c>
      <c r="O91" s="26">
        <v>5</v>
      </c>
      <c r="P91" s="26">
        <v>5</v>
      </c>
      <c r="Q91" s="26">
        <v>4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x14ac:dyDescent="0.2">
      <c r="A92" s="24" t="s">
        <v>25</v>
      </c>
      <c r="B92" s="27" t="s">
        <v>57</v>
      </c>
      <c r="C92" s="8"/>
      <c r="D92" s="8" t="s">
        <v>29</v>
      </c>
      <c r="E92" s="8" t="s">
        <v>58</v>
      </c>
      <c r="F92" s="26">
        <v>5</v>
      </c>
      <c r="G92" s="26">
        <v>4</v>
      </c>
      <c r="H92" s="26">
        <v>3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5</v>
      </c>
      <c r="O92" s="26">
        <v>5</v>
      </c>
      <c r="P92" s="26">
        <v>5</v>
      </c>
      <c r="Q92" s="26">
        <v>5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x14ac:dyDescent="0.2">
      <c r="A93" s="24" t="s">
        <v>35</v>
      </c>
      <c r="B93" s="27" t="s">
        <v>57</v>
      </c>
      <c r="C93" s="8"/>
      <c r="D93" s="8" t="s">
        <v>29</v>
      </c>
      <c r="E93" s="8" t="s">
        <v>58</v>
      </c>
      <c r="F93" s="26">
        <v>4</v>
      </c>
      <c r="G93" s="26">
        <v>5</v>
      </c>
      <c r="H93" s="26">
        <v>3</v>
      </c>
      <c r="I93" s="26">
        <v>4</v>
      </c>
      <c r="J93" s="26">
        <v>5</v>
      </c>
      <c r="K93" s="26">
        <v>3</v>
      </c>
      <c r="L93" s="26">
        <v>4</v>
      </c>
      <c r="M93" s="26">
        <v>5</v>
      </c>
      <c r="N93" s="26">
        <v>3</v>
      </c>
      <c r="O93" s="26">
        <v>4</v>
      </c>
      <c r="P93" s="26">
        <v>5</v>
      </c>
      <c r="Q93" s="26">
        <v>3</v>
      </c>
      <c r="R93" s="13">
        <f t="shared" si="3"/>
        <v>4</v>
      </c>
      <c r="S93" s="3"/>
      <c r="T93" s="13">
        <f t="shared" si="4"/>
        <v>0</v>
      </c>
      <c r="U93" s="15">
        <f t="shared" si="5"/>
        <v>2</v>
      </c>
    </row>
    <row r="94" spans="1:21" x14ac:dyDescent="0.2">
      <c r="A94" s="24" t="s">
        <v>26</v>
      </c>
      <c r="B94" s="27" t="s">
        <v>57</v>
      </c>
      <c r="C94" s="8"/>
      <c r="D94" s="8" t="s">
        <v>29</v>
      </c>
      <c r="E94" s="8" t="s">
        <v>58</v>
      </c>
      <c r="F94" s="26">
        <v>5</v>
      </c>
      <c r="G94" s="26">
        <v>4</v>
      </c>
      <c r="H94" s="26">
        <v>4</v>
      </c>
      <c r="I94" s="26">
        <v>3</v>
      </c>
      <c r="J94" s="26">
        <v>3</v>
      </c>
      <c r="K94" s="26">
        <v>4</v>
      </c>
      <c r="L94" s="26">
        <v>4</v>
      </c>
      <c r="M94" s="26">
        <v>5</v>
      </c>
      <c r="N94" s="26">
        <v>4</v>
      </c>
      <c r="O94" s="26">
        <v>3</v>
      </c>
      <c r="P94" s="26">
        <v>3</v>
      </c>
      <c r="Q94" s="26">
        <v>3</v>
      </c>
      <c r="R94" s="13">
        <f t="shared" si="3"/>
        <v>3.75</v>
      </c>
      <c r="S94" s="3"/>
      <c r="T94" s="13">
        <f t="shared" si="4"/>
        <v>0</v>
      </c>
      <c r="U94" s="15">
        <f t="shared" si="5"/>
        <v>1.875</v>
      </c>
    </row>
    <row r="95" spans="1:21" x14ac:dyDescent="0.2">
      <c r="A95" s="24" t="s">
        <v>27</v>
      </c>
      <c r="B95" s="27" t="s">
        <v>57</v>
      </c>
      <c r="C95" s="8"/>
      <c r="D95" s="8" t="s">
        <v>29</v>
      </c>
      <c r="E95" s="8" t="s">
        <v>58</v>
      </c>
      <c r="F95" s="26">
        <v>5</v>
      </c>
      <c r="G95" s="26">
        <v>4</v>
      </c>
      <c r="H95" s="26">
        <v>5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4</v>
      </c>
      <c r="O95" s="26">
        <v>5</v>
      </c>
      <c r="P95" s="26">
        <v>5</v>
      </c>
      <c r="Q95" s="26">
        <v>4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x14ac:dyDescent="0.2">
      <c r="A96" s="24" t="s">
        <v>36</v>
      </c>
      <c r="B96" s="27" t="s">
        <v>57</v>
      </c>
      <c r="C96" s="8"/>
      <c r="D96" s="8" t="s">
        <v>29</v>
      </c>
      <c r="E96" s="8" t="s">
        <v>58</v>
      </c>
      <c r="F96" s="26">
        <v>3</v>
      </c>
      <c r="G96" s="26">
        <v>2</v>
      </c>
      <c r="H96" s="26">
        <v>3</v>
      </c>
      <c r="I96" s="26">
        <v>4</v>
      </c>
      <c r="J96" s="26">
        <v>3</v>
      </c>
      <c r="K96" s="26">
        <v>2</v>
      </c>
      <c r="L96" s="26">
        <v>2</v>
      </c>
      <c r="M96" s="26">
        <v>3</v>
      </c>
      <c r="N96" s="26">
        <v>5</v>
      </c>
      <c r="O96" s="26">
        <v>3</v>
      </c>
      <c r="P96" s="26">
        <v>2</v>
      </c>
      <c r="Q96" s="26">
        <v>2</v>
      </c>
      <c r="R96" s="13">
        <f t="shared" si="3"/>
        <v>2.8333333333333335</v>
      </c>
      <c r="S96" s="3"/>
      <c r="T96" s="13">
        <f t="shared" si="4"/>
        <v>0</v>
      </c>
      <c r="U96" s="15">
        <f t="shared" si="5"/>
        <v>1.4166666666666667</v>
      </c>
    </row>
    <row r="97" spans="1:21" x14ac:dyDescent="0.2">
      <c r="A97" s="28" t="s">
        <v>28</v>
      </c>
      <c r="B97" s="27" t="s">
        <v>57</v>
      </c>
      <c r="C97" s="8"/>
      <c r="D97" s="8" t="s">
        <v>29</v>
      </c>
      <c r="E97" s="8" t="s">
        <v>58</v>
      </c>
      <c r="F97" s="26">
        <v>4</v>
      </c>
      <c r="G97" s="26">
        <v>5</v>
      </c>
      <c r="H97" s="26">
        <v>3</v>
      </c>
      <c r="I97" s="26">
        <v>4</v>
      </c>
      <c r="J97" s="26">
        <v>5</v>
      </c>
      <c r="K97" s="26">
        <v>3</v>
      </c>
      <c r="L97" s="26">
        <v>4</v>
      </c>
      <c r="M97" s="26">
        <v>5</v>
      </c>
      <c r="N97" s="26">
        <v>3</v>
      </c>
      <c r="O97" s="26">
        <v>4</v>
      </c>
      <c r="P97" s="26">
        <v>5</v>
      </c>
      <c r="Q97" s="26">
        <v>3</v>
      </c>
      <c r="R97" s="13">
        <f t="shared" si="3"/>
        <v>4</v>
      </c>
      <c r="S97" s="3"/>
      <c r="T97" s="13">
        <f t="shared" si="4"/>
        <v>0</v>
      </c>
      <c r="U97" s="15">
        <f t="shared" si="5"/>
        <v>2</v>
      </c>
    </row>
    <row r="98" spans="1:21" ht="31.15" customHeight="1" x14ac:dyDescent="0.25">
      <c r="A98" s="17"/>
      <c r="B98" s="18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">
      <c r="A99" s="24" t="s">
        <v>32</v>
      </c>
      <c r="B99" s="27" t="s">
        <v>59</v>
      </c>
      <c r="C99" s="8"/>
      <c r="D99" s="8" t="s">
        <v>29</v>
      </c>
      <c r="E99" s="8" t="s">
        <v>60</v>
      </c>
      <c r="F99" s="26">
        <v>5</v>
      </c>
      <c r="G99" s="26">
        <v>4</v>
      </c>
      <c r="H99" s="26">
        <v>3</v>
      </c>
      <c r="I99" s="26">
        <v>5</v>
      </c>
      <c r="J99" s="26">
        <v>4</v>
      </c>
      <c r="K99" s="26">
        <v>5</v>
      </c>
      <c r="L99" s="26">
        <v>4</v>
      </c>
      <c r="M99" s="26">
        <v>5</v>
      </c>
      <c r="N99" s="26">
        <v>5</v>
      </c>
      <c r="O99" s="26">
        <v>5</v>
      </c>
      <c r="P99" s="26">
        <v>5</v>
      </c>
      <c r="Q99" s="26">
        <v>5</v>
      </c>
      <c r="R99" s="13">
        <f t="shared" si="3"/>
        <v>4.583333333333333</v>
      </c>
      <c r="S99" s="3"/>
      <c r="T99" s="13">
        <f t="shared" si="4"/>
        <v>0</v>
      </c>
      <c r="U99" s="15">
        <f t="shared" si="5"/>
        <v>2.2916666666666665</v>
      </c>
    </row>
    <row r="100" spans="1:21" x14ac:dyDescent="0.2">
      <c r="A100" s="24" t="s">
        <v>33</v>
      </c>
      <c r="B100" s="27" t="s">
        <v>59</v>
      </c>
      <c r="C100" s="8"/>
      <c r="D100" s="8" t="s">
        <v>29</v>
      </c>
      <c r="E100" s="8" t="s">
        <v>60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x14ac:dyDescent="0.2">
      <c r="A101" s="25" t="s">
        <v>22</v>
      </c>
      <c r="B101" s="27" t="s">
        <v>59</v>
      </c>
      <c r="C101" s="8"/>
      <c r="D101" s="8" t="s">
        <v>29</v>
      </c>
      <c r="E101" s="8" t="s">
        <v>60</v>
      </c>
      <c r="F101" s="26">
        <v>2</v>
      </c>
      <c r="G101" s="26">
        <v>1</v>
      </c>
      <c r="H101" s="26">
        <v>2</v>
      </c>
      <c r="I101" s="26">
        <v>4</v>
      </c>
      <c r="J101" s="26">
        <v>2</v>
      </c>
      <c r="K101" s="26">
        <v>3</v>
      </c>
      <c r="L101" s="26">
        <v>5</v>
      </c>
      <c r="M101" s="26">
        <v>4</v>
      </c>
      <c r="N101" s="26">
        <v>2</v>
      </c>
      <c r="O101" s="26">
        <v>1</v>
      </c>
      <c r="P101" s="26">
        <v>2</v>
      </c>
      <c r="Q101" s="26">
        <v>2</v>
      </c>
      <c r="R101" s="13">
        <f t="shared" si="3"/>
        <v>2.5</v>
      </c>
      <c r="S101" s="3"/>
      <c r="T101" s="13">
        <f t="shared" si="4"/>
        <v>0</v>
      </c>
      <c r="U101" s="15">
        <f t="shared" si="5"/>
        <v>1.25</v>
      </c>
    </row>
    <row r="102" spans="1:21" x14ac:dyDescent="0.2">
      <c r="A102" s="24" t="s">
        <v>23</v>
      </c>
      <c r="B102" s="27" t="s">
        <v>59</v>
      </c>
      <c r="C102" s="8"/>
      <c r="D102" s="8" t="s">
        <v>29</v>
      </c>
      <c r="E102" s="8" t="s">
        <v>60</v>
      </c>
      <c r="F102" s="26">
        <v>5</v>
      </c>
      <c r="G102" s="26">
        <v>4</v>
      </c>
      <c r="H102" s="26">
        <v>5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4</v>
      </c>
      <c r="O102" s="26">
        <v>5</v>
      </c>
      <c r="P102" s="26">
        <v>5</v>
      </c>
      <c r="Q102" s="26">
        <v>4</v>
      </c>
      <c r="R102" s="13">
        <f t="shared" si="3"/>
        <v>4.583333333333333</v>
      </c>
      <c r="S102" s="3"/>
      <c r="T102" s="13">
        <f t="shared" si="4"/>
        <v>0</v>
      </c>
      <c r="U102" s="15">
        <f t="shared" si="5"/>
        <v>2.2916666666666665</v>
      </c>
    </row>
    <row r="103" spans="1:21" x14ac:dyDescent="0.2">
      <c r="A103" s="24" t="s">
        <v>34</v>
      </c>
      <c r="B103" s="27" t="s">
        <v>59</v>
      </c>
      <c r="C103" s="8"/>
      <c r="D103" s="8" t="s">
        <v>29</v>
      </c>
      <c r="E103" s="8" t="s">
        <v>60</v>
      </c>
      <c r="F103" s="26">
        <v>5</v>
      </c>
      <c r="G103" s="26">
        <v>3</v>
      </c>
      <c r="H103" s="26">
        <v>4</v>
      </c>
      <c r="I103" s="26">
        <v>5</v>
      </c>
      <c r="J103" s="26">
        <v>3</v>
      </c>
      <c r="K103" s="26">
        <v>4</v>
      </c>
      <c r="L103" s="26">
        <v>4</v>
      </c>
      <c r="M103" s="26">
        <v>5</v>
      </c>
      <c r="N103" s="26">
        <v>5</v>
      </c>
      <c r="O103" s="26">
        <v>4</v>
      </c>
      <c r="P103" s="26">
        <v>5</v>
      </c>
      <c r="Q103" s="26">
        <v>5</v>
      </c>
      <c r="R103" s="13">
        <f t="shared" si="3"/>
        <v>4.333333333333333</v>
      </c>
      <c r="S103" s="3"/>
      <c r="T103" s="13">
        <f t="shared" si="4"/>
        <v>0</v>
      </c>
      <c r="U103" s="15">
        <f t="shared" si="5"/>
        <v>2.1666666666666665</v>
      </c>
    </row>
    <row r="104" spans="1:21" x14ac:dyDescent="0.2">
      <c r="A104" s="24" t="s">
        <v>24</v>
      </c>
      <c r="B104" s="27" t="s">
        <v>59</v>
      </c>
      <c r="C104" s="8"/>
      <c r="D104" s="8" t="s">
        <v>29</v>
      </c>
      <c r="E104" s="8" t="s">
        <v>60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x14ac:dyDescent="0.2">
      <c r="A105" s="24" t="s">
        <v>25</v>
      </c>
      <c r="B105" s="27" t="s">
        <v>59</v>
      </c>
      <c r="C105" s="8"/>
      <c r="D105" s="8" t="s">
        <v>29</v>
      </c>
      <c r="E105" s="8" t="s">
        <v>60</v>
      </c>
      <c r="F105" s="26">
        <v>5</v>
      </c>
      <c r="G105" s="26">
        <v>4</v>
      </c>
      <c r="H105" s="26">
        <v>3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5</v>
      </c>
      <c r="O105" s="26">
        <v>5</v>
      </c>
      <c r="P105" s="26">
        <v>5</v>
      </c>
      <c r="Q105" s="26">
        <v>5</v>
      </c>
      <c r="R105" s="13">
        <f t="shared" si="3"/>
        <v>4.583333333333333</v>
      </c>
      <c r="S105" s="3"/>
      <c r="T105" s="13">
        <f t="shared" si="4"/>
        <v>0</v>
      </c>
      <c r="U105" s="15">
        <f t="shared" si="5"/>
        <v>2.2916666666666665</v>
      </c>
    </row>
    <row r="106" spans="1:21" x14ac:dyDescent="0.2">
      <c r="A106" s="24" t="s">
        <v>35</v>
      </c>
      <c r="B106" s="27" t="s">
        <v>59</v>
      </c>
      <c r="C106" s="8"/>
      <c r="D106" s="8" t="s">
        <v>29</v>
      </c>
      <c r="E106" s="8" t="s">
        <v>60</v>
      </c>
      <c r="F106" s="26">
        <v>4</v>
      </c>
      <c r="G106" s="26">
        <v>5</v>
      </c>
      <c r="H106" s="26">
        <v>3</v>
      </c>
      <c r="I106" s="26">
        <v>4</v>
      </c>
      <c r="J106" s="26">
        <v>5</v>
      </c>
      <c r="K106" s="26">
        <v>3</v>
      </c>
      <c r="L106" s="26">
        <v>4</v>
      </c>
      <c r="M106" s="26">
        <v>5</v>
      </c>
      <c r="N106" s="26">
        <v>3</v>
      </c>
      <c r="O106" s="26">
        <v>4</v>
      </c>
      <c r="P106" s="26">
        <v>5</v>
      </c>
      <c r="Q106" s="26">
        <v>3</v>
      </c>
      <c r="R106" s="13">
        <f t="shared" si="3"/>
        <v>4</v>
      </c>
      <c r="S106" s="3"/>
      <c r="T106" s="13">
        <f t="shared" si="4"/>
        <v>0</v>
      </c>
      <c r="U106" s="15">
        <f t="shared" si="5"/>
        <v>2</v>
      </c>
    </row>
    <row r="107" spans="1:21" x14ac:dyDescent="0.2">
      <c r="A107" s="24" t="s">
        <v>26</v>
      </c>
      <c r="B107" s="27" t="s">
        <v>59</v>
      </c>
      <c r="C107" s="8"/>
      <c r="D107" s="8" t="s">
        <v>29</v>
      </c>
      <c r="E107" s="8" t="s">
        <v>60</v>
      </c>
      <c r="F107" s="26">
        <v>5</v>
      </c>
      <c r="G107" s="26">
        <v>4</v>
      </c>
      <c r="H107" s="26">
        <v>4</v>
      </c>
      <c r="I107" s="26">
        <v>3</v>
      </c>
      <c r="J107" s="26">
        <v>3</v>
      </c>
      <c r="K107" s="26">
        <v>4</v>
      </c>
      <c r="L107" s="26">
        <v>4</v>
      </c>
      <c r="M107" s="26">
        <v>5</v>
      </c>
      <c r="N107" s="26">
        <v>4</v>
      </c>
      <c r="O107" s="26">
        <v>3</v>
      </c>
      <c r="P107" s="26">
        <v>3</v>
      </c>
      <c r="Q107" s="26">
        <v>3</v>
      </c>
      <c r="R107" s="13">
        <f t="shared" si="3"/>
        <v>3.75</v>
      </c>
      <c r="S107" s="3"/>
      <c r="T107" s="13">
        <f t="shared" si="4"/>
        <v>0</v>
      </c>
      <c r="U107" s="15">
        <f t="shared" si="5"/>
        <v>1.875</v>
      </c>
    </row>
    <row r="108" spans="1:21" x14ac:dyDescent="0.2">
      <c r="A108" s="24" t="s">
        <v>27</v>
      </c>
      <c r="B108" s="27" t="s">
        <v>59</v>
      </c>
      <c r="C108" s="8"/>
      <c r="D108" s="8" t="s">
        <v>29</v>
      </c>
      <c r="E108" s="8" t="s">
        <v>60</v>
      </c>
      <c r="F108" s="26">
        <v>5</v>
      </c>
      <c r="G108" s="26">
        <v>4</v>
      </c>
      <c r="H108" s="26">
        <v>5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4</v>
      </c>
      <c r="O108" s="26">
        <v>5</v>
      </c>
      <c r="P108" s="26">
        <v>5</v>
      </c>
      <c r="Q108" s="26">
        <v>4</v>
      </c>
      <c r="R108" s="13">
        <f t="shared" si="3"/>
        <v>4.583333333333333</v>
      </c>
      <c r="S108" s="3"/>
      <c r="T108" s="13">
        <f t="shared" si="4"/>
        <v>0</v>
      </c>
      <c r="U108" s="15">
        <f t="shared" si="5"/>
        <v>2.2916666666666665</v>
      </c>
    </row>
    <row r="109" spans="1:21" x14ac:dyDescent="0.2">
      <c r="A109" s="24" t="s">
        <v>36</v>
      </c>
      <c r="B109" s="27" t="s">
        <v>59</v>
      </c>
      <c r="C109" s="8"/>
      <c r="D109" s="8" t="s">
        <v>29</v>
      </c>
      <c r="E109" s="8" t="s">
        <v>60</v>
      </c>
      <c r="F109" s="26">
        <v>3</v>
      </c>
      <c r="G109" s="26">
        <v>2</v>
      </c>
      <c r="H109" s="26">
        <v>3</v>
      </c>
      <c r="I109" s="26">
        <v>4</v>
      </c>
      <c r="J109" s="26">
        <v>3</v>
      </c>
      <c r="K109" s="26">
        <v>2</v>
      </c>
      <c r="L109" s="26">
        <v>2</v>
      </c>
      <c r="M109" s="26">
        <v>3</v>
      </c>
      <c r="N109" s="26">
        <v>5</v>
      </c>
      <c r="O109" s="26">
        <v>3</v>
      </c>
      <c r="P109" s="26">
        <v>2</v>
      </c>
      <c r="Q109" s="26">
        <v>2</v>
      </c>
      <c r="R109" s="13">
        <f t="shared" si="3"/>
        <v>2.8333333333333335</v>
      </c>
      <c r="S109" s="3"/>
      <c r="T109" s="13">
        <f t="shared" si="4"/>
        <v>0</v>
      </c>
      <c r="U109" s="15">
        <f t="shared" si="5"/>
        <v>1.4166666666666667</v>
      </c>
    </row>
    <row r="110" spans="1:21" x14ac:dyDescent="0.2">
      <c r="A110" s="28" t="s">
        <v>28</v>
      </c>
      <c r="B110" s="27" t="s">
        <v>59</v>
      </c>
      <c r="C110" s="8"/>
      <c r="D110" s="8" t="s">
        <v>29</v>
      </c>
      <c r="E110" s="8" t="s">
        <v>60</v>
      </c>
      <c r="F110" s="26">
        <v>4</v>
      </c>
      <c r="G110" s="26">
        <v>5</v>
      </c>
      <c r="H110" s="26">
        <v>3</v>
      </c>
      <c r="I110" s="26">
        <v>4</v>
      </c>
      <c r="J110" s="26">
        <v>5</v>
      </c>
      <c r="K110" s="26">
        <v>3</v>
      </c>
      <c r="L110" s="26">
        <v>4</v>
      </c>
      <c r="M110" s="26">
        <v>5</v>
      </c>
      <c r="N110" s="26">
        <v>3</v>
      </c>
      <c r="O110" s="26">
        <v>4</v>
      </c>
      <c r="P110" s="26">
        <v>5</v>
      </c>
      <c r="Q110" s="26">
        <v>3</v>
      </c>
      <c r="R110" s="13">
        <f t="shared" si="3"/>
        <v>4</v>
      </c>
      <c r="S110" s="3"/>
      <c r="T110" s="13">
        <f t="shared" si="4"/>
        <v>0</v>
      </c>
      <c r="U110" s="15">
        <f t="shared" si="5"/>
        <v>2</v>
      </c>
    </row>
    <row r="111" spans="1:21" ht="31.15" customHeight="1" x14ac:dyDescent="0.25">
      <c r="A111" s="17"/>
      <c r="B111" s="1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x14ac:dyDescent="0.2">
      <c r="A112" s="24" t="s">
        <v>32</v>
      </c>
      <c r="B112" s="27" t="s">
        <v>61</v>
      </c>
      <c r="C112" s="8"/>
      <c r="D112" s="8" t="s">
        <v>29</v>
      </c>
      <c r="E112" s="8" t="s">
        <v>62</v>
      </c>
      <c r="F112" s="26">
        <v>5</v>
      </c>
      <c r="G112" s="26">
        <v>4</v>
      </c>
      <c r="H112" s="26">
        <v>3</v>
      </c>
      <c r="I112" s="26">
        <v>5</v>
      </c>
      <c r="J112" s="26">
        <v>4</v>
      </c>
      <c r="K112" s="26">
        <v>5</v>
      </c>
      <c r="L112" s="26">
        <v>4</v>
      </c>
      <c r="M112" s="26">
        <v>5</v>
      </c>
      <c r="N112" s="26">
        <v>5</v>
      </c>
      <c r="O112" s="26">
        <v>5</v>
      </c>
      <c r="P112" s="26">
        <v>5</v>
      </c>
      <c r="Q112" s="26">
        <v>5</v>
      </c>
      <c r="R112" s="13">
        <f t="shared" si="3"/>
        <v>4.583333333333333</v>
      </c>
      <c r="S112" s="3"/>
      <c r="T112" s="13">
        <f t="shared" si="4"/>
        <v>0</v>
      </c>
      <c r="U112" s="15">
        <f t="shared" si="5"/>
        <v>2.2916666666666665</v>
      </c>
    </row>
    <row r="113" spans="1:21" x14ac:dyDescent="0.2">
      <c r="A113" s="24" t="s">
        <v>33</v>
      </c>
      <c r="B113" s="27" t="s">
        <v>61</v>
      </c>
      <c r="C113" s="8"/>
      <c r="D113" s="8" t="s">
        <v>29</v>
      </c>
      <c r="E113" s="8" t="s">
        <v>62</v>
      </c>
      <c r="F113" s="26">
        <v>5</v>
      </c>
      <c r="G113" s="26">
        <v>4</v>
      </c>
      <c r="H113" s="26">
        <v>5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4</v>
      </c>
      <c r="O113" s="26">
        <v>5</v>
      </c>
      <c r="P113" s="26">
        <v>5</v>
      </c>
      <c r="Q113" s="26">
        <v>4</v>
      </c>
      <c r="R113" s="13">
        <f t="shared" si="3"/>
        <v>4.583333333333333</v>
      </c>
      <c r="S113" s="3"/>
      <c r="T113" s="13">
        <f t="shared" si="4"/>
        <v>0</v>
      </c>
      <c r="U113" s="15">
        <f t="shared" si="5"/>
        <v>2.2916666666666665</v>
      </c>
    </row>
    <row r="114" spans="1:21" x14ac:dyDescent="0.2">
      <c r="A114" s="25" t="s">
        <v>22</v>
      </c>
      <c r="B114" s="27" t="s">
        <v>61</v>
      </c>
      <c r="C114" s="8"/>
      <c r="D114" s="8" t="s">
        <v>29</v>
      </c>
      <c r="E114" s="8" t="s">
        <v>62</v>
      </c>
      <c r="F114" s="26">
        <v>2</v>
      </c>
      <c r="G114" s="26">
        <v>1</v>
      </c>
      <c r="H114" s="26">
        <v>2</v>
      </c>
      <c r="I114" s="26">
        <v>4</v>
      </c>
      <c r="J114" s="26">
        <v>2</v>
      </c>
      <c r="K114" s="26">
        <v>3</v>
      </c>
      <c r="L114" s="26">
        <v>5</v>
      </c>
      <c r="M114" s="26">
        <v>4</v>
      </c>
      <c r="N114" s="26">
        <v>2</v>
      </c>
      <c r="O114" s="26">
        <v>1</v>
      </c>
      <c r="P114" s="26">
        <v>2</v>
      </c>
      <c r="Q114" s="26">
        <v>2</v>
      </c>
      <c r="R114" s="13">
        <f t="shared" si="3"/>
        <v>2.5</v>
      </c>
      <c r="S114" s="3"/>
      <c r="T114" s="13">
        <f t="shared" si="4"/>
        <v>0</v>
      </c>
      <c r="U114" s="15">
        <f t="shared" si="5"/>
        <v>1.25</v>
      </c>
    </row>
    <row r="115" spans="1:21" x14ac:dyDescent="0.2">
      <c r="A115" s="24" t="s">
        <v>23</v>
      </c>
      <c r="B115" s="27" t="s">
        <v>61</v>
      </c>
      <c r="C115" s="8"/>
      <c r="D115" s="8" t="s">
        <v>29</v>
      </c>
      <c r="E115" s="8" t="s">
        <v>62</v>
      </c>
      <c r="F115" s="26">
        <v>5</v>
      </c>
      <c r="G115" s="26">
        <v>4</v>
      </c>
      <c r="H115" s="26">
        <v>5</v>
      </c>
      <c r="I115" s="26">
        <v>5</v>
      </c>
      <c r="J115" s="26">
        <v>4</v>
      </c>
      <c r="K115" s="26">
        <v>5</v>
      </c>
      <c r="L115" s="26">
        <v>4</v>
      </c>
      <c r="M115" s="26">
        <v>5</v>
      </c>
      <c r="N115" s="26">
        <v>4</v>
      </c>
      <c r="O115" s="26">
        <v>5</v>
      </c>
      <c r="P115" s="26">
        <v>5</v>
      </c>
      <c r="Q115" s="26">
        <v>4</v>
      </c>
      <c r="R115" s="13">
        <f t="shared" si="3"/>
        <v>4.583333333333333</v>
      </c>
      <c r="S115" s="3"/>
      <c r="T115" s="13">
        <f t="shared" si="4"/>
        <v>0</v>
      </c>
      <c r="U115" s="15">
        <f t="shared" si="5"/>
        <v>2.2916666666666665</v>
      </c>
    </row>
    <row r="116" spans="1:21" x14ac:dyDescent="0.2">
      <c r="A116" s="24" t="s">
        <v>34</v>
      </c>
      <c r="B116" s="27" t="s">
        <v>61</v>
      </c>
      <c r="C116" s="8"/>
      <c r="D116" s="8" t="s">
        <v>29</v>
      </c>
      <c r="E116" s="8" t="s">
        <v>62</v>
      </c>
      <c r="F116" s="26">
        <v>5</v>
      </c>
      <c r="G116" s="26">
        <v>3</v>
      </c>
      <c r="H116" s="26">
        <v>4</v>
      </c>
      <c r="I116" s="26">
        <v>5</v>
      </c>
      <c r="J116" s="26">
        <v>3</v>
      </c>
      <c r="K116" s="26">
        <v>4</v>
      </c>
      <c r="L116" s="26">
        <v>4</v>
      </c>
      <c r="M116" s="26">
        <v>5</v>
      </c>
      <c r="N116" s="26">
        <v>5</v>
      </c>
      <c r="O116" s="26">
        <v>4</v>
      </c>
      <c r="P116" s="26">
        <v>5</v>
      </c>
      <c r="Q116" s="26">
        <v>5</v>
      </c>
      <c r="R116" s="13">
        <f t="shared" si="3"/>
        <v>4.333333333333333</v>
      </c>
      <c r="S116" s="3"/>
      <c r="T116" s="13">
        <f t="shared" si="4"/>
        <v>0</v>
      </c>
      <c r="U116" s="15">
        <f t="shared" si="5"/>
        <v>2.1666666666666665</v>
      </c>
    </row>
    <row r="117" spans="1:21" x14ac:dyDescent="0.2">
      <c r="A117" s="24" t="s">
        <v>24</v>
      </c>
      <c r="B117" s="27" t="s">
        <v>61</v>
      </c>
      <c r="C117" s="8"/>
      <c r="D117" s="8" t="s">
        <v>29</v>
      </c>
      <c r="E117" s="8" t="s">
        <v>62</v>
      </c>
      <c r="F117" s="26">
        <v>5</v>
      </c>
      <c r="G117" s="26">
        <v>4</v>
      </c>
      <c r="H117" s="26">
        <v>5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4</v>
      </c>
      <c r="O117" s="26">
        <v>5</v>
      </c>
      <c r="P117" s="26">
        <v>5</v>
      </c>
      <c r="Q117" s="26">
        <v>4</v>
      </c>
      <c r="R117" s="13">
        <f t="shared" si="3"/>
        <v>4.583333333333333</v>
      </c>
      <c r="S117" s="3"/>
      <c r="T117" s="13">
        <f t="shared" si="4"/>
        <v>0</v>
      </c>
      <c r="U117" s="15">
        <f t="shared" si="5"/>
        <v>2.2916666666666665</v>
      </c>
    </row>
    <row r="118" spans="1:21" x14ac:dyDescent="0.2">
      <c r="A118" s="24" t="s">
        <v>25</v>
      </c>
      <c r="B118" s="27" t="s">
        <v>61</v>
      </c>
      <c r="C118" s="8"/>
      <c r="D118" s="8" t="s">
        <v>29</v>
      </c>
      <c r="E118" s="8" t="s">
        <v>62</v>
      </c>
      <c r="F118" s="26">
        <v>5</v>
      </c>
      <c r="G118" s="26">
        <v>4</v>
      </c>
      <c r="H118" s="26">
        <v>3</v>
      </c>
      <c r="I118" s="26">
        <v>5</v>
      </c>
      <c r="J118" s="26">
        <v>4</v>
      </c>
      <c r="K118" s="26">
        <v>5</v>
      </c>
      <c r="L118" s="26">
        <v>4</v>
      </c>
      <c r="M118" s="26">
        <v>5</v>
      </c>
      <c r="N118" s="26">
        <v>5</v>
      </c>
      <c r="O118" s="26">
        <v>5</v>
      </c>
      <c r="P118" s="26">
        <v>5</v>
      </c>
      <c r="Q118" s="26">
        <v>5</v>
      </c>
      <c r="R118" s="13">
        <f t="shared" si="3"/>
        <v>4.583333333333333</v>
      </c>
      <c r="S118" s="3"/>
      <c r="T118" s="13">
        <f t="shared" si="4"/>
        <v>0</v>
      </c>
      <c r="U118" s="15">
        <f t="shared" si="5"/>
        <v>2.2916666666666665</v>
      </c>
    </row>
    <row r="119" spans="1:21" x14ac:dyDescent="0.2">
      <c r="A119" s="24" t="s">
        <v>35</v>
      </c>
      <c r="B119" s="27" t="s">
        <v>61</v>
      </c>
      <c r="C119" s="8"/>
      <c r="D119" s="8" t="s">
        <v>29</v>
      </c>
      <c r="E119" s="8" t="s">
        <v>62</v>
      </c>
      <c r="F119" s="26">
        <v>4</v>
      </c>
      <c r="G119" s="26">
        <v>5</v>
      </c>
      <c r="H119" s="26">
        <v>3</v>
      </c>
      <c r="I119" s="26">
        <v>4</v>
      </c>
      <c r="J119" s="26">
        <v>5</v>
      </c>
      <c r="K119" s="26">
        <v>3</v>
      </c>
      <c r="L119" s="26">
        <v>4</v>
      </c>
      <c r="M119" s="26">
        <v>5</v>
      </c>
      <c r="N119" s="26">
        <v>3</v>
      </c>
      <c r="O119" s="26">
        <v>4</v>
      </c>
      <c r="P119" s="26">
        <v>5</v>
      </c>
      <c r="Q119" s="26">
        <v>3</v>
      </c>
      <c r="R119" s="13">
        <f t="shared" si="3"/>
        <v>4</v>
      </c>
      <c r="S119" s="3"/>
      <c r="T119" s="13">
        <f t="shared" si="4"/>
        <v>0</v>
      </c>
      <c r="U119" s="15">
        <f t="shared" si="5"/>
        <v>2</v>
      </c>
    </row>
    <row r="120" spans="1:21" x14ac:dyDescent="0.2">
      <c r="A120" s="24" t="s">
        <v>26</v>
      </c>
      <c r="B120" s="27" t="s">
        <v>61</v>
      </c>
      <c r="C120" s="8"/>
      <c r="D120" s="8" t="s">
        <v>29</v>
      </c>
      <c r="E120" s="8" t="s">
        <v>62</v>
      </c>
      <c r="F120" s="26">
        <v>5</v>
      </c>
      <c r="G120" s="26">
        <v>4</v>
      </c>
      <c r="H120" s="26">
        <v>4</v>
      </c>
      <c r="I120" s="26">
        <v>3</v>
      </c>
      <c r="J120" s="26">
        <v>3</v>
      </c>
      <c r="K120" s="26">
        <v>4</v>
      </c>
      <c r="L120" s="26">
        <v>4</v>
      </c>
      <c r="M120" s="26">
        <v>5</v>
      </c>
      <c r="N120" s="26">
        <v>4</v>
      </c>
      <c r="O120" s="26">
        <v>3</v>
      </c>
      <c r="P120" s="26">
        <v>3</v>
      </c>
      <c r="Q120" s="26">
        <v>3</v>
      </c>
      <c r="R120" s="13">
        <f t="shared" si="3"/>
        <v>3.75</v>
      </c>
      <c r="S120" s="3"/>
      <c r="T120" s="13">
        <f t="shared" si="4"/>
        <v>0</v>
      </c>
      <c r="U120" s="15">
        <f t="shared" si="5"/>
        <v>1.875</v>
      </c>
    </row>
    <row r="121" spans="1:21" x14ac:dyDescent="0.2">
      <c r="A121" s="24" t="s">
        <v>27</v>
      </c>
      <c r="B121" s="27" t="s">
        <v>61</v>
      </c>
      <c r="C121" s="8"/>
      <c r="D121" s="8" t="s">
        <v>29</v>
      </c>
      <c r="E121" s="8" t="s">
        <v>62</v>
      </c>
      <c r="F121" s="26">
        <v>5</v>
      </c>
      <c r="G121" s="26">
        <v>4</v>
      </c>
      <c r="H121" s="26">
        <v>5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4</v>
      </c>
      <c r="O121" s="26">
        <v>5</v>
      </c>
      <c r="P121" s="26">
        <v>5</v>
      </c>
      <c r="Q121" s="26">
        <v>4</v>
      </c>
      <c r="R121" s="13">
        <f t="shared" si="3"/>
        <v>4.583333333333333</v>
      </c>
      <c r="S121" s="3"/>
      <c r="T121" s="13">
        <f t="shared" si="4"/>
        <v>0</v>
      </c>
      <c r="U121" s="15">
        <f t="shared" si="5"/>
        <v>2.2916666666666665</v>
      </c>
    </row>
    <row r="122" spans="1:21" x14ac:dyDescent="0.2">
      <c r="A122" s="24" t="s">
        <v>36</v>
      </c>
      <c r="B122" s="27" t="s">
        <v>61</v>
      </c>
      <c r="C122" s="8"/>
      <c r="D122" s="8" t="s">
        <v>29</v>
      </c>
      <c r="E122" s="8" t="s">
        <v>62</v>
      </c>
      <c r="F122" s="26">
        <v>3</v>
      </c>
      <c r="G122" s="26">
        <v>2</v>
      </c>
      <c r="H122" s="26">
        <v>3</v>
      </c>
      <c r="I122" s="26">
        <v>4</v>
      </c>
      <c r="J122" s="26">
        <v>3</v>
      </c>
      <c r="K122" s="26">
        <v>2</v>
      </c>
      <c r="L122" s="26">
        <v>2</v>
      </c>
      <c r="M122" s="26">
        <v>3</v>
      </c>
      <c r="N122" s="26">
        <v>5</v>
      </c>
      <c r="O122" s="26">
        <v>3</v>
      </c>
      <c r="P122" s="26">
        <v>2</v>
      </c>
      <c r="Q122" s="26">
        <v>2</v>
      </c>
      <c r="R122" s="13">
        <f t="shared" si="3"/>
        <v>2.8333333333333335</v>
      </c>
      <c r="S122" s="3"/>
      <c r="T122" s="13">
        <f t="shared" si="4"/>
        <v>0</v>
      </c>
      <c r="U122" s="15">
        <f t="shared" si="5"/>
        <v>1.4166666666666667</v>
      </c>
    </row>
    <row r="123" spans="1:21" x14ac:dyDescent="0.2">
      <c r="A123" s="28" t="s">
        <v>28</v>
      </c>
      <c r="B123" s="27" t="s">
        <v>61</v>
      </c>
      <c r="C123" s="8"/>
      <c r="D123" s="8" t="s">
        <v>29</v>
      </c>
      <c r="E123" s="8" t="s">
        <v>62</v>
      </c>
      <c r="F123" s="26">
        <v>4</v>
      </c>
      <c r="G123" s="26">
        <v>5</v>
      </c>
      <c r="H123" s="26">
        <v>3</v>
      </c>
      <c r="I123" s="26">
        <v>4</v>
      </c>
      <c r="J123" s="26">
        <v>5</v>
      </c>
      <c r="K123" s="26">
        <v>3</v>
      </c>
      <c r="L123" s="26">
        <v>4</v>
      </c>
      <c r="M123" s="26">
        <v>5</v>
      </c>
      <c r="N123" s="26">
        <v>3</v>
      </c>
      <c r="O123" s="26">
        <v>4</v>
      </c>
      <c r="P123" s="26">
        <v>5</v>
      </c>
      <c r="Q123" s="26">
        <v>3</v>
      </c>
      <c r="R123" s="13">
        <f t="shared" si="3"/>
        <v>4</v>
      </c>
      <c r="S123" s="3"/>
      <c r="T123" s="13">
        <f t="shared" si="4"/>
        <v>0</v>
      </c>
      <c r="U123" s="15">
        <f t="shared" si="5"/>
        <v>2</v>
      </c>
    </row>
    <row r="124" spans="1:21" ht="31.15" customHeight="1" x14ac:dyDescent="0.25">
      <c r="A124" s="17"/>
      <c r="B124" s="18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 spans="1:21" x14ac:dyDescent="0.2">
      <c r="A125" s="24" t="s">
        <v>32</v>
      </c>
      <c r="B125" s="27" t="s">
        <v>63</v>
      </c>
      <c r="C125" s="8"/>
      <c r="D125" s="8" t="s">
        <v>29</v>
      </c>
      <c r="E125" s="8" t="s">
        <v>64</v>
      </c>
      <c r="F125" s="26">
        <v>5</v>
      </c>
      <c r="G125" s="26">
        <v>4</v>
      </c>
      <c r="H125" s="26">
        <v>3</v>
      </c>
      <c r="I125" s="26">
        <v>5</v>
      </c>
      <c r="J125" s="26">
        <v>4</v>
      </c>
      <c r="K125" s="26">
        <v>5</v>
      </c>
      <c r="L125" s="26">
        <v>4</v>
      </c>
      <c r="M125" s="26">
        <v>5</v>
      </c>
      <c r="N125" s="26">
        <v>5</v>
      </c>
      <c r="O125" s="26">
        <v>5</v>
      </c>
      <c r="P125" s="26">
        <v>5</v>
      </c>
      <c r="Q125" s="26">
        <v>5</v>
      </c>
      <c r="R125" s="13">
        <f t="shared" si="3"/>
        <v>4.583333333333333</v>
      </c>
      <c r="S125" s="3"/>
      <c r="T125" s="13">
        <f t="shared" si="4"/>
        <v>0</v>
      </c>
      <c r="U125" s="15">
        <f t="shared" si="5"/>
        <v>2.2916666666666665</v>
      </c>
    </row>
    <row r="126" spans="1:21" x14ac:dyDescent="0.2">
      <c r="A126" s="24" t="s">
        <v>33</v>
      </c>
      <c r="B126" s="27" t="s">
        <v>63</v>
      </c>
      <c r="C126" s="8"/>
      <c r="D126" s="8" t="s">
        <v>29</v>
      </c>
      <c r="E126" s="8" t="s">
        <v>64</v>
      </c>
      <c r="F126" s="26">
        <v>5</v>
      </c>
      <c r="G126" s="26">
        <v>4</v>
      </c>
      <c r="H126" s="26">
        <v>5</v>
      </c>
      <c r="I126" s="26">
        <v>5</v>
      </c>
      <c r="J126" s="26">
        <v>4</v>
      </c>
      <c r="K126" s="26">
        <v>5</v>
      </c>
      <c r="L126" s="26">
        <v>4</v>
      </c>
      <c r="M126" s="26">
        <v>5</v>
      </c>
      <c r="N126" s="26">
        <v>4</v>
      </c>
      <c r="O126" s="26">
        <v>5</v>
      </c>
      <c r="P126" s="26">
        <v>5</v>
      </c>
      <c r="Q126" s="26">
        <v>4</v>
      </c>
      <c r="R126" s="13">
        <f t="shared" si="3"/>
        <v>4.583333333333333</v>
      </c>
      <c r="S126" s="3"/>
      <c r="T126" s="13">
        <f t="shared" si="4"/>
        <v>0</v>
      </c>
      <c r="U126" s="15">
        <f t="shared" si="5"/>
        <v>2.2916666666666665</v>
      </c>
    </row>
    <row r="127" spans="1:21" x14ac:dyDescent="0.2">
      <c r="A127" s="25" t="s">
        <v>22</v>
      </c>
      <c r="B127" s="27" t="s">
        <v>63</v>
      </c>
      <c r="C127" s="8"/>
      <c r="D127" s="8" t="s">
        <v>29</v>
      </c>
      <c r="E127" s="8" t="s">
        <v>64</v>
      </c>
      <c r="F127" s="26">
        <v>2</v>
      </c>
      <c r="G127" s="26">
        <v>1</v>
      </c>
      <c r="H127" s="26">
        <v>2</v>
      </c>
      <c r="I127" s="26">
        <v>4</v>
      </c>
      <c r="J127" s="26">
        <v>2</v>
      </c>
      <c r="K127" s="26">
        <v>3</v>
      </c>
      <c r="L127" s="26">
        <v>5</v>
      </c>
      <c r="M127" s="26">
        <v>4</v>
      </c>
      <c r="N127" s="26">
        <v>2</v>
      </c>
      <c r="O127" s="26">
        <v>1</v>
      </c>
      <c r="P127" s="26">
        <v>2</v>
      </c>
      <c r="Q127" s="26">
        <v>2</v>
      </c>
      <c r="R127" s="13">
        <f t="shared" si="3"/>
        <v>2.5</v>
      </c>
      <c r="S127" s="3"/>
      <c r="T127" s="13">
        <f t="shared" si="4"/>
        <v>0</v>
      </c>
      <c r="U127" s="15">
        <f t="shared" si="5"/>
        <v>1.25</v>
      </c>
    </row>
    <row r="128" spans="1:21" x14ac:dyDescent="0.2">
      <c r="A128" s="24" t="s">
        <v>23</v>
      </c>
      <c r="B128" s="27" t="s">
        <v>63</v>
      </c>
      <c r="C128" s="8"/>
      <c r="D128" s="8" t="s">
        <v>29</v>
      </c>
      <c r="E128" s="8" t="s">
        <v>64</v>
      </c>
      <c r="F128" s="26">
        <v>5</v>
      </c>
      <c r="G128" s="26">
        <v>4</v>
      </c>
      <c r="H128" s="26">
        <v>5</v>
      </c>
      <c r="I128" s="26">
        <v>5</v>
      </c>
      <c r="J128" s="26">
        <v>4</v>
      </c>
      <c r="K128" s="26">
        <v>5</v>
      </c>
      <c r="L128" s="26">
        <v>4</v>
      </c>
      <c r="M128" s="26">
        <v>5</v>
      </c>
      <c r="N128" s="26">
        <v>4</v>
      </c>
      <c r="O128" s="26">
        <v>5</v>
      </c>
      <c r="P128" s="26">
        <v>5</v>
      </c>
      <c r="Q128" s="26">
        <v>4</v>
      </c>
      <c r="R128" s="13">
        <f t="shared" si="3"/>
        <v>4.583333333333333</v>
      </c>
      <c r="S128" s="3"/>
      <c r="T128" s="13">
        <f t="shared" si="4"/>
        <v>0</v>
      </c>
      <c r="U128" s="15">
        <f t="shared" si="5"/>
        <v>2.2916666666666665</v>
      </c>
    </row>
    <row r="129" spans="1:21" x14ac:dyDescent="0.2">
      <c r="A129" s="24" t="s">
        <v>34</v>
      </c>
      <c r="B129" s="27" t="s">
        <v>63</v>
      </c>
      <c r="C129" s="8"/>
      <c r="D129" s="8" t="s">
        <v>29</v>
      </c>
      <c r="E129" s="8" t="s">
        <v>64</v>
      </c>
      <c r="F129" s="26">
        <v>5</v>
      </c>
      <c r="G129" s="26">
        <v>3</v>
      </c>
      <c r="H129" s="26">
        <v>4</v>
      </c>
      <c r="I129" s="26">
        <v>5</v>
      </c>
      <c r="J129" s="26">
        <v>3</v>
      </c>
      <c r="K129" s="26">
        <v>4</v>
      </c>
      <c r="L129" s="26">
        <v>4</v>
      </c>
      <c r="M129" s="26">
        <v>5</v>
      </c>
      <c r="N129" s="26">
        <v>5</v>
      </c>
      <c r="O129" s="26">
        <v>4</v>
      </c>
      <c r="P129" s="26">
        <v>5</v>
      </c>
      <c r="Q129" s="26">
        <v>5</v>
      </c>
      <c r="R129" s="13">
        <f t="shared" si="3"/>
        <v>4.333333333333333</v>
      </c>
      <c r="S129" s="3"/>
      <c r="T129" s="13">
        <f t="shared" si="4"/>
        <v>0</v>
      </c>
      <c r="U129" s="15">
        <f t="shared" si="5"/>
        <v>2.1666666666666665</v>
      </c>
    </row>
    <row r="130" spans="1:21" x14ac:dyDescent="0.2">
      <c r="A130" s="24" t="s">
        <v>24</v>
      </c>
      <c r="B130" s="27" t="s">
        <v>63</v>
      </c>
      <c r="C130" s="8"/>
      <c r="D130" s="8" t="s">
        <v>29</v>
      </c>
      <c r="E130" s="8" t="s">
        <v>64</v>
      </c>
      <c r="F130" s="26">
        <v>5</v>
      </c>
      <c r="G130" s="26">
        <v>4</v>
      </c>
      <c r="H130" s="26">
        <v>5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4</v>
      </c>
      <c r="O130" s="26">
        <v>5</v>
      </c>
      <c r="P130" s="26">
        <v>5</v>
      </c>
      <c r="Q130" s="26">
        <v>4</v>
      </c>
      <c r="R130" s="13">
        <f t="shared" ref="R130:R151" si="6">AVERAGE(F130:Q130)</f>
        <v>4.583333333333333</v>
      </c>
      <c r="S130" s="3"/>
      <c r="T130" s="13">
        <f t="shared" ref="T130:T152" si="7">(S130*5)/100</f>
        <v>0</v>
      </c>
      <c r="U130" s="15">
        <f t="shared" ref="U130:U152" si="8">AVERAGE(R130,T130)</f>
        <v>2.2916666666666665</v>
      </c>
    </row>
    <row r="131" spans="1:21" x14ac:dyDescent="0.2">
      <c r="A131" s="24" t="s">
        <v>25</v>
      </c>
      <c r="B131" s="27" t="s">
        <v>63</v>
      </c>
      <c r="C131" s="8"/>
      <c r="D131" s="8" t="s">
        <v>29</v>
      </c>
      <c r="E131" s="8" t="s">
        <v>64</v>
      </c>
      <c r="F131" s="26">
        <v>5</v>
      </c>
      <c r="G131" s="26">
        <v>4</v>
      </c>
      <c r="H131" s="26">
        <v>3</v>
      </c>
      <c r="I131" s="26">
        <v>5</v>
      </c>
      <c r="J131" s="26">
        <v>4</v>
      </c>
      <c r="K131" s="26">
        <v>5</v>
      </c>
      <c r="L131" s="26">
        <v>4</v>
      </c>
      <c r="M131" s="26">
        <v>5</v>
      </c>
      <c r="N131" s="26">
        <v>5</v>
      </c>
      <c r="O131" s="26">
        <v>5</v>
      </c>
      <c r="P131" s="26">
        <v>5</v>
      </c>
      <c r="Q131" s="26">
        <v>5</v>
      </c>
      <c r="R131" s="13">
        <f t="shared" si="6"/>
        <v>4.583333333333333</v>
      </c>
      <c r="S131" s="3"/>
      <c r="T131" s="13">
        <f t="shared" si="7"/>
        <v>0</v>
      </c>
      <c r="U131" s="15">
        <f t="shared" si="8"/>
        <v>2.2916666666666665</v>
      </c>
    </row>
    <row r="132" spans="1:21" x14ac:dyDescent="0.2">
      <c r="A132" s="24" t="s">
        <v>35</v>
      </c>
      <c r="B132" s="27" t="s">
        <v>63</v>
      </c>
      <c r="C132" s="8"/>
      <c r="D132" s="8" t="s">
        <v>29</v>
      </c>
      <c r="E132" s="8" t="s">
        <v>64</v>
      </c>
      <c r="F132" s="26">
        <v>4</v>
      </c>
      <c r="G132" s="26">
        <v>5</v>
      </c>
      <c r="H132" s="26">
        <v>3</v>
      </c>
      <c r="I132" s="26">
        <v>4</v>
      </c>
      <c r="J132" s="26">
        <v>5</v>
      </c>
      <c r="K132" s="26">
        <v>3</v>
      </c>
      <c r="L132" s="26">
        <v>4</v>
      </c>
      <c r="M132" s="26">
        <v>5</v>
      </c>
      <c r="N132" s="26">
        <v>3</v>
      </c>
      <c r="O132" s="26">
        <v>4</v>
      </c>
      <c r="P132" s="26">
        <v>5</v>
      </c>
      <c r="Q132" s="26">
        <v>3</v>
      </c>
      <c r="R132" s="13">
        <f t="shared" si="6"/>
        <v>4</v>
      </c>
      <c r="S132" s="3"/>
      <c r="T132" s="13">
        <f t="shared" si="7"/>
        <v>0</v>
      </c>
      <c r="U132" s="15">
        <f t="shared" si="8"/>
        <v>2</v>
      </c>
    </row>
    <row r="133" spans="1:21" x14ac:dyDescent="0.2">
      <c r="A133" s="24" t="s">
        <v>26</v>
      </c>
      <c r="B133" s="27" t="s">
        <v>63</v>
      </c>
      <c r="C133" s="8"/>
      <c r="D133" s="8" t="s">
        <v>29</v>
      </c>
      <c r="E133" s="8" t="s">
        <v>64</v>
      </c>
      <c r="F133" s="26">
        <v>5</v>
      </c>
      <c r="G133" s="26">
        <v>4</v>
      </c>
      <c r="H133" s="26">
        <v>4</v>
      </c>
      <c r="I133" s="26">
        <v>3</v>
      </c>
      <c r="J133" s="26">
        <v>3</v>
      </c>
      <c r="K133" s="26">
        <v>4</v>
      </c>
      <c r="L133" s="26">
        <v>4</v>
      </c>
      <c r="M133" s="26">
        <v>5</v>
      </c>
      <c r="N133" s="26">
        <v>4</v>
      </c>
      <c r="O133" s="26">
        <v>3</v>
      </c>
      <c r="P133" s="26">
        <v>3</v>
      </c>
      <c r="Q133" s="26">
        <v>3</v>
      </c>
      <c r="R133" s="13">
        <f t="shared" si="6"/>
        <v>3.75</v>
      </c>
      <c r="S133" s="3"/>
      <c r="T133" s="13">
        <f t="shared" si="7"/>
        <v>0</v>
      </c>
      <c r="U133" s="15">
        <f t="shared" si="8"/>
        <v>1.875</v>
      </c>
    </row>
    <row r="134" spans="1:21" x14ac:dyDescent="0.2">
      <c r="A134" s="24" t="s">
        <v>27</v>
      </c>
      <c r="B134" s="27" t="s">
        <v>63</v>
      </c>
      <c r="C134" s="8"/>
      <c r="D134" s="8" t="s">
        <v>29</v>
      </c>
      <c r="E134" s="8" t="s">
        <v>64</v>
      </c>
      <c r="F134" s="26">
        <v>5</v>
      </c>
      <c r="G134" s="26">
        <v>4</v>
      </c>
      <c r="H134" s="26">
        <v>5</v>
      </c>
      <c r="I134" s="26">
        <v>5</v>
      </c>
      <c r="J134" s="26">
        <v>4</v>
      </c>
      <c r="K134" s="26">
        <v>5</v>
      </c>
      <c r="L134" s="26">
        <v>4</v>
      </c>
      <c r="M134" s="26">
        <v>5</v>
      </c>
      <c r="N134" s="26">
        <v>4</v>
      </c>
      <c r="O134" s="26">
        <v>5</v>
      </c>
      <c r="P134" s="26">
        <v>5</v>
      </c>
      <c r="Q134" s="26">
        <v>4</v>
      </c>
      <c r="R134" s="13">
        <f t="shared" si="6"/>
        <v>4.583333333333333</v>
      </c>
      <c r="S134" s="3"/>
      <c r="T134" s="13">
        <f t="shared" si="7"/>
        <v>0</v>
      </c>
      <c r="U134" s="15">
        <f t="shared" si="8"/>
        <v>2.2916666666666665</v>
      </c>
    </row>
    <row r="135" spans="1:21" x14ac:dyDescent="0.2">
      <c r="A135" s="24" t="s">
        <v>36</v>
      </c>
      <c r="B135" s="27" t="s">
        <v>63</v>
      </c>
      <c r="C135" s="8"/>
      <c r="D135" s="8" t="s">
        <v>29</v>
      </c>
      <c r="E135" s="8" t="s">
        <v>64</v>
      </c>
      <c r="F135" s="26">
        <v>3</v>
      </c>
      <c r="G135" s="26">
        <v>2</v>
      </c>
      <c r="H135" s="26">
        <v>3</v>
      </c>
      <c r="I135" s="26">
        <v>4</v>
      </c>
      <c r="J135" s="26">
        <v>3</v>
      </c>
      <c r="K135" s="26">
        <v>2</v>
      </c>
      <c r="L135" s="26">
        <v>2</v>
      </c>
      <c r="M135" s="26">
        <v>3</v>
      </c>
      <c r="N135" s="26">
        <v>5</v>
      </c>
      <c r="O135" s="26">
        <v>3</v>
      </c>
      <c r="P135" s="26">
        <v>2</v>
      </c>
      <c r="Q135" s="26">
        <v>2</v>
      </c>
      <c r="R135" s="13">
        <f t="shared" si="6"/>
        <v>2.8333333333333335</v>
      </c>
      <c r="S135" s="3"/>
      <c r="T135" s="13">
        <f t="shared" si="7"/>
        <v>0</v>
      </c>
      <c r="U135" s="15">
        <f t="shared" si="8"/>
        <v>1.4166666666666667</v>
      </c>
    </row>
    <row r="136" spans="1:21" x14ac:dyDescent="0.2">
      <c r="A136" s="28" t="s">
        <v>28</v>
      </c>
      <c r="B136" s="27" t="s">
        <v>63</v>
      </c>
      <c r="C136" s="8"/>
      <c r="D136" s="8" t="s">
        <v>29</v>
      </c>
      <c r="E136" s="8" t="s">
        <v>64</v>
      </c>
      <c r="F136" s="26">
        <v>4</v>
      </c>
      <c r="G136" s="26">
        <v>5</v>
      </c>
      <c r="H136" s="26">
        <v>3</v>
      </c>
      <c r="I136" s="26">
        <v>4</v>
      </c>
      <c r="J136" s="26">
        <v>5</v>
      </c>
      <c r="K136" s="26">
        <v>3</v>
      </c>
      <c r="L136" s="26">
        <v>4</v>
      </c>
      <c r="M136" s="26">
        <v>5</v>
      </c>
      <c r="N136" s="26">
        <v>3</v>
      </c>
      <c r="O136" s="26">
        <v>4</v>
      </c>
      <c r="P136" s="26">
        <v>5</v>
      </c>
      <c r="Q136" s="26">
        <v>3</v>
      </c>
      <c r="R136" s="13">
        <f t="shared" si="6"/>
        <v>4</v>
      </c>
      <c r="S136" s="3"/>
      <c r="T136" s="13">
        <f t="shared" si="7"/>
        <v>0</v>
      </c>
      <c r="U136" s="15">
        <f t="shared" si="8"/>
        <v>2</v>
      </c>
    </row>
    <row r="137" spans="1:21" x14ac:dyDescent="0.25">
      <c r="A137" s="7"/>
      <c r="B137" s="27"/>
      <c r="C137" s="8"/>
      <c r="D137" s="8"/>
      <c r="E137" s="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13" t="e">
        <f t="shared" si="6"/>
        <v>#DIV/0!</v>
      </c>
      <c r="S137" s="3"/>
      <c r="T137" s="13">
        <f t="shared" si="7"/>
        <v>0</v>
      </c>
      <c r="U137" s="15" t="e">
        <f t="shared" si="8"/>
        <v>#DIV/0!</v>
      </c>
    </row>
    <row r="138" spans="1:21" x14ac:dyDescent="0.25">
      <c r="A138" s="7"/>
      <c r="B138" s="27"/>
      <c r="C138" s="8"/>
      <c r="D138" s="8"/>
      <c r="E138" s="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13" t="e">
        <f t="shared" si="6"/>
        <v>#DIV/0!</v>
      </c>
      <c r="S138" s="3"/>
      <c r="T138" s="13">
        <f t="shared" si="7"/>
        <v>0</v>
      </c>
      <c r="U138" s="15" t="e">
        <f t="shared" si="8"/>
        <v>#DIV/0!</v>
      </c>
    </row>
    <row r="139" spans="1:21" ht="31.15" customHeight="1" thickBot="1" x14ac:dyDescent="0.3">
      <c r="A139" s="17"/>
      <c r="B139" s="18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:21" x14ac:dyDescent="0.2">
      <c r="A140" s="24" t="s">
        <v>32</v>
      </c>
      <c r="B140" s="27" t="s">
        <v>65</v>
      </c>
      <c r="C140" s="8"/>
      <c r="D140" s="8" t="s">
        <v>29</v>
      </c>
      <c r="E140" s="8" t="s">
        <v>66</v>
      </c>
      <c r="F140" s="26">
        <v>5</v>
      </c>
      <c r="G140" s="26">
        <v>4</v>
      </c>
      <c r="H140" s="26">
        <v>3</v>
      </c>
      <c r="I140" s="26">
        <v>5</v>
      </c>
      <c r="J140" s="26">
        <v>4</v>
      </c>
      <c r="K140" s="26">
        <v>5</v>
      </c>
      <c r="L140" s="26">
        <v>4</v>
      </c>
      <c r="M140" s="26">
        <v>5</v>
      </c>
      <c r="N140" s="26">
        <v>5</v>
      </c>
      <c r="O140" s="26">
        <v>5</v>
      </c>
      <c r="P140" s="26">
        <v>5</v>
      </c>
      <c r="Q140" s="26">
        <v>5</v>
      </c>
      <c r="R140" s="13">
        <f t="shared" ref="R140:R149" si="9">AVERAGE(F140:Q140)</f>
        <v>4.583333333333333</v>
      </c>
      <c r="S140" s="43">
        <v>0.96</v>
      </c>
      <c r="T140" s="13">
        <f t="shared" ref="T140:T149" si="10">(S140*5)/100</f>
        <v>4.8000000000000001E-2</v>
      </c>
      <c r="U140" s="15">
        <f t="shared" ref="U140:U149" si="11">AVERAGE(R140,T140)</f>
        <v>2.3156666666666665</v>
      </c>
    </row>
    <row r="141" spans="1:21" x14ac:dyDescent="0.2">
      <c r="A141" s="24" t="s">
        <v>33</v>
      </c>
      <c r="B141" s="27" t="s">
        <v>65</v>
      </c>
      <c r="C141" s="8"/>
      <c r="D141" s="8" t="s">
        <v>29</v>
      </c>
      <c r="E141" s="8" t="s">
        <v>66</v>
      </c>
      <c r="F141" s="26">
        <v>5</v>
      </c>
      <c r="G141" s="26">
        <v>4</v>
      </c>
      <c r="H141" s="26">
        <v>5</v>
      </c>
      <c r="I141" s="26">
        <v>5</v>
      </c>
      <c r="J141" s="26">
        <v>4</v>
      </c>
      <c r="K141" s="26">
        <v>5</v>
      </c>
      <c r="L141" s="26">
        <v>4</v>
      </c>
      <c r="M141" s="26">
        <v>5</v>
      </c>
      <c r="N141" s="26">
        <v>4</v>
      </c>
      <c r="O141" s="26">
        <v>5</v>
      </c>
      <c r="P141" s="26">
        <v>5</v>
      </c>
      <c r="Q141" s="26">
        <v>4</v>
      </c>
      <c r="R141" s="13">
        <f t="shared" si="9"/>
        <v>4.583333333333333</v>
      </c>
      <c r="S141" s="44">
        <v>0.96</v>
      </c>
      <c r="T141" s="13">
        <f t="shared" si="10"/>
        <v>4.8000000000000001E-2</v>
      </c>
      <c r="U141" s="15">
        <f t="shared" si="11"/>
        <v>2.3156666666666665</v>
      </c>
    </row>
    <row r="142" spans="1:21" x14ac:dyDescent="0.2">
      <c r="A142" s="25" t="s">
        <v>22</v>
      </c>
      <c r="B142" s="27" t="s">
        <v>65</v>
      </c>
      <c r="C142" s="8"/>
      <c r="D142" s="8" t="s">
        <v>29</v>
      </c>
      <c r="E142" s="8" t="s">
        <v>66</v>
      </c>
      <c r="F142" s="26">
        <v>2</v>
      </c>
      <c r="G142" s="26">
        <v>1</v>
      </c>
      <c r="H142" s="26">
        <v>2</v>
      </c>
      <c r="I142" s="26">
        <v>4</v>
      </c>
      <c r="J142" s="26">
        <v>2</v>
      </c>
      <c r="K142" s="26">
        <v>3</v>
      </c>
      <c r="L142" s="26">
        <v>5</v>
      </c>
      <c r="M142" s="26">
        <v>4</v>
      </c>
      <c r="N142" s="26">
        <v>2</v>
      </c>
      <c r="O142" s="26">
        <v>1</v>
      </c>
      <c r="P142" s="26">
        <v>2</v>
      </c>
      <c r="Q142" s="26">
        <v>2</v>
      </c>
      <c r="R142" s="13">
        <f t="shared" si="9"/>
        <v>2.5</v>
      </c>
      <c r="S142" s="44">
        <v>0.94</v>
      </c>
      <c r="T142" s="13">
        <f t="shared" si="10"/>
        <v>4.6999999999999993E-2</v>
      </c>
      <c r="U142" s="15">
        <f t="shared" si="11"/>
        <v>1.2735000000000001</v>
      </c>
    </row>
    <row r="143" spans="1:21" x14ac:dyDescent="0.2">
      <c r="A143" s="24" t="s">
        <v>23</v>
      </c>
      <c r="B143" s="27" t="s">
        <v>65</v>
      </c>
      <c r="C143" s="8"/>
      <c r="D143" s="8" t="s">
        <v>29</v>
      </c>
      <c r="E143" s="8" t="s">
        <v>66</v>
      </c>
      <c r="F143" s="26">
        <v>5</v>
      </c>
      <c r="G143" s="26">
        <v>4</v>
      </c>
      <c r="H143" s="26">
        <v>5</v>
      </c>
      <c r="I143" s="26">
        <v>5</v>
      </c>
      <c r="J143" s="26">
        <v>4</v>
      </c>
      <c r="K143" s="26">
        <v>5</v>
      </c>
      <c r="L143" s="26">
        <v>4</v>
      </c>
      <c r="M143" s="26">
        <v>5</v>
      </c>
      <c r="N143" s="26">
        <v>4</v>
      </c>
      <c r="O143" s="26">
        <v>5</v>
      </c>
      <c r="P143" s="26">
        <v>5</v>
      </c>
      <c r="Q143" s="26">
        <v>4</v>
      </c>
      <c r="R143" s="13">
        <f t="shared" si="9"/>
        <v>4.583333333333333</v>
      </c>
      <c r="S143" s="44">
        <v>0.94</v>
      </c>
      <c r="T143" s="13">
        <f t="shared" si="10"/>
        <v>4.6999999999999993E-2</v>
      </c>
      <c r="U143" s="15">
        <f t="shared" si="11"/>
        <v>2.3151666666666664</v>
      </c>
    </row>
    <row r="144" spans="1:21" x14ac:dyDescent="0.2">
      <c r="A144" s="24" t="s">
        <v>34</v>
      </c>
      <c r="B144" s="27" t="s">
        <v>65</v>
      </c>
      <c r="C144" s="8"/>
      <c r="D144" s="8" t="s">
        <v>29</v>
      </c>
      <c r="E144" s="8" t="s">
        <v>66</v>
      </c>
      <c r="F144" s="26">
        <v>5</v>
      </c>
      <c r="G144" s="26">
        <v>3</v>
      </c>
      <c r="H144" s="26">
        <v>4</v>
      </c>
      <c r="I144" s="26">
        <v>5</v>
      </c>
      <c r="J144" s="26">
        <v>3</v>
      </c>
      <c r="K144" s="26">
        <v>4</v>
      </c>
      <c r="L144" s="26">
        <v>4</v>
      </c>
      <c r="M144" s="26">
        <v>5</v>
      </c>
      <c r="N144" s="26">
        <v>5</v>
      </c>
      <c r="O144" s="26">
        <v>4</v>
      </c>
      <c r="P144" s="26">
        <v>5</v>
      </c>
      <c r="Q144" s="26">
        <v>5</v>
      </c>
      <c r="R144" s="13">
        <f t="shared" si="9"/>
        <v>4.333333333333333</v>
      </c>
      <c r="S144" s="44">
        <v>0.98</v>
      </c>
      <c r="T144" s="13">
        <f t="shared" si="10"/>
        <v>4.9000000000000002E-2</v>
      </c>
      <c r="U144" s="15">
        <f t="shared" si="11"/>
        <v>2.1911666666666667</v>
      </c>
    </row>
    <row r="145" spans="1:21" x14ac:dyDescent="0.2">
      <c r="A145" s="24" t="s">
        <v>24</v>
      </c>
      <c r="B145" s="27" t="s">
        <v>65</v>
      </c>
      <c r="C145" s="8"/>
      <c r="D145" s="8" t="s">
        <v>29</v>
      </c>
      <c r="E145" s="8" t="s">
        <v>66</v>
      </c>
      <c r="F145" s="26">
        <v>5</v>
      </c>
      <c r="G145" s="26">
        <v>4</v>
      </c>
      <c r="H145" s="26">
        <v>5</v>
      </c>
      <c r="I145" s="26">
        <v>5</v>
      </c>
      <c r="J145" s="26">
        <v>4</v>
      </c>
      <c r="K145" s="26">
        <v>5</v>
      </c>
      <c r="L145" s="26">
        <v>4</v>
      </c>
      <c r="M145" s="26">
        <v>5</v>
      </c>
      <c r="N145" s="26">
        <v>4</v>
      </c>
      <c r="O145" s="26">
        <v>5</v>
      </c>
      <c r="P145" s="26">
        <v>5</v>
      </c>
      <c r="Q145" s="26">
        <v>4</v>
      </c>
      <c r="R145" s="13">
        <f t="shared" si="9"/>
        <v>4.583333333333333</v>
      </c>
      <c r="S145" s="41">
        <v>0.8</v>
      </c>
      <c r="T145" s="13">
        <f t="shared" si="10"/>
        <v>0.04</v>
      </c>
      <c r="U145" s="15">
        <f t="shared" si="11"/>
        <v>2.3116666666666665</v>
      </c>
    </row>
    <row r="146" spans="1:21" x14ac:dyDescent="0.2">
      <c r="A146" s="24" t="s">
        <v>25</v>
      </c>
      <c r="B146" s="27" t="s">
        <v>65</v>
      </c>
      <c r="C146" s="8"/>
      <c r="D146" s="8" t="s">
        <v>29</v>
      </c>
      <c r="E146" s="8" t="s">
        <v>66</v>
      </c>
      <c r="F146" s="26">
        <v>5</v>
      </c>
      <c r="G146" s="26">
        <v>4</v>
      </c>
      <c r="H146" s="26">
        <v>3</v>
      </c>
      <c r="I146" s="26">
        <v>5</v>
      </c>
      <c r="J146" s="26">
        <v>4</v>
      </c>
      <c r="K146" s="26">
        <v>5</v>
      </c>
      <c r="L146" s="26">
        <v>4</v>
      </c>
      <c r="M146" s="26">
        <v>5</v>
      </c>
      <c r="N146" s="26">
        <v>5</v>
      </c>
      <c r="O146" s="26">
        <v>5</v>
      </c>
      <c r="P146" s="26">
        <v>5</v>
      </c>
      <c r="Q146" s="26">
        <v>5</v>
      </c>
      <c r="R146" s="13">
        <f t="shared" si="9"/>
        <v>4.583333333333333</v>
      </c>
      <c r="S146" s="44">
        <v>0.9</v>
      </c>
      <c r="T146" s="13">
        <f t="shared" si="10"/>
        <v>4.4999999999999998E-2</v>
      </c>
      <c r="U146" s="15">
        <f t="shared" si="11"/>
        <v>2.3141666666666665</v>
      </c>
    </row>
    <row r="147" spans="1:21" x14ac:dyDescent="0.2">
      <c r="A147" s="24" t="s">
        <v>35</v>
      </c>
      <c r="B147" s="27" t="s">
        <v>65</v>
      </c>
      <c r="C147" s="8"/>
      <c r="D147" s="8" t="s">
        <v>29</v>
      </c>
      <c r="E147" s="8" t="s">
        <v>66</v>
      </c>
      <c r="F147" s="26">
        <v>4</v>
      </c>
      <c r="G147" s="26">
        <v>5</v>
      </c>
      <c r="H147" s="26">
        <v>3</v>
      </c>
      <c r="I147" s="26">
        <v>4</v>
      </c>
      <c r="J147" s="26">
        <v>5</v>
      </c>
      <c r="K147" s="26">
        <v>3</v>
      </c>
      <c r="L147" s="26">
        <v>4</v>
      </c>
      <c r="M147" s="26">
        <v>5</v>
      </c>
      <c r="N147" s="26">
        <v>3</v>
      </c>
      <c r="O147" s="26">
        <v>4</v>
      </c>
      <c r="P147" s="26">
        <v>5</v>
      </c>
      <c r="Q147" s="26">
        <v>3</v>
      </c>
      <c r="R147" s="13">
        <f t="shared" si="9"/>
        <v>4</v>
      </c>
      <c r="S147" s="44">
        <v>0.95</v>
      </c>
      <c r="T147" s="13">
        <f t="shared" si="10"/>
        <v>4.7500000000000001E-2</v>
      </c>
      <c r="U147" s="15">
        <f t="shared" si="11"/>
        <v>2.0237500000000002</v>
      </c>
    </row>
    <row r="148" spans="1:21" x14ac:dyDescent="0.2">
      <c r="A148" s="24" t="s">
        <v>26</v>
      </c>
      <c r="B148" s="27" t="s">
        <v>65</v>
      </c>
      <c r="C148" s="8"/>
      <c r="D148" s="8" t="s">
        <v>29</v>
      </c>
      <c r="E148" s="8" t="s">
        <v>66</v>
      </c>
      <c r="F148" s="26">
        <v>5</v>
      </c>
      <c r="G148" s="26">
        <v>4</v>
      </c>
      <c r="H148" s="26">
        <v>4</v>
      </c>
      <c r="I148" s="26">
        <v>3</v>
      </c>
      <c r="J148" s="26">
        <v>3</v>
      </c>
      <c r="K148" s="26">
        <v>4</v>
      </c>
      <c r="L148" s="26">
        <v>4</v>
      </c>
      <c r="M148" s="26">
        <v>5</v>
      </c>
      <c r="N148" s="26">
        <v>4</v>
      </c>
      <c r="O148" s="26">
        <v>3</v>
      </c>
      <c r="P148" s="26">
        <v>3</v>
      </c>
      <c r="Q148" s="26">
        <v>3</v>
      </c>
      <c r="R148" s="13">
        <f t="shared" si="9"/>
        <v>3.75</v>
      </c>
      <c r="S148" s="41">
        <v>0.37</v>
      </c>
      <c r="T148" s="13">
        <f t="shared" si="10"/>
        <v>1.8500000000000003E-2</v>
      </c>
      <c r="U148" s="15">
        <f t="shared" si="11"/>
        <v>1.88425</v>
      </c>
    </row>
    <row r="149" spans="1:21" x14ac:dyDescent="0.2">
      <c r="A149" s="24" t="s">
        <v>27</v>
      </c>
      <c r="B149" s="27" t="s">
        <v>65</v>
      </c>
      <c r="C149" s="8"/>
      <c r="D149" s="8" t="s">
        <v>29</v>
      </c>
      <c r="E149" s="8" t="s">
        <v>66</v>
      </c>
      <c r="F149" s="26">
        <v>5</v>
      </c>
      <c r="G149" s="26">
        <v>4</v>
      </c>
      <c r="H149" s="26">
        <v>5</v>
      </c>
      <c r="I149" s="26">
        <v>5</v>
      </c>
      <c r="J149" s="26">
        <v>4</v>
      </c>
      <c r="K149" s="26">
        <v>5</v>
      </c>
      <c r="L149" s="26">
        <v>4</v>
      </c>
      <c r="M149" s="26">
        <v>5</v>
      </c>
      <c r="N149" s="26">
        <v>4</v>
      </c>
      <c r="O149" s="26">
        <v>5</v>
      </c>
      <c r="P149" s="26">
        <v>5</v>
      </c>
      <c r="Q149" s="26">
        <v>4</v>
      </c>
      <c r="R149" s="13">
        <f t="shared" si="9"/>
        <v>4.583333333333333</v>
      </c>
      <c r="S149" s="44">
        <v>0.94</v>
      </c>
      <c r="T149" s="13">
        <f t="shared" si="10"/>
        <v>4.6999999999999993E-2</v>
      </c>
      <c r="U149" s="15">
        <f t="shared" si="11"/>
        <v>2.3151666666666664</v>
      </c>
    </row>
    <row r="150" spans="1:21" x14ac:dyDescent="0.2">
      <c r="A150" s="24" t="s">
        <v>36</v>
      </c>
      <c r="B150" s="27" t="s">
        <v>65</v>
      </c>
      <c r="C150" s="8"/>
      <c r="D150" s="8" t="s">
        <v>29</v>
      </c>
      <c r="E150" s="8" t="s">
        <v>66</v>
      </c>
      <c r="F150" s="26">
        <v>4</v>
      </c>
      <c r="G150" s="26">
        <v>5</v>
      </c>
      <c r="H150" s="26">
        <v>4</v>
      </c>
      <c r="I150" s="26">
        <v>5</v>
      </c>
      <c r="J150" s="26">
        <v>5</v>
      </c>
      <c r="K150" s="26">
        <v>5</v>
      </c>
      <c r="L150" s="26">
        <v>5</v>
      </c>
      <c r="M150" s="26">
        <v>5</v>
      </c>
      <c r="N150" s="26">
        <v>5</v>
      </c>
      <c r="O150" s="26">
        <v>5</v>
      </c>
      <c r="P150" s="26">
        <v>4</v>
      </c>
      <c r="Q150" s="46">
        <f t="shared" ref="Q150" si="12">AVERAGE(N150,P150)</f>
        <v>4.5</v>
      </c>
      <c r="R150" s="13">
        <f t="shared" si="6"/>
        <v>4.708333333333333</v>
      </c>
      <c r="S150" s="42">
        <v>0.63</v>
      </c>
      <c r="T150" s="13">
        <f t="shared" si="7"/>
        <v>3.15E-2</v>
      </c>
      <c r="U150" s="15">
        <f t="shared" si="8"/>
        <v>2.3699166666666667</v>
      </c>
    </row>
    <row r="151" spans="1:21" ht="15.75" thickBot="1" x14ac:dyDescent="0.25">
      <c r="A151" s="28" t="s">
        <v>28</v>
      </c>
      <c r="B151" s="27" t="s">
        <v>65</v>
      </c>
      <c r="C151" s="8"/>
      <c r="D151" s="8" t="s">
        <v>29</v>
      </c>
      <c r="E151" s="8" t="s">
        <v>66</v>
      </c>
      <c r="F151" s="26">
        <v>4</v>
      </c>
      <c r="G151" s="26">
        <v>5</v>
      </c>
      <c r="H151" s="26">
        <v>3</v>
      </c>
      <c r="I151" s="26">
        <v>4</v>
      </c>
      <c r="J151" s="26">
        <v>5</v>
      </c>
      <c r="K151" s="26">
        <v>3</v>
      </c>
      <c r="L151" s="26">
        <v>4</v>
      </c>
      <c r="M151" s="26">
        <v>5</v>
      </c>
      <c r="N151" s="26">
        <v>3</v>
      </c>
      <c r="O151" s="26">
        <v>4</v>
      </c>
      <c r="P151" s="26">
        <v>5</v>
      </c>
      <c r="Q151" s="26">
        <v>3</v>
      </c>
      <c r="R151" s="13">
        <f t="shared" si="6"/>
        <v>4</v>
      </c>
      <c r="S151" s="45">
        <v>0.93</v>
      </c>
      <c r="T151" s="13">
        <f t="shared" si="7"/>
        <v>4.6500000000000007E-2</v>
      </c>
      <c r="U151" s="15">
        <f t="shared" si="8"/>
        <v>2.02325</v>
      </c>
    </row>
    <row r="152" spans="1:21" ht="31.15" customHeight="1" x14ac:dyDescent="0.25">
      <c r="A152" s="17"/>
      <c r="B152" s="18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9"/>
      <c r="S152" s="19"/>
      <c r="T152" s="19">
        <f t="shared" si="7"/>
        <v>0</v>
      </c>
      <c r="U152" s="19">
        <f t="shared" si="8"/>
        <v>0</v>
      </c>
    </row>
    <row r="153" spans="1:21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ref="R265:R328" si="13">AVERAGE(F265:Q265)</f>
        <v>#DIV/0!</v>
      </c>
      <c r="S265" s="3"/>
      <c r="T265" s="13">
        <f t="shared" ref="T265:T328" si="14">(S265*5)/100</f>
        <v>0</v>
      </c>
      <c r="U265" s="15" t="e">
        <f t="shared" ref="U265:U328" si="15">AVERAGE(R265,T265)</f>
        <v>#DIV/0!</v>
      </c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13"/>
        <v>#DIV/0!</v>
      </c>
      <c r="S266" s="3"/>
      <c r="T266" s="13">
        <f t="shared" si="14"/>
        <v>0</v>
      </c>
      <c r="U266" s="15" t="e">
        <f t="shared" si="15"/>
        <v>#DIV/0!</v>
      </c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13"/>
        <v>#DIV/0!</v>
      </c>
      <c r="S267" s="3"/>
      <c r="T267" s="13">
        <f t="shared" si="14"/>
        <v>0</v>
      </c>
      <c r="U267" s="15" t="e">
        <f t="shared" si="15"/>
        <v>#DIV/0!</v>
      </c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13"/>
        <v>#DIV/0!</v>
      </c>
      <c r="S268" s="3"/>
      <c r="T268" s="13">
        <f t="shared" si="14"/>
        <v>0</v>
      </c>
      <c r="U268" s="15" t="e">
        <f t="shared" si="15"/>
        <v>#DIV/0!</v>
      </c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13"/>
        <v>#DIV/0!</v>
      </c>
      <c r="S269" s="3"/>
      <c r="T269" s="13">
        <f t="shared" si="14"/>
        <v>0</v>
      </c>
      <c r="U269" s="15" t="e">
        <f t="shared" si="15"/>
        <v>#DIV/0!</v>
      </c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13"/>
        <v>#DIV/0!</v>
      </c>
      <c r="S270" s="3"/>
      <c r="T270" s="13">
        <f t="shared" si="14"/>
        <v>0</v>
      </c>
      <c r="U270" s="15" t="e">
        <f t="shared" si="15"/>
        <v>#DIV/0!</v>
      </c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13"/>
        <v>#DIV/0!</v>
      </c>
      <c r="S271" s="3"/>
      <c r="T271" s="13">
        <f t="shared" si="14"/>
        <v>0</v>
      </c>
      <c r="U271" s="15" t="e">
        <f t="shared" si="15"/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13"/>
        <v>#DIV/0!</v>
      </c>
      <c r="S272" s="3"/>
      <c r="T272" s="13">
        <f t="shared" si="14"/>
        <v>0</v>
      </c>
      <c r="U272" s="15" t="e">
        <f t="shared" si="15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13"/>
        <v>#DIV/0!</v>
      </c>
      <c r="S273" s="3"/>
      <c r="T273" s="13">
        <f t="shared" si="14"/>
        <v>0</v>
      </c>
      <c r="U273" s="15" t="e">
        <f t="shared" si="15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13"/>
        <v>#DIV/0!</v>
      </c>
      <c r="S274" s="3"/>
      <c r="T274" s="13">
        <f t="shared" si="14"/>
        <v>0</v>
      </c>
      <c r="U274" s="15" t="e">
        <f t="shared" si="15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13"/>
        <v>#DIV/0!</v>
      </c>
      <c r="S275" s="3"/>
      <c r="T275" s="13">
        <f t="shared" si="14"/>
        <v>0</v>
      </c>
      <c r="U275" s="15" t="e">
        <f t="shared" si="15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13"/>
        <v>#DIV/0!</v>
      </c>
      <c r="S276" s="3"/>
      <c r="T276" s="13">
        <f t="shared" si="14"/>
        <v>0</v>
      </c>
      <c r="U276" s="15" t="e">
        <f t="shared" si="15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13"/>
        <v>#DIV/0!</v>
      </c>
      <c r="S277" s="3"/>
      <c r="T277" s="13">
        <f t="shared" si="14"/>
        <v>0</v>
      </c>
      <c r="U277" s="15" t="e">
        <f t="shared" si="15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13"/>
        <v>#DIV/0!</v>
      </c>
      <c r="S278" s="3"/>
      <c r="T278" s="13">
        <f t="shared" si="14"/>
        <v>0</v>
      </c>
      <c r="U278" s="15" t="e">
        <f t="shared" si="15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13"/>
        <v>#DIV/0!</v>
      </c>
      <c r="S279" s="3"/>
      <c r="T279" s="13">
        <f t="shared" si="14"/>
        <v>0</v>
      </c>
      <c r="U279" s="15" t="e">
        <f t="shared" si="15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13"/>
        <v>#DIV/0!</v>
      </c>
      <c r="S280" s="3"/>
      <c r="T280" s="13">
        <f t="shared" si="14"/>
        <v>0</v>
      </c>
      <c r="U280" s="15" t="e">
        <f t="shared" si="15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13"/>
        <v>#DIV/0!</v>
      </c>
      <c r="S281" s="3"/>
      <c r="T281" s="13">
        <f t="shared" si="14"/>
        <v>0</v>
      </c>
      <c r="U281" s="15" t="e">
        <f t="shared" si="15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13"/>
        <v>#DIV/0!</v>
      </c>
      <c r="S282" s="3"/>
      <c r="T282" s="13">
        <f t="shared" si="14"/>
        <v>0</v>
      </c>
      <c r="U282" s="15" t="e">
        <f t="shared" si="15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13"/>
        <v>#DIV/0!</v>
      </c>
      <c r="S283" s="3"/>
      <c r="T283" s="13">
        <f t="shared" si="14"/>
        <v>0</v>
      </c>
      <c r="U283" s="15" t="e">
        <f t="shared" si="15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13"/>
        <v>#DIV/0!</v>
      </c>
      <c r="S284" s="3"/>
      <c r="T284" s="13">
        <f t="shared" si="14"/>
        <v>0</v>
      </c>
      <c r="U284" s="15" t="e">
        <f t="shared" si="15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13"/>
        <v>#DIV/0!</v>
      </c>
      <c r="S285" s="3"/>
      <c r="T285" s="13">
        <f t="shared" si="14"/>
        <v>0</v>
      </c>
      <c r="U285" s="15" t="e">
        <f t="shared" si="15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13"/>
        <v>#DIV/0!</v>
      </c>
      <c r="S286" s="3"/>
      <c r="T286" s="13">
        <f t="shared" si="14"/>
        <v>0</v>
      </c>
      <c r="U286" s="15" t="e">
        <f t="shared" si="15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13"/>
        <v>#DIV/0!</v>
      </c>
      <c r="S287" s="3"/>
      <c r="T287" s="13">
        <f t="shared" si="14"/>
        <v>0</v>
      </c>
      <c r="U287" s="15" t="e">
        <f t="shared" si="15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13"/>
        <v>#DIV/0!</v>
      </c>
      <c r="S288" s="3"/>
      <c r="T288" s="13">
        <f t="shared" si="14"/>
        <v>0</v>
      </c>
      <c r="U288" s="15" t="e">
        <f t="shared" si="15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13"/>
        <v>#DIV/0!</v>
      </c>
      <c r="S289" s="3"/>
      <c r="T289" s="13">
        <f t="shared" si="14"/>
        <v>0</v>
      </c>
      <c r="U289" s="15" t="e">
        <f t="shared" si="15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13"/>
        <v>#DIV/0!</v>
      </c>
      <c r="S290" s="3"/>
      <c r="T290" s="13">
        <f t="shared" si="14"/>
        <v>0</v>
      </c>
      <c r="U290" s="15" t="e">
        <f t="shared" si="15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13"/>
        <v>#DIV/0!</v>
      </c>
      <c r="S291" s="3"/>
      <c r="T291" s="13">
        <f t="shared" si="14"/>
        <v>0</v>
      </c>
      <c r="U291" s="15" t="e">
        <f t="shared" si="15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13"/>
        <v>#DIV/0!</v>
      </c>
      <c r="S292" s="3"/>
      <c r="T292" s="13">
        <f t="shared" si="14"/>
        <v>0</v>
      </c>
      <c r="U292" s="15" t="e">
        <f t="shared" si="15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13"/>
        <v>#DIV/0!</v>
      </c>
      <c r="S293" s="3"/>
      <c r="T293" s="13">
        <f t="shared" si="14"/>
        <v>0</v>
      </c>
      <c r="U293" s="15" t="e">
        <f t="shared" si="15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13"/>
        <v>#DIV/0!</v>
      </c>
      <c r="S294" s="3"/>
      <c r="T294" s="13">
        <f t="shared" si="14"/>
        <v>0</v>
      </c>
      <c r="U294" s="15" t="e">
        <f t="shared" si="15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13"/>
        <v>#DIV/0!</v>
      </c>
      <c r="S295" s="3"/>
      <c r="T295" s="13">
        <f t="shared" si="14"/>
        <v>0</v>
      </c>
      <c r="U295" s="15" t="e">
        <f t="shared" si="15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13"/>
        <v>#DIV/0!</v>
      </c>
      <c r="S296" s="3"/>
      <c r="T296" s="13">
        <f t="shared" si="14"/>
        <v>0</v>
      </c>
      <c r="U296" s="15" t="e">
        <f t="shared" si="15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13"/>
        <v>#DIV/0!</v>
      </c>
      <c r="S297" s="3"/>
      <c r="T297" s="13">
        <f t="shared" si="14"/>
        <v>0</v>
      </c>
      <c r="U297" s="15" t="e">
        <f t="shared" si="15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13"/>
        <v>#DIV/0!</v>
      </c>
      <c r="S298" s="3"/>
      <c r="T298" s="13">
        <f t="shared" si="14"/>
        <v>0</v>
      </c>
      <c r="U298" s="15" t="e">
        <f t="shared" si="15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13"/>
        <v>#DIV/0!</v>
      </c>
      <c r="S299" s="3"/>
      <c r="T299" s="13">
        <f t="shared" si="14"/>
        <v>0</v>
      </c>
      <c r="U299" s="15" t="e">
        <f t="shared" si="15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13"/>
        <v>#DIV/0!</v>
      </c>
      <c r="S300" s="3"/>
      <c r="T300" s="13">
        <f t="shared" si="14"/>
        <v>0</v>
      </c>
      <c r="U300" s="15" t="e">
        <f t="shared" si="15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13"/>
        <v>#DIV/0!</v>
      </c>
      <c r="S301" s="3"/>
      <c r="T301" s="13">
        <f t="shared" si="14"/>
        <v>0</v>
      </c>
      <c r="U301" s="15" t="e">
        <f t="shared" si="15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13"/>
        <v>#DIV/0!</v>
      </c>
      <c r="S302" s="3"/>
      <c r="T302" s="13">
        <f t="shared" si="14"/>
        <v>0</v>
      </c>
      <c r="U302" s="15" t="e">
        <f t="shared" si="15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13"/>
        <v>#DIV/0!</v>
      </c>
      <c r="S303" s="3"/>
      <c r="T303" s="13">
        <f t="shared" si="14"/>
        <v>0</v>
      </c>
      <c r="U303" s="15" t="e">
        <f t="shared" si="15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13"/>
        <v>#DIV/0!</v>
      </c>
      <c r="S304" s="3"/>
      <c r="T304" s="13">
        <f t="shared" si="14"/>
        <v>0</v>
      </c>
      <c r="U304" s="15" t="e">
        <f t="shared" si="15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13"/>
        <v>#DIV/0!</v>
      </c>
      <c r="S305" s="3"/>
      <c r="T305" s="13">
        <f t="shared" si="14"/>
        <v>0</v>
      </c>
      <c r="U305" s="15" t="e">
        <f t="shared" si="15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13"/>
        <v>#DIV/0!</v>
      </c>
      <c r="S306" s="3"/>
      <c r="T306" s="13">
        <f t="shared" si="14"/>
        <v>0</v>
      </c>
      <c r="U306" s="15" t="e">
        <f t="shared" si="15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13"/>
        <v>#DIV/0!</v>
      </c>
      <c r="S307" s="3"/>
      <c r="T307" s="13">
        <f t="shared" si="14"/>
        <v>0</v>
      </c>
      <c r="U307" s="15" t="e">
        <f t="shared" si="15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13"/>
        <v>#DIV/0!</v>
      </c>
      <c r="S308" s="3"/>
      <c r="T308" s="13">
        <f t="shared" si="14"/>
        <v>0</v>
      </c>
      <c r="U308" s="15" t="e">
        <f t="shared" si="15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13"/>
        <v>#DIV/0!</v>
      </c>
      <c r="S309" s="3"/>
      <c r="T309" s="13">
        <f t="shared" si="14"/>
        <v>0</v>
      </c>
      <c r="U309" s="15" t="e">
        <f t="shared" si="15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13"/>
        <v>#DIV/0!</v>
      </c>
      <c r="S310" s="3"/>
      <c r="T310" s="13">
        <f t="shared" si="14"/>
        <v>0</v>
      </c>
      <c r="U310" s="15" t="e">
        <f t="shared" si="15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13"/>
        <v>#DIV/0!</v>
      </c>
      <c r="S311" s="3"/>
      <c r="T311" s="13">
        <f t="shared" si="14"/>
        <v>0</v>
      </c>
      <c r="U311" s="15" t="e">
        <f t="shared" si="15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13"/>
        <v>#DIV/0!</v>
      </c>
      <c r="S312" s="3"/>
      <c r="T312" s="13">
        <f t="shared" si="14"/>
        <v>0</v>
      </c>
      <c r="U312" s="15" t="e">
        <f t="shared" si="15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13"/>
        <v>#DIV/0!</v>
      </c>
      <c r="S313" s="3"/>
      <c r="T313" s="13">
        <f t="shared" si="14"/>
        <v>0</v>
      </c>
      <c r="U313" s="15" t="e">
        <f t="shared" si="15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13"/>
        <v>#DIV/0!</v>
      </c>
      <c r="S314" s="3"/>
      <c r="T314" s="13">
        <f t="shared" si="14"/>
        <v>0</v>
      </c>
      <c r="U314" s="15" t="e">
        <f t="shared" si="15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13"/>
        <v>#DIV/0!</v>
      </c>
      <c r="S315" s="3"/>
      <c r="T315" s="13">
        <f t="shared" si="14"/>
        <v>0</v>
      </c>
      <c r="U315" s="15" t="e">
        <f t="shared" si="15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13"/>
        <v>#DIV/0!</v>
      </c>
      <c r="S316" s="3"/>
      <c r="T316" s="13">
        <f t="shared" si="14"/>
        <v>0</v>
      </c>
      <c r="U316" s="15" t="e">
        <f t="shared" si="15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13"/>
        <v>#DIV/0!</v>
      </c>
      <c r="S317" s="3"/>
      <c r="T317" s="13">
        <f t="shared" si="14"/>
        <v>0</v>
      </c>
      <c r="U317" s="15" t="e">
        <f t="shared" si="15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13"/>
        <v>#DIV/0!</v>
      </c>
      <c r="S318" s="3"/>
      <c r="T318" s="13">
        <f t="shared" si="14"/>
        <v>0</v>
      </c>
      <c r="U318" s="15" t="e">
        <f t="shared" si="15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13"/>
        <v>#DIV/0!</v>
      </c>
      <c r="S319" s="3"/>
      <c r="T319" s="13">
        <f t="shared" si="14"/>
        <v>0</v>
      </c>
      <c r="U319" s="15" t="e">
        <f t="shared" si="15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13"/>
        <v>#DIV/0!</v>
      </c>
      <c r="S320" s="3"/>
      <c r="T320" s="13">
        <f t="shared" si="14"/>
        <v>0</v>
      </c>
      <c r="U320" s="15" t="e">
        <f t="shared" si="15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13"/>
        <v>#DIV/0!</v>
      </c>
      <c r="S321" s="3"/>
      <c r="T321" s="13">
        <f t="shared" si="14"/>
        <v>0</v>
      </c>
      <c r="U321" s="15" t="e">
        <f t="shared" si="15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13"/>
        <v>#DIV/0!</v>
      </c>
      <c r="S322" s="3"/>
      <c r="T322" s="13">
        <f t="shared" si="14"/>
        <v>0</v>
      </c>
      <c r="U322" s="15" t="e">
        <f t="shared" si="15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13"/>
        <v>#DIV/0!</v>
      </c>
      <c r="S323" s="3"/>
      <c r="T323" s="13">
        <f t="shared" si="14"/>
        <v>0</v>
      </c>
      <c r="U323" s="15" t="e">
        <f t="shared" si="15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13"/>
        <v>#DIV/0!</v>
      </c>
      <c r="S324" s="3"/>
      <c r="T324" s="13">
        <f t="shared" si="14"/>
        <v>0</v>
      </c>
      <c r="U324" s="15" t="e">
        <f t="shared" si="15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13"/>
        <v>#DIV/0!</v>
      </c>
      <c r="S325" s="3"/>
      <c r="T325" s="13">
        <f t="shared" si="14"/>
        <v>0</v>
      </c>
      <c r="U325" s="15" t="e">
        <f t="shared" si="15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3"/>
        <v>#DIV/0!</v>
      </c>
      <c r="S326" s="3"/>
      <c r="T326" s="13">
        <f t="shared" si="14"/>
        <v>0</v>
      </c>
      <c r="U326" s="15" t="e">
        <f t="shared" si="15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3"/>
        <v>#DIV/0!</v>
      </c>
      <c r="S327" s="3"/>
      <c r="T327" s="13">
        <f t="shared" si="14"/>
        <v>0</v>
      </c>
      <c r="U327" s="15" t="e">
        <f t="shared" si="15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3"/>
        <v>#DIV/0!</v>
      </c>
      <c r="S328" s="3"/>
      <c r="T328" s="13">
        <f t="shared" si="14"/>
        <v>0</v>
      </c>
      <c r="U328" s="15" t="e">
        <f t="shared" si="15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ref="R329:R392" si="16">AVERAGE(F329:Q329)</f>
        <v>#DIV/0!</v>
      </c>
      <c r="S329" s="3"/>
      <c r="T329" s="13">
        <f t="shared" ref="T329:T392" si="17">(S329*5)/100</f>
        <v>0</v>
      </c>
      <c r="U329" s="15" t="e">
        <f t="shared" ref="U329:U392" si="18">AVERAGE(R329,T329)</f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6"/>
        <v>#DIV/0!</v>
      </c>
      <c r="S330" s="3"/>
      <c r="T330" s="13">
        <f t="shared" si="17"/>
        <v>0</v>
      </c>
      <c r="U330" s="15" t="e">
        <f t="shared" si="18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6"/>
        <v>#DIV/0!</v>
      </c>
      <c r="S331" s="3"/>
      <c r="T331" s="13">
        <f t="shared" si="17"/>
        <v>0</v>
      </c>
      <c r="U331" s="15" t="e">
        <f t="shared" si="18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6"/>
        <v>#DIV/0!</v>
      </c>
      <c r="S332" s="3"/>
      <c r="T332" s="13">
        <f t="shared" si="17"/>
        <v>0</v>
      </c>
      <c r="U332" s="15" t="e">
        <f t="shared" si="18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6"/>
        <v>#DIV/0!</v>
      </c>
      <c r="S333" s="3"/>
      <c r="T333" s="13">
        <f t="shared" si="17"/>
        <v>0</v>
      </c>
      <c r="U333" s="15" t="e">
        <f t="shared" si="18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6"/>
        <v>#DIV/0!</v>
      </c>
      <c r="S334" s="3"/>
      <c r="T334" s="13">
        <f t="shared" si="17"/>
        <v>0</v>
      </c>
      <c r="U334" s="15" t="e">
        <f t="shared" si="18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6"/>
        <v>#DIV/0!</v>
      </c>
      <c r="S335" s="3"/>
      <c r="T335" s="13">
        <f t="shared" si="17"/>
        <v>0</v>
      </c>
      <c r="U335" s="15" t="e">
        <f t="shared" si="18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6"/>
        <v>#DIV/0!</v>
      </c>
      <c r="S336" s="3"/>
      <c r="T336" s="13">
        <f t="shared" si="17"/>
        <v>0</v>
      </c>
      <c r="U336" s="15" t="e">
        <f t="shared" si="18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6"/>
        <v>#DIV/0!</v>
      </c>
      <c r="S337" s="3"/>
      <c r="T337" s="13">
        <f t="shared" si="17"/>
        <v>0</v>
      </c>
      <c r="U337" s="15" t="e">
        <f t="shared" si="18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6"/>
        <v>#DIV/0!</v>
      </c>
      <c r="S338" s="3"/>
      <c r="T338" s="13">
        <f t="shared" si="17"/>
        <v>0</v>
      </c>
      <c r="U338" s="15" t="e">
        <f t="shared" si="18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6"/>
        <v>#DIV/0!</v>
      </c>
      <c r="S339" s="3"/>
      <c r="T339" s="13">
        <f t="shared" si="17"/>
        <v>0</v>
      </c>
      <c r="U339" s="15" t="e">
        <f t="shared" si="18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6"/>
        <v>#DIV/0!</v>
      </c>
      <c r="S340" s="3"/>
      <c r="T340" s="13">
        <f t="shared" si="17"/>
        <v>0</v>
      </c>
      <c r="U340" s="15" t="e">
        <f t="shared" si="18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6"/>
        <v>#DIV/0!</v>
      </c>
      <c r="S341" s="3"/>
      <c r="T341" s="13">
        <f t="shared" si="17"/>
        <v>0</v>
      </c>
      <c r="U341" s="15" t="e">
        <f t="shared" si="18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6"/>
        <v>#DIV/0!</v>
      </c>
      <c r="S342" s="3"/>
      <c r="T342" s="13">
        <f t="shared" si="17"/>
        <v>0</v>
      </c>
      <c r="U342" s="15" t="e">
        <f t="shared" si="18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6"/>
        <v>#DIV/0!</v>
      </c>
      <c r="S343" s="3"/>
      <c r="T343" s="13">
        <f t="shared" si="17"/>
        <v>0</v>
      </c>
      <c r="U343" s="15" t="e">
        <f t="shared" si="18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6"/>
        <v>#DIV/0!</v>
      </c>
      <c r="S344" s="3"/>
      <c r="T344" s="13">
        <f t="shared" si="17"/>
        <v>0</v>
      </c>
      <c r="U344" s="15" t="e">
        <f t="shared" si="18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6"/>
        <v>#DIV/0!</v>
      </c>
      <c r="S345" s="3"/>
      <c r="T345" s="13">
        <f t="shared" si="17"/>
        <v>0</v>
      </c>
      <c r="U345" s="15" t="e">
        <f t="shared" si="18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6"/>
        <v>#DIV/0!</v>
      </c>
      <c r="S346" s="3"/>
      <c r="T346" s="13">
        <f t="shared" si="17"/>
        <v>0</v>
      </c>
      <c r="U346" s="15" t="e">
        <f t="shared" si="18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6"/>
        <v>#DIV/0!</v>
      </c>
      <c r="S347" s="3"/>
      <c r="T347" s="13">
        <f t="shared" si="17"/>
        <v>0</v>
      </c>
      <c r="U347" s="15" t="e">
        <f t="shared" si="18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6"/>
        <v>#DIV/0!</v>
      </c>
      <c r="S348" s="3"/>
      <c r="T348" s="13">
        <f t="shared" si="17"/>
        <v>0</v>
      </c>
      <c r="U348" s="15" t="e">
        <f t="shared" si="18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6"/>
        <v>#DIV/0!</v>
      </c>
      <c r="S349" s="3"/>
      <c r="T349" s="13">
        <f t="shared" si="17"/>
        <v>0</v>
      </c>
      <c r="U349" s="15" t="e">
        <f t="shared" si="18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6"/>
        <v>#DIV/0!</v>
      </c>
      <c r="S350" s="3"/>
      <c r="T350" s="13">
        <f t="shared" si="17"/>
        <v>0</v>
      </c>
      <c r="U350" s="15" t="e">
        <f t="shared" si="18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6"/>
        <v>#DIV/0!</v>
      </c>
      <c r="S351" s="3"/>
      <c r="T351" s="13">
        <f t="shared" si="17"/>
        <v>0</v>
      </c>
      <c r="U351" s="15" t="e">
        <f t="shared" si="18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6"/>
        <v>#DIV/0!</v>
      </c>
      <c r="S352" s="3"/>
      <c r="T352" s="13">
        <f t="shared" si="17"/>
        <v>0</v>
      </c>
      <c r="U352" s="15" t="e">
        <f t="shared" si="18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6"/>
        <v>#DIV/0!</v>
      </c>
      <c r="S353" s="3"/>
      <c r="T353" s="13">
        <f t="shared" si="17"/>
        <v>0</v>
      </c>
      <c r="U353" s="15" t="e">
        <f t="shared" si="18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6"/>
        <v>#DIV/0!</v>
      </c>
      <c r="S354" s="3"/>
      <c r="T354" s="13">
        <f t="shared" si="17"/>
        <v>0</v>
      </c>
      <c r="U354" s="15" t="e">
        <f t="shared" si="18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6"/>
        <v>#DIV/0!</v>
      </c>
      <c r="S355" s="3"/>
      <c r="T355" s="13">
        <f t="shared" si="17"/>
        <v>0</v>
      </c>
      <c r="U355" s="15" t="e">
        <f t="shared" si="18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6"/>
        <v>#DIV/0!</v>
      </c>
      <c r="S356" s="3"/>
      <c r="T356" s="13">
        <f t="shared" si="17"/>
        <v>0</v>
      </c>
      <c r="U356" s="15" t="e">
        <f t="shared" si="18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6"/>
        <v>#DIV/0!</v>
      </c>
      <c r="S357" s="3"/>
      <c r="T357" s="13">
        <f t="shared" si="17"/>
        <v>0</v>
      </c>
      <c r="U357" s="15" t="e">
        <f t="shared" si="18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6"/>
        <v>#DIV/0!</v>
      </c>
      <c r="S358" s="3"/>
      <c r="T358" s="13">
        <f t="shared" si="17"/>
        <v>0</v>
      </c>
      <c r="U358" s="15" t="e">
        <f t="shared" si="18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6"/>
        <v>#DIV/0!</v>
      </c>
      <c r="S359" s="3"/>
      <c r="T359" s="13">
        <f t="shared" si="17"/>
        <v>0</v>
      </c>
      <c r="U359" s="15" t="e">
        <f t="shared" si="18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6"/>
        <v>#DIV/0!</v>
      </c>
      <c r="S360" s="3"/>
      <c r="T360" s="13">
        <f t="shared" si="17"/>
        <v>0</v>
      </c>
      <c r="U360" s="15" t="e">
        <f t="shared" si="18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6"/>
        <v>#DIV/0!</v>
      </c>
      <c r="S361" s="3"/>
      <c r="T361" s="13">
        <f t="shared" si="17"/>
        <v>0</v>
      </c>
      <c r="U361" s="15" t="e">
        <f t="shared" si="18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6"/>
        <v>#DIV/0!</v>
      </c>
      <c r="S362" s="3"/>
      <c r="T362" s="13">
        <f t="shared" si="17"/>
        <v>0</v>
      </c>
      <c r="U362" s="15" t="e">
        <f t="shared" si="18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6"/>
        <v>#DIV/0!</v>
      </c>
      <c r="S363" s="3"/>
      <c r="T363" s="13">
        <f t="shared" si="17"/>
        <v>0</v>
      </c>
      <c r="U363" s="15" t="e">
        <f t="shared" si="18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6"/>
        <v>#DIV/0!</v>
      </c>
      <c r="S364" s="3"/>
      <c r="T364" s="13">
        <f t="shared" si="17"/>
        <v>0</v>
      </c>
      <c r="U364" s="15" t="e">
        <f t="shared" si="18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6"/>
        <v>#DIV/0!</v>
      </c>
      <c r="S365" s="3"/>
      <c r="T365" s="13">
        <f t="shared" si="17"/>
        <v>0</v>
      </c>
      <c r="U365" s="15" t="e">
        <f t="shared" si="18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6"/>
        <v>#DIV/0!</v>
      </c>
      <c r="S366" s="3"/>
      <c r="T366" s="13">
        <f t="shared" si="17"/>
        <v>0</v>
      </c>
      <c r="U366" s="15" t="e">
        <f t="shared" si="18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6"/>
        <v>#DIV/0!</v>
      </c>
      <c r="S367" s="3"/>
      <c r="T367" s="13">
        <f t="shared" si="17"/>
        <v>0</v>
      </c>
      <c r="U367" s="15" t="e">
        <f t="shared" si="18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6"/>
        <v>#DIV/0!</v>
      </c>
      <c r="S368" s="3"/>
      <c r="T368" s="13">
        <f t="shared" si="17"/>
        <v>0</v>
      </c>
      <c r="U368" s="15" t="e">
        <f t="shared" si="18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6"/>
        <v>#DIV/0!</v>
      </c>
      <c r="S369" s="3"/>
      <c r="T369" s="13">
        <f t="shared" si="17"/>
        <v>0</v>
      </c>
      <c r="U369" s="15" t="e">
        <f t="shared" si="18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6"/>
        <v>#DIV/0!</v>
      </c>
      <c r="S370" s="3"/>
      <c r="T370" s="13">
        <f t="shared" si="17"/>
        <v>0</v>
      </c>
      <c r="U370" s="15" t="e">
        <f t="shared" si="18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6"/>
        <v>#DIV/0!</v>
      </c>
      <c r="S371" s="3"/>
      <c r="T371" s="13">
        <f t="shared" si="17"/>
        <v>0</v>
      </c>
      <c r="U371" s="15" t="e">
        <f t="shared" si="18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6"/>
        <v>#DIV/0!</v>
      </c>
      <c r="S372" s="3"/>
      <c r="T372" s="13">
        <f t="shared" si="17"/>
        <v>0</v>
      </c>
      <c r="U372" s="15" t="e">
        <f t="shared" si="18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6"/>
        <v>#DIV/0!</v>
      </c>
      <c r="S373" s="3"/>
      <c r="T373" s="13">
        <f t="shared" si="17"/>
        <v>0</v>
      </c>
      <c r="U373" s="15" t="e">
        <f t="shared" si="18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6"/>
        <v>#DIV/0!</v>
      </c>
      <c r="S374" s="3"/>
      <c r="T374" s="13">
        <f t="shared" si="17"/>
        <v>0</v>
      </c>
      <c r="U374" s="15" t="e">
        <f t="shared" si="18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6"/>
        <v>#DIV/0!</v>
      </c>
      <c r="S375" s="3"/>
      <c r="T375" s="13">
        <f t="shared" si="17"/>
        <v>0</v>
      </c>
      <c r="U375" s="15" t="e">
        <f t="shared" si="18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6"/>
        <v>#DIV/0!</v>
      </c>
      <c r="S376" s="3"/>
      <c r="T376" s="13">
        <f t="shared" si="17"/>
        <v>0</v>
      </c>
      <c r="U376" s="15" t="e">
        <f t="shared" si="18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6"/>
        <v>#DIV/0!</v>
      </c>
      <c r="S377" s="3"/>
      <c r="T377" s="13">
        <f t="shared" si="17"/>
        <v>0</v>
      </c>
      <c r="U377" s="15" t="e">
        <f t="shared" si="18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6"/>
        <v>#DIV/0!</v>
      </c>
      <c r="S378" s="3"/>
      <c r="T378" s="13">
        <f t="shared" si="17"/>
        <v>0</v>
      </c>
      <c r="U378" s="15" t="e">
        <f t="shared" si="18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6"/>
        <v>#DIV/0!</v>
      </c>
      <c r="S379" s="3"/>
      <c r="T379" s="13">
        <f t="shared" si="17"/>
        <v>0</v>
      </c>
      <c r="U379" s="15" t="e">
        <f t="shared" si="18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6"/>
        <v>#DIV/0!</v>
      </c>
      <c r="S380" s="3"/>
      <c r="T380" s="13">
        <f t="shared" si="17"/>
        <v>0</v>
      </c>
      <c r="U380" s="15" t="e">
        <f t="shared" si="18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6"/>
        <v>#DIV/0!</v>
      </c>
      <c r="S381" s="3"/>
      <c r="T381" s="13">
        <f t="shared" si="17"/>
        <v>0</v>
      </c>
      <c r="U381" s="15" t="e">
        <f t="shared" si="18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6"/>
        <v>#DIV/0!</v>
      </c>
      <c r="S382" s="3"/>
      <c r="T382" s="13">
        <f t="shared" si="17"/>
        <v>0</v>
      </c>
      <c r="U382" s="15" t="e">
        <f t="shared" si="18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6"/>
        <v>#DIV/0!</v>
      </c>
      <c r="S383" s="3"/>
      <c r="T383" s="13">
        <f t="shared" si="17"/>
        <v>0</v>
      </c>
      <c r="U383" s="15" t="e">
        <f t="shared" si="18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6"/>
        <v>#DIV/0!</v>
      </c>
      <c r="S384" s="3"/>
      <c r="T384" s="13">
        <f t="shared" si="17"/>
        <v>0</v>
      </c>
      <c r="U384" s="15" t="e">
        <f t="shared" si="18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6"/>
        <v>#DIV/0!</v>
      </c>
      <c r="S385" s="3"/>
      <c r="T385" s="13">
        <f t="shared" si="17"/>
        <v>0</v>
      </c>
      <c r="U385" s="15" t="e">
        <f t="shared" si="18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6"/>
        <v>#DIV/0!</v>
      </c>
      <c r="S386" s="3"/>
      <c r="T386" s="13">
        <f t="shared" si="17"/>
        <v>0</v>
      </c>
      <c r="U386" s="15" t="e">
        <f t="shared" si="18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6"/>
        <v>#DIV/0!</v>
      </c>
      <c r="S387" s="3"/>
      <c r="T387" s="13">
        <f t="shared" si="17"/>
        <v>0</v>
      </c>
      <c r="U387" s="15" t="e">
        <f t="shared" si="18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6"/>
        <v>#DIV/0!</v>
      </c>
      <c r="S388" s="3"/>
      <c r="T388" s="13">
        <f t="shared" si="17"/>
        <v>0</v>
      </c>
      <c r="U388" s="15" t="e">
        <f t="shared" si="18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6"/>
        <v>#DIV/0!</v>
      </c>
      <c r="S389" s="3"/>
      <c r="T389" s="13">
        <f t="shared" si="17"/>
        <v>0</v>
      </c>
      <c r="U389" s="15" t="e">
        <f t="shared" si="18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6"/>
        <v>#DIV/0!</v>
      </c>
      <c r="S390" s="3"/>
      <c r="T390" s="13">
        <f t="shared" si="17"/>
        <v>0</v>
      </c>
      <c r="U390" s="15" t="e">
        <f t="shared" si="18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6"/>
        <v>#DIV/0!</v>
      </c>
      <c r="S391" s="3"/>
      <c r="T391" s="13">
        <f t="shared" si="17"/>
        <v>0</v>
      </c>
      <c r="U391" s="15" t="e">
        <f t="shared" si="18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6"/>
        <v>#DIV/0!</v>
      </c>
      <c r="S392" s="3"/>
      <c r="T392" s="13">
        <f t="shared" si="17"/>
        <v>0</v>
      </c>
      <c r="U392" s="15" t="e">
        <f t="shared" si="18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ref="R393:R456" si="19">AVERAGE(F393:Q393)</f>
        <v>#DIV/0!</v>
      </c>
      <c r="S393" s="3"/>
      <c r="T393" s="13">
        <f t="shared" ref="T393:T456" si="20">(S393*5)/100</f>
        <v>0</v>
      </c>
      <c r="U393" s="15" t="e">
        <f t="shared" ref="U393:U456" si="21">AVERAGE(R393,T393)</f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9"/>
        <v>#DIV/0!</v>
      </c>
      <c r="S394" s="3"/>
      <c r="T394" s="13">
        <f t="shared" si="20"/>
        <v>0</v>
      </c>
      <c r="U394" s="15" t="e">
        <f t="shared" si="21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9"/>
        <v>#DIV/0!</v>
      </c>
      <c r="S395" s="3"/>
      <c r="T395" s="13">
        <f t="shared" si="20"/>
        <v>0</v>
      </c>
      <c r="U395" s="15" t="e">
        <f t="shared" si="21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9"/>
        <v>#DIV/0!</v>
      </c>
      <c r="S396" s="3"/>
      <c r="T396" s="13">
        <f t="shared" si="20"/>
        <v>0</v>
      </c>
      <c r="U396" s="15" t="e">
        <f t="shared" si="21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9"/>
        <v>#DIV/0!</v>
      </c>
      <c r="S397" s="3"/>
      <c r="T397" s="13">
        <f t="shared" si="20"/>
        <v>0</v>
      </c>
      <c r="U397" s="15" t="e">
        <f t="shared" si="21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9"/>
        <v>#DIV/0!</v>
      </c>
      <c r="S398" s="3"/>
      <c r="T398" s="13">
        <f t="shared" si="20"/>
        <v>0</v>
      </c>
      <c r="U398" s="15" t="e">
        <f t="shared" si="21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9"/>
        <v>#DIV/0!</v>
      </c>
      <c r="S399" s="3"/>
      <c r="T399" s="13">
        <f t="shared" si="20"/>
        <v>0</v>
      </c>
      <c r="U399" s="15" t="e">
        <f t="shared" si="21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9"/>
        <v>#DIV/0!</v>
      </c>
      <c r="S400" s="3"/>
      <c r="T400" s="13">
        <f t="shared" si="20"/>
        <v>0</v>
      </c>
      <c r="U400" s="15" t="e">
        <f t="shared" si="21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9"/>
        <v>#DIV/0!</v>
      </c>
      <c r="S401" s="3"/>
      <c r="T401" s="13">
        <f t="shared" si="20"/>
        <v>0</v>
      </c>
      <c r="U401" s="15" t="e">
        <f t="shared" si="21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9"/>
        <v>#DIV/0!</v>
      </c>
      <c r="S402" s="3"/>
      <c r="T402" s="13">
        <f t="shared" si="20"/>
        <v>0</v>
      </c>
      <c r="U402" s="15" t="e">
        <f t="shared" si="21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9"/>
        <v>#DIV/0!</v>
      </c>
      <c r="S403" s="3"/>
      <c r="T403" s="13">
        <f t="shared" si="20"/>
        <v>0</v>
      </c>
      <c r="U403" s="15" t="e">
        <f t="shared" si="21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9"/>
        <v>#DIV/0!</v>
      </c>
      <c r="S404" s="3"/>
      <c r="T404" s="13">
        <f t="shared" si="20"/>
        <v>0</v>
      </c>
      <c r="U404" s="15" t="e">
        <f t="shared" si="21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9"/>
        <v>#DIV/0!</v>
      </c>
      <c r="S405" s="3"/>
      <c r="T405" s="13">
        <f t="shared" si="20"/>
        <v>0</v>
      </c>
      <c r="U405" s="15" t="e">
        <f t="shared" si="21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9"/>
        <v>#DIV/0!</v>
      </c>
      <c r="S406" s="3"/>
      <c r="T406" s="13">
        <f t="shared" si="20"/>
        <v>0</v>
      </c>
      <c r="U406" s="15" t="e">
        <f t="shared" si="21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9"/>
        <v>#DIV/0!</v>
      </c>
      <c r="S407" s="3"/>
      <c r="T407" s="13">
        <f t="shared" si="20"/>
        <v>0</v>
      </c>
      <c r="U407" s="15" t="e">
        <f t="shared" si="21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9"/>
        <v>#DIV/0!</v>
      </c>
      <c r="S408" s="3"/>
      <c r="T408" s="13">
        <f t="shared" si="20"/>
        <v>0</v>
      </c>
      <c r="U408" s="15" t="e">
        <f t="shared" si="21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9"/>
        <v>#DIV/0!</v>
      </c>
      <c r="S409" s="3"/>
      <c r="T409" s="13">
        <f t="shared" si="20"/>
        <v>0</v>
      </c>
      <c r="U409" s="15" t="e">
        <f t="shared" si="21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9"/>
        <v>#DIV/0!</v>
      </c>
      <c r="S410" s="3"/>
      <c r="T410" s="13">
        <f t="shared" si="20"/>
        <v>0</v>
      </c>
      <c r="U410" s="15" t="e">
        <f t="shared" si="21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9"/>
        <v>#DIV/0!</v>
      </c>
      <c r="S411" s="3"/>
      <c r="T411" s="13">
        <f t="shared" si="20"/>
        <v>0</v>
      </c>
      <c r="U411" s="15" t="e">
        <f t="shared" si="21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9"/>
        <v>#DIV/0!</v>
      </c>
      <c r="S412" s="3"/>
      <c r="T412" s="13">
        <f t="shared" si="20"/>
        <v>0</v>
      </c>
      <c r="U412" s="15" t="e">
        <f t="shared" si="21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9"/>
        <v>#DIV/0!</v>
      </c>
      <c r="S413" s="3"/>
      <c r="T413" s="13">
        <f t="shared" si="20"/>
        <v>0</v>
      </c>
      <c r="U413" s="15" t="e">
        <f t="shared" si="21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9"/>
        <v>#DIV/0!</v>
      </c>
      <c r="S414" s="3"/>
      <c r="T414" s="13">
        <f t="shared" si="20"/>
        <v>0</v>
      </c>
      <c r="U414" s="15" t="e">
        <f t="shared" si="21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9"/>
        <v>#DIV/0!</v>
      </c>
      <c r="S415" s="3"/>
      <c r="T415" s="13">
        <f t="shared" si="20"/>
        <v>0</v>
      </c>
      <c r="U415" s="15" t="e">
        <f t="shared" si="21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9"/>
        <v>#DIV/0!</v>
      </c>
      <c r="S416" s="3"/>
      <c r="T416" s="13">
        <f t="shared" si="20"/>
        <v>0</v>
      </c>
      <c r="U416" s="15" t="e">
        <f t="shared" si="21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9"/>
        <v>#DIV/0!</v>
      </c>
      <c r="S417" s="3"/>
      <c r="T417" s="13">
        <f t="shared" si="20"/>
        <v>0</v>
      </c>
      <c r="U417" s="15" t="e">
        <f t="shared" si="21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9"/>
        <v>#DIV/0!</v>
      </c>
      <c r="S418" s="3"/>
      <c r="T418" s="13">
        <f t="shared" si="20"/>
        <v>0</v>
      </c>
      <c r="U418" s="15" t="e">
        <f t="shared" si="21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9"/>
        <v>#DIV/0!</v>
      </c>
      <c r="S419" s="3"/>
      <c r="T419" s="13">
        <f t="shared" si="20"/>
        <v>0</v>
      </c>
      <c r="U419" s="15" t="e">
        <f t="shared" si="21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9"/>
        <v>#DIV/0!</v>
      </c>
      <c r="S420" s="3"/>
      <c r="T420" s="13">
        <f t="shared" si="20"/>
        <v>0</v>
      </c>
      <c r="U420" s="15" t="e">
        <f t="shared" si="21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9"/>
        <v>#DIV/0!</v>
      </c>
      <c r="S421" s="3"/>
      <c r="T421" s="13">
        <f t="shared" si="20"/>
        <v>0</v>
      </c>
      <c r="U421" s="15" t="e">
        <f t="shared" si="21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9"/>
        <v>#DIV/0!</v>
      </c>
      <c r="S422" s="3"/>
      <c r="T422" s="13">
        <f t="shared" si="20"/>
        <v>0</v>
      </c>
      <c r="U422" s="15" t="e">
        <f t="shared" si="21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9"/>
        <v>#DIV/0!</v>
      </c>
      <c r="S423" s="3"/>
      <c r="T423" s="13">
        <f t="shared" si="20"/>
        <v>0</v>
      </c>
      <c r="U423" s="15" t="e">
        <f t="shared" si="21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9"/>
        <v>#DIV/0!</v>
      </c>
      <c r="S424" s="3"/>
      <c r="T424" s="13">
        <f t="shared" si="20"/>
        <v>0</v>
      </c>
      <c r="U424" s="15" t="e">
        <f t="shared" si="21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9"/>
        <v>#DIV/0!</v>
      </c>
      <c r="S425" s="3"/>
      <c r="T425" s="13">
        <f t="shared" si="20"/>
        <v>0</v>
      </c>
      <c r="U425" s="15" t="e">
        <f t="shared" si="21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9"/>
        <v>#DIV/0!</v>
      </c>
      <c r="S426" s="3"/>
      <c r="T426" s="13">
        <f t="shared" si="20"/>
        <v>0</v>
      </c>
      <c r="U426" s="15" t="e">
        <f t="shared" si="21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9"/>
        <v>#DIV/0!</v>
      </c>
      <c r="S427" s="3"/>
      <c r="T427" s="13">
        <f t="shared" si="20"/>
        <v>0</v>
      </c>
      <c r="U427" s="15" t="e">
        <f t="shared" si="21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19"/>
        <v>#DIV/0!</v>
      </c>
      <c r="S428" s="3"/>
      <c r="T428" s="13">
        <f t="shared" si="20"/>
        <v>0</v>
      </c>
      <c r="U428" s="15" t="e">
        <f t="shared" si="21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9"/>
        <v>#DIV/0!</v>
      </c>
      <c r="S429" s="3"/>
      <c r="T429" s="13">
        <f t="shared" si="20"/>
        <v>0</v>
      </c>
      <c r="U429" s="15" t="e">
        <f t="shared" si="21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9"/>
        <v>#DIV/0!</v>
      </c>
      <c r="S430" s="3"/>
      <c r="T430" s="13">
        <f t="shared" si="20"/>
        <v>0</v>
      </c>
      <c r="U430" s="15" t="e">
        <f t="shared" si="21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9"/>
        <v>#DIV/0!</v>
      </c>
      <c r="S431" s="3"/>
      <c r="T431" s="13">
        <f t="shared" si="20"/>
        <v>0</v>
      </c>
      <c r="U431" s="15" t="e">
        <f t="shared" si="21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9"/>
        <v>#DIV/0!</v>
      </c>
      <c r="S432" s="3"/>
      <c r="T432" s="13">
        <f t="shared" si="20"/>
        <v>0</v>
      </c>
      <c r="U432" s="15" t="e">
        <f t="shared" si="21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9"/>
        <v>#DIV/0!</v>
      </c>
      <c r="S433" s="3"/>
      <c r="T433" s="13">
        <f t="shared" si="20"/>
        <v>0</v>
      </c>
      <c r="U433" s="15" t="e">
        <f t="shared" si="21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9"/>
        <v>#DIV/0!</v>
      </c>
      <c r="S434" s="3"/>
      <c r="T434" s="13">
        <f t="shared" si="20"/>
        <v>0</v>
      </c>
      <c r="U434" s="15" t="e">
        <f t="shared" si="21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9"/>
        <v>#DIV/0!</v>
      </c>
      <c r="S435" s="3"/>
      <c r="T435" s="13">
        <f t="shared" si="20"/>
        <v>0</v>
      </c>
      <c r="U435" s="15" t="e">
        <f t="shared" si="21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9"/>
        <v>#DIV/0!</v>
      </c>
      <c r="S436" s="3"/>
      <c r="T436" s="13">
        <f t="shared" si="20"/>
        <v>0</v>
      </c>
      <c r="U436" s="15" t="e">
        <f t="shared" si="21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9"/>
        <v>#DIV/0!</v>
      </c>
      <c r="S437" s="3"/>
      <c r="T437" s="13">
        <f t="shared" si="20"/>
        <v>0</v>
      </c>
      <c r="U437" s="15" t="e">
        <f t="shared" si="21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9"/>
        <v>#DIV/0!</v>
      </c>
      <c r="S438" s="3"/>
      <c r="T438" s="13">
        <f t="shared" si="20"/>
        <v>0</v>
      </c>
      <c r="U438" s="15" t="e">
        <f t="shared" si="21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9"/>
        <v>#DIV/0!</v>
      </c>
      <c r="S439" s="3"/>
      <c r="T439" s="13">
        <f t="shared" si="20"/>
        <v>0</v>
      </c>
      <c r="U439" s="15" t="e">
        <f t="shared" si="21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9"/>
        <v>#DIV/0!</v>
      </c>
      <c r="S440" s="3"/>
      <c r="T440" s="13">
        <f t="shared" si="20"/>
        <v>0</v>
      </c>
      <c r="U440" s="15" t="e">
        <f t="shared" si="21"/>
        <v>#DIV/0!</v>
      </c>
    </row>
    <row r="441" spans="1:21" x14ac:dyDescent="0.25">
      <c r="A441" s="7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9"/>
        <v>#DIV/0!</v>
      </c>
      <c r="S441" s="3"/>
      <c r="T441" s="13">
        <f t="shared" si="20"/>
        <v>0</v>
      </c>
      <c r="U441" s="15" t="e">
        <f t="shared" si="21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9"/>
        <v>#DIV/0!</v>
      </c>
      <c r="S442" s="3"/>
      <c r="T442" s="13">
        <f t="shared" si="20"/>
        <v>0</v>
      </c>
      <c r="U442" s="15" t="e">
        <f t="shared" si="21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9"/>
        <v>#DIV/0!</v>
      </c>
      <c r="S443" s="3"/>
      <c r="T443" s="13">
        <f t="shared" si="20"/>
        <v>0</v>
      </c>
      <c r="U443" s="15" t="e">
        <f t="shared" si="21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9"/>
        <v>#DIV/0!</v>
      </c>
      <c r="S444" s="3"/>
      <c r="T444" s="13">
        <f t="shared" si="20"/>
        <v>0</v>
      </c>
      <c r="U444" s="15" t="e">
        <f t="shared" si="21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9"/>
        <v>#DIV/0!</v>
      </c>
      <c r="S445" s="3"/>
      <c r="T445" s="13">
        <f t="shared" si="20"/>
        <v>0</v>
      </c>
      <c r="U445" s="15" t="e">
        <f t="shared" si="21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9"/>
        <v>#DIV/0!</v>
      </c>
      <c r="S446" s="3"/>
      <c r="T446" s="13">
        <f t="shared" si="20"/>
        <v>0</v>
      </c>
      <c r="U446" s="15" t="e">
        <f t="shared" si="21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9"/>
        <v>#DIV/0!</v>
      </c>
      <c r="S447" s="3"/>
      <c r="T447" s="13">
        <f t="shared" si="20"/>
        <v>0</v>
      </c>
      <c r="U447" s="15" t="e">
        <f t="shared" si="21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9"/>
        <v>#DIV/0!</v>
      </c>
      <c r="S448" s="3"/>
      <c r="T448" s="13">
        <f t="shared" si="20"/>
        <v>0</v>
      </c>
      <c r="U448" s="15" t="e">
        <f t="shared" si="21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9"/>
        <v>#DIV/0!</v>
      </c>
      <c r="S449" s="3"/>
      <c r="T449" s="13">
        <f t="shared" si="20"/>
        <v>0</v>
      </c>
      <c r="U449" s="15" t="e">
        <f t="shared" si="21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9"/>
        <v>#DIV/0!</v>
      </c>
      <c r="S450" s="3"/>
      <c r="T450" s="13">
        <f t="shared" si="20"/>
        <v>0</v>
      </c>
      <c r="U450" s="15" t="e">
        <f t="shared" si="21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9"/>
        <v>#DIV/0!</v>
      </c>
      <c r="S451" s="3"/>
      <c r="T451" s="13">
        <f t="shared" si="20"/>
        <v>0</v>
      </c>
      <c r="U451" s="15" t="e">
        <f t="shared" si="21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9"/>
        <v>#DIV/0!</v>
      </c>
      <c r="S452" s="3"/>
      <c r="T452" s="13">
        <f t="shared" si="20"/>
        <v>0</v>
      </c>
      <c r="U452" s="15" t="e">
        <f t="shared" si="21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19"/>
        <v>#DIV/0!</v>
      </c>
      <c r="S453" s="3"/>
      <c r="T453" s="13">
        <f t="shared" si="20"/>
        <v>0</v>
      </c>
      <c r="U453" s="15" t="e">
        <f t="shared" si="21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9"/>
        <v>#DIV/0!</v>
      </c>
      <c r="S454" s="3"/>
      <c r="T454" s="13">
        <f t="shared" si="20"/>
        <v>0</v>
      </c>
      <c r="U454" s="15" t="e">
        <f t="shared" si="21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9"/>
        <v>#DIV/0!</v>
      </c>
      <c r="S455" s="3"/>
      <c r="T455" s="13">
        <f t="shared" si="20"/>
        <v>0</v>
      </c>
      <c r="U455" s="15" t="e">
        <f t="shared" si="21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9"/>
        <v>#DIV/0!</v>
      </c>
      <c r="S456" s="3"/>
      <c r="T456" s="13">
        <f t="shared" si="20"/>
        <v>0</v>
      </c>
      <c r="U456" s="15" t="e">
        <f t="shared" si="21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ref="R457:R520" si="22">AVERAGE(F457:Q457)</f>
        <v>#DIV/0!</v>
      </c>
      <c r="S457" s="3"/>
      <c r="T457" s="13">
        <f t="shared" ref="T457:T520" si="23">(S457*5)/100</f>
        <v>0</v>
      </c>
      <c r="U457" s="15" t="e">
        <f t="shared" ref="U457:U520" si="24">AVERAGE(R457,T457)</f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22"/>
        <v>#DIV/0!</v>
      </c>
      <c r="S458" s="3"/>
      <c r="T458" s="13">
        <f t="shared" si="23"/>
        <v>0</v>
      </c>
      <c r="U458" s="15" t="e">
        <f t="shared" si="24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22"/>
        <v>#DIV/0!</v>
      </c>
      <c r="S459" s="3"/>
      <c r="T459" s="13">
        <f t="shared" si="23"/>
        <v>0</v>
      </c>
      <c r="U459" s="15" t="e">
        <f t="shared" si="24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22"/>
        <v>#DIV/0!</v>
      </c>
      <c r="S460" s="3"/>
      <c r="T460" s="13">
        <f t="shared" si="23"/>
        <v>0</v>
      </c>
      <c r="U460" s="15" t="e">
        <f t="shared" si="24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22"/>
        <v>#DIV/0!</v>
      </c>
      <c r="S461" s="3"/>
      <c r="T461" s="13">
        <f t="shared" si="23"/>
        <v>0</v>
      </c>
      <c r="U461" s="15" t="e">
        <f t="shared" si="24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22"/>
        <v>#DIV/0!</v>
      </c>
      <c r="S462" s="3"/>
      <c r="T462" s="13">
        <f t="shared" si="23"/>
        <v>0</v>
      </c>
      <c r="U462" s="15" t="e">
        <f t="shared" si="24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22"/>
        <v>#DIV/0!</v>
      </c>
      <c r="S463" s="3"/>
      <c r="T463" s="13">
        <f t="shared" si="23"/>
        <v>0</v>
      </c>
      <c r="U463" s="15" t="e">
        <f t="shared" si="24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22"/>
        <v>#DIV/0!</v>
      </c>
      <c r="S464" s="3"/>
      <c r="T464" s="13">
        <f t="shared" si="23"/>
        <v>0</v>
      </c>
      <c r="U464" s="15" t="e">
        <f t="shared" si="24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22"/>
        <v>#DIV/0!</v>
      </c>
      <c r="S465" s="3"/>
      <c r="T465" s="13">
        <f t="shared" si="23"/>
        <v>0</v>
      </c>
      <c r="U465" s="15" t="e">
        <f t="shared" si="24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22"/>
        <v>#DIV/0!</v>
      </c>
      <c r="S466" s="3"/>
      <c r="T466" s="13">
        <f t="shared" si="23"/>
        <v>0</v>
      </c>
      <c r="U466" s="15" t="e">
        <f t="shared" si="24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22"/>
        <v>#DIV/0!</v>
      </c>
      <c r="S467" s="3"/>
      <c r="T467" s="13">
        <f t="shared" si="23"/>
        <v>0</v>
      </c>
      <c r="U467" s="15" t="e">
        <f t="shared" si="24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22"/>
        <v>#DIV/0!</v>
      </c>
      <c r="S468" s="3"/>
      <c r="T468" s="13">
        <f t="shared" si="23"/>
        <v>0</v>
      </c>
      <c r="U468" s="15" t="e">
        <f t="shared" si="24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22"/>
        <v>#DIV/0!</v>
      </c>
      <c r="S469" s="3"/>
      <c r="T469" s="13">
        <f t="shared" si="23"/>
        <v>0</v>
      </c>
      <c r="U469" s="15" t="e">
        <f t="shared" si="24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22"/>
        <v>#DIV/0!</v>
      </c>
      <c r="S470" s="3"/>
      <c r="T470" s="13">
        <f t="shared" si="23"/>
        <v>0</v>
      </c>
      <c r="U470" s="15" t="e">
        <f t="shared" si="24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22"/>
        <v>#DIV/0!</v>
      </c>
      <c r="S471" s="3"/>
      <c r="T471" s="13">
        <f t="shared" si="23"/>
        <v>0</v>
      </c>
      <c r="U471" s="15" t="e">
        <f t="shared" si="24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22"/>
        <v>#DIV/0!</v>
      </c>
      <c r="S472" s="3"/>
      <c r="T472" s="13">
        <f t="shared" si="23"/>
        <v>0</v>
      </c>
      <c r="U472" s="15" t="e">
        <f t="shared" si="24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22"/>
        <v>#DIV/0!</v>
      </c>
      <c r="S473" s="3"/>
      <c r="T473" s="13">
        <f t="shared" si="23"/>
        <v>0</v>
      </c>
      <c r="U473" s="15" t="e">
        <f t="shared" si="24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22"/>
        <v>#DIV/0!</v>
      </c>
      <c r="S474" s="3"/>
      <c r="T474" s="13">
        <f t="shared" si="23"/>
        <v>0</v>
      </c>
      <c r="U474" s="15" t="e">
        <f t="shared" si="24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22"/>
        <v>#DIV/0!</v>
      </c>
      <c r="S475" s="3"/>
      <c r="T475" s="13">
        <f t="shared" si="23"/>
        <v>0</v>
      </c>
      <c r="U475" s="15" t="e">
        <f t="shared" si="24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22"/>
        <v>#DIV/0!</v>
      </c>
      <c r="S476" s="3"/>
      <c r="T476" s="13">
        <f t="shared" si="23"/>
        <v>0</v>
      </c>
      <c r="U476" s="15" t="e">
        <f t="shared" si="24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22"/>
        <v>#DIV/0!</v>
      </c>
      <c r="S477" s="3"/>
      <c r="T477" s="13">
        <f t="shared" si="23"/>
        <v>0</v>
      </c>
      <c r="U477" s="15" t="e">
        <f t="shared" si="24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22"/>
        <v>#DIV/0!</v>
      </c>
      <c r="S478" s="3"/>
      <c r="T478" s="13">
        <f t="shared" si="23"/>
        <v>0</v>
      </c>
      <c r="U478" s="15" t="e">
        <f t="shared" si="24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22"/>
        <v>#DIV/0!</v>
      </c>
      <c r="S479" s="3"/>
      <c r="T479" s="13">
        <f t="shared" si="23"/>
        <v>0</v>
      </c>
      <c r="U479" s="15" t="e">
        <f t="shared" si="24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22"/>
        <v>#DIV/0!</v>
      </c>
      <c r="S480" s="3"/>
      <c r="T480" s="13">
        <f t="shared" si="23"/>
        <v>0</v>
      </c>
      <c r="U480" s="15" t="e">
        <f t="shared" si="24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22"/>
        <v>#DIV/0!</v>
      </c>
      <c r="S481" s="3"/>
      <c r="T481" s="13">
        <f t="shared" si="23"/>
        <v>0</v>
      </c>
      <c r="U481" s="15" t="e">
        <f t="shared" si="24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22"/>
        <v>#DIV/0!</v>
      </c>
      <c r="S482" s="3"/>
      <c r="T482" s="13">
        <f t="shared" si="23"/>
        <v>0</v>
      </c>
      <c r="U482" s="15" t="e">
        <f t="shared" si="24"/>
        <v>#DIV/0!</v>
      </c>
    </row>
    <row r="483" spans="1:21" x14ac:dyDescent="0.25">
      <c r="A483" s="7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22"/>
        <v>#DIV/0!</v>
      </c>
      <c r="S483" s="3"/>
      <c r="T483" s="13">
        <f t="shared" si="23"/>
        <v>0</v>
      </c>
      <c r="U483" s="15" t="e">
        <f t="shared" si="24"/>
        <v>#DIV/0!</v>
      </c>
    </row>
    <row r="484" spans="1:21" x14ac:dyDescent="0.25">
      <c r="A484" s="7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22"/>
        <v>#DIV/0!</v>
      </c>
      <c r="S484" s="3"/>
      <c r="T484" s="13">
        <f t="shared" si="23"/>
        <v>0</v>
      </c>
      <c r="U484" s="15" t="e">
        <f t="shared" si="24"/>
        <v>#DIV/0!</v>
      </c>
    </row>
    <row r="485" spans="1:21" x14ac:dyDescent="0.25">
      <c r="A485" s="7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22"/>
        <v>#DIV/0!</v>
      </c>
      <c r="S485" s="3"/>
      <c r="T485" s="13">
        <f t="shared" si="23"/>
        <v>0</v>
      </c>
      <c r="U485" s="15" t="e">
        <f t="shared" si="24"/>
        <v>#DIV/0!</v>
      </c>
    </row>
    <row r="486" spans="1:21" x14ac:dyDescent="0.25">
      <c r="A486" s="7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22"/>
        <v>#DIV/0!</v>
      </c>
      <c r="S486" s="3"/>
      <c r="T486" s="13">
        <f t="shared" si="23"/>
        <v>0</v>
      </c>
      <c r="U486" s="15" t="e">
        <f t="shared" si="24"/>
        <v>#DIV/0!</v>
      </c>
    </row>
    <row r="487" spans="1:21" x14ac:dyDescent="0.25">
      <c r="A487" s="7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22"/>
        <v>#DIV/0!</v>
      </c>
      <c r="S487" s="3"/>
      <c r="T487" s="13">
        <f t="shared" si="23"/>
        <v>0</v>
      </c>
      <c r="U487" s="15" t="e">
        <f t="shared" si="24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22"/>
        <v>#DIV/0!</v>
      </c>
      <c r="S488" s="3"/>
      <c r="T488" s="13">
        <f t="shared" si="23"/>
        <v>0</v>
      </c>
      <c r="U488" s="15" t="e">
        <f t="shared" si="24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22"/>
        <v>#DIV/0!</v>
      </c>
      <c r="S489" s="3"/>
      <c r="T489" s="13">
        <f t="shared" si="23"/>
        <v>0</v>
      </c>
      <c r="U489" s="15" t="e">
        <f t="shared" si="24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22"/>
        <v>#DIV/0!</v>
      </c>
      <c r="S490" s="3"/>
      <c r="T490" s="13">
        <f t="shared" si="23"/>
        <v>0</v>
      </c>
      <c r="U490" s="15" t="e">
        <f t="shared" si="24"/>
        <v>#DIV/0!</v>
      </c>
    </row>
    <row r="491" spans="1:21" x14ac:dyDescent="0.25">
      <c r="A491" s="8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22"/>
        <v>#DIV/0!</v>
      </c>
      <c r="S491" s="3"/>
      <c r="T491" s="13">
        <f t="shared" si="23"/>
        <v>0</v>
      </c>
      <c r="U491" s="15" t="e">
        <f t="shared" si="24"/>
        <v>#DIV/0!</v>
      </c>
    </row>
    <row r="492" spans="1:21" x14ac:dyDescent="0.25">
      <c r="A492" s="8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22"/>
        <v>#DIV/0!</v>
      </c>
      <c r="S492" s="3"/>
      <c r="T492" s="13">
        <f t="shared" si="23"/>
        <v>0</v>
      </c>
      <c r="U492" s="15" t="e">
        <f t="shared" si="24"/>
        <v>#DIV/0!</v>
      </c>
    </row>
    <row r="493" spans="1:21" x14ac:dyDescent="0.25">
      <c r="A493" s="8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22"/>
        <v>#DIV/0!</v>
      </c>
      <c r="S493" s="3"/>
      <c r="T493" s="13">
        <f t="shared" si="23"/>
        <v>0</v>
      </c>
      <c r="U493" s="15" t="e">
        <f t="shared" si="24"/>
        <v>#DIV/0!</v>
      </c>
    </row>
    <row r="494" spans="1:21" x14ac:dyDescent="0.25">
      <c r="A494" s="8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22"/>
        <v>#DIV/0!</v>
      </c>
      <c r="S494" s="3"/>
      <c r="T494" s="13">
        <f t="shared" si="23"/>
        <v>0</v>
      </c>
      <c r="U494" s="15" t="e">
        <f t="shared" si="24"/>
        <v>#DIV/0!</v>
      </c>
    </row>
    <row r="495" spans="1:21" x14ac:dyDescent="0.25">
      <c r="A495" s="8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22"/>
        <v>#DIV/0!</v>
      </c>
      <c r="S495" s="3"/>
      <c r="T495" s="13">
        <f t="shared" si="23"/>
        <v>0</v>
      </c>
      <c r="U495" s="15" t="e">
        <f t="shared" si="24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22"/>
        <v>#DIV/0!</v>
      </c>
      <c r="S496" s="3"/>
      <c r="T496" s="13">
        <f t="shared" si="23"/>
        <v>0</v>
      </c>
      <c r="U496" s="15" t="e">
        <f t="shared" si="24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22"/>
        <v>#DIV/0!</v>
      </c>
      <c r="S497" s="3"/>
      <c r="T497" s="13">
        <f t="shared" si="23"/>
        <v>0</v>
      </c>
      <c r="U497" s="15" t="e">
        <f t="shared" si="24"/>
        <v>#DIV/0!</v>
      </c>
    </row>
    <row r="498" spans="1:21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22"/>
        <v>#DIV/0!</v>
      </c>
      <c r="S498" s="3"/>
      <c r="T498" s="13">
        <f t="shared" si="23"/>
        <v>0</v>
      </c>
      <c r="U498" s="15" t="e">
        <f t="shared" si="24"/>
        <v>#DIV/0!</v>
      </c>
    </row>
    <row r="499" spans="1:21" x14ac:dyDescent="0.25">
      <c r="A499" s="7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22"/>
        <v>#DIV/0!</v>
      </c>
      <c r="S499" s="3"/>
      <c r="T499" s="13">
        <f t="shared" si="23"/>
        <v>0</v>
      </c>
      <c r="U499" s="15" t="e">
        <f t="shared" si="24"/>
        <v>#DIV/0!</v>
      </c>
    </row>
    <row r="500" spans="1:21" x14ac:dyDescent="0.25">
      <c r="A500" s="7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22"/>
        <v>#DIV/0!</v>
      </c>
      <c r="S500" s="3"/>
      <c r="T500" s="13">
        <f t="shared" si="23"/>
        <v>0</v>
      </c>
      <c r="U500" s="15" t="e">
        <f t="shared" si="24"/>
        <v>#DIV/0!</v>
      </c>
    </row>
    <row r="501" spans="1:21" x14ac:dyDescent="0.25">
      <c r="A501" s="7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22"/>
        <v>#DIV/0!</v>
      </c>
      <c r="S501" s="3"/>
      <c r="T501" s="13">
        <f t="shared" si="23"/>
        <v>0</v>
      </c>
      <c r="U501" s="15" t="e">
        <f t="shared" si="24"/>
        <v>#DIV/0!</v>
      </c>
    </row>
    <row r="502" spans="1:21" x14ac:dyDescent="0.25">
      <c r="A502" s="7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22"/>
        <v>#DIV/0!</v>
      </c>
      <c r="S502" s="3"/>
      <c r="T502" s="13">
        <f t="shared" si="23"/>
        <v>0</v>
      </c>
      <c r="U502" s="15" t="e">
        <f t="shared" si="24"/>
        <v>#DIV/0!</v>
      </c>
    </row>
    <row r="503" spans="1:21" x14ac:dyDescent="0.25">
      <c r="A503" s="7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22"/>
        <v>#DIV/0!</v>
      </c>
      <c r="S503" s="3"/>
      <c r="T503" s="13">
        <f t="shared" si="23"/>
        <v>0</v>
      </c>
      <c r="U503" s="15" t="e">
        <f t="shared" si="24"/>
        <v>#DIV/0!</v>
      </c>
    </row>
    <row r="504" spans="1:21" x14ac:dyDescent="0.25">
      <c r="A504" s="7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22"/>
        <v>#DIV/0!</v>
      </c>
      <c r="S504" s="3"/>
      <c r="T504" s="13">
        <f t="shared" si="23"/>
        <v>0</v>
      </c>
      <c r="U504" s="15" t="e">
        <f t="shared" si="24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22"/>
        <v>#DIV/0!</v>
      </c>
      <c r="S505" s="3"/>
      <c r="T505" s="13">
        <f t="shared" si="23"/>
        <v>0</v>
      </c>
      <c r="U505" s="15" t="e">
        <f t="shared" si="24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22"/>
        <v>#DIV/0!</v>
      </c>
      <c r="S506" s="3"/>
      <c r="T506" s="13">
        <f t="shared" si="23"/>
        <v>0</v>
      </c>
      <c r="U506" s="15" t="e">
        <f t="shared" si="24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22"/>
        <v>#DIV/0!</v>
      </c>
      <c r="S507" s="3"/>
      <c r="T507" s="13">
        <f t="shared" si="23"/>
        <v>0</v>
      </c>
      <c r="U507" s="15" t="e">
        <f t="shared" si="24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22"/>
        <v>#DIV/0!</v>
      </c>
      <c r="S508" s="3"/>
      <c r="T508" s="13">
        <f t="shared" si="23"/>
        <v>0</v>
      </c>
      <c r="U508" s="15" t="e">
        <f t="shared" si="24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22"/>
        <v>#DIV/0!</v>
      </c>
      <c r="S509" s="3"/>
      <c r="T509" s="13">
        <f t="shared" si="23"/>
        <v>0</v>
      </c>
      <c r="U509" s="15" t="e">
        <f t="shared" si="24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22"/>
        <v>#DIV/0!</v>
      </c>
      <c r="S510" s="3"/>
      <c r="T510" s="13">
        <f t="shared" si="23"/>
        <v>0</v>
      </c>
      <c r="U510" s="15" t="e">
        <f t="shared" si="24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22"/>
        <v>#DIV/0!</v>
      </c>
      <c r="S511" s="3"/>
      <c r="T511" s="13">
        <f t="shared" si="23"/>
        <v>0</v>
      </c>
      <c r="U511" s="15" t="e">
        <f t="shared" si="24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22"/>
        <v>#DIV/0!</v>
      </c>
      <c r="S512" s="3"/>
      <c r="T512" s="13">
        <f t="shared" si="23"/>
        <v>0</v>
      </c>
      <c r="U512" s="15" t="e">
        <f t="shared" si="24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22"/>
        <v>#DIV/0!</v>
      </c>
      <c r="S513" s="3"/>
      <c r="T513" s="13">
        <f t="shared" si="23"/>
        <v>0</v>
      </c>
      <c r="U513" s="15" t="e">
        <f t="shared" si="24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22"/>
        <v>#DIV/0!</v>
      </c>
      <c r="S514" s="3"/>
      <c r="T514" s="13">
        <f t="shared" si="23"/>
        <v>0</v>
      </c>
      <c r="U514" s="15" t="e">
        <f t="shared" si="24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22"/>
        <v>#DIV/0!</v>
      </c>
      <c r="S515" s="3"/>
      <c r="T515" s="13">
        <f t="shared" si="23"/>
        <v>0</v>
      </c>
      <c r="U515" s="15" t="e">
        <f t="shared" si="24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22"/>
        <v>#DIV/0!</v>
      </c>
      <c r="S516" s="3"/>
      <c r="T516" s="13">
        <f t="shared" si="23"/>
        <v>0</v>
      </c>
      <c r="U516" s="15" t="e">
        <f t="shared" si="24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22"/>
        <v>#DIV/0!</v>
      </c>
      <c r="S517" s="3"/>
      <c r="T517" s="13">
        <f t="shared" si="23"/>
        <v>0</v>
      </c>
      <c r="U517" s="15" t="e">
        <f t="shared" si="24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2"/>
        <v>#DIV/0!</v>
      </c>
      <c r="S518" s="3"/>
      <c r="T518" s="13">
        <f t="shared" si="23"/>
        <v>0</v>
      </c>
      <c r="U518" s="15" t="e">
        <f t="shared" si="24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2"/>
        <v>#DIV/0!</v>
      </c>
      <c r="S519" s="3"/>
      <c r="T519" s="13">
        <f t="shared" si="23"/>
        <v>0</v>
      </c>
      <c r="U519" s="15" t="e">
        <f t="shared" si="24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2"/>
        <v>#DIV/0!</v>
      </c>
      <c r="S520" s="3"/>
      <c r="T520" s="13">
        <f t="shared" si="23"/>
        <v>0</v>
      </c>
      <c r="U520" s="15" t="e">
        <f t="shared" si="24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ref="R521:R584" si="25">AVERAGE(F521:Q521)</f>
        <v>#DIV/0!</v>
      </c>
      <c r="S521" s="3"/>
      <c r="T521" s="13">
        <f t="shared" ref="T521:T584" si="26">(S521*5)/100</f>
        <v>0</v>
      </c>
      <c r="U521" s="15" t="e">
        <f t="shared" ref="U521:U584" si="27">AVERAGE(R521,T521)</f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5"/>
        <v>#DIV/0!</v>
      </c>
      <c r="S522" s="3"/>
      <c r="T522" s="13">
        <f t="shared" si="26"/>
        <v>0</v>
      </c>
      <c r="U522" s="15" t="e">
        <f t="shared" si="27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5"/>
        <v>#DIV/0!</v>
      </c>
      <c r="S523" s="3"/>
      <c r="T523" s="13">
        <f t="shared" si="26"/>
        <v>0</v>
      </c>
      <c r="U523" s="15" t="e">
        <f t="shared" si="27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5"/>
        <v>#DIV/0!</v>
      </c>
      <c r="S524" s="3"/>
      <c r="T524" s="13">
        <f t="shared" si="26"/>
        <v>0</v>
      </c>
      <c r="U524" s="15" t="e">
        <f t="shared" si="27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5"/>
        <v>#DIV/0!</v>
      </c>
      <c r="S525" s="3"/>
      <c r="T525" s="13">
        <f t="shared" si="26"/>
        <v>0</v>
      </c>
      <c r="U525" s="15" t="e">
        <f t="shared" si="27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5"/>
        <v>#DIV/0!</v>
      </c>
      <c r="S526" s="3"/>
      <c r="T526" s="13">
        <f t="shared" si="26"/>
        <v>0</v>
      </c>
      <c r="U526" s="15" t="e">
        <f t="shared" si="27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5"/>
        <v>#DIV/0!</v>
      </c>
      <c r="S527" s="3"/>
      <c r="T527" s="13">
        <f t="shared" si="26"/>
        <v>0</v>
      </c>
      <c r="U527" s="15" t="e">
        <f t="shared" si="27"/>
        <v>#DIV/0!</v>
      </c>
    </row>
    <row r="528" spans="1:21" x14ac:dyDescent="0.25">
      <c r="A528" s="8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5"/>
        <v>#DIV/0!</v>
      </c>
      <c r="S528" s="3"/>
      <c r="T528" s="13">
        <f t="shared" si="26"/>
        <v>0</v>
      </c>
      <c r="U528" s="15" t="e">
        <f t="shared" si="27"/>
        <v>#DIV/0!</v>
      </c>
    </row>
    <row r="529" spans="1:21" x14ac:dyDescent="0.25">
      <c r="A529" s="8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5"/>
        <v>#DIV/0!</v>
      </c>
      <c r="S529" s="3"/>
      <c r="T529" s="13">
        <f t="shared" si="26"/>
        <v>0</v>
      </c>
      <c r="U529" s="15" t="e">
        <f t="shared" si="27"/>
        <v>#DIV/0!</v>
      </c>
    </row>
    <row r="530" spans="1:21" x14ac:dyDescent="0.25">
      <c r="A530" s="8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5"/>
        <v>#DIV/0!</v>
      </c>
      <c r="S530" s="3"/>
      <c r="T530" s="13">
        <f t="shared" si="26"/>
        <v>0</v>
      </c>
      <c r="U530" s="15" t="e">
        <f t="shared" si="27"/>
        <v>#DIV/0!</v>
      </c>
    </row>
    <row r="531" spans="1:21" x14ac:dyDescent="0.25">
      <c r="A531" s="8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5"/>
        <v>#DIV/0!</v>
      </c>
      <c r="S531" s="3"/>
      <c r="T531" s="13">
        <f t="shared" si="26"/>
        <v>0</v>
      </c>
      <c r="U531" s="15" t="e">
        <f t="shared" si="27"/>
        <v>#DIV/0!</v>
      </c>
    </row>
    <row r="532" spans="1:21" x14ac:dyDescent="0.25">
      <c r="A532" s="8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5"/>
        <v>#DIV/0!</v>
      </c>
      <c r="S532" s="3"/>
      <c r="T532" s="13">
        <f t="shared" si="26"/>
        <v>0</v>
      </c>
      <c r="U532" s="15" t="e">
        <f t="shared" si="27"/>
        <v>#DIV/0!</v>
      </c>
    </row>
    <row r="533" spans="1:21" x14ac:dyDescent="0.25">
      <c r="A533" s="8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5"/>
        <v>#DIV/0!</v>
      </c>
      <c r="S533" s="3"/>
      <c r="T533" s="13">
        <f t="shared" si="26"/>
        <v>0</v>
      </c>
      <c r="U533" s="15" t="e">
        <f t="shared" si="27"/>
        <v>#DIV/0!</v>
      </c>
    </row>
    <row r="534" spans="1:21" x14ac:dyDescent="0.25">
      <c r="A534" s="8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5"/>
        <v>#DIV/0!</v>
      </c>
      <c r="S534" s="3"/>
      <c r="T534" s="13">
        <f t="shared" si="26"/>
        <v>0</v>
      </c>
      <c r="U534" s="15" t="e">
        <f t="shared" si="27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5"/>
        <v>#DIV/0!</v>
      </c>
      <c r="S535" s="3"/>
      <c r="T535" s="13">
        <f t="shared" si="26"/>
        <v>0</v>
      </c>
      <c r="U535" s="15" t="e">
        <f t="shared" si="27"/>
        <v>#DIV/0!</v>
      </c>
    </row>
    <row r="536" spans="1:21" x14ac:dyDescent="0.25">
      <c r="A536" s="7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5"/>
        <v>#DIV/0!</v>
      </c>
      <c r="S536" s="3"/>
      <c r="T536" s="13">
        <f t="shared" si="26"/>
        <v>0</v>
      </c>
      <c r="U536" s="15" t="e">
        <f t="shared" si="27"/>
        <v>#DIV/0!</v>
      </c>
    </row>
    <row r="537" spans="1:21" x14ac:dyDescent="0.25">
      <c r="A537" s="7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5"/>
        <v>#DIV/0!</v>
      </c>
      <c r="S537" s="3"/>
      <c r="T537" s="13">
        <f t="shared" si="26"/>
        <v>0</v>
      </c>
      <c r="U537" s="15" t="e">
        <f t="shared" si="27"/>
        <v>#DIV/0!</v>
      </c>
    </row>
    <row r="538" spans="1:21" x14ac:dyDescent="0.25">
      <c r="A538" s="7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5"/>
        <v>#DIV/0!</v>
      </c>
      <c r="S538" s="3"/>
      <c r="T538" s="13">
        <f t="shared" si="26"/>
        <v>0</v>
      </c>
      <c r="U538" s="15" t="e">
        <f t="shared" si="27"/>
        <v>#DIV/0!</v>
      </c>
    </row>
    <row r="539" spans="1:21" x14ac:dyDescent="0.25">
      <c r="A539" s="7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5"/>
        <v>#DIV/0!</v>
      </c>
      <c r="S539" s="3"/>
      <c r="T539" s="13">
        <f t="shared" si="26"/>
        <v>0</v>
      </c>
      <c r="U539" s="15" t="e">
        <f t="shared" si="27"/>
        <v>#DIV/0!</v>
      </c>
    </row>
    <row r="540" spans="1:21" x14ac:dyDescent="0.25">
      <c r="A540" s="7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5"/>
        <v>#DIV/0!</v>
      </c>
      <c r="S540" s="3"/>
      <c r="T540" s="13">
        <f t="shared" si="26"/>
        <v>0</v>
      </c>
      <c r="U540" s="15" t="e">
        <f t="shared" si="27"/>
        <v>#DIV/0!</v>
      </c>
    </row>
    <row r="541" spans="1:21" x14ac:dyDescent="0.25">
      <c r="A541" s="7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5"/>
        <v>#DIV/0!</v>
      </c>
      <c r="S541" s="3"/>
      <c r="T541" s="13">
        <f t="shared" si="26"/>
        <v>0</v>
      </c>
      <c r="U541" s="15" t="e">
        <f t="shared" si="27"/>
        <v>#DIV/0!</v>
      </c>
    </row>
    <row r="542" spans="1:21" x14ac:dyDescent="0.25">
      <c r="A542" s="7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5"/>
        <v>#DIV/0!</v>
      </c>
      <c r="S542" s="3"/>
      <c r="T542" s="13">
        <f t="shared" si="26"/>
        <v>0</v>
      </c>
      <c r="U542" s="15" t="e">
        <f t="shared" si="27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5"/>
        <v>#DIV/0!</v>
      </c>
      <c r="S543" s="3"/>
      <c r="T543" s="13">
        <f t="shared" si="26"/>
        <v>0</v>
      </c>
      <c r="U543" s="15" t="e">
        <f t="shared" si="27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5"/>
        <v>#DIV/0!</v>
      </c>
      <c r="S544" s="3"/>
      <c r="T544" s="13">
        <f t="shared" si="26"/>
        <v>0</v>
      </c>
      <c r="U544" s="15" t="e">
        <f t="shared" si="27"/>
        <v>#DIV/0!</v>
      </c>
    </row>
    <row r="545" spans="1:21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5"/>
        <v>#DIV/0!</v>
      </c>
      <c r="S545" s="3"/>
      <c r="T545" s="13">
        <f t="shared" si="26"/>
        <v>0</v>
      </c>
      <c r="U545" s="15" t="e">
        <f t="shared" si="27"/>
        <v>#DIV/0!</v>
      </c>
    </row>
    <row r="546" spans="1:21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5"/>
        <v>#DIV/0!</v>
      </c>
      <c r="S546" s="3"/>
      <c r="T546" s="13">
        <f t="shared" si="26"/>
        <v>0</v>
      </c>
      <c r="U546" s="15" t="e">
        <f t="shared" si="27"/>
        <v>#DIV/0!</v>
      </c>
    </row>
    <row r="547" spans="1:21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5"/>
        <v>#DIV/0!</v>
      </c>
      <c r="S547" s="3"/>
      <c r="T547" s="13">
        <f t="shared" si="26"/>
        <v>0</v>
      </c>
      <c r="U547" s="15" t="e">
        <f t="shared" si="27"/>
        <v>#DIV/0!</v>
      </c>
    </row>
    <row r="548" spans="1:21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5"/>
        <v>#DIV/0!</v>
      </c>
      <c r="S548" s="3"/>
      <c r="T548" s="13">
        <f t="shared" si="26"/>
        <v>0</v>
      </c>
      <c r="U548" s="15" t="e">
        <f t="shared" si="27"/>
        <v>#DIV/0!</v>
      </c>
    </row>
    <row r="549" spans="1:21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5"/>
        <v>#DIV/0!</v>
      </c>
      <c r="S549" s="3"/>
      <c r="T549" s="13">
        <f t="shared" si="26"/>
        <v>0</v>
      </c>
      <c r="U549" s="15" t="e">
        <f t="shared" si="27"/>
        <v>#DIV/0!</v>
      </c>
    </row>
    <row r="550" spans="1:21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5"/>
        <v>#DIV/0!</v>
      </c>
      <c r="S550" s="3"/>
      <c r="T550" s="13">
        <f t="shared" si="26"/>
        <v>0</v>
      </c>
      <c r="U550" s="15" t="e">
        <f t="shared" si="27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5"/>
        <v>#DIV/0!</v>
      </c>
      <c r="S551" s="3"/>
      <c r="T551" s="13">
        <f t="shared" si="26"/>
        <v>0</v>
      </c>
      <c r="U551" s="15" t="e">
        <f t="shared" si="27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5"/>
        <v>#DIV/0!</v>
      </c>
      <c r="S552" s="3"/>
      <c r="T552" s="13">
        <f t="shared" si="26"/>
        <v>0</v>
      </c>
      <c r="U552" s="15" t="e">
        <f t="shared" si="27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5"/>
        <v>#DIV/0!</v>
      </c>
      <c r="S553" s="3"/>
      <c r="T553" s="13">
        <f t="shared" si="26"/>
        <v>0</v>
      </c>
      <c r="U553" s="15" t="e">
        <f t="shared" si="27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5"/>
        <v>#DIV/0!</v>
      </c>
      <c r="S554" s="3"/>
      <c r="T554" s="13">
        <f t="shared" si="26"/>
        <v>0</v>
      </c>
      <c r="U554" s="15" t="e">
        <f t="shared" si="27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5"/>
        <v>#DIV/0!</v>
      </c>
      <c r="S555" s="3"/>
      <c r="T555" s="13">
        <f t="shared" si="26"/>
        <v>0</v>
      </c>
      <c r="U555" s="15" t="e">
        <f t="shared" si="27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5"/>
        <v>#DIV/0!</v>
      </c>
      <c r="S556" s="3"/>
      <c r="T556" s="13">
        <f t="shared" si="26"/>
        <v>0</v>
      </c>
      <c r="U556" s="15" t="e">
        <f t="shared" si="27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5"/>
        <v>#DIV/0!</v>
      </c>
      <c r="S557" s="3"/>
      <c r="T557" s="13">
        <f t="shared" si="26"/>
        <v>0</v>
      </c>
      <c r="U557" s="15" t="e">
        <f t="shared" si="27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5"/>
        <v>#DIV/0!</v>
      </c>
      <c r="S558" s="3"/>
      <c r="T558" s="13">
        <f t="shared" si="26"/>
        <v>0</v>
      </c>
      <c r="U558" s="15" t="e">
        <f t="shared" si="27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5"/>
        <v>#DIV/0!</v>
      </c>
      <c r="S559" s="3"/>
      <c r="T559" s="13">
        <f t="shared" si="26"/>
        <v>0</v>
      </c>
      <c r="U559" s="15" t="e">
        <f t="shared" si="27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5"/>
        <v>#DIV/0!</v>
      </c>
      <c r="S560" s="3"/>
      <c r="T560" s="13">
        <f t="shared" si="26"/>
        <v>0</v>
      </c>
      <c r="U560" s="15" t="e">
        <f t="shared" si="27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5"/>
        <v>#DIV/0!</v>
      </c>
      <c r="S561" s="3"/>
      <c r="T561" s="13">
        <f t="shared" si="26"/>
        <v>0</v>
      </c>
      <c r="U561" s="15" t="e">
        <f t="shared" si="27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5"/>
        <v>#DIV/0!</v>
      </c>
      <c r="S562" s="3"/>
      <c r="T562" s="13">
        <f t="shared" si="26"/>
        <v>0</v>
      </c>
      <c r="U562" s="15" t="e">
        <f t="shared" si="27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5"/>
        <v>#DIV/0!</v>
      </c>
      <c r="S563" s="3"/>
      <c r="T563" s="13">
        <f t="shared" si="26"/>
        <v>0</v>
      </c>
      <c r="U563" s="15" t="e">
        <f t="shared" si="27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5"/>
        <v>#DIV/0!</v>
      </c>
      <c r="S564" s="3"/>
      <c r="T564" s="13">
        <f t="shared" si="26"/>
        <v>0</v>
      </c>
      <c r="U564" s="15" t="e">
        <f t="shared" si="27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5"/>
        <v>#DIV/0!</v>
      </c>
      <c r="S565" s="3"/>
      <c r="T565" s="13">
        <f t="shared" si="26"/>
        <v>0</v>
      </c>
      <c r="U565" s="15" t="e">
        <f t="shared" si="27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5"/>
        <v>#DIV/0!</v>
      </c>
      <c r="S566" s="3"/>
      <c r="T566" s="13">
        <f t="shared" si="26"/>
        <v>0</v>
      </c>
      <c r="U566" s="15" t="e">
        <f t="shared" si="27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5"/>
        <v>#DIV/0!</v>
      </c>
      <c r="S567" s="3"/>
      <c r="T567" s="13">
        <f t="shared" si="26"/>
        <v>0</v>
      </c>
      <c r="U567" s="15" t="e">
        <f t="shared" si="27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5"/>
        <v>#DIV/0!</v>
      </c>
      <c r="S568" s="3"/>
      <c r="T568" s="13">
        <f t="shared" si="26"/>
        <v>0</v>
      </c>
      <c r="U568" s="15" t="e">
        <f t="shared" si="27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5"/>
        <v>#DIV/0!</v>
      </c>
      <c r="S569" s="3"/>
      <c r="T569" s="13">
        <f t="shared" si="26"/>
        <v>0</v>
      </c>
      <c r="U569" s="15" t="e">
        <f t="shared" si="27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5"/>
        <v>#DIV/0!</v>
      </c>
      <c r="S570" s="3"/>
      <c r="T570" s="13">
        <f t="shared" si="26"/>
        <v>0</v>
      </c>
      <c r="U570" s="15" t="e">
        <f t="shared" si="27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5"/>
        <v>#DIV/0!</v>
      </c>
      <c r="S571" s="3"/>
      <c r="T571" s="13">
        <f t="shared" si="26"/>
        <v>0</v>
      </c>
      <c r="U571" s="15" t="e">
        <f t="shared" si="27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5"/>
        <v>#DIV/0!</v>
      </c>
      <c r="S572" s="3"/>
      <c r="T572" s="13">
        <f t="shared" si="26"/>
        <v>0</v>
      </c>
      <c r="U572" s="15" t="e">
        <f t="shared" si="27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5"/>
        <v>#DIV/0!</v>
      </c>
      <c r="S573" s="3"/>
      <c r="T573" s="13">
        <f t="shared" si="26"/>
        <v>0</v>
      </c>
      <c r="U573" s="15" t="e">
        <f t="shared" si="27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5"/>
        <v>#DIV/0!</v>
      </c>
      <c r="S574" s="3"/>
      <c r="T574" s="13">
        <f t="shared" si="26"/>
        <v>0</v>
      </c>
      <c r="U574" s="15" t="e">
        <f t="shared" si="27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5"/>
        <v>#DIV/0!</v>
      </c>
      <c r="S575" s="3"/>
      <c r="T575" s="13">
        <f t="shared" si="26"/>
        <v>0</v>
      </c>
      <c r="U575" s="15" t="e">
        <f t="shared" si="27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5"/>
        <v>#DIV/0!</v>
      </c>
      <c r="S576" s="3"/>
      <c r="T576" s="13">
        <f t="shared" si="26"/>
        <v>0</v>
      </c>
      <c r="U576" s="15" t="e">
        <f t="shared" si="27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5"/>
        <v>#DIV/0!</v>
      </c>
      <c r="S577" s="3"/>
      <c r="T577" s="13">
        <f t="shared" si="26"/>
        <v>0</v>
      </c>
      <c r="U577" s="15" t="e">
        <f t="shared" si="27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5"/>
        <v>#DIV/0!</v>
      </c>
      <c r="S578" s="3"/>
      <c r="T578" s="13">
        <f t="shared" si="26"/>
        <v>0</v>
      </c>
      <c r="U578" s="15" t="e">
        <f t="shared" si="27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5"/>
        <v>#DIV/0!</v>
      </c>
      <c r="S579" s="3"/>
      <c r="T579" s="13">
        <f t="shared" si="26"/>
        <v>0</v>
      </c>
      <c r="U579" s="15" t="e">
        <f t="shared" si="27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5"/>
        <v>#DIV/0!</v>
      </c>
      <c r="S580" s="3"/>
      <c r="T580" s="13">
        <f t="shared" si="26"/>
        <v>0</v>
      </c>
      <c r="U580" s="15" t="e">
        <f t="shared" si="27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5"/>
        <v>#DIV/0!</v>
      </c>
      <c r="S581" s="3"/>
      <c r="T581" s="13">
        <f t="shared" si="26"/>
        <v>0</v>
      </c>
      <c r="U581" s="15" t="e">
        <f t="shared" si="27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5"/>
        <v>#DIV/0!</v>
      </c>
      <c r="S582" s="3"/>
      <c r="T582" s="13">
        <f t="shared" si="26"/>
        <v>0</v>
      </c>
      <c r="U582" s="15" t="e">
        <f t="shared" si="27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5"/>
        <v>#DIV/0!</v>
      </c>
      <c r="S583" s="3"/>
      <c r="T583" s="13">
        <f t="shared" si="26"/>
        <v>0</v>
      </c>
      <c r="U583" s="15" t="e">
        <f t="shared" si="27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5"/>
        <v>#DIV/0!</v>
      </c>
      <c r="S584" s="3"/>
      <c r="T584" s="13">
        <f t="shared" si="26"/>
        <v>0</v>
      </c>
      <c r="U584" s="15" t="e">
        <f t="shared" si="27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ref="R585:R648" si="28">AVERAGE(F585:Q585)</f>
        <v>#DIV/0!</v>
      </c>
      <c r="S585" s="3"/>
      <c r="T585" s="13">
        <f t="shared" ref="T585:T648" si="29">(S585*5)/100</f>
        <v>0</v>
      </c>
      <c r="U585" s="15" t="e">
        <f t="shared" ref="U585:U648" si="30">AVERAGE(R585,T585)</f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8"/>
        <v>#DIV/0!</v>
      </c>
      <c r="S586" s="3"/>
      <c r="T586" s="13">
        <f t="shared" si="29"/>
        <v>0</v>
      </c>
      <c r="U586" s="15" t="e">
        <f t="shared" si="30"/>
        <v>#DIV/0!</v>
      </c>
    </row>
    <row r="587" spans="1:21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8"/>
        <v>#DIV/0!</v>
      </c>
      <c r="S587" s="3"/>
      <c r="T587" s="13">
        <f t="shared" si="29"/>
        <v>0</v>
      </c>
      <c r="U587" s="15" t="e">
        <f t="shared" si="30"/>
        <v>#DIV/0!</v>
      </c>
    </row>
    <row r="588" spans="1:21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8"/>
        <v>#DIV/0!</v>
      </c>
      <c r="S588" s="3"/>
      <c r="T588" s="13">
        <f t="shared" si="29"/>
        <v>0</v>
      </c>
      <c r="U588" s="15" t="e">
        <f t="shared" si="30"/>
        <v>#DIV/0!</v>
      </c>
    </row>
    <row r="589" spans="1:21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8"/>
        <v>#DIV/0!</v>
      </c>
      <c r="S589" s="3"/>
      <c r="T589" s="13">
        <f t="shared" si="29"/>
        <v>0</v>
      </c>
      <c r="U589" s="15" t="e">
        <f t="shared" si="30"/>
        <v>#DIV/0!</v>
      </c>
    </row>
    <row r="590" spans="1:21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8"/>
        <v>#DIV/0!</v>
      </c>
      <c r="S590" s="3"/>
      <c r="T590" s="13">
        <f t="shared" si="29"/>
        <v>0</v>
      </c>
      <c r="U590" s="15" t="e">
        <f t="shared" si="30"/>
        <v>#DIV/0!</v>
      </c>
    </row>
    <row r="591" spans="1:21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8"/>
        <v>#DIV/0!</v>
      </c>
      <c r="S591" s="3"/>
      <c r="T591" s="13">
        <f t="shared" si="29"/>
        <v>0</v>
      </c>
      <c r="U591" s="15" t="e">
        <f t="shared" si="30"/>
        <v>#DIV/0!</v>
      </c>
    </row>
    <row r="592" spans="1:21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8"/>
        <v>#DIV/0!</v>
      </c>
      <c r="S592" s="3"/>
      <c r="T592" s="13">
        <f t="shared" si="29"/>
        <v>0</v>
      </c>
      <c r="U592" s="15" t="e">
        <f t="shared" si="30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8"/>
        <v>#DIV/0!</v>
      </c>
      <c r="S593" s="3"/>
      <c r="T593" s="13">
        <f t="shared" si="29"/>
        <v>0</v>
      </c>
      <c r="U593" s="15" t="e">
        <f t="shared" si="30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8"/>
        <v>#DIV/0!</v>
      </c>
      <c r="S594" s="3"/>
      <c r="T594" s="13">
        <f t="shared" si="29"/>
        <v>0</v>
      </c>
      <c r="U594" s="15" t="e">
        <f t="shared" si="30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8"/>
        <v>#DIV/0!</v>
      </c>
      <c r="S595" s="3"/>
      <c r="T595" s="13">
        <f t="shared" si="29"/>
        <v>0</v>
      </c>
      <c r="U595" s="15" t="e">
        <f t="shared" si="30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8"/>
        <v>#DIV/0!</v>
      </c>
      <c r="S596" s="3"/>
      <c r="T596" s="13">
        <f t="shared" si="29"/>
        <v>0</v>
      </c>
      <c r="U596" s="15" t="e">
        <f t="shared" si="30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8"/>
        <v>#DIV/0!</v>
      </c>
      <c r="S597" s="3"/>
      <c r="T597" s="13">
        <f t="shared" si="29"/>
        <v>0</v>
      </c>
      <c r="U597" s="15" t="e">
        <f t="shared" si="30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8"/>
        <v>#DIV/0!</v>
      </c>
      <c r="S598" s="3"/>
      <c r="T598" s="13">
        <f t="shared" si="29"/>
        <v>0</v>
      </c>
      <c r="U598" s="15" t="e">
        <f t="shared" si="30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8"/>
        <v>#DIV/0!</v>
      </c>
      <c r="S599" s="3"/>
      <c r="T599" s="13">
        <f t="shared" si="29"/>
        <v>0</v>
      </c>
      <c r="U599" s="15" t="e">
        <f t="shared" si="30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8"/>
        <v>#DIV/0!</v>
      </c>
      <c r="S600" s="3"/>
      <c r="T600" s="13">
        <f t="shared" si="29"/>
        <v>0</v>
      </c>
      <c r="U600" s="15" t="e">
        <f t="shared" si="30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8"/>
        <v>#DIV/0!</v>
      </c>
      <c r="S601" s="3"/>
      <c r="T601" s="13">
        <f t="shared" si="29"/>
        <v>0</v>
      </c>
      <c r="U601" s="15" t="e">
        <f t="shared" si="30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8"/>
        <v>#DIV/0!</v>
      </c>
      <c r="S602" s="3"/>
      <c r="T602" s="13">
        <f t="shared" si="29"/>
        <v>0</v>
      </c>
      <c r="U602" s="15" t="e">
        <f t="shared" si="30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8"/>
        <v>#DIV/0!</v>
      </c>
      <c r="S603" s="3"/>
      <c r="T603" s="13">
        <f t="shared" si="29"/>
        <v>0</v>
      </c>
      <c r="U603" s="15" t="e">
        <f t="shared" si="30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8"/>
        <v>#DIV/0!</v>
      </c>
      <c r="S604" s="3"/>
      <c r="T604" s="13">
        <f t="shared" si="29"/>
        <v>0</v>
      </c>
      <c r="U604" s="15" t="e">
        <f t="shared" si="30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8"/>
        <v>#DIV/0!</v>
      </c>
      <c r="S605" s="3"/>
      <c r="T605" s="13">
        <f t="shared" si="29"/>
        <v>0</v>
      </c>
      <c r="U605" s="15" t="e">
        <f t="shared" si="30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8"/>
        <v>#DIV/0!</v>
      </c>
      <c r="S606" s="3"/>
      <c r="T606" s="13">
        <f t="shared" si="29"/>
        <v>0</v>
      </c>
      <c r="U606" s="15" t="e">
        <f t="shared" si="30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8"/>
        <v>#DIV/0!</v>
      </c>
      <c r="S607" s="3"/>
      <c r="T607" s="13">
        <f t="shared" si="29"/>
        <v>0</v>
      </c>
      <c r="U607" s="15" t="e">
        <f t="shared" si="30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8"/>
        <v>#DIV/0!</v>
      </c>
      <c r="S608" s="3"/>
      <c r="T608" s="13">
        <f t="shared" si="29"/>
        <v>0</v>
      </c>
      <c r="U608" s="15" t="e">
        <f t="shared" si="30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8"/>
        <v>#DIV/0!</v>
      </c>
      <c r="S609" s="3"/>
      <c r="T609" s="13">
        <f t="shared" si="29"/>
        <v>0</v>
      </c>
      <c r="U609" s="15" t="e">
        <f t="shared" si="30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8"/>
        <v>#DIV/0!</v>
      </c>
      <c r="S610" s="3"/>
      <c r="T610" s="13">
        <f t="shared" si="29"/>
        <v>0</v>
      </c>
      <c r="U610" s="15" t="e">
        <f t="shared" si="30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8"/>
        <v>#DIV/0!</v>
      </c>
      <c r="S611" s="3"/>
      <c r="T611" s="13">
        <f t="shared" si="29"/>
        <v>0</v>
      </c>
      <c r="U611" s="15" t="e">
        <f t="shared" si="30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8"/>
        <v>#DIV/0!</v>
      </c>
      <c r="S612" s="3"/>
      <c r="T612" s="13">
        <f t="shared" si="29"/>
        <v>0</v>
      </c>
      <c r="U612" s="15" t="e">
        <f t="shared" si="30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8"/>
        <v>#DIV/0!</v>
      </c>
      <c r="S613" s="3"/>
      <c r="T613" s="13">
        <f t="shared" si="29"/>
        <v>0</v>
      </c>
      <c r="U613" s="15" t="e">
        <f t="shared" si="30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8"/>
        <v>#DIV/0!</v>
      </c>
      <c r="S614" s="3"/>
      <c r="T614" s="13">
        <f t="shared" si="29"/>
        <v>0</v>
      </c>
      <c r="U614" s="15" t="e">
        <f t="shared" si="30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8"/>
        <v>#DIV/0!</v>
      </c>
      <c r="S615" s="3"/>
      <c r="T615" s="13">
        <f t="shared" si="29"/>
        <v>0</v>
      </c>
      <c r="U615" s="15" t="e">
        <f t="shared" si="30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8"/>
        <v>#DIV/0!</v>
      </c>
      <c r="S616" s="3"/>
      <c r="T616" s="13">
        <f t="shared" si="29"/>
        <v>0</v>
      </c>
      <c r="U616" s="15" t="e">
        <f t="shared" si="30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8"/>
        <v>#DIV/0!</v>
      </c>
      <c r="S617" s="3"/>
      <c r="T617" s="13">
        <f t="shared" si="29"/>
        <v>0</v>
      </c>
      <c r="U617" s="15" t="e">
        <f t="shared" si="30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8"/>
        <v>#DIV/0!</v>
      </c>
      <c r="S618" s="3"/>
      <c r="T618" s="13">
        <f t="shared" si="29"/>
        <v>0</v>
      </c>
      <c r="U618" s="15" t="e">
        <f t="shared" si="30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8"/>
        <v>#DIV/0!</v>
      </c>
      <c r="S619" s="3"/>
      <c r="T619" s="13">
        <f t="shared" si="29"/>
        <v>0</v>
      </c>
      <c r="U619" s="15" t="e">
        <f t="shared" si="30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28"/>
        <v>#DIV/0!</v>
      </c>
      <c r="S620" s="3"/>
      <c r="T620" s="13">
        <f t="shared" si="29"/>
        <v>0</v>
      </c>
      <c r="U620" s="15" t="e">
        <f t="shared" si="30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8"/>
        <v>#DIV/0!</v>
      </c>
      <c r="S621" s="3"/>
      <c r="T621" s="13">
        <f t="shared" si="29"/>
        <v>0</v>
      </c>
      <c r="U621" s="15" t="e">
        <f t="shared" si="30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8"/>
        <v>#DIV/0!</v>
      </c>
      <c r="S622" s="3"/>
      <c r="T622" s="13">
        <f t="shared" si="29"/>
        <v>0</v>
      </c>
      <c r="U622" s="15" t="e">
        <f t="shared" si="30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8"/>
        <v>#DIV/0!</v>
      </c>
      <c r="S623" s="3"/>
      <c r="T623" s="13">
        <f t="shared" si="29"/>
        <v>0</v>
      </c>
      <c r="U623" s="15" t="e">
        <f t="shared" si="30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8"/>
        <v>#DIV/0!</v>
      </c>
      <c r="S624" s="3"/>
      <c r="T624" s="13">
        <f t="shared" si="29"/>
        <v>0</v>
      </c>
      <c r="U624" s="15" t="e">
        <f t="shared" si="30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8"/>
        <v>#DIV/0!</v>
      </c>
      <c r="S625" s="3"/>
      <c r="T625" s="13">
        <f t="shared" si="29"/>
        <v>0</v>
      </c>
      <c r="U625" s="15" t="e">
        <f t="shared" si="30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8"/>
        <v>#DIV/0!</v>
      </c>
      <c r="S626" s="3"/>
      <c r="T626" s="13">
        <f t="shared" si="29"/>
        <v>0</v>
      </c>
      <c r="U626" s="15" t="e">
        <f t="shared" si="30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8"/>
        <v>#DIV/0!</v>
      </c>
      <c r="S627" s="3"/>
      <c r="T627" s="13">
        <f t="shared" si="29"/>
        <v>0</v>
      </c>
      <c r="U627" s="15" t="e">
        <f t="shared" si="30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8"/>
        <v>#DIV/0!</v>
      </c>
      <c r="S628" s="3"/>
      <c r="T628" s="13">
        <f t="shared" si="29"/>
        <v>0</v>
      </c>
      <c r="U628" s="15" t="e">
        <f t="shared" si="30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8"/>
        <v>#DIV/0!</v>
      </c>
      <c r="S629" s="3"/>
      <c r="T629" s="13">
        <f t="shared" si="29"/>
        <v>0</v>
      </c>
      <c r="U629" s="15" t="e">
        <f t="shared" si="30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8"/>
        <v>#DIV/0!</v>
      </c>
      <c r="S630" s="3"/>
      <c r="T630" s="13">
        <f t="shared" si="29"/>
        <v>0</v>
      </c>
      <c r="U630" s="15" t="e">
        <f t="shared" si="30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8"/>
        <v>#DIV/0!</v>
      </c>
      <c r="S631" s="3"/>
      <c r="T631" s="13">
        <f t="shared" si="29"/>
        <v>0</v>
      </c>
      <c r="U631" s="15" t="e">
        <f t="shared" si="30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8"/>
        <v>#DIV/0!</v>
      </c>
      <c r="S632" s="3"/>
      <c r="T632" s="13">
        <f t="shared" si="29"/>
        <v>0</v>
      </c>
      <c r="U632" s="15" t="e">
        <f t="shared" si="30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8"/>
        <v>#DIV/0!</v>
      </c>
      <c r="S633" s="3"/>
      <c r="T633" s="13">
        <f t="shared" si="29"/>
        <v>0</v>
      </c>
      <c r="U633" s="15" t="e">
        <f t="shared" si="30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8"/>
        <v>#DIV/0!</v>
      </c>
      <c r="S634" s="3"/>
      <c r="T634" s="13">
        <f t="shared" si="29"/>
        <v>0</v>
      </c>
      <c r="U634" s="15" t="e">
        <f t="shared" si="30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8"/>
        <v>#DIV/0!</v>
      </c>
      <c r="S635" s="3"/>
      <c r="T635" s="13">
        <f t="shared" si="29"/>
        <v>0</v>
      </c>
      <c r="U635" s="15" t="e">
        <f t="shared" si="30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8"/>
        <v>#DIV/0!</v>
      </c>
      <c r="S636" s="3"/>
      <c r="T636" s="13">
        <f t="shared" si="29"/>
        <v>0</v>
      </c>
      <c r="U636" s="15" t="e">
        <f t="shared" si="30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8"/>
        <v>#DIV/0!</v>
      </c>
      <c r="S637" s="3"/>
      <c r="T637" s="13">
        <f t="shared" si="29"/>
        <v>0</v>
      </c>
      <c r="U637" s="15" t="e">
        <f t="shared" si="30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8"/>
        <v>#DIV/0!</v>
      </c>
      <c r="S638" s="3"/>
      <c r="T638" s="13">
        <f t="shared" si="29"/>
        <v>0</v>
      </c>
      <c r="U638" s="15" t="e">
        <f t="shared" si="30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8"/>
        <v>#DIV/0!</v>
      </c>
      <c r="S639" s="3"/>
      <c r="T639" s="13">
        <f t="shared" si="29"/>
        <v>0</v>
      </c>
      <c r="U639" s="15" t="e">
        <f t="shared" si="30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8"/>
        <v>#DIV/0!</v>
      </c>
      <c r="S640" s="3"/>
      <c r="T640" s="13">
        <f t="shared" si="29"/>
        <v>0</v>
      </c>
      <c r="U640" s="15" t="e">
        <f t="shared" si="30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8"/>
        <v>#DIV/0!</v>
      </c>
      <c r="S641" s="3"/>
      <c r="T641" s="13">
        <f t="shared" si="29"/>
        <v>0</v>
      </c>
      <c r="U641" s="15" t="e">
        <f t="shared" si="30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8"/>
        <v>#DIV/0!</v>
      </c>
      <c r="S642" s="3"/>
      <c r="T642" s="13">
        <f t="shared" si="29"/>
        <v>0</v>
      </c>
      <c r="U642" s="15" t="e">
        <f t="shared" si="30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8"/>
        <v>#DIV/0!</v>
      </c>
      <c r="S643" s="3"/>
      <c r="T643" s="13">
        <f t="shared" si="29"/>
        <v>0</v>
      </c>
      <c r="U643" s="15" t="e">
        <f t="shared" si="30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8"/>
        <v>#DIV/0!</v>
      </c>
      <c r="S644" s="3"/>
      <c r="T644" s="13">
        <f t="shared" si="29"/>
        <v>0</v>
      </c>
      <c r="U644" s="15" t="e">
        <f t="shared" si="30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28"/>
        <v>#DIV/0!</v>
      </c>
      <c r="S645" s="3"/>
      <c r="T645" s="13">
        <f t="shared" si="29"/>
        <v>0</v>
      </c>
      <c r="U645" s="15" t="e">
        <f t="shared" si="30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8"/>
        <v>#DIV/0!</v>
      </c>
      <c r="S646" s="3"/>
      <c r="T646" s="13">
        <f t="shared" si="29"/>
        <v>0</v>
      </c>
      <c r="U646" s="15" t="e">
        <f t="shared" si="30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8"/>
        <v>#DIV/0!</v>
      </c>
      <c r="S647" s="3"/>
      <c r="T647" s="13">
        <f t="shared" si="29"/>
        <v>0</v>
      </c>
      <c r="U647" s="15" t="e">
        <f t="shared" si="30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8"/>
        <v>#DIV/0!</v>
      </c>
      <c r="S648" s="3"/>
      <c r="T648" s="13">
        <f t="shared" si="29"/>
        <v>0</v>
      </c>
      <c r="U648" s="15" t="e">
        <f t="shared" si="30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ref="R649:R712" si="31">AVERAGE(F649:Q649)</f>
        <v>#DIV/0!</v>
      </c>
      <c r="S649" s="3"/>
      <c r="T649" s="13">
        <f t="shared" ref="T649:T712" si="32">(S649*5)/100</f>
        <v>0</v>
      </c>
      <c r="U649" s="15" t="e">
        <f t="shared" ref="U649:U712" si="33">AVERAGE(R649,T649)</f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31"/>
        <v>#DIV/0!</v>
      </c>
      <c r="S650" s="3"/>
      <c r="T650" s="13">
        <f t="shared" si="32"/>
        <v>0</v>
      </c>
      <c r="U650" s="15" t="e">
        <f t="shared" si="33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31"/>
        <v>#DIV/0!</v>
      </c>
      <c r="S651" s="3"/>
      <c r="T651" s="13">
        <f t="shared" si="32"/>
        <v>0</v>
      </c>
      <c r="U651" s="15" t="e">
        <f t="shared" si="33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31"/>
        <v>#DIV/0!</v>
      </c>
      <c r="S652" s="3"/>
      <c r="T652" s="13">
        <f t="shared" si="32"/>
        <v>0</v>
      </c>
      <c r="U652" s="15" t="e">
        <f t="shared" si="33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31"/>
        <v>#DIV/0!</v>
      </c>
      <c r="S653" s="3"/>
      <c r="T653" s="13">
        <f t="shared" si="32"/>
        <v>0</v>
      </c>
      <c r="U653" s="15" t="e">
        <f t="shared" si="33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31"/>
        <v>#DIV/0!</v>
      </c>
      <c r="S654" s="3"/>
      <c r="T654" s="13">
        <f t="shared" si="32"/>
        <v>0</v>
      </c>
      <c r="U654" s="15" t="e">
        <f t="shared" si="33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31"/>
        <v>#DIV/0!</v>
      </c>
      <c r="S655" s="3"/>
      <c r="T655" s="13">
        <f t="shared" si="32"/>
        <v>0</v>
      </c>
      <c r="U655" s="15" t="e">
        <f t="shared" si="33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31"/>
        <v>#DIV/0!</v>
      </c>
      <c r="S656" s="3"/>
      <c r="T656" s="13">
        <f t="shared" si="32"/>
        <v>0</v>
      </c>
      <c r="U656" s="15" t="e">
        <f t="shared" si="33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31"/>
        <v>#DIV/0!</v>
      </c>
      <c r="S657" s="3"/>
      <c r="T657" s="13">
        <f t="shared" si="32"/>
        <v>0</v>
      </c>
      <c r="U657" s="15" t="e">
        <f t="shared" si="33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31"/>
        <v>#DIV/0!</v>
      </c>
      <c r="S658" s="3"/>
      <c r="T658" s="13">
        <f t="shared" si="32"/>
        <v>0</v>
      </c>
      <c r="U658" s="15" t="e">
        <f t="shared" si="33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31"/>
        <v>#DIV/0!</v>
      </c>
      <c r="S659" s="3"/>
      <c r="T659" s="13">
        <f t="shared" si="32"/>
        <v>0</v>
      </c>
      <c r="U659" s="15" t="e">
        <f t="shared" si="33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31"/>
        <v>#DIV/0!</v>
      </c>
      <c r="S660" s="3"/>
      <c r="T660" s="13">
        <f t="shared" si="32"/>
        <v>0</v>
      </c>
      <c r="U660" s="15" t="e">
        <f t="shared" si="33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31"/>
        <v>#DIV/0!</v>
      </c>
      <c r="S661" s="3"/>
      <c r="T661" s="13">
        <f t="shared" si="32"/>
        <v>0</v>
      </c>
      <c r="U661" s="15" t="e">
        <f t="shared" si="33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31"/>
        <v>#DIV/0!</v>
      </c>
      <c r="S662" s="3"/>
      <c r="T662" s="13">
        <f t="shared" si="32"/>
        <v>0</v>
      </c>
      <c r="U662" s="15" t="e">
        <f t="shared" si="33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31"/>
        <v>#DIV/0!</v>
      </c>
      <c r="S663" s="3"/>
      <c r="T663" s="13">
        <f t="shared" si="32"/>
        <v>0</v>
      </c>
      <c r="U663" s="15" t="e">
        <f t="shared" si="33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31"/>
        <v>#DIV/0!</v>
      </c>
      <c r="S664" s="3"/>
      <c r="T664" s="13">
        <f t="shared" si="32"/>
        <v>0</v>
      </c>
      <c r="U664" s="15" t="e">
        <f t="shared" si="33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31"/>
        <v>#DIV/0!</v>
      </c>
      <c r="S665" s="3"/>
      <c r="T665" s="13">
        <f t="shared" si="32"/>
        <v>0</v>
      </c>
      <c r="U665" s="15" t="e">
        <f t="shared" si="33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31"/>
        <v>#DIV/0!</v>
      </c>
      <c r="S666" s="3"/>
      <c r="T666" s="13">
        <f t="shared" si="32"/>
        <v>0</v>
      </c>
      <c r="U666" s="15" t="e">
        <f t="shared" si="33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31"/>
        <v>#DIV/0!</v>
      </c>
      <c r="S667" s="3"/>
      <c r="T667" s="13">
        <f t="shared" si="32"/>
        <v>0</v>
      </c>
      <c r="U667" s="15" t="e">
        <f t="shared" si="33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31"/>
        <v>#DIV/0!</v>
      </c>
      <c r="S668" s="3"/>
      <c r="T668" s="13">
        <f t="shared" si="32"/>
        <v>0</v>
      </c>
      <c r="U668" s="15" t="e">
        <f t="shared" si="33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31"/>
        <v>#DIV/0!</v>
      </c>
      <c r="S669" s="3"/>
      <c r="T669" s="13">
        <f t="shared" si="32"/>
        <v>0</v>
      </c>
      <c r="U669" s="15" t="e">
        <f t="shared" si="33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31"/>
        <v>#DIV/0!</v>
      </c>
      <c r="S670" s="3"/>
      <c r="T670" s="13">
        <f t="shared" si="32"/>
        <v>0</v>
      </c>
      <c r="U670" s="15" t="e">
        <f t="shared" si="33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31"/>
        <v>#DIV/0!</v>
      </c>
      <c r="S671" s="3"/>
      <c r="T671" s="13">
        <f t="shared" si="32"/>
        <v>0</v>
      </c>
      <c r="U671" s="15" t="e">
        <f t="shared" si="33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31"/>
        <v>#DIV/0!</v>
      </c>
      <c r="S672" s="3"/>
      <c r="T672" s="13">
        <f t="shared" si="32"/>
        <v>0</v>
      </c>
      <c r="U672" s="15" t="e">
        <f t="shared" si="33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31"/>
        <v>#DIV/0!</v>
      </c>
      <c r="S673" s="3"/>
      <c r="T673" s="13">
        <f t="shared" si="32"/>
        <v>0</v>
      </c>
      <c r="U673" s="15" t="e">
        <f t="shared" si="33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31"/>
        <v>#DIV/0!</v>
      </c>
      <c r="S674" s="3"/>
      <c r="T674" s="13">
        <f t="shared" si="32"/>
        <v>0</v>
      </c>
      <c r="U674" s="15" t="e">
        <f t="shared" si="33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31"/>
        <v>#DIV/0!</v>
      </c>
      <c r="S675" s="3"/>
      <c r="T675" s="13">
        <f t="shared" si="32"/>
        <v>0</v>
      </c>
      <c r="U675" s="15" t="e">
        <f t="shared" si="33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31"/>
        <v>#DIV/0!</v>
      </c>
      <c r="S676" s="3"/>
      <c r="T676" s="13">
        <f t="shared" si="32"/>
        <v>0</v>
      </c>
      <c r="U676" s="15" t="e">
        <f t="shared" si="33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31"/>
        <v>#DIV/0!</v>
      </c>
      <c r="S677" s="3"/>
      <c r="T677" s="13">
        <f t="shared" si="32"/>
        <v>0</v>
      </c>
      <c r="U677" s="15" t="e">
        <f t="shared" si="33"/>
        <v>#DIV/0!</v>
      </c>
    </row>
    <row r="678" spans="1:21" x14ac:dyDescent="0.25">
      <c r="A678" s="7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31"/>
        <v>#DIV/0!</v>
      </c>
      <c r="S678" s="3"/>
      <c r="T678" s="13">
        <f t="shared" si="32"/>
        <v>0</v>
      </c>
      <c r="U678" s="15" t="e">
        <f t="shared" si="33"/>
        <v>#DIV/0!</v>
      </c>
    </row>
    <row r="679" spans="1:21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31"/>
        <v>#DIV/0!</v>
      </c>
      <c r="S679" s="3"/>
      <c r="T679" s="13">
        <f t="shared" si="32"/>
        <v>0</v>
      </c>
      <c r="U679" s="15" t="e">
        <f t="shared" si="33"/>
        <v>#DIV/0!</v>
      </c>
    </row>
    <row r="680" spans="1:21" x14ac:dyDescent="0.25">
      <c r="A680" s="7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31"/>
        <v>#DIV/0!</v>
      </c>
      <c r="S680" s="3"/>
      <c r="T680" s="13">
        <f t="shared" si="32"/>
        <v>0</v>
      </c>
      <c r="U680" s="15" t="e">
        <f t="shared" si="33"/>
        <v>#DIV/0!</v>
      </c>
    </row>
    <row r="681" spans="1:21" x14ac:dyDescent="0.25">
      <c r="A681" s="7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31"/>
        <v>#DIV/0!</v>
      </c>
      <c r="S681" s="3"/>
      <c r="T681" s="13">
        <f t="shared" si="32"/>
        <v>0</v>
      </c>
      <c r="U681" s="15" t="e">
        <f t="shared" si="33"/>
        <v>#DIV/0!</v>
      </c>
    </row>
    <row r="682" spans="1:21" x14ac:dyDescent="0.25">
      <c r="A682" s="7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31"/>
        <v>#DIV/0!</v>
      </c>
      <c r="S682" s="3"/>
      <c r="T682" s="13">
        <f t="shared" si="32"/>
        <v>0</v>
      </c>
      <c r="U682" s="15" t="e">
        <f t="shared" si="33"/>
        <v>#DIV/0!</v>
      </c>
    </row>
    <row r="683" spans="1:21" x14ac:dyDescent="0.25">
      <c r="A683" s="7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31"/>
        <v>#DIV/0!</v>
      </c>
      <c r="S683" s="3"/>
      <c r="T683" s="13">
        <f t="shared" si="32"/>
        <v>0</v>
      </c>
      <c r="U683" s="15" t="e">
        <f t="shared" si="33"/>
        <v>#DIV/0!</v>
      </c>
    </row>
    <row r="684" spans="1:21" x14ac:dyDescent="0.25">
      <c r="A684" s="7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31"/>
        <v>#DIV/0!</v>
      </c>
      <c r="S684" s="3"/>
      <c r="T684" s="13">
        <f t="shared" si="32"/>
        <v>0</v>
      </c>
      <c r="U684" s="15" t="e">
        <f t="shared" si="33"/>
        <v>#DIV/0!</v>
      </c>
    </row>
    <row r="685" spans="1:21" x14ac:dyDescent="0.25">
      <c r="A685" s="7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31"/>
        <v>#DIV/0!</v>
      </c>
      <c r="S685" s="3"/>
      <c r="T685" s="13">
        <f t="shared" si="32"/>
        <v>0</v>
      </c>
      <c r="U685" s="15" t="e">
        <f t="shared" si="33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31"/>
        <v>#DIV/0!</v>
      </c>
      <c r="S686" s="3"/>
      <c r="T686" s="13">
        <f t="shared" si="32"/>
        <v>0</v>
      </c>
      <c r="U686" s="15" t="e">
        <f t="shared" si="33"/>
        <v>#DIV/0!</v>
      </c>
    </row>
    <row r="687" spans="1:21" x14ac:dyDescent="0.25">
      <c r="A687" s="8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31"/>
        <v>#DIV/0!</v>
      </c>
      <c r="S687" s="3"/>
      <c r="T687" s="13">
        <f t="shared" si="32"/>
        <v>0</v>
      </c>
      <c r="U687" s="15" t="e">
        <f t="shared" si="33"/>
        <v>#DIV/0!</v>
      </c>
    </row>
    <row r="688" spans="1:21" x14ac:dyDescent="0.25">
      <c r="A688" s="8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31"/>
        <v>#DIV/0!</v>
      </c>
      <c r="S688" s="3"/>
      <c r="T688" s="13">
        <f t="shared" si="32"/>
        <v>0</v>
      </c>
      <c r="U688" s="15" t="e">
        <f t="shared" si="33"/>
        <v>#DIV/0!</v>
      </c>
    </row>
    <row r="689" spans="1:21" x14ac:dyDescent="0.25">
      <c r="A689" s="8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31"/>
        <v>#DIV/0!</v>
      </c>
      <c r="S689" s="3"/>
      <c r="T689" s="13">
        <f t="shared" si="32"/>
        <v>0</v>
      </c>
      <c r="U689" s="15" t="e">
        <f t="shared" si="33"/>
        <v>#DIV/0!</v>
      </c>
    </row>
    <row r="690" spans="1:21" x14ac:dyDescent="0.25">
      <c r="A690" s="8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31"/>
        <v>#DIV/0!</v>
      </c>
      <c r="S690" s="3"/>
      <c r="T690" s="13">
        <f t="shared" si="32"/>
        <v>0</v>
      </c>
      <c r="U690" s="15" t="e">
        <f t="shared" si="33"/>
        <v>#DIV/0!</v>
      </c>
    </row>
    <row r="691" spans="1:21" x14ac:dyDescent="0.25">
      <c r="A691" s="8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31"/>
        <v>#DIV/0!</v>
      </c>
      <c r="S691" s="3"/>
      <c r="T691" s="13">
        <f t="shared" si="32"/>
        <v>0</v>
      </c>
      <c r="U691" s="15" t="e">
        <f t="shared" si="33"/>
        <v>#DIV/0!</v>
      </c>
    </row>
    <row r="692" spans="1:21" x14ac:dyDescent="0.25">
      <c r="A692" s="8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31"/>
        <v>#DIV/0!</v>
      </c>
      <c r="S692" s="3"/>
      <c r="T692" s="13">
        <f t="shared" si="32"/>
        <v>0</v>
      </c>
      <c r="U692" s="15" t="e">
        <f t="shared" si="33"/>
        <v>#DIV/0!</v>
      </c>
    </row>
    <row r="693" spans="1:21" x14ac:dyDescent="0.25">
      <c r="A693" s="8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31"/>
        <v>#DIV/0!</v>
      </c>
      <c r="S693" s="3"/>
      <c r="T693" s="13">
        <f t="shared" si="32"/>
        <v>0</v>
      </c>
      <c r="U693" s="15" t="e">
        <f t="shared" si="33"/>
        <v>#DIV/0!</v>
      </c>
    </row>
    <row r="694" spans="1:21" x14ac:dyDescent="0.25">
      <c r="A694" s="8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31"/>
        <v>#DIV/0!</v>
      </c>
      <c r="S694" s="3"/>
      <c r="T694" s="13">
        <f t="shared" si="32"/>
        <v>0</v>
      </c>
      <c r="U694" s="15" t="e">
        <f t="shared" si="33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31"/>
        <v>#DIV/0!</v>
      </c>
      <c r="S695" s="3"/>
      <c r="T695" s="13">
        <f t="shared" si="32"/>
        <v>0</v>
      </c>
      <c r="U695" s="15" t="e">
        <f t="shared" si="33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31"/>
        <v>#DIV/0!</v>
      </c>
      <c r="S696" s="3"/>
      <c r="T696" s="13">
        <f t="shared" si="32"/>
        <v>0</v>
      </c>
      <c r="U696" s="15" t="e">
        <f t="shared" si="33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31"/>
        <v>#DIV/0!</v>
      </c>
      <c r="S697" s="3"/>
      <c r="T697" s="13">
        <f t="shared" si="32"/>
        <v>0</v>
      </c>
      <c r="U697" s="15" t="e">
        <f t="shared" si="33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31"/>
        <v>#DIV/0!</v>
      </c>
      <c r="S698" s="3"/>
      <c r="T698" s="13">
        <f t="shared" si="32"/>
        <v>0</v>
      </c>
      <c r="U698" s="15" t="e">
        <f t="shared" si="33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31"/>
        <v>#DIV/0!</v>
      </c>
      <c r="S699" s="3"/>
      <c r="T699" s="13">
        <f t="shared" si="32"/>
        <v>0</v>
      </c>
      <c r="U699" s="15" t="e">
        <f t="shared" si="33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31"/>
        <v>#DIV/0!</v>
      </c>
      <c r="S700" s="3"/>
      <c r="T700" s="13">
        <f t="shared" si="32"/>
        <v>0</v>
      </c>
      <c r="U700" s="15" t="e">
        <f t="shared" si="33"/>
        <v>#DIV/0!</v>
      </c>
    </row>
    <row r="701" spans="1:21" x14ac:dyDescent="0.25">
      <c r="A701" s="10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31"/>
        <v>#DIV/0!</v>
      </c>
      <c r="S701" s="3"/>
      <c r="T701" s="13">
        <f t="shared" si="32"/>
        <v>0</v>
      </c>
      <c r="U701" s="15" t="e">
        <f t="shared" si="33"/>
        <v>#DIV/0!</v>
      </c>
    </row>
    <row r="702" spans="1:21" x14ac:dyDescent="0.25">
      <c r="A702" s="7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31"/>
        <v>#DIV/0!</v>
      </c>
      <c r="S702" s="3"/>
      <c r="T702" s="13">
        <f t="shared" si="32"/>
        <v>0</v>
      </c>
      <c r="U702" s="15" t="e">
        <f t="shared" si="33"/>
        <v>#DIV/0!</v>
      </c>
    </row>
    <row r="703" spans="1:21" x14ac:dyDescent="0.25">
      <c r="A703" s="10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31"/>
        <v>#DIV/0!</v>
      </c>
      <c r="S703" s="3"/>
      <c r="T703" s="13">
        <f t="shared" si="32"/>
        <v>0</v>
      </c>
      <c r="U703" s="15" t="e">
        <f t="shared" si="33"/>
        <v>#DIV/0!</v>
      </c>
    </row>
    <row r="704" spans="1:21" x14ac:dyDescent="0.25">
      <c r="A704" s="7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31"/>
        <v>#DIV/0!</v>
      </c>
      <c r="S704" s="3"/>
      <c r="T704" s="13">
        <f t="shared" si="32"/>
        <v>0</v>
      </c>
      <c r="U704" s="15" t="e">
        <f t="shared" si="33"/>
        <v>#DIV/0!</v>
      </c>
    </row>
    <row r="705" spans="1:21" x14ac:dyDescent="0.25">
      <c r="A705" s="10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31"/>
        <v>#DIV/0!</v>
      </c>
      <c r="S705" s="3"/>
      <c r="T705" s="13">
        <f t="shared" si="32"/>
        <v>0</v>
      </c>
      <c r="U705" s="15" t="e">
        <f t="shared" si="33"/>
        <v>#DIV/0!</v>
      </c>
    </row>
    <row r="706" spans="1:21" x14ac:dyDescent="0.25">
      <c r="A706" s="7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31"/>
        <v>#DIV/0!</v>
      </c>
      <c r="S706" s="3"/>
      <c r="T706" s="13">
        <f t="shared" si="32"/>
        <v>0</v>
      </c>
      <c r="U706" s="15" t="e">
        <f t="shared" si="33"/>
        <v>#DIV/0!</v>
      </c>
    </row>
    <row r="707" spans="1:21" x14ac:dyDescent="0.25">
      <c r="A707" s="10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31"/>
        <v>#DIV/0!</v>
      </c>
      <c r="S707" s="3"/>
      <c r="T707" s="13">
        <f t="shared" si="32"/>
        <v>0</v>
      </c>
      <c r="U707" s="15" t="e">
        <f t="shared" si="33"/>
        <v>#DIV/0!</v>
      </c>
    </row>
    <row r="708" spans="1:21" x14ac:dyDescent="0.25">
      <c r="A708" s="7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31"/>
        <v>#DIV/0!</v>
      </c>
      <c r="S708" s="3"/>
      <c r="T708" s="13">
        <f t="shared" si="32"/>
        <v>0</v>
      </c>
      <c r="U708" s="15" t="e">
        <f t="shared" si="33"/>
        <v>#DIV/0!</v>
      </c>
    </row>
    <row r="709" spans="1:21" x14ac:dyDescent="0.25">
      <c r="A709" s="10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31"/>
        <v>#DIV/0!</v>
      </c>
      <c r="S709" s="3"/>
      <c r="T709" s="13">
        <f t="shared" si="32"/>
        <v>0</v>
      </c>
      <c r="U709" s="15" t="e">
        <f t="shared" si="33"/>
        <v>#DIV/0!</v>
      </c>
    </row>
    <row r="710" spans="1:21" x14ac:dyDescent="0.25">
      <c r="A710" s="7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31"/>
        <v>#DIV/0!</v>
      </c>
      <c r="S710" s="3"/>
      <c r="T710" s="13">
        <f t="shared" si="32"/>
        <v>0</v>
      </c>
      <c r="U710" s="15" t="e">
        <f t="shared" si="33"/>
        <v>#DIV/0!</v>
      </c>
    </row>
    <row r="711" spans="1:21" x14ac:dyDescent="0.25">
      <c r="A711" s="10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31"/>
        <v>#DIV/0!</v>
      </c>
      <c r="S711" s="3"/>
      <c r="T711" s="13">
        <f t="shared" si="32"/>
        <v>0</v>
      </c>
      <c r="U711" s="15" t="e">
        <f t="shared" si="33"/>
        <v>#DIV/0!</v>
      </c>
    </row>
    <row r="712" spans="1:21" x14ac:dyDescent="0.25">
      <c r="A712" s="7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31"/>
        <v>#DIV/0!</v>
      </c>
      <c r="S712" s="3"/>
      <c r="T712" s="13">
        <f t="shared" si="32"/>
        <v>0</v>
      </c>
      <c r="U712" s="15" t="e">
        <f t="shared" si="33"/>
        <v>#DIV/0!</v>
      </c>
    </row>
    <row r="713" spans="1:21" hidden="1" x14ac:dyDescent="0.25">
      <c r="R713" s="1"/>
    </row>
    <row r="714" spans="1:21" hidden="1" x14ac:dyDescent="0.25">
      <c r="R714" s="1"/>
    </row>
    <row r="715" spans="1:21" hidden="1" x14ac:dyDescent="0.25">
      <c r="R715" s="1"/>
    </row>
    <row r="716" spans="1:21" hidden="1" x14ac:dyDescent="0.25">
      <c r="R716" s="1"/>
    </row>
    <row r="717" spans="1:21" hidden="1" x14ac:dyDescent="0.25">
      <c r="R717" s="1"/>
    </row>
    <row r="718" spans="1:21" hidden="1" x14ac:dyDescent="0.25">
      <c r="R718" s="1"/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x14ac:dyDescent="0.25"/>
    <row r="741" spans="18:18" x14ac:dyDescent="0.25"/>
    <row r="742" spans="18:18" x14ac:dyDescent="0.25"/>
    <row r="743" spans="18:18" x14ac:dyDescent="0.25"/>
    <row r="744" spans="18:18" x14ac:dyDescent="0.25"/>
    <row r="745" spans="18:18" x14ac:dyDescent="0.25"/>
    <row r="746" spans="18:18" x14ac:dyDescent="0.25"/>
    <row r="747" spans="18:18" x14ac:dyDescent="0.25"/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</sheetData>
  <phoneticPr fontId="9" type="noConversion"/>
  <conditionalFormatting sqref="A701:A712">
    <cfRule type="expression" dxfId="3" priority="1">
      <formula>+$K701="N"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86"/>
  <sheetViews>
    <sheetView topLeftCell="A49" workbookViewId="0">
      <selection activeCell="C89" sqref="C89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x14ac:dyDescent="0.2">
      <c r="A2" s="30" t="s">
        <v>88</v>
      </c>
      <c r="B2" s="27" t="s">
        <v>30</v>
      </c>
      <c r="C2" s="8"/>
      <c r="D2" s="8" t="s">
        <v>29</v>
      </c>
      <c r="E2" s="16" t="s">
        <v>100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1" si="0">AVERAGE(F2:Q2)</f>
        <v>3.4166666666666665</v>
      </c>
      <c r="S2" s="3">
        <v>0</v>
      </c>
      <c r="T2" s="13">
        <f t="shared" ref="T2:T61" si="1">(S2*5)/100</f>
        <v>0</v>
      </c>
      <c r="U2" s="15">
        <f t="shared" ref="U2:U61" si="2">AVERAGE(R2,T2)</f>
        <v>1.7083333333333333</v>
      </c>
    </row>
    <row r="3" spans="1:21" x14ac:dyDescent="0.2">
      <c r="A3" s="30" t="s">
        <v>89</v>
      </c>
      <c r="B3" s="27" t="s">
        <v>30</v>
      </c>
      <c r="C3" s="8"/>
      <c r="D3" s="8" t="s">
        <v>29</v>
      </c>
      <c r="E3" s="16" t="s">
        <v>100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2">
      <c r="A4" s="30" t="s">
        <v>90</v>
      </c>
      <c r="B4" s="27" t="s">
        <v>30</v>
      </c>
      <c r="C4" s="8"/>
      <c r="D4" s="8" t="s">
        <v>29</v>
      </c>
      <c r="E4" s="16" t="s">
        <v>100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x14ac:dyDescent="0.2">
      <c r="A5" s="30" t="s">
        <v>91</v>
      </c>
      <c r="B5" s="27" t="s">
        <v>30</v>
      </c>
      <c r="C5" s="8"/>
      <c r="D5" s="8" t="s">
        <v>29</v>
      </c>
      <c r="E5" s="16" t="s">
        <v>100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3.5" customHeight="1" x14ac:dyDescent="0.2">
      <c r="A6" s="30" t="s">
        <v>92</v>
      </c>
      <c r="B6" s="27" t="s">
        <v>30</v>
      </c>
      <c r="C6" s="8"/>
      <c r="D6" s="8" t="s">
        <v>29</v>
      </c>
      <c r="E6" s="16" t="s">
        <v>100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x14ac:dyDescent="0.2">
      <c r="A7" s="30" t="s">
        <v>93</v>
      </c>
      <c r="B7" s="27" t="s">
        <v>30</v>
      </c>
      <c r="C7" s="8"/>
      <c r="D7" s="8" t="s">
        <v>29</v>
      </c>
      <c r="E7" s="16" t="s">
        <v>100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x14ac:dyDescent="0.2">
      <c r="A8" s="30" t="s">
        <v>94</v>
      </c>
      <c r="B8" s="27" t="s">
        <v>30</v>
      </c>
      <c r="C8" s="8"/>
      <c r="D8" s="8" t="s">
        <v>29</v>
      </c>
      <c r="E8" s="16" t="s">
        <v>100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x14ac:dyDescent="0.2">
      <c r="A9" s="30" t="s">
        <v>95</v>
      </c>
      <c r="B9" s="27" t="s">
        <v>30</v>
      </c>
      <c r="C9" s="8"/>
      <c r="D9" s="8" t="s">
        <v>29</v>
      </c>
      <c r="E9" s="16" t="s">
        <v>100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x14ac:dyDescent="0.2">
      <c r="A10" s="30" t="s">
        <v>96</v>
      </c>
      <c r="B10" s="27" t="s">
        <v>30</v>
      </c>
      <c r="C10" s="8"/>
      <c r="D10" s="8" t="s">
        <v>29</v>
      </c>
      <c r="E10" s="16" t="s">
        <v>100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x14ac:dyDescent="0.2">
      <c r="A11" s="30" t="s">
        <v>97</v>
      </c>
      <c r="B11" s="27" t="s">
        <v>30</v>
      </c>
      <c r="C11" s="8"/>
      <c r="D11" s="8" t="s">
        <v>29</v>
      </c>
      <c r="E11" s="16" t="s">
        <v>100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x14ac:dyDescent="0.2">
      <c r="A12" s="30" t="s">
        <v>98</v>
      </c>
      <c r="B12" s="27" t="s">
        <v>30</v>
      </c>
      <c r="C12" s="8"/>
      <c r="D12" s="8" t="s">
        <v>29</v>
      </c>
      <c r="E12" s="16" t="s">
        <v>100</v>
      </c>
      <c r="F12" s="26">
        <v>5</v>
      </c>
      <c r="G12" s="26">
        <v>4</v>
      </c>
      <c r="H12" s="26">
        <v>5</v>
      </c>
      <c r="I12" s="26">
        <v>5</v>
      </c>
      <c r="J12" s="26">
        <v>4</v>
      </c>
      <c r="K12" s="26">
        <v>5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4.583333333333333</v>
      </c>
      <c r="S12" s="3">
        <v>98</v>
      </c>
      <c r="T12" s="13">
        <f t="shared" si="1"/>
        <v>4.9000000000000004</v>
      </c>
      <c r="U12" s="15">
        <f t="shared" si="2"/>
        <v>4.7416666666666671</v>
      </c>
    </row>
    <row r="13" spans="1:21" x14ac:dyDescent="0.2">
      <c r="A13" s="30" t="s">
        <v>99</v>
      </c>
      <c r="B13" s="27" t="s">
        <v>30</v>
      </c>
      <c r="C13" s="8"/>
      <c r="D13" s="8" t="s">
        <v>29</v>
      </c>
      <c r="E13" s="16" t="s">
        <v>100</v>
      </c>
      <c r="F13" s="26">
        <v>3</v>
      </c>
      <c r="G13" s="26">
        <v>2</v>
      </c>
      <c r="H13" s="26">
        <v>3</v>
      </c>
      <c r="I13" s="26">
        <v>4</v>
      </c>
      <c r="J13" s="26">
        <v>3</v>
      </c>
      <c r="K13" s="26">
        <v>2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2.8333333333333335</v>
      </c>
      <c r="S13" s="3">
        <v>89</v>
      </c>
      <c r="T13" s="13">
        <f t="shared" si="1"/>
        <v>4.45</v>
      </c>
      <c r="U13" s="15">
        <f t="shared" si="2"/>
        <v>3.6416666666666666</v>
      </c>
    </row>
    <row r="14" spans="1:21" ht="31.1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9" t="e">
        <f t="shared" si="0"/>
        <v>#DIV/0!</v>
      </c>
      <c r="S14" s="19"/>
      <c r="T14" s="19">
        <f t="shared" si="1"/>
        <v>0</v>
      </c>
      <c r="U14" s="19" t="e">
        <f t="shared" si="2"/>
        <v>#DIV/0!</v>
      </c>
    </row>
    <row r="15" spans="1:21" x14ac:dyDescent="0.2">
      <c r="A15" s="30" t="s">
        <v>88</v>
      </c>
      <c r="B15" s="27" t="s">
        <v>37</v>
      </c>
      <c r="C15" s="8"/>
      <c r="D15" s="8" t="s">
        <v>29</v>
      </c>
      <c r="E15" s="16" t="s">
        <v>101</v>
      </c>
      <c r="F15" s="26">
        <v>5</v>
      </c>
      <c r="G15" s="26">
        <v>4</v>
      </c>
      <c r="H15" s="26">
        <v>3</v>
      </c>
      <c r="I15" s="26">
        <v>5</v>
      </c>
      <c r="J15" s="26">
        <v>4</v>
      </c>
      <c r="K15" s="26">
        <v>5</v>
      </c>
      <c r="L15" s="26">
        <v>4</v>
      </c>
      <c r="M15" s="26">
        <v>5</v>
      </c>
      <c r="N15" s="26">
        <v>5</v>
      </c>
      <c r="O15" s="26">
        <v>5</v>
      </c>
      <c r="P15" s="26">
        <v>5</v>
      </c>
      <c r="Q15" s="26">
        <v>5</v>
      </c>
      <c r="R15" s="13">
        <f t="shared" si="0"/>
        <v>4.583333333333333</v>
      </c>
      <c r="S15" s="3">
        <v>93</v>
      </c>
      <c r="T15" s="13">
        <f t="shared" si="1"/>
        <v>4.6500000000000004</v>
      </c>
      <c r="U15" s="15">
        <f t="shared" si="2"/>
        <v>4.6166666666666671</v>
      </c>
    </row>
    <row r="16" spans="1:21" x14ac:dyDescent="0.2">
      <c r="A16" s="30" t="s">
        <v>89</v>
      </c>
      <c r="B16" s="27" t="s">
        <v>37</v>
      </c>
      <c r="C16" s="8"/>
      <c r="D16" s="8" t="s">
        <v>29</v>
      </c>
      <c r="E16" s="16" t="s">
        <v>101</v>
      </c>
      <c r="F16" s="26">
        <v>5</v>
      </c>
      <c r="G16" s="26">
        <v>4</v>
      </c>
      <c r="H16" s="26">
        <v>5</v>
      </c>
      <c r="I16" s="26">
        <v>5</v>
      </c>
      <c r="J16" s="26">
        <v>4</v>
      </c>
      <c r="K16" s="26">
        <v>5</v>
      </c>
      <c r="L16" s="26">
        <v>4</v>
      </c>
      <c r="M16" s="26">
        <v>5</v>
      </c>
      <c r="N16" s="26">
        <v>4</v>
      </c>
      <c r="O16" s="26">
        <v>5</v>
      </c>
      <c r="P16" s="26">
        <v>5</v>
      </c>
      <c r="Q16" s="26">
        <v>4</v>
      </c>
      <c r="R16" s="13">
        <f t="shared" si="0"/>
        <v>4.583333333333333</v>
      </c>
      <c r="S16" s="3">
        <v>94</v>
      </c>
      <c r="T16" s="13">
        <f t="shared" si="1"/>
        <v>4.7</v>
      </c>
      <c r="U16" s="15">
        <f t="shared" si="2"/>
        <v>4.6416666666666666</v>
      </c>
    </row>
    <row r="17" spans="1:21" x14ac:dyDescent="0.2">
      <c r="A17" s="30" t="s">
        <v>90</v>
      </c>
      <c r="B17" s="27" t="s">
        <v>37</v>
      </c>
      <c r="C17" s="8"/>
      <c r="D17" s="8" t="s">
        <v>29</v>
      </c>
      <c r="E17" s="16" t="s">
        <v>101</v>
      </c>
      <c r="F17" s="26">
        <v>2</v>
      </c>
      <c r="G17" s="26">
        <v>1</v>
      </c>
      <c r="H17" s="26">
        <v>2</v>
      </c>
      <c r="I17" s="26">
        <v>4</v>
      </c>
      <c r="J17" s="26">
        <v>2</v>
      </c>
      <c r="K17" s="26">
        <v>3</v>
      </c>
      <c r="L17" s="26">
        <v>5</v>
      </c>
      <c r="M17" s="26">
        <v>4</v>
      </c>
      <c r="N17" s="26">
        <v>2</v>
      </c>
      <c r="O17" s="26">
        <v>1</v>
      </c>
      <c r="P17" s="26">
        <v>2</v>
      </c>
      <c r="Q17" s="26">
        <v>2</v>
      </c>
      <c r="R17" s="13">
        <f t="shared" si="0"/>
        <v>2.5</v>
      </c>
      <c r="S17" s="3">
        <v>80</v>
      </c>
      <c r="T17" s="13">
        <f t="shared" si="1"/>
        <v>4</v>
      </c>
      <c r="U17" s="15">
        <f t="shared" si="2"/>
        <v>3.25</v>
      </c>
    </row>
    <row r="18" spans="1:21" x14ac:dyDescent="0.2">
      <c r="A18" s="30" t="s">
        <v>91</v>
      </c>
      <c r="B18" s="27" t="s">
        <v>37</v>
      </c>
      <c r="C18" s="8"/>
      <c r="D18" s="8" t="s">
        <v>29</v>
      </c>
      <c r="E18" s="16" t="s">
        <v>101</v>
      </c>
      <c r="F18" s="26">
        <v>5</v>
      </c>
      <c r="G18" s="26">
        <v>4</v>
      </c>
      <c r="H18" s="26">
        <v>5</v>
      </c>
      <c r="I18" s="26">
        <v>5</v>
      </c>
      <c r="J18" s="26">
        <v>4</v>
      </c>
      <c r="K18" s="26">
        <v>5</v>
      </c>
      <c r="L18" s="26">
        <v>4</v>
      </c>
      <c r="M18" s="26">
        <v>5</v>
      </c>
      <c r="N18" s="26">
        <v>4</v>
      </c>
      <c r="O18" s="26">
        <v>5</v>
      </c>
      <c r="P18" s="26">
        <v>5</v>
      </c>
      <c r="Q18" s="26">
        <v>4</v>
      </c>
      <c r="R18" s="13">
        <f t="shared" si="0"/>
        <v>4.583333333333333</v>
      </c>
      <c r="S18" s="3">
        <v>98</v>
      </c>
      <c r="T18" s="13">
        <f t="shared" si="1"/>
        <v>4.9000000000000004</v>
      </c>
      <c r="U18" s="15">
        <f t="shared" si="2"/>
        <v>4.7416666666666671</v>
      </c>
    </row>
    <row r="19" spans="1:21" x14ac:dyDescent="0.2">
      <c r="A19" s="30" t="s">
        <v>92</v>
      </c>
      <c r="B19" s="27" t="s">
        <v>37</v>
      </c>
      <c r="C19" s="8"/>
      <c r="D19" s="8" t="s">
        <v>29</v>
      </c>
      <c r="E19" s="16" t="s">
        <v>101</v>
      </c>
      <c r="F19" s="26">
        <v>5</v>
      </c>
      <c r="G19" s="26">
        <v>3</v>
      </c>
      <c r="H19" s="26">
        <v>4</v>
      </c>
      <c r="I19" s="26">
        <v>5</v>
      </c>
      <c r="J19" s="26">
        <v>3</v>
      </c>
      <c r="K19" s="26">
        <v>4</v>
      </c>
      <c r="L19" s="26">
        <v>4</v>
      </c>
      <c r="M19" s="26">
        <v>5</v>
      </c>
      <c r="N19" s="26">
        <v>5</v>
      </c>
      <c r="O19" s="26">
        <v>4</v>
      </c>
      <c r="P19" s="26">
        <v>5</v>
      </c>
      <c r="Q19" s="26">
        <v>5</v>
      </c>
      <c r="R19" s="13">
        <f t="shared" si="0"/>
        <v>4.333333333333333</v>
      </c>
      <c r="S19" s="3">
        <v>96</v>
      </c>
      <c r="T19" s="13">
        <f t="shared" si="1"/>
        <v>4.8</v>
      </c>
      <c r="U19" s="15">
        <f t="shared" si="2"/>
        <v>4.5666666666666664</v>
      </c>
    </row>
    <row r="20" spans="1:21" x14ac:dyDescent="0.2">
      <c r="A20" s="30" t="s">
        <v>93</v>
      </c>
      <c r="B20" s="27" t="s">
        <v>37</v>
      </c>
      <c r="C20" s="8"/>
      <c r="D20" s="8" t="s">
        <v>29</v>
      </c>
      <c r="E20" s="16" t="s">
        <v>101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>
        <v>90</v>
      </c>
      <c r="T20" s="13">
        <f t="shared" si="1"/>
        <v>4.5</v>
      </c>
      <c r="U20" s="15">
        <f t="shared" si="2"/>
        <v>4.5416666666666661</v>
      </c>
    </row>
    <row r="21" spans="1:21" x14ac:dyDescent="0.2">
      <c r="A21" s="30" t="s">
        <v>94</v>
      </c>
      <c r="B21" s="27" t="s">
        <v>37</v>
      </c>
      <c r="C21" s="8"/>
      <c r="D21" s="8" t="s">
        <v>29</v>
      </c>
      <c r="E21" s="16" t="s">
        <v>101</v>
      </c>
      <c r="F21" s="26">
        <v>5</v>
      </c>
      <c r="G21" s="26">
        <v>4</v>
      </c>
      <c r="H21" s="26">
        <v>3</v>
      </c>
      <c r="I21" s="26">
        <v>5</v>
      </c>
      <c r="J21" s="26">
        <v>4</v>
      </c>
      <c r="K21" s="26">
        <v>5</v>
      </c>
      <c r="L21" s="26">
        <v>4</v>
      </c>
      <c r="M21" s="26">
        <v>5</v>
      </c>
      <c r="N21" s="26">
        <v>5</v>
      </c>
      <c r="O21" s="26">
        <v>5</v>
      </c>
      <c r="P21" s="26">
        <v>5</v>
      </c>
      <c r="Q21" s="26">
        <v>5</v>
      </c>
      <c r="R21" s="13">
        <f t="shared" si="0"/>
        <v>4.583333333333333</v>
      </c>
      <c r="S21" s="3">
        <v>90</v>
      </c>
      <c r="T21" s="13">
        <f t="shared" si="1"/>
        <v>4.5</v>
      </c>
      <c r="U21" s="15">
        <f t="shared" si="2"/>
        <v>4.5416666666666661</v>
      </c>
    </row>
    <row r="22" spans="1:21" x14ac:dyDescent="0.2">
      <c r="A22" s="30" t="s">
        <v>95</v>
      </c>
      <c r="B22" s="27" t="s">
        <v>37</v>
      </c>
      <c r="C22" s="8"/>
      <c r="D22" s="8" t="s">
        <v>29</v>
      </c>
      <c r="E22" s="16" t="s">
        <v>101</v>
      </c>
      <c r="F22" s="26">
        <v>4</v>
      </c>
      <c r="G22" s="26">
        <v>5</v>
      </c>
      <c r="H22" s="26">
        <v>3</v>
      </c>
      <c r="I22" s="26">
        <v>4</v>
      </c>
      <c r="J22" s="26">
        <v>5</v>
      </c>
      <c r="K22" s="26">
        <v>3</v>
      </c>
      <c r="L22" s="26">
        <v>4</v>
      </c>
      <c r="M22" s="26">
        <v>5</v>
      </c>
      <c r="N22" s="26">
        <v>3</v>
      </c>
      <c r="O22" s="26">
        <v>4</v>
      </c>
      <c r="P22" s="26">
        <v>5</v>
      </c>
      <c r="Q22" s="26">
        <v>3</v>
      </c>
      <c r="R22" s="13">
        <f t="shared" si="0"/>
        <v>4</v>
      </c>
      <c r="S22" s="3">
        <v>91</v>
      </c>
      <c r="T22" s="13">
        <f t="shared" si="1"/>
        <v>4.55</v>
      </c>
      <c r="U22" s="15">
        <f t="shared" si="2"/>
        <v>4.2750000000000004</v>
      </c>
    </row>
    <row r="23" spans="1:21" x14ac:dyDescent="0.2">
      <c r="A23" s="30" t="s">
        <v>96</v>
      </c>
      <c r="B23" s="27" t="s">
        <v>37</v>
      </c>
      <c r="C23" s="8"/>
      <c r="D23" s="8" t="s">
        <v>29</v>
      </c>
      <c r="E23" s="16" t="s">
        <v>101</v>
      </c>
      <c r="F23" s="26">
        <v>5</v>
      </c>
      <c r="G23" s="26">
        <v>4</v>
      </c>
      <c r="H23" s="26">
        <v>4</v>
      </c>
      <c r="I23" s="26">
        <v>3</v>
      </c>
      <c r="J23" s="26">
        <v>3</v>
      </c>
      <c r="K23" s="26">
        <v>4</v>
      </c>
      <c r="L23" s="26">
        <v>4</v>
      </c>
      <c r="M23" s="26">
        <v>5</v>
      </c>
      <c r="N23" s="26">
        <v>4</v>
      </c>
      <c r="O23" s="26">
        <v>3</v>
      </c>
      <c r="P23" s="26">
        <v>3</v>
      </c>
      <c r="Q23" s="26">
        <v>3</v>
      </c>
      <c r="R23" s="13">
        <f t="shared" si="0"/>
        <v>3.75</v>
      </c>
      <c r="S23" s="3">
        <v>94</v>
      </c>
      <c r="T23" s="13">
        <f t="shared" si="1"/>
        <v>4.7</v>
      </c>
      <c r="U23" s="15">
        <f t="shared" si="2"/>
        <v>4.2249999999999996</v>
      </c>
    </row>
    <row r="24" spans="1:21" x14ac:dyDescent="0.2">
      <c r="A24" s="30" t="s">
        <v>97</v>
      </c>
      <c r="B24" s="27" t="s">
        <v>37</v>
      </c>
      <c r="C24" s="8"/>
      <c r="D24" s="8" t="s">
        <v>29</v>
      </c>
      <c r="E24" s="16" t="s">
        <v>101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>
        <v>98</v>
      </c>
      <c r="T24" s="13">
        <f t="shared" si="1"/>
        <v>4.9000000000000004</v>
      </c>
      <c r="U24" s="15">
        <f t="shared" si="2"/>
        <v>4.7416666666666671</v>
      </c>
    </row>
    <row r="25" spans="1:21" x14ac:dyDescent="0.2">
      <c r="A25" s="30" t="s">
        <v>98</v>
      </c>
      <c r="B25" s="27" t="s">
        <v>37</v>
      </c>
      <c r="C25" s="8"/>
      <c r="D25" s="8" t="s">
        <v>29</v>
      </c>
      <c r="E25" s="16" t="s">
        <v>101</v>
      </c>
      <c r="F25" s="26">
        <v>3</v>
      </c>
      <c r="G25" s="26">
        <v>2</v>
      </c>
      <c r="H25" s="26">
        <v>3</v>
      </c>
      <c r="I25" s="26">
        <v>4</v>
      </c>
      <c r="J25" s="26">
        <v>3</v>
      </c>
      <c r="K25" s="26">
        <v>2</v>
      </c>
      <c r="L25" s="26">
        <v>2</v>
      </c>
      <c r="M25" s="26">
        <v>3</v>
      </c>
      <c r="N25" s="26">
        <v>5</v>
      </c>
      <c r="O25" s="26">
        <v>3</v>
      </c>
      <c r="P25" s="26">
        <v>2</v>
      </c>
      <c r="Q25" s="26">
        <v>2</v>
      </c>
      <c r="R25" s="13">
        <f t="shared" si="0"/>
        <v>2.8333333333333335</v>
      </c>
      <c r="S25" s="3">
        <v>89</v>
      </c>
      <c r="T25" s="13">
        <f t="shared" si="1"/>
        <v>4.45</v>
      </c>
      <c r="U25" s="15">
        <f t="shared" si="2"/>
        <v>3.6416666666666666</v>
      </c>
    </row>
    <row r="26" spans="1:21" x14ac:dyDescent="0.2">
      <c r="A26" s="30" t="s">
        <v>99</v>
      </c>
      <c r="B26" s="27" t="s">
        <v>37</v>
      </c>
      <c r="C26" s="8"/>
      <c r="D26" s="8" t="s">
        <v>29</v>
      </c>
      <c r="E26" s="16" t="s">
        <v>101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>
        <v>92</v>
      </c>
      <c r="T26" s="13">
        <f t="shared" si="1"/>
        <v>4.5999999999999996</v>
      </c>
      <c r="U26" s="15">
        <f t="shared" si="2"/>
        <v>4.3</v>
      </c>
    </row>
    <row r="27" spans="1:21" x14ac:dyDescent="0.25">
      <c r="A27" s="23"/>
      <c r="B27" s="27"/>
      <c r="C27" s="8"/>
      <c r="D27" s="8"/>
      <c r="E27" s="1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13" t="e">
        <f t="shared" si="0"/>
        <v>#DIV/0!</v>
      </c>
      <c r="S27" s="3"/>
      <c r="T27" s="13">
        <f t="shared" si="1"/>
        <v>0</v>
      </c>
      <c r="U27" s="15" t="e">
        <f t="shared" si="2"/>
        <v>#DIV/0!</v>
      </c>
    </row>
    <row r="28" spans="1:21" ht="31.15" customHeight="1" x14ac:dyDescent="0.25">
      <c r="A28" s="17"/>
      <c r="B28" s="1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">
      <c r="A29" s="30" t="s">
        <v>88</v>
      </c>
      <c r="B29" s="27" t="s">
        <v>39</v>
      </c>
      <c r="C29" s="8"/>
      <c r="D29" s="8" t="s">
        <v>29</v>
      </c>
      <c r="E29" s="16" t="s">
        <v>102</v>
      </c>
      <c r="F29" s="26">
        <v>5</v>
      </c>
      <c r="G29" s="26">
        <v>4</v>
      </c>
      <c r="H29" s="26">
        <v>3</v>
      </c>
      <c r="I29" s="26">
        <v>5</v>
      </c>
      <c r="J29" s="26">
        <v>4</v>
      </c>
      <c r="K29" s="26">
        <v>5</v>
      </c>
      <c r="L29" s="26">
        <v>4</v>
      </c>
      <c r="M29" s="26">
        <v>5</v>
      </c>
      <c r="N29" s="26">
        <v>5</v>
      </c>
      <c r="O29" s="26">
        <v>5</v>
      </c>
      <c r="P29" s="26">
        <v>5</v>
      </c>
      <c r="Q29" s="26">
        <v>5</v>
      </c>
      <c r="R29" s="13">
        <f t="shared" si="0"/>
        <v>4.583333333333333</v>
      </c>
      <c r="S29" s="3">
        <v>93</v>
      </c>
      <c r="T29" s="13">
        <f t="shared" si="1"/>
        <v>4.6500000000000004</v>
      </c>
      <c r="U29" s="15">
        <f t="shared" si="2"/>
        <v>4.6166666666666671</v>
      </c>
    </row>
    <row r="30" spans="1:21" x14ac:dyDescent="0.2">
      <c r="A30" s="30" t="s">
        <v>89</v>
      </c>
      <c r="B30" s="27" t="s">
        <v>39</v>
      </c>
      <c r="C30" s="8"/>
      <c r="D30" s="8" t="s">
        <v>29</v>
      </c>
      <c r="E30" s="16" t="s">
        <v>102</v>
      </c>
      <c r="F30" s="26">
        <v>5</v>
      </c>
      <c r="G30" s="26">
        <v>4</v>
      </c>
      <c r="H30" s="26">
        <v>5</v>
      </c>
      <c r="I30" s="26">
        <v>5</v>
      </c>
      <c r="J30" s="26">
        <v>4</v>
      </c>
      <c r="K30" s="26">
        <v>5</v>
      </c>
      <c r="L30" s="26">
        <v>4</v>
      </c>
      <c r="M30" s="26">
        <v>5</v>
      </c>
      <c r="N30" s="26">
        <v>4</v>
      </c>
      <c r="O30" s="26">
        <v>5</v>
      </c>
      <c r="P30" s="26">
        <v>5</v>
      </c>
      <c r="Q30" s="26">
        <v>4</v>
      </c>
      <c r="R30" s="13">
        <f t="shared" si="0"/>
        <v>4.583333333333333</v>
      </c>
      <c r="S30" s="3">
        <v>94</v>
      </c>
      <c r="T30" s="13">
        <f t="shared" si="1"/>
        <v>4.7</v>
      </c>
      <c r="U30" s="15">
        <f t="shared" si="2"/>
        <v>4.6416666666666666</v>
      </c>
    </row>
    <row r="31" spans="1:21" x14ac:dyDescent="0.2">
      <c r="A31" s="30" t="s">
        <v>90</v>
      </c>
      <c r="B31" s="27" t="s">
        <v>39</v>
      </c>
      <c r="C31" s="8"/>
      <c r="D31" s="8" t="s">
        <v>29</v>
      </c>
      <c r="E31" s="16" t="s">
        <v>102</v>
      </c>
      <c r="F31" s="26">
        <v>2</v>
      </c>
      <c r="G31" s="26">
        <v>1</v>
      </c>
      <c r="H31" s="26">
        <v>2</v>
      </c>
      <c r="I31" s="26">
        <v>4</v>
      </c>
      <c r="J31" s="26">
        <v>2</v>
      </c>
      <c r="K31" s="26">
        <v>3</v>
      </c>
      <c r="L31" s="26">
        <v>5</v>
      </c>
      <c r="M31" s="26">
        <v>4</v>
      </c>
      <c r="N31" s="26">
        <v>2</v>
      </c>
      <c r="O31" s="26">
        <v>1</v>
      </c>
      <c r="P31" s="26">
        <v>2</v>
      </c>
      <c r="Q31" s="26">
        <v>2</v>
      </c>
      <c r="R31" s="13">
        <f t="shared" si="0"/>
        <v>2.5</v>
      </c>
      <c r="S31" s="3">
        <v>80</v>
      </c>
      <c r="T31" s="13">
        <f t="shared" si="1"/>
        <v>4</v>
      </c>
      <c r="U31" s="15">
        <f t="shared" si="2"/>
        <v>3.25</v>
      </c>
    </row>
    <row r="32" spans="1:21" x14ac:dyDescent="0.2">
      <c r="A32" s="30" t="s">
        <v>91</v>
      </c>
      <c r="B32" s="27" t="s">
        <v>39</v>
      </c>
      <c r="C32" s="8"/>
      <c r="D32" s="8" t="s">
        <v>29</v>
      </c>
      <c r="E32" s="16" t="s">
        <v>102</v>
      </c>
      <c r="F32" s="26">
        <v>5</v>
      </c>
      <c r="G32" s="26">
        <v>4</v>
      </c>
      <c r="H32" s="26">
        <v>5</v>
      </c>
      <c r="I32" s="26">
        <v>5</v>
      </c>
      <c r="J32" s="26">
        <v>4</v>
      </c>
      <c r="K32" s="26">
        <v>5</v>
      </c>
      <c r="L32" s="26">
        <v>4</v>
      </c>
      <c r="M32" s="26">
        <v>5</v>
      </c>
      <c r="N32" s="26">
        <v>4</v>
      </c>
      <c r="O32" s="26">
        <v>5</v>
      </c>
      <c r="P32" s="26">
        <v>5</v>
      </c>
      <c r="Q32" s="26">
        <v>4</v>
      </c>
      <c r="R32" s="13">
        <f t="shared" si="0"/>
        <v>4.583333333333333</v>
      </c>
      <c r="S32" s="3">
        <v>98</v>
      </c>
      <c r="T32" s="13">
        <f t="shared" si="1"/>
        <v>4.9000000000000004</v>
      </c>
      <c r="U32" s="15">
        <f t="shared" si="2"/>
        <v>4.7416666666666671</v>
      </c>
    </row>
    <row r="33" spans="1:21" x14ac:dyDescent="0.2">
      <c r="A33" s="30" t="s">
        <v>92</v>
      </c>
      <c r="B33" s="27" t="s">
        <v>39</v>
      </c>
      <c r="C33" s="8"/>
      <c r="D33" s="8" t="s">
        <v>29</v>
      </c>
      <c r="E33" s="16" t="s">
        <v>102</v>
      </c>
      <c r="F33" s="26">
        <v>5</v>
      </c>
      <c r="G33" s="26">
        <v>3</v>
      </c>
      <c r="H33" s="26">
        <v>4</v>
      </c>
      <c r="I33" s="26">
        <v>5</v>
      </c>
      <c r="J33" s="26">
        <v>3</v>
      </c>
      <c r="K33" s="26">
        <v>4</v>
      </c>
      <c r="L33" s="26">
        <v>4</v>
      </c>
      <c r="M33" s="26">
        <v>5</v>
      </c>
      <c r="N33" s="26">
        <v>5</v>
      </c>
      <c r="O33" s="26">
        <v>4</v>
      </c>
      <c r="P33" s="26">
        <v>5</v>
      </c>
      <c r="Q33" s="26">
        <v>5</v>
      </c>
      <c r="R33" s="13">
        <f t="shared" si="0"/>
        <v>4.333333333333333</v>
      </c>
      <c r="S33" s="3">
        <v>96</v>
      </c>
      <c r="T33" s="13">
        <f t="shared" si="1"/>
        <v>4.8</v>
      </c>
      <c r="U33" s="15">
        <f t="shared" si="2"/>
        <v>4.5666666666666664</v>
      </c>
    </row>
    <row r="34" spans="1:21" x14ac:dyDescent="0.2">
      <c r="A34" s="30" t="s">
        <v>93</v>
      </c>
      <c r="B34" s="27" t="s">
        <v>39</v>
      </c>
      <c r="C34" s="8"/>
      <c r="D34" s="8" t="s">
        <v>29</v>
      </c>
      <c r="E34" s="16" t="s">
        <v>102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90</v>
      </c>
      <c r="T34" s="13">
        <f t="shared" si="1"/>
        <v>4.5</v>
      </c>
      <c r="U34" s="15">
        <f t="shared" si="2"/>
        <v>4.5416666666666661</v>
      </c>
    </row>
    <row r="35" spans="1:21" x14ac:dyDescent="0.2">
      <c r="A35" s="30" t="s">
        <v>94</v>
      </c>
      <c r="B35" s="27" t="s">
        <v>39</v>
      </c>
      <c r="C35" s="8"/>
      <c r="D35" s="8" t="s">
        <v>29</v>
      </c>
      <c r="E35" s="16" t="s">
        <v>102</v>
      </c>
      <c r="F35" s="26">
        <v>5</v>
      </c>
      <c r="G35" s="26">
        <v>4</v>
      </c>
      <c r="H35" s="26">
        <v>3</v>
      </c>
      <c r="I35" s="26">
        <v>5</v>
      </c>
      <c r="J35" s="26">
        <v>4</v>
      </c>
      <c r="K35" s="26">
        <v>5</v>
      </c>
      <c r="L35" s="26">
        <v>4</v>
      </c>
      <c r="M35" s="26">
        <v>5</v>
      </c>
      <c r="N35" s="26">
        <v>5</v>
      </c>
      <c r="O35" s="26">
        <v>5</v>
      </c>
      <c r="P35" s="26">
        <v>5</v>
      </c>
      <c r="Q35" s="26">
        <v>5</v>
      </c>
      <c r="R35" s="13">
        <f t="shared" si="0"/>
        <v>4.583333333333333</v>
      </c>
      <c r="S35" s="3">
        <v>90</v>
      </c>
      <c r="T35" s="13">
        <f t="shared" si="1"/>
        <v>4.5</v>
      </c>
      <c r="U35" s="15">
        <f t="shared" si="2"/>
        <v>4.5416666666666661</v>
      </c>
    </row>
    <row r="36" spans="1:21" x14ac:dyDescent="0.2">
      <c r="A36" s="30" t="s">
        <v>95</v>
      </c>
      <c r="B36" s="27" t="s">
        <v>39</v>
      </c>
      <c r="C36" s="8"/>
      <c r="D36" s="8" t="s">
        <v>29</v>
      </c>
      <c r="E36" s="16" t="s">
        <v>102</v>
      </c>
      <c r="F36" s="26">
        <v>4</v>
      </c>
      <c r="G36" s="26">
        <v>5</v>
      </c>
      <c r="H36" s="26">
        <v>3</v>
      </c>
      <c r="I36" s="26">
        <v>4</v>
      </c>
      <c r="J36" s="26">
        <v>5</v>
      </c>
      <c r="K36" s="26">
        <v>3</v>
      </c>
      <c r="L36" s="26">
        <v>4</v>
      </c>
      <c r="M36" s="26">
        <v>5</v>
      </c>
      <c r="N36" s="26">
        <v>3</v>
      </c>
      <c r="O36" s="26">
        <v>4</v>
      </c>
      <c r="P36" s="26">
        <v>5</v>
      </c>
      <c r="Q36" s="26">
        <v>3</v>
      </c>
      <c r="R36" s="13">
        <f t="shared" si="0"/>
        <v>4</v>
      </c>
      <c r="S36" s="3">
        <v>91</v>
      </c>
      <c r="T36" s="13">
        <f t="shared" si="1"/>
        <v>4.55</v>
      </c>
      <c r="U36" s="15">
        <f t="shared" si="2"/>
        <v>4.2750000000000004</v>
      </c>
    </row>
    <row r="37" spans="1:21" x14ac:dyDescent="0.2">
      <c r="A37" s="30" t="s">
        <v>96</v>
      </c>
      <c r="B37" s="27" t="s">
        <v>39</v>
      </c>
      <c r="C37" s="8"/>
      <c r="D37" s="8" t="s">
        <v>29</v>
      </c>
      <c r="E37" s="16" t="s">
        <v>102</v>
      </c>
      <c r="F37" s="26">
        <v>5</v>
      </c>
      <c r="G37" s="26">
        <v>4</v>
      </c>
      <c r="H37" s="26">
        <v>4</v>
      </c>
      <c r="I37" s="26">
        <v>3</v>
      </c>
      <c r="J37" s="26">
        <v>3</v>
      </c>
      <c r="K37" s="26">
        <v>4</v>
      </c>
      <c r="L37" s="26">
        <v>4</v>
      </c>
      <c r="M37" s="26">
        <v>5</v>
      </c>
      <c r="N37" s="26">
        <v>4</v>
      </c>
      <c r="O37" s="26">
        <v>3</v>
      </c>
      <c r="P37" s="26">
        <v>3</v>
      </c>
      <c r="Q37" s="26">
        <v>3</v>
      </c>
      <c r="R37" s="13">
        <f t="shared" si="0"/>
        <v>3.75</v>
      </c>
      <c r="S37" s="3">
        <v>94</v>
      </c>
      <c r="T37" s="13">
        <f t="shared" si="1"/>
        <v>4.7</v>
      </c>
      <c r="U37" s="15">
        <f t="shared" si="2"/>
        <v>4.2249999999999996</v>
      </c>
    </row>
    <row r="38" spans="1:21" x14ac:dyDescent="0.2">
      <c r="A38" s="30" t="s">
        <v>97</v>
      </c>
      <c r="B38" s="27" t="s">
        <v>39</v>
      </c>
      <c r="C38" s="8"/>
      <c r="D38" s="8" t="s">
        <v>29</v>
      </c>
      <c r="E38" s="16" t="s">
        <v>102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>
        <v>98</v>
      </c>
      <c r="T38" s="13">
        <f t="shared" si="1"/>
        <v>4.9000000000000004</v>
      </c>
      <c r="U38" s="15">
        <f t="shared" si="2"/>
        <v>4.7416666666666671</v>
      </c>
    </row>
    <row r="39" spans="1:21" x14ac:dyDescent="0.2">
      <c r="A39" s="30" t="s">
        <v>98</v>
      </c>
      <c r="B39" s="27" t="s">
        <v>39</v>
      </c>
      <c r="C39" s="8"/>
      <c r="D39" s="8" t="s">
        <v>29</v>
      </c>
      <c r="E39" s="16" t="s">
        <v>102</v>
      </c>
      <c r="F39" s="26">
        <v>3</v>
      </c>
      <c r="G39" s="26">
        <v>2</v>
      </c>
      <c r="H39" s="26">
        <v>3</v>
      </c>
      <c r="I39" s="26">
        <v>4</v>
      </c>
      <c r="J39" s="26">
        <v>3</v>
      </c>
      <c r="K39" s="26">
        <v>2</v>
      </c>
      <c r="L39" s="26">
        <v>2</v>
      </c>
      <c r="M39" s="26">
        <v>3</v>
      </c>
      <c r="N39" s="26">
        <v>5</v>
      </c>
      <c r="O39" s="26">
        <v>3</v>
      </c>
      <c r="P39" s="26">
        <v>2</v>
      </c>
      <c r="Q39" s="26">
        <v>2</v>
      </c>
      <c r="R39" s="13">
        <f t="shared" si="0"/>
        <v>2.8333333333333335</v>
      </c>
      <c r="S39" s="3">
        <v>89</v>
      </c>
      <c r="T39" s="13">
        <f t="shared" si="1"/>
        <v>4.45</v>
      </c>
      <c r="U39" s="15">
        <f t="shared" si="2"/>
        <v>3.6416666666666666</v>
      </c>
    </row>
    <row r="40" spans="1:21" x14ac:dyDescent="0.2">
      <c r="A40" s="30" t="s">
        <v>99</v>
      </c>
      <c r="B40" s="27" t="s">
        <v>39</v>
      </c>
      <c r="C40" s="8"/>
      <c r="D40" s="8" t="s">
        <v>29</v>
      </c>
      <c r="E40" s="16" t="s">
        <v>102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>
        <v>92</v>
      </c>
      <c r="T40" s="13">
        <f t="shared" si="1"/>
        <v>4.5999999999999996</v>
      </c>
      <c r="U40" s="15">
        <f t="shared" si="2"/>
        <v>4.3</v>
      </c>
    </row>
    <row r="41" spans="1:21" x14ac:dyDescent="0.25">
      <c r="A41" s="22"/>
      <c r="B41" s="27"/>
      <c r="C41" s="8"/>
      <c r="D41" s="8"/>
      <c r="E41" s="1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13" t="e">
        <f t="shared" si="0"/>
        <v>#DIV/0!</v>
      </c>
      <c r="S41" s="3"/>
      <c r="T41" s="13">
        <f t="shared" si="1"/>
        <v>0</v>
      </c>
      <c r="U41" s="15" t="e">
        <f t="shared" si="2"/>
        <v>#DIV/0!</v>
      </c>
    </row>
    <row r="42" spans="1:21" ht="31.15" customHeight="1" x14ac:dyDescent="0.25">
      <c r="A42" s="1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">
      <c r="A43" s="30" t="s">
        <v>88</v>
      </c>
      <c r="B43" s="27" t="s">
        <v>40</v>
      </c>
      <c r="C43" s="8"/>
      <c r="D43" s="8" t="s">
        <v>29</v>
      </c>
      <c r="E43" s="16" t="s">
        <v>103</v>
      </c>
      <c r="F43" s="26">
        <v>5</v>
      </c>
      <c r="G43" s="26">
        <v>4</v>
      </c>
      <c r="H43" s="26">
        <v>3</v>
      </c>
      <c r="I43" s="26">
        <v>5</v>
      </c>
      <c r="J43" s="26">
        <v>4</v>
      </c>
      <c r="K43" s="26">
        <v>5</v>
      </c>
      <c r="L43" s="26">
        <v>4</v>
      </c>
      <c r="M43" s="26">
        <v>5</v>
      </c>
      <c r="N43" s="26">
        <v>5</v>
      </c>
      <c r="O43" s="26">
        <v>5</v>
      </c>
      <c r="P43" s="26">
        <v>5</v>
      </c>
      <c r="Q43" s="26">
        <v>5</v>
      </c>
      <c r="R43" s="13">
        <f t="shared" si="0"/>
        <v>4.583333333333333</v>
      </c>
      <c r="S43" s="3">
        <v>93</v>
      </c>
      <c r="T43" s="13">
        <f t="shared" si="1"/>
        <v>4.6500000000000004</v>
      </c>
      <c r="U43" s="15">
        <f t="shared" si="2"/>
        <v>4.6166666666666671</v>
      </c>
    </row>
    <row r="44" spans="1:21" x14ac:dyDescent="0.2">
      <c r="A44" s="30" t="s">
        <v>89</v>
      </c>
      <c r="B44" s="27" t="s">
        <v>40</v>
      </c>
      <c r="C44" s="8"/>
      <c r="D44" s="8" t="s">
        <v>29</v>
      </c>
      <c r="E44" s="16" t="s">
        <v>103</v>
      </c>
      <c r="F44" s="26">
        <v>5</v>
      </c>
      <c r="G44" s="26">
        <v>4</v>
      </c>
      <c r="H44" s="26">
        <v>5</v>
      </c>
      <c r="I44" s="26">
        <v>5</v>
      </c>
      <c r="J44" s="26">
        <v>4</v>
      </c>
      <c r="K44" s="26">
        <v>5</v>
      </c>
      <c r="L44" s="26">
        <v>4</v>
      </c>
      <c r="M44" s="26">
        <v>5</v>
      </c>
      <c r="N44" s="26">
        <v>4</v>
      </c>
      <c r="O44" s="26">
        <v>5</v>
      </c>
      <c r="P44" s="26">
        <v>5</v>
      </c>
      <c r="Q44" s="26">
        <v>4</v>
      </c>
      <c r="R44" s="13">
        <f t="shared" si="0"/>
        <v>4.583333333333333</v>
      </c>
      <c r="S44" s="3">
        <v>94</v>
      </c>
      <c r="T44" s="13">
        <f t="shared" si="1"/>
        <v>4.7</v>
      </c>
      <c r="U44" s="15">
        <f t="shared" si="2"/>
        <v>4.6416666666666666</v>
      </c>
    </row>
    <row r="45" spans="1:21" x14ac:dyDescent="0.2">
      <c r="A45" s="30" t="s">
        <v>90</v>
      </c>
      <c r="B45" s="27" t="s">
        <v>40</v>
      </c>
      <c r="C45" s="8"/>
      <c r="D45" s="8" t="s">
        <v>29</v>
      </c>
      <c r="E45" s="16" t="s">
        <v>103</v>
      </c>
      <c r="F45" s="26">
        <v>2</v>
      </c>
      <c r="G45" s="26">
        <v>1</v>
      </c>
      <c r="H45" s="26">
        <v>2</v>
      </c>
      <c r="I45" s="26">
        <v>4</v>
      </c>
      <c r="J45" s="26">
        <v>2</v>
      </c>
      <c r="K45" s="26">
        <v>3</v>
      </c>
      <c r="L45" s="26">
        <v>5</v>
      </c>
      <c r="M45" s="26">
        <v>4</v>
      </c>
      <c r="N45" s="26">
        <v>2</v>
      </c>
      <c r="O45" s="26">
        <v>1</v>
      </c>
      <c r="P45" s="26">
        <v>2</v>
      </c>
      <c r="Q45" s="26">
        <v>2</v>
      </c>
      <c r="R45" s="13">
        <f t="shared" si="0"/>
        <v>2.5</v>
      </c>
      <c r="S45" s="3">
        <v>80</v>
      </c>
      <c r="T45" s="13">
        <f t="shared" si="1"/>
        <v>4</v>
      </c>
      <c r="U45" s="15">
        <f t="shared" si="2"/>
        <v>3.25</v>
      </c>
    </row>
    <row r="46" spans="1:21" x14ac:dyDescent="0.2">
      <c r="A46" s="30" t="s">
        <v>91</v>
      </c>
      <c r="B46" s="27" t="s">
        <v>40</v>
      </c>
      <c r="C46" s="8"/>
      <c r="D46" s="8" t="s">
        <v>29</v>
      </c>
      <c r="E46" s="16" t="s">
        <v>103</v>
      </c>
      <c r="F46" s="26">
        <v>5</v>
      </c>
      <c r="G46" s="26">
        <v>4</v>
      </c>
      <c r="H46" s="26">
        <v>5</v>
      </c>
      <c r="I46" s="26">
        <v>5</v>
      </c>
      <c r="J46" s="26">
        <v>4</v>
      </c>
      <c r="K46" s="26">
        <v>5</v>
      </c>
      <c r="L46" s="26">
        <v>4</v>
      </c>
      <c r="M46" s="26">
        <v>5</v>
      </c>
      <c r="N46" s="26">
        <v>4</v>
      </c>
      <c r="O46" s="26">
        <v>5</v>
      </c>
      <c r="P46" s="26">
        <v>5</v>
      </c>
      <c r="Q46" s="26">
        <v>4</v>
      </c>
      <c r="R46" s="13">
        <f t="shared" si="0"/>
        <v>4.583333333333333</v>
      </c>
      <c r="S46" s="3">
        <v>98</v>
      </c>
      <c r="T46" s="13">
        <f t="shared" si="1"/>
        <v>4.9000000000000004</v>
      </c>
      <c r="U46" s="15">
        <f t="shared" si="2"/>
        <v>4.7416666666666671</v>
      </c>
    </row>
    <row r="47" spans="1:21" x14ac:dyDescent="0.2">
      <c r="A47" s="30" t="s">
        <v>92</v>
      </c>
      <c r="B47" s="27" t="s">
        <v>40</v>
      </c>
      <c r="C47" s="8"/>
      <c r="D47" s="8" t="s">
        <v>29</v>
      </c>
      <c r="E47" s="16" t="s">
        <v>103</v>
      </c>
      <c r="F47" s="26">
        <v>5</v>
      </c>
      <c r="G47" s="26">
        <v>3</v>
      </c>
      <c r="H47" s="26">
        <v>4</v>
      </c>
      <c r="I47" s="26">
        <v>5</v>
      </c>
      <c r="J47" s="26">
        <v>3</v>
      </c>
      <c r="K47" s="26">
        <v>4</v>
      </c>
      <c r="L47" s="26">
        <v>4</v>
      </c>
      <c r="M47" s="26">
        <v>5</v>
      </c>
      <c r="N47" s="26">
        <v>5</v>
      </c>
      <c r="O47" s="26">
        <v>4</v>
      </c>
      <c r="P47" s="26">
        <v>5</v>
      </c>
      <c r="Q47" s="26">
        <v>5</v>
      </c>
      <c r="R47" s="13">
        <f t="shared" si="0"/>
        <v>4.333333333333333</v>
      </c>
      <c r="S47" s="3">
        <v>96</v>
      </c>
      <c r="T47" s="13">
        <f t="shared" si="1"/>
        <v>4.8</v>
      </c>
      <c r="U47" s="15">
        <f t="shared" si="2"/>
        <v>4.5666666666666664</v>
      </c>
    </row>
    <row r="48" spans="1:21" x14ac:dyDescent="0.2">
      <c r="A48" s="30" t="s">
        <v>93</v>
      </c>
      <c r="B48" s="27" t="s">
        <v>40</v>
      </c>
      <c r="C48" s="8"/>
      <c r="D48" s="8" t="s">
        <v>29</v>
      </c>
      <c r="E48" s="16" t="s">
        <v>103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90</v>
      </c>
      <c r="T48" s="13">
        <f t="shared" si="1"/>
        <v>4.5</v>
      </c>
      <c r="U48" s="15">
        <f t="shared" si="2"/>
        <v>4.5416666666666661</v>
      </c>
    </row>
    <row r="49" spans="1:21" x14ac:dyDescent="0.2">
      <c r="A49" s="30" t="s">
        <v>94</v>
      </c>
      <c r="B49" s="27" t="s">
        <v>40</v>
      </c>
      <c r="C49" s="8"/>
      <c r="D49" s="8" t="s">
        <v>29</v>
      </c>
      <c r="E49" s="16" t="s">
        <v>103</v>
      </c>
      <c r="F49" s="26">
        <v>5</v>
      </c>
      <c r="G49" s="26">
        <v>4</v>
      </c>
      <c r="H49" s="26">
        <v>3</v>
      </c>
      <c r="I49" s="26">
        <v>5</v>
      </c>
      <c r="J49" s="26">
        <v>4</v>
      </c>
      <c r="K49" s="26">
        <v>5</v>
      </c>
      <c r="L49" s="26">
        <v>4</v>
      </c>
      <c r="M49" s="26">
        <v>5</v>
      </c>
      <c r="N49" s="26">
        <v>5</v>
      </c>
      <c r="O49" s="26">
        <v>5</v>
      </c>
      <c r="P49" s="26">
        <v>5</v>
      </c>
      <c r="Q49" s="26">
        <v>5</v>
      </c>
      <c r="R49" s="13">
        <f t="shared" si="0"/>
        <v>4.583333333333333</v>
      </c>
      <c r="S49" s="3">
        <v>90</v>
      </c>
      <c r="T49" s="13">
        <f t="shared" si="1"/>
        <v>4.5</v>
      </c>
      <c r="U49" s="15">
        <f t="shared" si="2"/>
        <v>4.5416666666666661</v>
      </c>
    </row>
    <row r="50" spans="1:21" x14ac:dyDescent="0.2">
      <c r="A50" s="30" t="s">
        <v>95</v>
      </c>
      <c r="B50" s="27" t="s">
        <v>40</v>
      </c>
      <c r="C50" s="8"/>
      <c r="D50" s="8" t="s">
        <v>29</v>
      </c>
      <c r="E50" s="16" t="s">
        <v>103</v>
      </c>
      <c r="F50" s="26">
        <v>4</v>
      </c>
      <c r="G50" s="26">
        <v>5</v>
      </c>
      <c r="H50" s="26">
        <v>3</v>
      </c>
      <c r="I50" s="26">
        <v>4</v>
      </c>
      <c r="J50" s="26">
        <v>5</v>
      </c>
      <c r="K50" s="26">
        <v>3</v>
      </c>
      <c r="L50" s="26">
        <v>4</v>
      </c>
      <c r="M50" s="26">
        <v>5</v>
      </c>
      <c r="N50" s="26">
        <v>3</v>
      </c>
      <c r="O50" s="26">
        <v>4</v>
      </c>
      <c r="P50" s="26">
        <v>5</v>
      </c>
      <c r="Q50" s="26">
        <v>3</v>
      </c>
      <c r="R50" s="13">
        <f t="shared" si="0"/>
        <v>4</v>
      </c>
      <c r="S50" s="3">
        <v>91</v>
      </c>
      <c r="T50" s="13">
        <f t="shared" si="1"/>
        <v>4.55</v>
      </c>
      <c r="U50" s="15">
        <f t="shared" si="2"/>
        <v>4.2750000000000004</v>
      </c>
    </row>
    <row r="51" spans="1:21" x14ac:dyDescent="0.2">
      <c r="A51" s="30" t="s">
        <v>96</v>
      </c>
      <c r="B51" s="27" t="s">
        <v>40</v>
      </c>
      <c r="C51" s="8"/>
      <c r="D51" s="8" t="s">
        <v>29</v>
      </c>
      <c r="E51" s="16" t="s">
        <v>103</v>
      </c>
      <c r="F51" s="26">
        <v>5</v>
      </c>
      <c r="G51" s="26">
        <v>4</v>
      </c>
      <c r="H51" s="26">
        <v>4</v>
      </c>
      <c r="I51" s="26">
        <v>3</v>
      </c>
      <c r="J51" s="26">
        <v>3</v>
      </c>
      <c r="K51" s="26">
        <v>4</v>
      </c>
      <c r="L51" s="26">
        <v>4</v>
      </c>
      <c r="M51" s="26">
        <v>5</v>
      </c>
      <c r="N51" s="26">
        <v>4</v>
      </c>
      <c r="O51" s="26">
        <v>3</v>
      </c>
      <c r="P51" s="26">
        <v>3</v>
      </c>
      <c r="Q51" s="26">
        <v>3</v>
      </c>
      <c r="R51" s="13">
        <f t="shared" si="0"/>
        <v>3.75</v>
      </c>
      <c r="S51" s="3">
        <v>94</v>
      </c>
      <c r="T51" s="13">
        <f t="shared" si="1"/>
        <v>4.7</v>
      </c>
      <c r="U51" s="15">
        <f t="shared" si="2"/>
        <v>4.2249999999999996</v>
      </c>
    </row>
    <row r="52" spans="1:21" x14ac:dyDescent="0.2">
      <c r="A52" s="30" t="s">
        <v>97</v>
      </c>
      <c r="B52" s="27" t="s">
        <v>40</v>
      </c>
      <c r="C52" s="8"/>
      <c r="D52" s="8" t="s">
        <v>29</v>
      </c>
      <c r="E52" s="16" t="s">
        <v>103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98</v>
      </c>
      <c r="T52" s="13">
        <f t="shared" si="1"/>
        <v>4.9000000000000004</v>
      </c>
      <c r="U52" s="15">
        <f t="shared" si="2"/>
        <v>4.7416666666666671</v>
      </c>
    </row>
    <row r="53" spans="1:21" x14ac:dyDescent="0.2">
      <c r="A53" s="30" t="s">
        <v>98</v>
      </c>
      <c r="B53" s="27" t="s">
        <v>40</v>
      </c>
      <c r="C53" s="8"/>
      <c r="D53" s="8" t="s">
        <v>29</v>
      </c>
      <c r="E53" s="16" t="s">
        <v>103</v>
      </c>
      <c r="F53" s="26">
        <v>3</v>
      </c>
      <c r="G53" s="26">
        <v>2</v>
      </c>
      <c r="H53" s="26">
        <v>3</v>
      </c>
      <c r="I53" s="26">
        <v>4</v>
      </c>
      <c r="J53" s="26">
        <v>3</v>
      </c>
      <c r="K53" s="26">
        <v>2</v>
      </c>
      <c r="L53" s="26">
        <v>2</v>
      </c>
      <c r="M53" s="26">
        <v>3</v>
      </c>
      <c r="N53" s="26">
        <v>5</v>
      </c>
      <c r="O53" s="26">
        <v>3</v>
      </c>
      <c r="P53" s="26">
        <v>2</v>
      </c>
      <c r="Q53" s="26">
        <v>2</v>
      </c>
      <c r="R53" s="13">
        <f t="shared" si="0"/>
        <v>2.8333333333333335</v>
      </c>
      <c r="S53" s="3">
        <v>89</v>
      </c>
      <c r="T53" s="13">
        <f t="shared" si="1"/>
        <v>4.45</v>
      </c>
      <c r="U53" s="15">
        <f t="shared" si="2"/>
        <v>3.6416666666666666</v>
      </c>
    </row>
    <row r="54" spans="1:21" x14ac:dyDescent="0.2">
      <c r="A54" s="30" t="s">
        <v>99</v>
      </c>
      <c r="B54" s="27" t="s">
        <v>40</v>
      </c>
      <c r="C54" s="8"/>
      <c r="D54" s="8" t="s">
        <v>29</v>
      </c>
      <c r="E54" s="16" t="s">
        <v>103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>
        <v>92</v>
      </c>
      <c r="T54" s="13">
        <f t="shared" si="1"/>
        <v>4.5999999999999996</v>
      </c>
      <c r="U54" s="15">
        <f t="shared" si="2"/>
        <v>4.3</v>
      </c>
    </row>
    <row r="55" spans="1:21" ht="31.15" customHeight="1" x14ac:dyDescent="0.25">
      <c r="A55" s="17"/>
      <c r="B55" s="18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">
      <c r="A56" s="30" t="s">
        <v>88</v>
      </c>
      <c r="B56" s="27" t="s">
        <v>42</v>
      </c>
      <c r="C56" s="8"/>
      <c r="D56" s="8" t="s">
        <v>29</v>
      </c>
      <c r="E56" s="16" t="s">
        <v>104</v>
      </c>
      <c r="F56" s="26">
        <v>5</v>
      </c>
      <c r="G56" s="26">
        <v>4</v>
      </c>
      <c r="H56" s="26">
        <v>3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5</v>
      </c>
      <c r="O56" s="26">
        <v>5</v>
      </c>
      <c r="P56" s="26">
        <v>5</v>
      </c>
      <c r="Q56" s="26">
        <v>5</v>
      </c>
      <c r="R56" s="13">
        <f t="shared" si="0"/>
        <v>4.583333333333333</v>
      </c>
      <c r="S56" s="3">
        <v>93</v>
      </c>
      <c r="T56" s="13">
        <f t="shared" si="1"/>
        <v>4.6500000000000004</v>
      </c>
      <c r="U56" s="15">
        <f t="shared" si="2"/>
        <v>4.6166666666666671</v>
      </c>
    </row>
    <row r="57" spans="1:21" x14ac:dyDescent="0.2">
      <c r="A57" s="30" t="s">
        <v>89</v>
      </c>
      <c r="B57" s="27" t="s">
        <v>42</v>
      </c>
      <c r="C57" s="8"/>
      <c r="D57" s="8" t="s">
        <v>29</v>
      </c>
      <c r="E57" s="16" t="s">
        <v>104</v>
      </c>
      <c r="F57" s="26">
        <v>5</v>
      </c>
      <c r="G57" s="26">
        <v>4</v>
      </c>
      <c r="H57" s="26">
        <v>5</v>
      </c>
      <c r="I57" s="26">
        <v>5</v>
      </c>
      <c r="J57" s="26">
        <v>4</v>
      </c>
      <c r="K57" s="26">
        <v>5</v>
      </c>
      <c r="L57" s="26">
        <v>4</v>
      </c>
      <c r="M57" s="26">
        <v>5</v>
      </c>
      <c r="N57" s="26">
        <v>4</v>
      </c>
      <c r="O57" s="26">
        <v>5</v>
      </c>
      <c r="P57" s="26">
        <v>5</v>
      </c>
      <c r="Q57" s="26">
        <v>4</v>
      </c>
      <c r="R57" s="13">
        <f t="shared" si="0"/>
        <v>4.583333333333333</v>
      </c>
      <c r="S57" s="3">
        <v>94</v>
      </c>
      <c r="T57" s="13">
        <f t="shared" si="1"/>
        <v>4.7</v>
      </c>
      <c r="U57" s="15">
        <f t="shared" si="2"/>
        <v>4.6416666666666666</v>
      </c>
    </row>
    <row r="58" spans="1:21" x14ac:dyDescent="0.2">
      <c r="A58" s="30" t="s">
        <v>90</v>
      </c>
      <c r="B58" s="27" t="s">
        <v>42</v>
      </c>
      <c r="C58" s="8"/>
      <c r="D58" s="8" t="s">
        <v>29</v>
      </c>
      <c r="E58" s="16" t="s">
        <v>104</v>
      </c>
      <c r="F58" s="26">
        <v>2</v>
      </c>
      <c r="G58" s="26">
        <v>1</v>
      </c>
      <c r="H58" s="26">
        <v>2</v>
      </c>
      <c r="I58" s="26">
        <v>4</v>
      </c>
      <c r="J58" s="26">
        <v>2</v>
      </c>
      <c r="K58" s="26">
        <v>3</v>
      </c>
      <c r="L58" s="26">
        <v>5</v>
      </c>
      <c r="M58" s="26">
        <v>4</v>
      </c>
      <c r="N58" s="26">
        <v>2</v>
      </c>
      <c r="O58" s="26">
        <v>1</v>
      </c>
      <c r="P58" s="26">
        <v>2</v>
      </c>
      <c r="Q58" s="26">
        <v>2</v>
      </c>
      <c r="R58" s="13">
        <f t="shared" si="0"/>
        <v>2.5</v>
      </c>
      <c r="S58" s="3">
        <v>80</v>
      </c>
      <c r="T58" s="13">
        <f t="shared" si="1"/>
        <v>4</v>
      </c>
      <c r="U58" s="15">
        <f t="shared" si="2"/>
        <v>3.25</v>
      </c>
    </row>
    <row r="59" spans="1:21" x14ac:dyDescent="0.2">
      <c r="A59" s="30" t="s">
        <v>91</v>
      </c>
      <c r="B59" s="27" t="s">
        <v>42</v>
      </c>
      <c r="C59" s="8"/>
      <c r="D59" s="8" t="s">
        <v>29</v>
      </c>
      <c r="E59" s="16" t="s">
        <v>104</v>
      </c>
      <c r="F59" s="26">
        <v>5</v>
      </c>
      <c r="G59" s="26">
        <v>4</v>
      </c>
      <c r="H59" s="26">
        <v>5</v>
      </c>
      <c r="I59" s="26">
        <v>5</v>
      </c>
      <c r="J59" s="26">
        <v>4</v>
      </c>
      <c r="K59" s="26">
        <v>5</v>
      </c>
      <c r="L59" s="26">
        <v>4</v>
      </c>
      <c r="M59" s="26">
        <v>5</v>
      </c>
      <c r="N59" s="26">
        <v>4</v>
      </c>
      <c r="O59" s="26">
        <v>5</v>
      </c>
      <c r="P59" s="26">
        <v>5</v>
      </c>
      <c r="Q59" s="26">
        <v>4</v>
      </c>
      <c r="R59" s="13">
        <f t="shared" si="0"/>
        <v>4.583333333333333</v>
      </c>
      <c r="S59" s="3">
        <v>98</v>
      </c>
      <c r="T59" s="13">
        <f t="shared" si="1"/>
        <v>4.9000000000000004</v>
      </c>
      <c r="U59" s="15">
        <f t="shared" si="2"/>
        <v>4.7416666666666671</v>
      </c>
    </row>
    <row r="60" spans="1:21" x14ac:dyDescent="0.2">
      <c r="A60" s="30" t="s">
        <v>92</v>
      </c>
      <c r="B60" s="27" t="s">
        <v>42</v>
      </c>
      <c r="C60" s="8"/>
      <c r="D60" s="8" t="s">
        <v>29</v>
      </c>
      <c r="E60" s="16" t="s">
        <v>104</v>
      </c>
      <c r="F60" s="26">
        <v>5</v>
      </c>
      <c r="G60" s="26">
        <v>3</v>
      </c>
      <c r="H60" s="26">
        <v>4</v>
      </c>
      <c r="I60" s="26">
        <v>5</v>
      </c>
      <c r="J60" s="26">
        <v>3</v>
      </c>
      <c r="K60" s="26">
        <v>4</v>
      </c>
      <c r="L60" s="26">
        <v>4</v>
      </c>
      <c r="M60" s="26">
        <v>5</v>
      </c>
      <c r="N60" s="26">
        <v>5</v>
      </c>
      <c r="O60" s="26">
        <v>4</v>
      </c>
      <c r="P60" s="26">
        <v>5</v>
      </c>
      <c r="Q60" s="26">
        <v>5</v>
      </c>
      <c r="R60" s="13">
        <f t="shared" si="0"/>
        <v>4.333333333333333</v>
      </c>
      <c r="S60" s="3">
        <v>96</v>
      </c>
      <c r="T60" s="13">
        <f t="shared" si="1"/>
        <v>4.8</v>
      </c>
      <c r="U60" s="15">
        <f t="shared" si="2"/>
        <v>4.5666666666666664</v>
      </c>
    </row>
    <row r="61" spans="1:21" x14ac:dyDescent="0.2">
      <c r="A61" s="30" t="s">
        <v>93</v>
      </c>
      <c r="B61" s="27" t="s">
        <v>42</v>
      </c>
      <c r="C61" s="8"/>
      <c r="D61" s="8" t="s">
        <v>29</v>
      </c>
      <c r="E61" s="16" t="s">
        <v>104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0"/>
        <v>4.583333333333333</v>
      </c>
      <c r="S61" s="3">
        <v>90</v>
      </c>
      <c r="T61" s="13">
        <f t="shared" si="1"/>
        <v>4.5</v>
      </c>
      <c r="U61" s="15">
        <f t="shared" si="2"/>
        <v>4.5416666666666661</v>
      </c>
    </row>
    <row r="62" spans="1:21" x14ac:dyDescent="0.2">
      <c r="A62" s="30" t="s">
        <v>94</v>
      </c>
      <c r="B62" s="27" t="s">
        <v>42</v>
      </c>
      <c r="C62" s="8"/>
      <c r="D62" s="8" t="s">
        <v>29</v>
      </c>
      <c r="E62" s="16" t="s">
        <v>104</v>
      </c>
      <c r="F62" s="26">
        <v>5</v>
      </c>
      <c r="G62" s="26">
        <v>4</v>
      </c>
      <c r="H62" s="26">
        <v>3</v>
      </c>
      <c r="I62" s="26">
        <v>5</v>
      </c>
      <c r="J62" s="26">
        <v>4</v>
      </c>
      <c r="K62" s="26">
        <v>5</v>
      </c>
      <c r="L62" s="26">
        <v>4</v>
      </c>
      <c r="M62" s="26">
        <v>5</v>
      </c>
      <c r="N62" s="26">
        <v>5</v>
      </c>
      <c r="O62" s="26">
        <v>5</v>
      </c>
      <c r="P62" s="26">
        <v>5</v>
      </c>
      <c r="Q62" s="26">
        <v>5</v>
      </c>
      <c r="R62" s="13">
        <f t="shared" ref="R62:R125" si="3">AVERAGE(F62:Q62)</f>
        <v>4.583333333333333</v>
      </c>
      <c r="S62" s="3">
        <v>90</v>
      </c>
      <c r="T62" s="13">
        <f t="shared" ref="T62:T125" si="4">(S62*5)/100</f>
        <v>4.5</v>
      </c>
      <c r="U62" s="15">
        <f t="shared" ref="U62:U125" si="5">AVERAGE(R62,T62)</f>
        <v>4.5416666666666661</v>
      </c>
    </row>
    <row r="63" spans="1:21" x14ac:dyDescent="0.2">
      <c r="A63" s="30" t="s">
        <v>95</v>
      </c>
      <c r="B63" s="27" t="s">
        <v>42</v>
      </c>
      <c r="C63" s="8"/>
      <c r="D63" s="8" t="s">
        <v>29</v>
      </c>
      <c r="E63" s="16" t="s">
        <v>104</v>
      </c>
      <c r="F63" s="26">
        <v>4</v>
      </c>
      <c r="G63" s="26">
        <v>5</v>
      </c>
      <c r="H63" s="26">
        <v>3</v>
      </c>
      <c r="I63" s="26">
        <v>4</v>
      </c>
      <c r="J63" s="26">
        <v>5</v>
      </c>
      <c r="K63" s="26">
        <v>3</v>
      </c>
      <c r="L63" s="26">
        <v>4</v>
      </c>
      <c r="M63" s="26">
        <v>5</v>
      </c>
      <c r="N63" s="26">
        <v>3</v>
      </c>
      <c r="O63" s="26">
        <v>4</v>
      </c>
      <c r="P63" s="26">
        <v>5</v>
      </c>
      <c r="Q63" s="26">
        <v>3</v>
      </c>
      <c r="R63" s="13">
        <f t="shared" si="3"/>
        <v>4</v>
      </c>
      <c r="S63" s="3">
        <v>91</v>
      </c>
      <c r="T63" s="13">
        <f t="shared" si="4"/>
        <v>4.55</v>
      </c>
      <c r="U63" s="15">
        <f t="shared" si="5"/>
        <v>4.2750000000000004</v>
      </c>
    </row>
    <row r="64" spans="1:21" x14ac:dyDescent="0.2">
      <c r="A64" s="30" t="s">
        <v>96</v>
      </c>
      <c r="B64" s="27" t="s">
        <v>42</v>
      </c>
      <c r="C64" s="8"/>
      <c r="D64" s="8" t="s">
        <v>29</v>
      </c>
      <c r="E64" s="16" t="s">
        <v>104</v>
      </c>
      <c r="F64" s="26">
        <v>5</v>
      </c>
      <c r="G64" s="26">
        <v>4</v>
      </c>
      <c r="H64" s="26">
        <v>4</v>
      </c>
      <c r="I64" s="26">
        <v>3</v>
      </c>
      <c r="J64" s="26">
        <v>3</v>
      </c>
      <c r="K64" s="26">
        <v>4</v>
      </c>
      <c r="L64" s="26">
        <v>4</v>
      </c>
      <c r="M64" s="26">
        <v>5</v>
      </c>
      <c r="N64" s="26">
        <v>4</v>
      </c>
      <c r="O64" s="26">
        <v>3</v>
      </c>
      <c r="P64" s="26">
        <v>3</v>
      </c>
      <c r="Q64" s="26">
        <v>3</v>
      </c>
      <c r="R64" s="13">
        <f t="shared" si="3"/>
        <v>3.75</v>
      </c>
      <c r="S64" s="3">
        <v>94</v>
      </c>
      <c r="T64" s="13">
        <f t="shared" si="4"/>
        <v>4.7</v>
      </c>
      <c r="U64" s="15">
        <f t="shared" si="5"/>
        <v>4.2249999999999996</v>
      </c>
    </row>
    <row r="65" spans="1:21" x14ac:dyDescent="0.2">
      <c r="A65" s="30" t="s">
        <v>97</v>
      </c>
      <c r="B65" s="27" t="s">
        <v>42</v>
      </c>
      <c r="C65" s="8"/>
      <c r="D65" s="8" t="s">
        <v>29</v>
      </c>
      <c r="E65" s="16" t="s">
        <v>104</v>
      </c>
      <c r="F65" s="26">
        <v>5</v>
      </c>
      <c r="G65" s="26">
        <v>4</v>
      </c>
      <c r="H65" s="26">
        <v>5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4</v>
      </c>
      <c r="O65" s="26">
        <v>5</v>
      </c>
      <c r="P65" s="26">
        <v>5</v>
      </c>
      <c r="Q65" s="26">
        <v>4</v>
      </c>
      <c r="R65" s="13">
        <f t="shared" si="3"/>
        <v>4.583333333333333</v>
      </c>
      <c r="S65" s="3">
        <v>98</v>
      </c>
      <c r="T65" s="13">
        <f t="shared" si="4"/>
        <v>4.9000000000000004</v>
      </c>
      <c r="U65" s="15">
        <f t="shared" si="5"/>
        <v>4.7416666666666671</v>
      </c>
    </row>
    <row r="66" spans="1:21" x14ac:dyDescent="0.2">
      <c r="A66" s="30" t="s">
        <v>98</v>
      </c>
      <c r="B66" s="27" t="s">
        <v>42</v>
      </c>
      <c r="C66" s="8"/>
      <c r="D66" s="8" t="s">
        <v>29</v>
      </c>
      <c r="E66" s="16" t="s">
        <v>104</v>
      </c>
      <c r="F66" s="26">
        <v>3</v>
      </c>
      <c r="G66" s="26">
        <v>2</v>
      </c>
      <c r="H66" s="26">
        <v>3</v>
      </c>
      <c r="I66" s="26">
        <v>4</v>
      </c>
      <c r="J66" s="26">
        <v>3</v>
      </c>
      <c r="K66" s="26">
        <v>2</v>
      </c>
      <c r="L66" s="26">
        <v>2</v>
      </c>
      <c r="M66" s="26">
        <v>3</v>
      </c>
      <c r="N66" s="26">
        <v>5</v>
      </c>
      <c r="O66" s="26">
        <v>3</v>
      </c>
      <c r="P66" s="26">
        <v>2</v>
      </c>
      <c r="Q66" s="26">
        <v>2</v>
      </c>
      <c r="R66" s="13">
        <f t="shared" si="3"/>
        <v>2.8333333333333335</v>
      </c>
      <c r="S66" s="3">
        <v>89</v>
      </c>
      <c r="T66" s="13">
        <f t="shared" si="4"/>
        <v>4.45</v>
      </c>
      <c r="U66" s="15">
        <f t="shared" si="5"/>
        <v>3.6416666666666666</v>
      </c>
    </row>
    <row r="67" spans="1:21" x14ac:dyDescent="0.2">
      <c r="A67" s="30" t="s">
        <v>99</v>
      </c>
      <c r="B67" s="27" t="s">
        <v>42</v>
      </c>
      <c r="C67" s="8"/>
      <c r="D67" s="8" t="s">
        <v>29</v>
      </c>
      <c r="E67" s="16" t="s">
        <v>104</v>
      </c>
      <c r="F67" s="26">
        <v>4</v>
      </c>
      <c r="G67" s="26">
        <v>5</v>
      </c>
      <c r="H67" s="26">
        <v>3</v>
      </c>
      <c r="I67" s="26">
        <v>4</v>
      </c>
      <c r="J67" s="26">
        <v>5</v>
      </c>
      <c r="K67" s="26">
        <v>3</v>
      </c>
      <c r="L67" s="26">
        <v>4</v>
      </c>
      <c r="M67" s="26">
        <v>5</v>
      </c>
      <c r="N67" s="26">
        <v>3</v>
      </c>
      <c r="O67" s="26">
        <v>4</v>
      </c>
      <c r="P67" s="26">
        <v>5</v>
      </c>
      <c r="Q67" s="26">
        <v>3</v>
      </c>
      <c r="R67" s="13">
        <f t="shared" si="3"/>
        <v>4</v>
      </c>
      <c r="S67" s="3">
        <v>92</v>
      </c>
      <c r="T67" s="13">
        <f t="shared" si="4"/>
        <v>4.5999999999999996</v>
      </c>
      <c r="U67" s="15">
        <f t="shared" si="5"/>
        <v>4.3</v>
      </c>
    </row>
    <row r="68" spans="1:21" ht="31.15" customHeight="1" x14ac:dyDescent="0.25">
      <c r="A68" s="17"/>
      <c r="B68" s="18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">
      <c r="A69" s="30" t="s">
        <v>88</v>
      </c>
      <c r="B69" s="27" t="s">
        <v>55</v>
      </c>
      <c r="C69" s="8"/>
      <c r="D69" s="8" t="s">
        <v>29</v>
      </c>
      <c r="E69" s="16" t="s">
        <v>105</v>
      </c>
      <c r="F69" s="26">
        <v>5</v>
      </c>
      <c r="G69" s="26">
        <v>4</v>
      </c>
      <c r="H69" s="26">
        <v>3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5</v>
      </c>
      <c r="O69" s="26">
        <v>5</v>
      </c>
      <c r="P69" s="26">
        <v>5</v>
      </c>
      <c r="Q69" s="26">
        <v>5</v>
      </c>
      <c r="R69" s="13">
        <f t="shared" si="3"/>
        <v>4.583333333333333</v>
      </c>
      <c r="S69" s="3"/>
      <c r="T69" s="13">
        <f t="shared" si="4"/>
        <v>0</v>
      </c>
      <c r="U69" s="15">
        <f t="shared" si="5"/>
        <v>2.2916666666666665</v>
      </c>
    </row>
    <row r="70" spans="1:21" x14ac:dyDescent="0.2">
      <c r="A70" s="30" t="s">
        <v>89</v>
      </c>
      <c r="B70" s="27" t="s">
        <v>55</v>
      </c>
      <c r="C70" s="8"/>
      <c r="D70" s="8" t="s">
        <v>29</v>
      </c>
      <c r="E70" s="16" t="s">
        <v>105</v>
      </c>
      <c r="F70" s="26">
        <v>5</v>
      </c>
      <c r="G70" s="26">
        <v>4</v>
      </c>
      <c r="H70" s="26">
        <v>5</v>
      </c>
      <c r="I70" s="26">
        <v>5</v>
      </c>
      <c r="J70" s="26">
        <v>4</v>
      </c>
      <c r="K70" s="26">
        <v>5</v>
      </c>
      <c r="L70" s="26">
        <v>4</v>
      </c>
      <c r="M70" s="26">
        <v>5</v>
      </c>
      <c r="N70" s="26">
        <v>4</v>
      </c>
      <c r="O70" s="26">
        <v>5</v>
      </c>
      <c r="P70" s="26">
        <v>5</v>
      </c>
      <c r="Q70" s="26">
        <v>4</v>
      </c>
      <c r="R70" s="13">
        <f t="shared" si="3"/>
        <v>4.583333333333333</v>
      </c>
      <c r="S70" s="3"/>
      <c r="T70" s="13">
        <f t="shared" si="4"/>
        <v>0</v>
      </c>
      <c r="U70" s="15">
        <f t="shared" si="5"/>
        <v>2.2916666666666665</v>
      </c>
    </row>
    <row r="71" spans="1:21" x14ac:dyDescent="0.2">
      <c r="A71" s="30" t="s">
        <v>90</v>
      </c>
      <c r="B71" s="27" t="s">
        <v>55</v>
      </c>
      <c r="C71" s="8"/>
      <c r="D71" s="8" t="s">
        <v>29</v>
      </c>
      <c r="E71" s="16" t="s">
        <v>105</v>
      </c>
      <c r="F71" s="26">
        <v>2</v>
      </c>
      <c r="G71" s="26">
        <v>1</v>
      </c>
      <c r="H71" s="26">
        <v>2</v>
      </c>
      <c r="I71" s="26">
        <v>4</v>
      </c>
      <c r="J71" s="26">
        <v>2</v>
      </c>
      <c r="K71" s="26">
        <v>3</v>
      </c>
      <c r="L71" s="26">
        <v>5</v>
      </c>
      <c r="M71" s="26">
        <v>4</v>
      </c>
      <c r="N71" s="26">
        <v>2</v>
      </c>
      <c r="O71" s="26">
        <v>1</v>
      </c>
      <c r="P71" s="26">
        <v>2</v>
      </c>
      <c r="Q71" s="26">
        <v>2</v>
      </c>
      <c r="R71" s="13">
        <f t="shared" si="3"/>
        <v>2.5</v>
      </c>
      <c r="S71" s="3"/>
      <c r="T71" s="13">
        <f t="shared" si="4"/>
        <v>0</v>
      </c>
      <c r="U71" s="15">
        <f t="shared" si="5"/>
        <v>1.25</v>
      </c>
    </row>
    <row r="72" spans="1:21" x14ac:dyDescent="0.2">
      <c r="A72" s="30" t="s">
        <v>91</v>
      </c>
      <c r="B72" s="27" t="s">
        <v>55</v>
      </c>
      <c r="C72" s="8"/>
      <c r="D72" s="8" t="s">
        <v>29</v>
      </c>
      <c r="E72" s="16" t="s">
        <v>105</v>
      </c>
      <c r="F72" s="26">
        <v>5</v>
      </c>
      <c r="G72" s="26">
        <v>4</v>
      </c>
      <c r="H72" s="26">
        <v>5</v>
      </c>
      <c r="I72" s="26">
        <v>5</v>
      </c>
      <c r="J72" s="26">
        <v>4</v>
      </c>
      <c r="K72" s="26">
        <v>5</v>
      </c>
      <c r="L72" s="26">
        <v>4</v>
      </c>
      <c r="M72" s="26">
        <v>5</v>
      </c>
      <c r="N72" s="26">
        <v>4</v>
      </c>
      <c r="O72" s="26">
        <v>5</v>
      </c>
      <c r="P72" s="26">
        <v>5</v>
      </c>
      <c r="Q72" s="26">
        <v>4</v>
      </c>
      <c r="R72" s="13">
        <f t="shared" si="3"/>
        <v>4.583333333333333</v>
      </c>
      <c r="S72" s="3"/>
      <c r="T72" s="13">
        <f t="shared" si="4"/>
        <v>0</v>
      </c>
      <c r="U72" s="15">
        <f t="shared" si="5"/>
        <v>2.2916666666666665</v>
      </c>
    </row>
    <row r="73" spans="1:21" x14ac:dyDescent="0.2">
      <c r="A73" s="30" t="s">
        <v>92</v>
      </c>
      <c r="B73" s="27" t="s">
        <v>55</v>
      </c>
      <c r="C73" s="8"/>
      <c r="D73" s="8" t="s">
        <v>29</v>
      </c>
      <c r="E73" s="16" t="s">
        <v>105</v>
      </c>
      <c r="F73" s="26">
        <v>5</v>
      </c>
      <c r="G73" s="26">
        <v>3</v>
      </c>
      <c r="H73" s="26">
        <v>4</v>
      </c>
      <c r="I73" s="26">
        <v>5</v>
      </c>
      <c r="J73" s="26">
        <v>3</v>
      </c>
      <c r="K73" s="26">
        <v>4</v>
      </c>
      <c r="L73" s="26">
        <v>4</v>
      </c>
      <c r="M73" s="26">
        <v>5</v>
      </c>
      <c r="N73" s="26">
        <v>5</v>
      </c>
      <c r="O73" s="26">
        <v>4</v>
      </c>
      <c r="P73" s="26">
        <v>5</v>
      </c>
      <c r="Q73" s="26">
        <v>5</v>
      </c>
      <c r="R73" s="13">
        <f t="shared" si="3"/>
        <v>4.333333333333333</v>
      </c>
      <c r="S73" s="3"/>
      <c r="T73" s="13">
        <f t="shared" si="4"/>
        <v>0</v>
      </c>
      <c r="U73" s="15">
        <f t="shared" si="5"/>
        <v>2.1666666666666665</v>
      </c>
    </row>
    <row r="74" spans="1:21" x14ac:dyDescent="0.2">
      <c r="A74" s="30" t="s">
        <v>93</v>
      </c>
      <c r="B74" s="27" t="s">
        <v>55</v>
      </c>
      <c r="C74" s="8"/>
      <c r="D74" s="8" t="s">
        <v>29</v>
      </c>
      <c r="E74" s="16" t="s">
        <v>105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x14ac:dyDescent="0.2">
      <c r="A75" s="30" t="s">
        <v>94</v>
      </c>
      <c r="B75" s="27" t="s">
        <v>55</v>
      </c>
      <c r="C75" s="8"/>
      <c r="D75" s="8" t="s">
        <v>29</v>
      </c>
      <c r="E75" s="16" t="s">
        <v>105</v>
      </c>
      <c r="F75" s="26">
        <v>5</v>
      </c>
      <c r="G75" s="26">
        <v>4</v>
      </c>
      <c r="H75" s="26">
        <v>3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5</v>
      </c>
      <c r="O75" s="26">
        <v>5</v>
      </c>
      <c r="P75" s="26">
        <v>5</v>
      </c>
      <c r="Q75" s="26">
        <v>5</v>
      </c>
      <c r="R75" s="13">
        <f t="shared" si="3"/>
        <v>4.583333333333333</v>
      </c>
      <c r="S75" s="3"/>
      <c r="T75" s="13">
        <f t="shared" si="4"/>
        <v>0</v>
      </c>
      <c r="U75" s="15">
        <f t="shared" si="5"/>
        <v>2.2916666666666665</v>
      </c>
    </row>
    <row r="76" spans="1:21" x14ac:dyDescent="0.2">
      <c r="A76" s="30" t="s">
        <v>95</v>
      </c>
      <c r="B76" s="27" t="s">
        <v>55</v>
      </c>
      <c r="C76" s="8"/>
      <c r="D76" s="8" t="s">
        <v>29</v>
      </c>
      <c r="E76" s="16" t="s">
        <v>105</v>
      </c>
      <c r="F76" s="26">
        <v>4</v>
      </c>
      <c r="G76" s="26">
        <v>5</v>
      </c>
      <c r="H76" s="26">
        <v>3</v>
      </c>
      <c r="I76" s="26">
        <v>4</v>
      </c>
      <c r="J76" s="26">
        <v>5</v>
      </c>
      <c r="K76" s="26">
        <v>3</v>
      </c>
      <c r="L76" s="26">
        <v>4</v>
      </c>
      <c r="M76" s="26">
        <v>5</v>
      </c>
      <c r="N76" s="26">
        <v>3</v>
      </c>
      <c r="O76" s="26">
        <v>4</v>
      </c>
      <c r="P76" s="26">
        <v>5</v>
      </c>
      <c r="Q76" s="26">
        <v>3</v>
      </c>
      <c r="R76" s="13">
        <f t="shared" si="3"/>
        <v>4</v>
      </c>
      <c r="S76" s="3"/>
      <c r="T76" s="13">
        <f t="shared" si="4"/>
        <v>0</v>
      </c>
      <c r="U76" s="15">
        <f t="shared" si="5"/>
        <v>2</v>
      </c>
    </row>
    <row r="77" spans="1:21" x14ac:dyDescent="0.2">
      <c r="A77" s="30" t="s">
        <v>96</v>
      </c>
      <c r="B77" s="27" t="s">
        <v>55</v>
      </c>
      <c r="C77" s="8"/>
      <c r="D77" s="8" t="s">
        <v>29</v>
      </c>
      <c r="E77" s="16" t="s">
        <v>105</v>
      </c>
      <c r="F77" s="26">
        <v>5</v>
      </c>
      <c r="G77" s="26">
        <v>4</v>
      </c>
      <c r="H77" s="26">
        <v>4</v>
      </c>
      <c r="I77" s="26">
        <v>3</v>
      </c>
      <c r="J77" s="26">
        <v>3</v>
      </c>
      <c r="K77" s="26">
        <v>4</v>
      </c>
      <c r="L77" s="26">
        <v>4</v>
      </c>
      <c r="M77" s="26">
        <v>5</v>
      </c>
      <c r="N77" s="26">
        <v>4</v>
      </c>
      <c r="O77" s="26">
        <v>3</v>
      </c>
      <c r="P77" s="26">
        <v>3</v>
      </c>
      <c r="Q77" s="26">
        <v>3</v>
      </c>
      <c r="R77" s="13">
        <f t="shared" si="3"/>
        <v>3.75</v>
      </c>
      <c r="S77" s="3"/>
      <c r="T77" s="13">
        <f t="shared" si="4"/>
        <v>0</v>
      </c>
      <c r="U77" s="15">
        <f t="shared" si="5"/>
        <v>1.875</v>
      </c>
    </row>
    <row r="78" spans="1:21" x14ac:dyDescent="0.2">
      <c r="A78" s="30" t="s">
        <v>97</v>
      </c>
      <c r="B78" s="27" t="s">
        <v>55</v>
      </c>
      <c r="C78" s="8"/>
      <c r="D78" s="8" t="s">
        <v>29</v>
      </c>
      <c r="E78" s="16" t="s">
        <v>105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x14ac:dyDescent="0.2">
      <c r="A79" s="30" t="s">
        <v>98</v>
      </c>
      <c r="B79" s="27" t="s">
        <v>55</v>
      </c>
      <c r="C79" s="8"/>
      <c r="D79" s="8" t="s">
        <v>29</v>
      </c>
      <c r="E79" s="16" t="s">
        <v>105</v>
      </c>
      <c r="F79" s="26">
        <v>3</v>
      </c>
      <c r="G79" s="26">
        <v>2</v>
      </c>
      <c r="H79" s="26">
        <v>3</v>
      </c>
      <c r="I79" s="26">
        <v>4</v>
      </c>
      <c r="J79" s="26">
        <v>3</v>
      </c>
      <c r="K79" s="26">
        <v>2</v>
      </c>
      <c r="L79" s="26">
        <v>2</v>
      </c>
      <c r="M79" s="26">
        <v>3</v>
      </c>
      <c r="N79" s="26">
        <v>5</v>
      </c>
      <c r="O79" s="26">
        <v>3</v>
      </c>
      <c r="P79" s="26">
        <v>2</v>
      </c>
      <c r="Q79" s="26">
        <v>2</v>
      </c>
      <c r="R79" s="13">
        <f t="shared" si="3"/>
        <v>2.8333333333333335</v>
      </c>
      <c r="S79" s="3"/>
      <c r="T79" s="13">
        <f t="shared" si="4"/>
        <v>0</v>
      </c>
      <c r="U79" s="15">
        <f t="shared" si="5"/>
        <v>1.4166666666666667</v>
      </c>
    </row>
    <row r="80" spans="1:21" x14ac:dyDescent="0.2">
      <c r="A80" s="30" t="s">
        <v>99</v>
      </c>
      <c r="B80" s="27" t="s">
        <v>55</v>
      </c>
      <c r="C80" s="8"/>
      <c r="D80" s="8" t="s">
        <v>29</v>
      </c>
      <c r="E80" s="16" t="s">
        <v>105</v>
      </c>
      <c r="F80" s="26">
        <v>4</v>
      </c>
      <c r="G80" s="26">
        <v>5</v>
      </c>
      <c r="H80" s="26">
        <v>3</v>
      </c>
      <c r="I80" s="26">
        <v>4</v>
      </c>
      <c r="J80" s="26">
        <v>5</v>
      </c>
      <c r="K80" s="26">
        <v>3</v>
      </c>
      <c r="L80" s="26">
        <v>4</v>
      </c>
      <c r="M80" s="26">
        <v>5</v>
      </c>
      <c r="N80" s="26">
        <v>3</v>
      </c>
      <c r="O80" s="26">
        <v>4</v>
      </c>
      <c r="P80" s="26">
        <v>5</v>
      </c>
      <c r="Q80" s="26">
        <v>3</v>
      </c>
      <c r="R80" s="13">
        <f t="shared" si="3"/>
        <v>4</v>
      </c>
      <c r="S80" s="3"/>
      <c r="T80" s="13">
        <f t="shared" si="4"/>
        <v>0</v>
      </c>
      <c r="U80" s="15">
        <f t="shared" si="5"/>
        <v>2</v>
      </c>
    </row>
    <row r="81" spans="1:21" ht="31.15" customHeight="1" x14ac:dyDescent="0.25">
      <c r="A81" s="17"/>
      <c r="B81" s="18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2">
      <c r="A82" s="30" t="s">
        <v>88</v>
      </c>
      <c r="B82" s="27" t="s">
        <v>57</v>
      </c>
      <c r="C82" s="8"/>
      <c r="D82" s="8" t="s">
        <v>29</v>
      </c>
      <c r="E82" s="8" t="s">
        <v>106</v>
      </c>
      <c r="F82" s="26">
        <v>5</v>
      </c>
      <c r="G82" s="26">
        <v>4</v>
      </c>
      <c r="H82" s="26">
        <v>3</v>
      </c>
      <c r="I82" s="26">
        <v>5</v>
      </c>
      <c r="J82" s="26">
        <v>4</v>
      </c>
      <c r="K82" s="26">
        <v>5</v>
      </c>
      <c r="L82" s="26">
        <v>4</v>
      </c>
      <c r="M82" s="26">
        <v>5</v>
      </c>
      <c r="N82" s="26">
        <v>5</v>
      </c>
      <c r="O82" s="26">
        <v>5</v>
      </c>
      <c r="P82" s="26">
        <v>5</v>
      </c>
      <c r="Q82" s="26">
        <v>5</v>
      </c>
      <c r="R82" s="13">
        <f t="shared" si="3"/>
        <v>4.583333333333333</v>
      </c>
      <c r="S82" s="3"/>
      <c r="T82" s="13">
        <f t="shared" si="4"/>
        <v>0</v>
      </c>
      <c r="U82" s="15">
        <f t="shared" si="5"/>
        <v>2.2916666666666665</v>
      </c>
    </row>
    <row r="83" spans="1:21" x14ac:dyDescent="0.2">
      <c r="A83" s="30" t="s">
        <v>89</v>
      </c>
      <c r="B83" s="27" t="s">
        <v>57</v>
      </c>
      <c r="C83" s="8"/>
      <c r="D83" s="8" t="s">
        <v>29</v>
      </c>
      <c r="E83" s="8" t="s">
        <v>106</v>
      </c>
      <c r="F83" s="26">
        <v>5</v>
      </c>
      <c r="G83" s="26">
        <v>4</v>
      </c>
      <c r="H83" s="26">
        <v>5</v>
      </c>
      <c r="I83" s="26">
        <v>5</v>
      </c>
      <c r="J83" s="26">
        <v>4</v>
      </c>
      <c r="K83" s="26">
        <v>5</v>
      </c>
      <c r="L83" s="26">
        <v>4</v>
      </c>
      <c r="M83" s="26">
        <v>5</v>
      </c>
      <c r="N83" s="26">
        <v>4</v>
      </c>
      <c r="O83" s="26">
        <v>5</v>
      </c>
      <c r="P83" s="26">
        <v>5</v>
      </c>
      <c r="Q83" s="26">
        <v>4</v>
      </c>
      <c r="R83" s="13">
        <f t="shared" si="3"/>
        <v>4.583333333333333</v>
      </c>
      <c r="S83" s="3"/>
      <c r="T83" s="13">
        <f t="shared" si="4"/>
        <v>0</v>
      </c>
      <c r="U83" s="15">
        <f t="shared" si="5"/>
        <v>2.2916666666666665</v>
      </c>
    </row>
    <row r="84" spans="1:21" x14ac:dyDescent="0.2">
      <c r="A84" s="30" t="s">
        <v>90</v>
      </c>
      <c r="B84" s="27" t="s">
        <v>57</v>
      </c>
      <c r="C84" s="8"/>
      <c r="D84" s="8" t="s">
        <v>29</v>
      </c>
      <c r="E84" s="8" t="s">
        <v>106</v>
      </c>
      <c r="F84" s="26">
        <v>2</v>
      </c>
      <c r="G84" s="26">
        <v>1</v>
      </c>
      <c r="H84" s="26">
        <v>2</v>
      </c>
      <c r="I84" s="26">
        <v>4</v>
      </c>
      <c r="J84" s="26">
        <v>2</v>
      </c>
      <c r="K84" s="26">
        <v>3</v>
      </c>
      <c r="L84" s="26">
        <v>5</v>
      </c>
      <c r="M84" s="26">
        <v>4</v>
      </c>
      <c r="N84" s="26">
        <v>2</v>
      </c>
      <c r="O84" s="26">
        <v>1</v>
      </c>
      <c r="P84" s="26">
        <v>2</v>
      </c>
      <c r="Q84" s="26">
        <v>2</v>
      </c>
      <c r="R84" s="13">
        <f t="shared" si="3"/>
        <v>2.5</v>
      </c>
      <c r="S84" s="3"/>
      <c r="T84" s="13">
        <f t="shared" si="4"/>
        <v>0</v>
      </c>
      <c r="U84" s="15">
        <f t="shared" si="5"/>
        <v>1.25</v>
      </c>
    </row>
    <row r="85" spans="1:21" x14ac:dyDescent="0.2">
      <c r="A85" s="30" t="s">
        <v>91</v>
      </c>
      <c r="B85" s="27" t="s">
        <v>57</v>
      </c>
      <c r="C85" s="8"/>
      <c r="D85" s="8" t="s">
        <v>29</v>
      </c>
      <c r="E85" s="8" t="s">
        <v>106</v>
      </c>
      <c r="F85" s="26">
        <v>5</v>
      </c>
      <c r="G85" s="26">
        <v>4</v>
      </c>
      <c r="H85" s="26">
        <v>5</v>
      </c>
      <c r="I85" s="26">
        <v>5</v>
      </c>
      <c r="J85" s="26">
        <v>4</v>
      </c>
      <c r="K85" s="26">
        <v>5</v>
      </c>
      <c r="L85" s="26">
        <v>4</v>
      </c>
      <c r="M85" s="26">
        <v>5</v>
      </c>
      <c r="N85" s="26">
        <v>4</v>
      </c>
      <c r="O85" s="26">
        <v>5</v>
      </c>
      <c r="P85" s="26">
        <v>5</v>
      </c>
      <c r="Q85" s="26">
        <v>4</v>
      </c>
      <c r="R85" s="13">
        <f t="shared" si="3"/>
        <v>4.583333333333333</v>
      </c>
      <c r="S85" s="3"/>
      <c r="T85" s="13">
        <f t="shared" si="4"/>
        <v>0</v>
      </c>
      <c r="U85" s="15">
        <f t="shared" si="5"/>
        <v>2.2916666666666665</v>
      </c>
    </row>
    <row r="86" spans="1:21" x14ac:dyDescent="0.2">
      <c r="A86" s="30" t="s">
        <v>92</v>
      </c>
      <c r="B86" s="27" t="s">
        <v>57</v>
      </c>
      <c r="C86" s="8"/>
      <c r="D86" s="8" t="s">
        <v>29</v>
      </c>
      <c r="E86" s="8" t="s">
        <v>106</v>
      </c>
      <c r="F86" s="26">
        <v>5</v>
      </c>
      <c r="G86" s="26">
        <v>3</v>
      </c>
      <c r="H86" s="26">
        <v>4</v>
      </c>
      <c r="I86" s="26">
        <v>5</v>
      </c>
      <c r="J86" s="26">
        <v>3</v>
      </c>
      <c r="K86" s="26">
        <v>4</v>
      </c>
      <c r="L86" s="26">
        <v>4</v>
      </c>
      <c r="M86" s="26">
        <v>5</v>
      </c>
      <c r="N86" s="26">
        <v>5</v>
      </c>
      <c r="O86" s="26">
        <v>4</v>
      </c>
      <c r="P86" s="26">
        <v>5</v>
      </c>
      <c r="Q86" s="26">
        <v>5</v>
      </c>
      <c r="R86" s="13">
        <f t="shared" si="3"/>
        <v>4.333333333333333</v>
      </c>
      <c r="S86" s="3"/>
      <c r="T86" s="13">
        <f t="shared" si="4"/>
        <v>0</v>
      </c>
      <c r="U86" s="15">
        <f t="shared" si="5"/>
        <v>2.1666666666666665</v>
      </c>
    </row>
    <row r="87" spans="1:21" x14ac:dyDescent="0.2">
      <c r="A87" s="30" t="s">
        <v>93</v>
      </c>
      <c r="B87" s="27" t="s">
        <v>57</v>
      </c>
      <c r="C87" s="8"/>
      <c r="D87" s="8" t="s">
        <v>29</v>
      </c>
      <c r="E87" s="8" t="s">
        <v>106</v>
      </c>
      <c r="F87" s="26">
        <v>5</v>
      </c>
      <c r="G87" s="26">
        <v>4</v>
      </c>
      <c r="H87" s="26">
        <v>5</v>
      </c>
      <c r="I87" s="26">
        <v>5</v>
      </c>
      <c r="J87" s="26">
        <v>4</v>
      </c>
      <c r="K87" s="26">
        <v>5</v>
      </c>
      <c r="L87" s="26">
        <v>4</v>
      </c>
      <c r="M87" s="26">
        <v>5</v>
      </c>
      <c r="N87" s="26">
        <v>4</v>
      </c>
      <c r="O87" s="26">
        <v>5</v>
      </c>
      <c r="P87" s="26">
        <v>5</v>
      </c>
      <c r="Q87" s="26">
        <v>4</v>
      </c>
      <c r="R87" s="13">
        <f t="shared" si="3"/>
        <v>4.583333333333333</v>
      </c>
      <c r="S87" s="3"/>
      <c r="T87" s="13">
        <f t="shared" si="4"/>
        <v>0</v>
      </c>
      <c r="U87" s="15">
        <f t="shared" si="5"/>
        <v>2.2916666666666665</v>
      </c>
    </row>
    <row r="88" spans="1:21" x14ac:dyDescent="0.2">
      <c r="A88" s="30" t="s">
        <v>94</v>
      </c>
      <c r="B88" s="27" t="s">
        <v>57</v>
      </c>
      <c r="C88" s="8"/>
      <c r="D88" s="8" t="s">
        <v>29</v>
      </c>
      <c r="E88" s="8" t="s">
        <v>106</v>
      </c>
      <c r="F88" s="26">
        <v>5</v>
      </c>
      <c r="G88" s="26">
        <v>4</v>
      </c>
      <c r="H88" s="26">
        <v>3</v>
      </c>
      <c r="I88" s="26">
        <v>5</v>
      </c>
      <c r="J88" s="26">
        <v>4</v>
      </c>
      <c r="K88" s="26">
        <v>5</v>
      </c>
      <c r="L88" s="26">
        <v>4</v>
      </c>
      <c r="M88" s="26">
        <v>5</v>
      </c>
      <c r="N88" s="26">
        <v>5</v>
      </c>
      <c r="O88" s="26">
        <v>5</v>
      </c>
      <c r="P88" s="26">
        <v>5</v>
      </c>
      <c r="Q88" s="26">
        <v>5</v>
      </c>
      <c r="R88" s="13">
        <f t="shared" si="3"/>
        <v>4.583333333333333</v>
      </c>
      <c r="S88" s="3"/>
      <c r="T88" s="13">
        <f t="shared" si="4"/>
        <v>0</v>
      </c>
      <c r="U88" s="15">
        <f t="shared" si="5"/>
        <v>2.2916666666666665</v>
      </c>
    </row>
    <row r="89" spans="1:21" x14ac:dyDescent="0.2">
      <c r="A89" s="30" t="s">
        <v>95</v>
      </c>
      <c r="B89" s="27" t="s">
        <v>57</v>
      </c>
      <c r="C89" s="8"/>
      <c r="D89" s="8" t="s">
        <v>29</v>
      </c>
      <c r="E89" s="8" t="s">
        <v>106</v>
      </c>
      <c r="F89" s="26">
        <v>4</v>
      </c>
      <c r="G89" s="26">
        <v>5</v>
      </c>
      <c r="H89" s="26">
        <v>3</v>
      </c>
      <c r="I89" s="26">
        <v>4</v>
      </c>
      <c r="J89" s="26">
        <v>5</v>
      </c>
      <c r="K89" s="26">
        <v>3</v>
      </c>
      <c r="L89" s="26">
        <v>4</v>
      </c>
      <c r="M89" s="26">
        <v>5</v>
      </c>
      <c r="N89" s="26">
        <v>3</v>
      </c>
      <c r="O89" s="26">
        <v>4</v>
      </c>
      <c r="P89" s="26">
        <v>5</v>
      </c>
      <c r="Q89" s="26">
        <v>3</v>
      </c>
      <c r="R89" s="13">
        <f t="shared" si="3"/>
        <v>4</v>
      </c>
      <c r="S89" s="3"/>
      <c r="T89" s="13">
        <f t="shared" si="4"/>
        <v>0</v>
      </c>
      <c r="U89" s="15">
        <f t="shared" si="5"/>
        <v>2</v>
      </c>
    </row>
    <row r="90" spans="1:21" x14ac:dyDescent="0.2">
      <c r="A90" s="30" t="s">
        <v>96</v>
      </c>
      <c r="B90" s="27" t="s">
        <v>57</v>
      </c>
      <c r="C90" s="8"/>
      <c r="D90" s="8" t="s">
        <v>29</v>
      </c>
      <c r="E90" s="8" t="s">
        <v>106</v>
      </c>
      <c r="F90" s="26">
        <v>5</v>
      </c>
      <c r="G90" s="26">
        <v>4</v>
      </c>
      <c r="H90" s="26">
        <v>4</v>
      </c>
      <c r="I90" s="26">
        <v>3</v>
      </c>
      <c r="J90" s="26">
        <v>3</v>
      </c>
      <c r="K90" s="26">
        <v>4</v>
      </c>
      <c r="L90" s="26">
        <v>4</v>
      </c>
      <c r="M90" s="26">
        <v>5</v>
      </c>
      <c r="N90" s="26">
        <v>4</v>
      </c>
      <c r="O90" s="26">
        <v>3</v>
      </c>
      <c r="P90" s="26">
        <v>3</v>
      </c>
      <c r="Q90" s="26">
        <v>3</v>
      </c>
      <c r="R90" s="13">
        <f t="shared" si="3"/>
        <v>3.75</v>
      </c>
      <c r="S90" s="3"/>
      <c r="T90" s="13">
        <f t="shared" si="4"/>
        <v>0</v>
      </c>
      <c r="U90" s="15">
        <f t="shared" si="5"/>
        <v>1.875</v>
      </c>
    </row>
    <row r="91" spans="1:21" x14ac:dyDescent="0.2">
      <c r="A91" s="30" t="s">
        <v>97</v>
      </c>
      <c r="B91" s="27" t="s">
        <v>57</v>
      </c>
      <c r="C91" s="8"/>
      <c r="D91" s="8" t="s">
        <v>29</v>
      </c>
      <c r="E91" s="8" t="s">
        <v>106</v>
      </c>
      <c r="F91" s="26">
        <v>5</v>
      </c>
      <c r="G91" s="26">
        <v>4</v>
      </c>
      <c r="H91" s="26">
        <v>5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4</v>
      </c>
      <c r="O91" s="26">
        <v>5</v>
      </c>
      <c r="P91" s="26">
        <v>5</v>
      </c>
      <c r="Q91" s="26">
        <v>4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x14ac:dyDescent="0.2">
      <c r="A92" s="30" t="s">
        <v>98</v>
      </c>
      <c r="B92" s="27" t="s">
        <v>57</v>
      </c>
      <c r="C92" s="8"/>
      <c r="D92" s="8" t="s">
        <v>29</v>
      </c>
      <c r="E92" s="8" t="s">
        <v>106</v>
      </c>
      <c r="F92" s="26">
        <v>3</v>
      </c>
      <c r="G92" s="26">
        <v>2</v>
      </c>
      <c r="H92" s="26">
        <v>3</v>
      </c>
      <c r="I92" s="26">
        <v>4</v>
      </c>
      <c r="J92" s="26">
        <v>3</v>
      </c>
      <c r="K92" s="26">
        <v>2</v>
      </c>
      <c r="L92" s="26">
        <v>2</v>
      </c>
      <c r="M92" s="26">
        <v>3</v>
      </c>
      <c r="N92" s="26">
        <v>5</v>
      </c>
      <c r="O92" s="26">
        <v>3</v>
      </c>
      <c r="P92" s="26">
        <v>2</v>
      </c>
      <c r="Q92" s="26">
        <v>2</v>
      </c>
      <c r="R92" s="13">
        <f t="shared" si="3"/>
        <v>2.8333333333333335</v>
      </c>
      <c r="S92" s="3"/>
      <c r="T92" s="13">
        <f t="shared" si="4"/>
        <v>0</v>
      </c>
      <c r="U92" s="15">
        <f t="shared" si="5"/>
        <v>1.4166666666666667</v>
      </c>
    </row>
    <row r="93" spans="1:21" x14ac:dyDescent="0.2">
      <c r="A93" s="30" t="s">
        <v>99</v>
      </c>
      <c r="B93" s="27" t="s">
        <v>57</v>
      </c>
      <c r="C93" s="8"/>
      <c r="D93" s="8" t="s">
        <v>29</v>
      </c>
      <c r="E93" s="8" t="s">
        <v>106</v>
      </c>
      <c r="F93" s="26">
        <v>4</v>
      </c>
      <c r="G93" s="26">
        <v>5</v>
      </c>
      <c r="H93" s="26">
        <v>3</v>
      </c>
      <c r="I93" s="26">
        <v>4</v>
      </c>
      <c r="J93" s="26">
        <v>5</v>
      </c>
      <c r="K93" s="26">
        <v>3</v>
      </c>
      <c r="L93" s="26">
        <v>4</v>
      </c>
      <c r="M93" s="26">
        <v>5</v>
      </c>
      <c r="N93" s="26">
        <v>3</v>
      </c>
      <c r="O93" s="26">
        <v>4</v>
      </c>
      <c r="P93" s="26">
        <v>5</v>
      </c>
      <c r="Q93" s="26">
        <v>3</v>
      </c>
      <c r="R93" s="13">
        <f t="shared" si="3"/>
        <v>4</v>
      </c>
      <c r="S93" s="3"/>
      <c r="T93" s="13">
        <f t="shared" si="4"/>
        <v>0</v>
      </c>
      <c r="U93" s="15">
        <f t="shared" si="5"/>
        <v>2</v>
      </c>
    </row>
    <row r="94" spans="1:21" ht="31.15" customHeight="1" x14ac:dyDescent="0.25">
      <c r="A94" s="17"/>
      <c r="B94" s="18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2">
      <c r="A95" s="30" t="s">
        <v>88</v>
      </c>
      <c r="B95" s="27" t="s">
        <v>59</v>
      </c>
      <c r="C95" s="8"/>
      <c r="D95" s="8" t="s">
        <v>29</v>
      </c>
      <c r="E95" s="8" t="s">
        <v>107</v>
      </c>
      <c r="F95" s="26">
        <v>5</v>
      </c>
      <c r="G95" s="26">
        <v>4</v>
      </c>
      <c r="H95" s="26">
        <v>3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5</v>
      </c>
      <c r="O95" s="26">
        <v>5</v>
      </c>
      <c r="P95" s="26">
        <v>5</v>
      </c>
      <c r="Q95" s="26">
        <v>5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x14ac:dyDescent="0.2">
      <c r="A96" s="30" t="s">
        <v>89</v>
      </c>
      <c r="B96" s="27" t="s">
        <v>59</v>
      </c>
      <c r="C96" s="8"/>
      <c r="D96" s="8" t="s">
        <v>29</v>
      </c>
      <c r="E96" s="8" t="s">
        <v>107</v>
      </c>
      <c r="F96" s="26">
        <v>5</v>
      </c>
      <c r="G96" s="26">
        <v>4</v>
      </c>
      <c r="H96" s="26">
        <v>5</v>
      </c>
      <c r="I96" s="26">
        <v>5</v>
      </c>
      <c r="J96" s="26">
        <v>4</v>
      </c>
      <c r="K96" s="26">
        <v>5</v>
      </c>
      <c r="L96" s="26">
        <v>4</v>
      </c>
      <c r="M96" s="26">
        <v>5</v>
      </c>
      <c r="N96" s="26">
        <v>4</v>
      </c>
      <c r="O96" s="26">
        <v>5</v>
      </c>
      <c r="P96" s="26">
        <v>5</v>
      </c>
      <c r="Q96" s="26">
        <v>4</v>
      </c>
      <c r="R96" s="13">
        <f t="shared" si="3"/>
        <v>4.583333333333333</v>
      </c>
      <c r="S96" s="3"/>
      <c r="T96" s="13">
        <f t="shared" si="4"/>
        <v>0</v>
      </c>
      <c r="U96" s="15">
        <f t="shared" si="5"/>
        <v>2.2916666666666665</v>
      </c>
    </row>
    <row r="97" spans="1:21" x14ac:dyDescent="0.2">
      <c r="A97" s="30" t="s">
        <v>90</v>
      </c>
      <c r="B97" s="27" t="s">
        <v>59</v>
      </c>
      <c r="C97" s="8"/>
      <c r="D97" s="8" t="s">
        <v>29</v>
      </c>
      <c r="E97" s="8" t="s">
        <v>107</v>
      </c>
      <c r="F97" s="26">
        <v>2</v>
      </c>
      <c r="G97" s="26">
        <v>1</v>
      </c>
      <c r="H97" s="26">
        <v>2</v>
      </c>
      <c r="I97" s="26">
        <v>4</v>
      </c>
      <c r="J97" s="26">
        <v>2</v>
      </c>
      <c r="K97" s="26">
        <v>3</v>
      </c>
      <c r="L97" s="26">
        <v>5</v>
      </c>
      <c r="M97" s="26">
        <v>4</v>
      </c>
      <c r="N97" s="26">
        <v>2</v>
      </c>
      <c r="O97" s="26">
        <v>1</v>
      </c>
      <c r="P97" s="26">
        <v>2</v>
      </c>
      <c r="Q97" s="26">
        <v>2</v>
      </c>
      <c r="R97" s="13">
        <f t="shared" si="3"/>
        <v>2.5</v>
      </c>
      <c r="S97" s="3"/>
      <c r="T97" s="13">
        <f t="shared" si="4"/>
        <v>0</v>
      </c>
      <c r="U97" s="15">
        <f t="shared" si="5"/>
        <v>1.25</v>
      </c>
    </row>
    <row r="98" spans="1:21" x14ac:dyDescent="0.2">
      <c r="A98" s="30" t="s">
        <v>91</v>
      </c>
      <c r="B98" s="27" t="s">
        <v>59</v>
      </c>
      <c r="C98" s="8"/>
      <c r="D98" s="8" t="s">
        <v>29</v>
      </c>
      <c r="E98" s="8" t="s">
        <v>107</v>
      </c>
      <c r="F98" s="26">
        <v>5</v>
      </c>
      <c r="G98" s="26">
        <v>4</v>
      </c>
      <c r="H98" s="26">
        <v>5</v>
      </c>
      <c r="I98" s="26">
        <v>5</v>
      </c>
      <c r="J98" s="26">
        <v>4</v>
      </c>
      <c r="K98" s="26">
        <v>5</v>
      </c>
      <c r="L98" s="26">
        <v>4</v>
      </c>
      <c r="M98" s="26">
        <v>5</v>
      </c>
      <c r="N98" s="26">
        <v>4</v>
      </c>
      <c r="O98" s="26">
        <v>5</v>
      </c>
      <c r="P98" s="26">
        <v>5</v>
      </c>
      <c r="Q98" s="26">
        <v>4</v>
      </c>
      <c r="R98" s="13">
        <f t="shared" si="3"/>
        <v>4.583333333333333</v>
      </c>
      <c r="S98" s="3"/>
      <c r="T98" s="13">
        <f t="shared" si="4"/>
        <v>0</v>
      </c>
      <c r="U98" s="15">
        <f t="shared" si="5"/>
        <v>2.2916666666666665</v>
      </c>
    </row>
    <row r="99" spans="1:21" x14ac:dyDescent="0.2">
      <c r="A99" s="30" t="s">
        <v>92</v>
      </c>
      <c r="B99" s="27" t="s">
        <v>59</v>
      </c>
      <c r="C99" s="8"/>
      <c r="D99" s="8" t="s">
        <v>29</v>
      </c>
      <c r="E99" s="8" t="s">
        <v>107</v>
      </c>
      <c r="F99" s="26">
        <v>5</v>
      </c>
      <c r="G99" s="26">
        <v>3</v>
      </c>
      <c r="H99" s="26">
        <v>4</v>
      </c>
      <c r="I99" s="26">
        <v>5</v>
      </c>
      <c r="J99" s="26">
        <v>3</v>
      </c>
      <c r="K99" s="26">
        <v>4</v>
      </c>
      <c r="L99" s="26">
        <v>4</v>
      </c>
      <c r="M99" s="26">
        <v>5</v>
      </c>
      <c r="N99" s="26">
        <v>5</v>
      </c>
      <c r="O99" s="26">
        <v>4</v>
      </c>
      <c r="P99" s="26">
        <v>5</v>
      </c>
      <c r="Q99" s="26">
        <v>5</v>
      </c>
      <c r="R99" s="13">
        <f t="shared" si="3"/>
        <v>4.333333333333333</v>
      </c>
      <c r="S99" s="3"/>
      <c r="T99" s="13">
        <f t="shared" si="4"/>
        <v>0</v>
      </c>
      <c r="U99" s="15">
        <f t="shared" si="5"/>
        <v>2.1666666666666665</v>
      </c>
    </row>
    <row r="100" spans="1:21" x14ac:dyDescent="0.2">
      <c r="A100" s="30" t="s">
        <v>93</v>
      </c>
      <c r="B100" s="27" t="s">
        <v>59</v>
      </c>
      <c r="C100" s="8"/>
      <c r="D100" s="8" t="s">
        <v>29</v>
      </c>
      <c r="E100" s="8" t="s">
        <v>107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x14ac:dyDescent="0.2">
      <c r="A101" s="30" t="s">
        <v>94</v>
      </c>
      <c r="B101" s="27" t="s">
        <v>59</v>
      </c>
      <c r="C101" s="8"/>
      <c r="D101" s="8" t="s">
        <v>29</v>
      </c>
      <c r="E101" s="8" t="s">
        <v>107</v>
      </c>
      <c r="F101" s="26">
        <v>5</v>
      </c>
      <c r="G101" s="26">
        <v>4</v>
      </c>
      <c r="H101" s="26">
        <v>3</v>
      </c>
      <c r="I101" s="26">
        <v>5</v>
      </c>
      <c r="J101" s="26">
        <v>4</v>
      </c>
      <c r="K101" s="26">
        <v>5</v>
      </c>
      <c r="L101" s="26">
        <v>4</v>
      </c>
      <c r="M101" s="26">
        <v>5</v>
      </c>
      <c r="N101" s="26">
        <v>5</v>
      </c>
      <c r="O101" s="26">
        <v>5</v>
      </c>
      <c r="P101" s="26">
        <v>5</v>
      </c>
      <c r="Q101" s="26">
        <v>5</v>
      </c>
      <c r="R101" s="13">
        <f t="shared" si="3"/>
        <v>4.583333333333333</v>
      </c>
      <c r="S101" s="3"/>
      <c r="T101" s="13">
        <f t="shared" si="4"/>
        <v>0</v>
      </c>
      <c r="U101" s="15">
        <f t="shared" si="5"/>
        <v>2.2916666666666665</v>
      </c>
    </row>
    <row r="102" spans="1:21" x14ac:dyDescent="0.2">
      <c r="A102" s="30" t="s">
        <v>95</v>
      </c>
      <c r="B102" s="27" t="s">
        <v>59</v>
      </c>
      <c r="C102" s="8"/>
      <c r="D102" s="8" t="s">
        <v>29</v>
      </c>
      <c r="E102" s="8" t="s">
        <v>107</v>
      </c>
      <c r="F102" s="26">
        <v>4</v>
      </c>
      <c r="G102" s="26">
        <v>5</v>
      </c>
      <c r="H102" s="26">
        <v>3</v>
      </c>
      <c r="I102" s="26">
        <v>4</v>
      </c>
      <c r="J102" s="26">
        <v>5</v>
      </c>
      <c r="K102" s="26">
        <v>3</v>
      </c>
      <c r="L102" s="26">
        <v>4</v>
      </c>
      <c r="M102" s="26">
        <v>5</v>
      </c>
      <c r="N102" s="26">
        <v>3</v>
      </c>
      <c r="O102" s="26">
        <v>4</v>
      </c>
      <c r="P102" s="26">
        <v>5</v>
      </c>
      <c r="Q102" s="26">
        <v>3</v>
      </c>
      <c r="R102" s="13">
        <f t="shared" si="3"/>
        <v>4</v>
      </c>
      <c r="S102" s="3"/>
      <c r="T102" s="13">
        <f t="shared" si="4"/>
        <v>0</v>
      </c>
      <c r="U102" s="15">
        <f t="shared" si="5"/>
        <v>2</v>
      </c>
    </row>
    <row r="103" spans="1:21" x14ac:dyDescent="0.2">
      <c r="A103" s="30" t="s">
        <v>96</v>
      </c>
      <c r="B103" s="27" t="s">
        <v>59</v>
      </c>
      <c r="C103" s="8"/>
      <c r="D103" s="8" t="s">
        <v>29</v>
      </c>
      <c r="E103" s="8" t="s">
        <v>107</v>
      </c>
      <c r="F103" s="26">
        <v>5</v>
      </c>
      <c r="G103" s="26">
        <v>4</v>
      </c>
      <c r="H103" s="26">
        <v>4</v>
      </c>
      <c r="I103" s="26">
        <v>3</v>
      </c>
      <c r="J103" s="26">
        <v>3</v>
      </c>
      <c r="K103" s="26">
        <v>4</v>
      </c>
      <c r="L103" s="26">
        <v>4</v>
      </c>
      <c r="M103" s="26">
        <v>5</v>
      </c>
      <c r="N103" s="26">
        <v>4</v>
      </c>
      <c r="O103" s="26">
        <v>3</v>
      </c>
      <c r="P103" s="26">
        <v>3</v>
      </c>
      <c r="Q103" s="26">
        <v>3</v>
      </c>
      <c r="R103" s="13">
        <f t="shared" si="3"/>
        <v>3.75</v>
      </c>
      <c r="S103" s="3"/>
      <c r="T103" s="13">
        <f t="shared" si="4"/>
        <v>0</v>
      </c>
      <c r="U103" s="15">
        <f t="shared" si="5"/>
        <v>1.875</v>
      </c>
    </row>
    <row r="104" spans="1:21" x14ac:dyDescent="0.2">
      <c r="A104" s="30" t="s">
        <v>97</v>
      </c>
      <c r="B104" s="27" t="s">
        <v>59</v>
      </c>
      <c r="C104" s="8"/>
      <c r="D104" s="8" t="s">
        <v>29</v>
      </c>
      <c r="E104" s="8" t="s">
        <v>107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x14ac:dyDescent="0.2">
      <c r="A105" s="30" t="s">
        <v>98</v>
      </c>
      <c r="B105" s="27" t="s">
        <v>59</v>
      </c>
      <c r="C105" s="8"/>
      <c r="D105" s="8" t="s">
        <v>29</v>
      </c>
      <c r="E105" s="8" t="s">
        <v>107</v>
      </c>
      <c r="F105" s="26">
        <v>3</v>
      </c>
      <c r="G105" s="26">
        <v>2</v>
      </c>
      <c r="H105" s="26">
        <v>3</v>
      </c>
      <c r="I105" s="26">
        <v>4</v>
      </c>
      <c r="J105" s="26">
        <v>3</v>
      </c>
      <c r="K105" s="26">
        <v>2</v>
      </c>
      <c r="L105" s="26">
        <v>2</v>
      </c>
      <c r="M105" s="26">
        <v>3</v>
      </c>
      <c r="N105" s="26">
        <v>5</v>
      </c>
      <c r="O105" s="26">
        <v>3</v>
      </c>
      <c r="P105" s="26">
        <v>2</v>
      </c>
      <c r="Q105" s="26">
        <v>2</v>
      </c>
      <c r="R105" s="13">
        <f t="shared" si="3"/>
        <v>2.8333333333333335</v>
      </c>
      <c r="S105" s="3"/>
      <c r="T105" s="13">
        <f t="shared" si="4"/>
        <v>0</v>
      </c>
      <c r="U105" s="15">
        <f t="shared" si="5"/>
        <v>1.4166666666666667</v>
      </c>
    </row>
    <row r="106" spans="1:21" x14ac:dyDescent="0.2">
      <c r="A106" s="30" t="s">
        <v>99</v>
      </c>
      <c r="B106" s="27" t="s">
        <v>59</v>
      </c>
      <c r="C106" s="8"/>
      <c r="D106" s="8" t="s">
        <v>29</v>
      </c>
      <c r="E106" s="8" t="s">
        <v>107</v>
      </c>
      <c r="F106" s="26">
        <v>4</v>
      </c>
      <c r="G106" s="26">
        <v>5</v>
      </c>
      <c r="H106" s="26">
        <v>3</v>
      </c>
      <c r="I106" s="26">
        <v>4</v>
      </c>
      <c r="J106" s="26">
        <v>5</v>
      </c>
      <c r="K106" s="26">
        <v>3</v>
      </c>
      <c r="L106" s="26">
        <v>4</v>
      </c>
      <c r="M106" s="26">
        <v>5</v>
      </c>
      <c r="N106" s="26">
        <v>3</v>
      </c>
      <c r="O106" s="26">
        <v>4</v>
      </c>
      <c r="P106" s="26">
        <v>5</v>
      </c>
      <c r="Q106" s="26">
        <v>3</v>
      </c>
      <c r="R106" s="13">
        <f t="shared" si="3"/>
        <v>4</v>
      </c>
      <c r="S106" s="3"/>
      <c r="T106" s="13">
        <f t="shared" si="4"/>
        <v>0</v>
      </c>
      <c r="U106" s="15">
        <f t="shared" si="5"/>
        <v>2</v>
      </c>
    </row>
    <row r="107" spans="1:21" ht="31.15" customHeight="1" x14ac:dyDescent="0.25">
      <c r="A107" s="17"/>
      <c r="B107" s="1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">
      <c r="A108" s="30" t="s">
        <v>88</v>
      </c>
      <c r="B108" s="27" t="s">
        <v>61</v>
      </c>
      <c r="C108" s="8"/>
      <c r="D108" s="8" t="s">
        <v>29</v>
      </c>
      <c r="E108" s="8" t="s">
        <v>108</v>
      </c>
      <c r="F108" s="26">
        <v>5</v>
      </c>
      <c r="G108" s="26">
        <v>4</v>
      </c>
      <c r="H108" s="26">
        <v>3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5</v>
      </c>
      <c r="O108" s="26">
        <v>5</v>
      </c>
      <c r="P108" s="26">
        <v>5</v>
      </c>
      <c r="Q108" s="26">
        <v>5</v>
      </c>
      <c r="R108" s="13">
        <f t="shared" si="3"/>
        <v>4.583333333333333</v>
      </c>
      <c r="S108" s="3"/>
      <c r="T108" s="13">
        <f t="shared" si="4"/>
        <v>0</v>
      </c>
      <c r="U108" s="15">
        <f t="shared" si="5"/>
        <v>2.2916666666666665</v>
      </c>
    </row>
    <row r="109" spans="1:21" x14ac:dyDescent="0.2">
      <c r="A109" s="30" t="s">
        <v>89</v>
      </c>
      <c r="B109" s="27" t="s">
        <v>61</v>
      </c>
      <c r="C109" s="8"/>
      <c r="D109" s="8" t="s">
        <v>29</v>
      </c>
      <c r="E109" s="8" t="s">
        <v>108</v>
      </c>
      <c r="F109" s="26">
        <v>5</v>
      </c>
      <c r="G109" s="26">
        <v>4</v>
      </c>
      <c r="H109" s="26">
        <v>5</v>
      </c>
      <c r="I109" s="26">
        <v>5</v>
      </c>
      <c r="J109" s="26">
        <v>4</v>
      </c>
      <c r="K109" s="26">
        <v>5</v>
      </c>
      <c r="L109" s="26">
        <v>4</v>
      </c>
      <c r="M109" s="26">
        <v>5</v>
      </c>
      <c r="N109" s="26">
        <v>4</v>
      </c>
      <c r="O109" s="26">
        <v>5</v>
      </c>
      <c r="P109" s="26">
        <v>5</v>
      </c>
      <c r="Q109" s="26">
        <v>4</v>
      </c>
      <c r="R109" s="13">
        <f t="shared" si="3"/>
        <v>4.583333333333333</v>
      </c>
      <c r="S109" s="3"/>
      <c r="T109" s="13">
        <f t="shared" si="4"/>
        <v>0</v>
      </c>
      <c r="U109" s="15">
        <f t="shared" si="5"/>
        <v>2.2916666666666665</v>
      </c>
    </row>
    <row r="110" spans="1:21" x14ac:dyDescent="0.2">
      <c r="A110" s="30" t="s">
        <v>90</v>
      </c>
      <c r="B110" s="27" t="s">
        <v>61</v>
      </c>
      <c r="C110" s="8"/>
      <c r="D110" s="8" t="s">
        <v>29</v>
      </c>
      <c r="E110" s="8" t="s">
        <v>108</v>
      </c>
      <c r="F110" s="26">
        <v>2</v>
      </c>
      <c r="G110" s="26">
        <v>1</v>
      </c>
      <c r="H110" s="26">
        <v>2</v>
      </c>
      <c r="I110" s="26">
        <v>4</v>
      </c>
      <c r="J110" s="26">
        <v>2</v>
      </c>
      <c r="K110" s="26">
        <v>3</v>
      </c>
      <c r="L110" s="26">
        <v>5</v>
      </c>
      <c r="M110" s="26">
        <v>4</v>
      </c>
      <c r="N110" s="26">
        <v>2</v>
      </c>
      <c r="O110" s="26">
        <v>1</v>
      </c>
      <c r="P110" s="26">
        <v>2</v>
      </c>
      <c r="Q110" s="26">
        <v>2</v>
      </c>
      <c r="R110" s="13">
        <f t="shared" si="3"/>
        <v>2.5</v>
      </c>
      <c r="S110" s="3"/>
      <c r="T110" s="13">
        <f t="shared" si="4"/>
        <v>0</v>
      </c>
      <c r="U110" s="15">
        <f t="shared" si="5"/>
        <v>1.25</v>
      </c>
    </row>
    <row r="111" spans="1:21" x14ac:dyDescent="0.2">
      <c r="A111" s="30" t="s">
        <v>91</v>
      </c>
      <c r="B111" s="27" t="s">
        <v>61</v>
      </c>
      <c r="C111" s="8"/>
      <c r="D111" s="8" t="s">
        <v>29</v>
      </c>
      <c r="E111" s="8" t="s">
        <v>108</v>
      </c>
      <c r="F111" s="26">
        <v>5</v>
      </c>
      <c r="G111" s="26">
        <v>4</v>
      </c>
      <c r="H111" s="26">
        <v>5</v>
      </c>
      <c r="I111" s="26">
        <v>5</v>
      </c>
      <c r="J111" s="26">
        <v>4</v>
      </c>
      <c r="K111" s="26">
        <v>5</v>
      </c>
      <c r="L111" s="26">
        <v>4</v>
      </c>
      <c r="M111" s="26">
        <v>5</v>
      </c>
      <c r="N111" s="26">
        <v>4</v>
      </c>
      <c r="O111" s="26">
        <v>5</v>
      </c>
      <c r="P111" s="26">
        <v>5</v>
      </c>
      <c r="Q111" s="26">
        <v>4</v>
      </c>
      <c r="R111" s="13">
        <f t="shared" si="3"/>
        <v>4.583333333333333</v>
      </c>
      <c r="S111" s="3"/>
      <c r="T111" s="13">
        <f t="shared" si="4"/>
        <v>0</v>
      </c>
      <c r="U111" s="15">
        <f t="shared" si="5"/>
        <v>2.2916666666666665</v>
      </c>
    </row>
    <row r="112" spans="1:21" x14ac:dyDescent="0.2">
      <c r="A112" s="30" t="s">
        <v>92</v>
      </c>
      <c r="B112" s="27" t="s">
        <v>61</v>
      </c>
      <c r="C112" s="8"/>
      <c r="D112" s="8" t="s">
        <v>29</v>
      </c>
      <c r="E112" s="8" t="s">
        <v>108</v>
      </c>
      <c r="F112" s="26">
        <v>5</v>
      </c>
      <c r="G112" s="26">
        <v>3</v>
      </c>
      <c r="H112" s="26">
        <v>4</v>
      </c>
      <c r="I112" s="26">
        <v>5</v>
      </c>
      <c r="J112" s="26">
        <v>3</v>
      </c>
      <c r="K112" s="26">
        <v>4</v>
      </c>
      <c r="L112" s="26">
        <v>4</v>
      </c>
      <c r="M112" s="26">
        <v>5</v>
      </c>
      <c r="N112" s="26">
        <v>5</v>
      </c>
      <c r="O112" s="26">
        <v>4</v>
      </c>
      <c r="P112" s="26">
        <v>5</v>
      </c>
      <c r="Q112" s="26">
        <v>5</v>
      </c>
      <c r="R112" s="13">
        <f t="shared" si="3"/>
        <v>4.333333333333333</v>
      </c>
      <c r="S112" s="3"/>
      <c r="T112" s="13">
        <f t="shared" si="4"/>
        <v>0</v>
      </c>
      <c r="U112" s="15">
        <f t="shared" si="5"/>
        <v>2.1666666666666665</v>
      </c>
    </row>
    <row r="113" spans="1:21" x14ac:dyDescent="0.2">
      <c r="A113" s="30" t="s">
        <v>93</v>
      </c>
      <c r="B113" s="27" t="s">
        <v>61</v>
      </c>
      <c r="C113" s="8"/>
      <c r="D113" s="8" t="s">
        <v>29</v>
      </c>
      <c r="E113" s="8" t="s">
        <v>108</v>
      </c>
      <c r="F113" s="26">
        <v>5</v>
      </c>
      <c r="G113" s="26">
        <v>4</v>
      </c>
      <c r="H113" s="26">
        <v>5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4</v>
      </c>
      <c r="O113" s="26">
        <v>5</v>
      </c>
      <c r="P113" s="26">
        <v>5</v>
      </c>
      <c r="Q113" s="26">
        <v>4</v>
      </c>
      <c r="R113" s="13">
        <f t="shared" si="3"/>
        <v>4.583333333333333</v>
      </c>
      <c r="S113" s="3"/>
      <c r="T113" s="13">
        <f t="shared" si="4"/>
        <v>0</v>
      </c>
      <c r="U113" s="15">
        <f t="shared" si="5"/>
        <v>2.2916666666666665</v>
      </c>
    </row>
    <row r="114" spans="1:21" x14ac:dyDescent="0.2">
      <c r="A114" s="30" t="s">
        <v>94</v>
      </c>
      <c r="B114" s="27" t="s">
        <v>61</v>
      </c>
      <c r="C114" s="8"/>
      <c r="D114" s="8" t="s">
        <v>29</v>
      </c>
      <c r="E114" s="8" t="s">
        <v>108</v>
      </c>
      <c r="F114" s="26">
        <v>5</v>
      </c>
      <c r="G114" s="26">
        <v>4</v>
      </c>
      <c r="H114" s="26">
        <v>3</v>
      </c>
      <c r="I114" s="26">
        <v>5</v>
      </c>
      <c r="J114" s="26">
        <v>4</v>
      </c>
      <c r="K114" s="26">
        <v>5</v>
      </c>
      <c r="L114" s="26">
        <v>4</v>
      </c>
      <c r="M114" s="26">
        <v>5</v>
      </c>
      <c r="N114" s="26">
        <v>5</v>
      </c>
      <c r="O114" s="26">
        <v>5</v>
      </c>
      <c r="P114" s="26">
        <v>5</v>
      </c>
      <c r="Q114" s="26">
        <v>5</v>
      </c>
      <c r="R114" s="13">
        <f t="shared" si="3"/>
        <v>4.583333333333333</v>
      </c>
      <c r="S114" s="3"/>
      <c r="T114" s="13">
        <f t="shared" si="4"/>
        <v>0</v>
      </c>
      <c r="U114" s="15">
        <f t="shared" si="5"/>
        <v>2.2916666666666665</v>
      </c>
    </row>
    <row r="115" spans="1:21" x14ac:dyDescent="0.2">
      <c r="A115" s="30" t="s">
        <v>95</v>
      </c>
      <c r="B115" s="27" t="s">
        <v>61</v>
      </c>
      <c r="C115" s="8"/>
      <c r="D115" s="8" t="s">
        <v>29</v>
      </c>
      <c r="E115" s="8" t="s">
        <v>108</v>
      </c>
      <c r="F115" s="26">
        <v>4</v>
      </c>
      <c r="G115" s="26">
        <v>5</v>
      </c>
      <c r="H115" s="26">
        <v>3</v>
      </c>
      <c r="I115" s="26">
        <v>4</v>
      </c>
      <c r="J115" s="26">
        <v>5</v>
      </c>
      <c r="K115" s="26">
        <v>3</v>
      </c>
      <c r="L115" s="26">
        <v>4</v>
      </c>
      <c r="M115" s="26">
        <v>5</v>
      </c>
      <c r="N115" s="26">
        <v>3</v>
      </c>
      <c r="O115" s="26">
        <v>4</v>
      </c>
      <c r="P115" s="26">
        <v>5</v>
      </c>
      <c r="Q115" s="26">
        <v>3</v>
      </c>
      <c r="R115" s="13">
        <f t="shared" si="3"/>
        <v>4</v>
      </c>
      <c r="S115" s="3"/>
      <c r="T115" s="13">
        <f t="shared" si="4"/>
        <v>0</v>
      </c>
      <c r="U115" s="15">
        <f t="shared" si="5"/>
        <v>2</v>
      </c>
    </row>
    <row r="116" spans="1:21" x14ac:dyDescent="0.2">
      <c r="A116" s="30" t="s">
        <v>96</v>
      </c>
      <c r="B116" s="27" t="s">
        <v>61</v>
      </c>
      <c r="C116" s="8"/>
      <c r="D116" s="8" t="s">
        <v>29</v>
      </c>
      <c r="E116" s="8" t="s">
        <v>108</v>
      </c>
      <c r="F116" s="26">
        <v>5</v>
      </c>
      <c r="G116" s="26">
        <v>4</v>
      </c>
      <c r="H116" s="26">
        <v>4</v>
      </c>
      <c r="I116" s="26">
        <v>3</v>
      </c>
      <c r="J116" s="26">
        <v>3</v>
      </c>
      <c r="K116" s="26">
        <v>4</v>
      </c>
      <c r="L116" s="26">
        <v>4</v>
      </c>
      <c r="M116" s="26">
        <v>5</v>
      </c>
      <c r="N116" s="26">
        <v>4</v>
      </c>
      <c r="O116" s="26">
        <v>3</v>
      </c>
      <c r="P116" s="26">
        <v>3</v>
      </c>
      <c r="Q116" s="26">
        <v>3</v>
      </c>
      <c r="R116" s="13">
        <f t="shared" si="3"/>
        <v>3.75</v>
      </c>
      <c r="S116" s="3"/>
      <c r="T116" s="13">
        <f t="shared" si="4"/>
        <v>0</v>
      </c>
      <c r="U116" s="15">
        <f t="shared" si="5"/>
        <v>1.875</v>
      </c>
    </row>
    <row r="117" spans="1:21" x14ac:dyDescent="0.2">
      <c r="A117" s="30" t="s">
        <v>97</v>
      </c>
      <c r="B117" s="27" t="s">
        <v>61</v>
      </c>
      <c r="C117" s="8"/>
      <c r="D117" s="8" t="s">
        <v>29</v>
      </c>
      <c r="E117" s="8" t="s">
        <v>108</v>
      </c>
      <c r="F117" s="26">
        <v>5</v>
      </c>
      <c r="G117" s="26">
        <v>4</v>
      </c>
      <c r="H117" s="26">
        <v>5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4</v>
      </c>
      <c r="O117" s="26">
        <v>5</v>
      </c>
      <c r="P117" s="26">
        <v>5</v>
      </c>
      <c r="Q117" s="26">
        <v>4</v>
      </c>
      <c r="R117" s="13">
        <f t="shared" si="3"/>
        <v>4.583333333333333</v>
      </c>
      <c r="S117" s="3"/>
      <c r="T117" s="13">
        <f t="shared" si="4"/>
        <v>0</v>
      </c>
      <c r="U117" s="15">
        <f t="shared" si="5"/>
        <v>2.2916666666666665</v>
      </c>
    </row>
    <row r="118" spans="1:21" x14ac:dyDescent="0.2">
      <c r="A118" s="30" t="s">
        <v>98</v>
      </c>
      <c r="B118" s="27" t="s">
        <v>61</v>
      </c>
      <c r="C118" s="8"/>
      <c r="D118" s="8" t="s">
        <v>29</v>
      </c>
      <c r="E118" s="8" t="s">
        <v>108</v>
      </c>
      <c r="F118" s="26">
        <v>3</v>
      </c>
      <c r="G118" s="26">
        <v>2</v>
      </c>
      <c r="H118" s="26">
        <v>3</v>
      </c>
      <c r="I118" s="26">
        <v>4</v>
      </c>
      <c r="J118" s="26">
        <v>3</v>
      </c>
      <c r="K118" s="26">
        <v>2</v>
      </c>
      <c r="L118" s="26">
        <v>2</v>
      </c>
      <c r="M118" s="26">
        <v>3</v>
      </c>
      <c r="N118" s="26">
        <v>5</v>
      </c>
      <c r="O118" s="26">
        <v>3</v>
      </c>
      <c r="P118" s="26">
        <v>2</v>
      </c>
      <c r="Q118" s="26">
        <v>2</v>
      </c>
      <c r="R118" s="13">
        <f t="shared" si="3"/>
        <v>2.8333333333333335</v>
      </c>
      <c r="S118" s="3"/>
      <c r="T118" s="13">
        <f t="shared" si="4"/>
        <v>0</v>
      </c>
      <c r="U118" s="15">
        <f t="shared" si="5"/>
        <v>1.4166666666666667</v>
      </c>
    </row>
    <row r="119" spans="1:21" x14ac:dyDescent="0.2">
      <c r="A119" s="30" t="s">
        <v>99</v>
      </c>
      <c r="B119" s="27" t="s">
        <v>61</v>
      </c>
      <c r="C119" s="8"/>
      <c r="D119" s="8" t="s">
        <v>29</v>
      </c>
      <c r="E119" s="8" t="s">
        <v>108</v>
      </c>
      <c r="F119" s="26">
        <v>4</v>
      </c>
      <c r="G119" s="26">
        <v>5</v>
      </c>
      <c r="H119" s="26">
        <v>3</v>
      </c>
      <c r="I119" s="26">
        <v>4</v>
      </c>
      <c r="J119" s="26">
        <v>5</v>
      </c>
      <c r="K119" s="26">
        <v>3</v>
      </c>
      <c r="L119" s="26">
        <v>4</v>
      </c>
      <c r="M119" s="26">
        <v>5</v>
      </c>
      <c r="N119" s="26">
        <v>3</v>
      </c>
      <c r="O119" s="26">
        <v>4</v>
      </c>
      <c r="P119" s="26">
        <v>5</v>
      </c>
      <c r="Q119" s="26">
        <v>3</v>
      </c>
      <c r="R119" s="13">
        <f t="shared" si="3"/>
        <v>4</v>
      </c>
      <c r="S119" s="3"/>
      <c r="T119" s="13">
        <f t="shared" si="4"/>
        <v>0</v>
      </c>
      <c r="U119" s="15">
        <f t="shared" si="5"/>
        <v>2</v>
      </c>
    </row>
    <row r="120" spans="1:21" ht="31.15" customHeight="1" x14ac:dyDescent="0.25">
      <c r="A120" s="17"/>
      <c r="B120" s="1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 spans="1:21" x14ac:dyDescent="0.2">
      <c r="A121" s="30" t="s">
        <v>88</v>
      </c>
      <c r="B121" s="27" t="s">
        <v>63</v>
      </c>
      <c r="C121" s="8"/>
      <c r="D121" s="8" t="s">
        <v>29</v>
      </c>
      <c r="E121" s="8" t="s">
        <v>109</v>
      </c>
      <c r="F121" s="26">
        <v>5</v>
      </c>
      <c r="G121" s="26">
        <v>4</v>
      </c>
      <c r="H121" s="26">
        <v>3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5</v>
      </c>
      <c r="O121" s="26">
        <v>5</v>
      </c>
      <c r="P121" s="26">
        <v>5</v>
      </c>
      <c r="Q121" s="26">
        <v>5</v>
      </c>
      <c r="R121" s="13">
        <f t="shared" si="3"/>
        <v>4.583333333333333</v>
      </c>
      <c r="S121" s="3"/>
      <c r="T121" s="13">
        <f t="shared" si="4"/>
        <v>0</v>
      </c>
      <c r="U121" s="15">
        <f t="shared" si="5"/>
        <v>2.2916666666666665</v>
      </c>
    </row>
    <row r="122" spans="1:21" x14ac:dyDescent="0.2">
      <c r="A122" s="30" t="s">
        <v>89</v>
      </c>
      <c r="B122" s="27" t="s">
        <v>63</v>
      </c>
      <c r="C122" s="8"/>
      <c r="D122" s="8" t="s">
        <v>29</v>
      </c>
      <c r="E122" s="8" t="s">
        <v>109</v>
      </c>
      <c r="F122" s="26">
        <v>5</v>
      </c>
      <c r="G122" s="26">
        <v>4</v>
      </c>
      <c r="H122" s="26">
        <v>5</v>
      </c>
      <c r="I122" s="26">
        <v>5</v>
      </c>
      <c r="J122" s="26">
        <v>4</v>
      </c>
      <c r="K122" s="26">
        <v>5</v>
      </c>
      <c r="L122" s="26">
        <v>4</v>
      </c>
      <c r="M122" s="26">
        <v>5</v>
      </c>
      <c r="N122" s="26">
        <v>4</v>
      </c>
      <c r="O122" s="26">
        <v>5</v>
      </c>
      <c r="P122" s="26">
        <v>5</v>
      </c>
      <c r="Q122" s="26">
        <v>4</v>
      </c>
      <c r="R122" s="13">
        <f t="shared" si="3"/>
        <v>4.583333333333333</v>
      </c>
      <c r="S122" s="3"/>
      <c r="T122" s="13">
        <f t="shared" si="4"/>
        <v>0</v>
      </c>
      <c r="U122" s="15">
        <f t="shared" si="5"/>
        <v>2.2916666666666665</v>
      </c>
    </row>
    <row r="123" spans="1:21" x14ac:dyDescent="0.2">
      <c r="A123" s="30" t="s">
        <v>90</v>
      </c>
      <c r="B123" s="27" t="s">
        <v>63</v>
      </c>
      <c r="C123" s="8"/>
      <c r="D123" s="8" t="s">
        <v>29</v>
      </c>
      <c r="E123" s="8" t="s">
        <v>109</v>
      </c>
      <c r="F123" s="26">
        <v>2</v>
      </c>
      <c r="G123" s="26">
        <v>1</v>
      </c>
      <c r="H123" s="26">
        <v>2</v>
      </c>
      <c r="I123" s="26">
        <v>4</v>
      </c>
      <c r="J123" s="26">
        <v>2</v>
      </c>
      <c r="K123" s="26">
        <v>3</v>
      </c>
      <c r="L123" s="26">
        <v>5</v>
      </c>
      <c r="M123" s="26">
        <v>4</v>
      </c>
      <c r="N123" s="26">
        <v>2</v>
      </c>
      <c r="O123" s="26">
        <v>1</v>
      </c>
      <c r="P123" s="26">
        <v>2</v>
      </c>
      <c r="Q123" s="26">
        <v>2</v>
      </c>
      <c r="R123" s="13">
        <f t="shared" si="3"/>
        <v>2.5</v>
      </c>
      <c r="S123" s="3"/>
      <c r="T123" s="13">
        <f t="shared" si="4"/>
        <v>0</v>
      </c>
      <c r="U123" s="15">
        <f t="shared" si="5"/>
        <v>1.25</v>
      </c>
    </row>
    <row r="124" spans="1:21" x14ac:dyDescent="0.2">
      <c r="A124" s="30" t="s">
        <v>91</v>
      </c>
      <c r="B124" s="27" t="s">
        <v>63</v>
      </c>
      <c r="C124" s="8"/>
      <c r="D124" s="8" t="s">
        <v>29</v>
      </c>
      <c r="E124" s="8" t="s">
        <v>109</v>
      </c>
      <c r="F124" s="26">
        <v>5</v>
      </c>
      <c r="G124" s="26">
        <v>4</v>
      </c>
      <c r="H124" s="26">
        <v>5</v>
      </c>
      <c r="I124" s="26">
        <v>5</v>
      </c>
      <c r="J124" s="26">
        <v>4</v>
      </c>
      <c r="K124" s="26">
        <v>5</v>
      </c>
      <c r="L124" s="26">
        <v>4</v>
      </c>
      <c r="M124" s="26">
        <v>5</v>
      </c>
      <c r="N124" s="26">
        <v>4</v>
      </c>
      <c r="O124" s="26">
        <v>5</v>
      </c>
      <c r="P124" s="26">
        <v>5</v>
      </c>
      <c r="Q124" s="26">
        <v>4</v>
      </c>
      <c r="R124" s="13">
        <f t="shared" si="3"/>
        <v>4.583333333333333</v>
      </c>
      <c r="S124" s="3"/>
      <c r="T124" s="13">
        <f t="shared" si="4"/>
        <v>0</v>
      </c>
      <c r="U124" s="15">
        <f t="shared" si="5"/>
        <v>2.2916666666666665</v>
      </c>
    </row>
    <row r="125" spans="1:21" x14ac:dyDescent="0.2">
      <c r="A125" s="30" t="s">
        <v>92</v>
      </c>
      <c r="B125" s="27" t="s">
        <v>63</v>
      </c>
      <c r="C125" s="8"/>
      <c r="D125" s="8" t="s">
        <v>29</v>
      </c>
      <c r="E125" s="8" t="s">
        <v>109</v>
      </c>
      <c r="F125" s="26">
        <v>5</v>
      </c>
      <c r="G125" s="26">
        <v>3</v>
      </c>
      <c r="H125" s="26">
        <v>4</v>
      </c>
      <c r="I125" s="26">
        <v>5</v>
      </c>
      <c r="J125" s="26">
        <v>3</v>
      </c>
      <c r="K125" s="26">
        <v>4</v>
      </c>
      <c r="L125" s="26">
        <v>4</v>
      </c>
      <c r="M125" s="26">
        <v>5</v>
      </c>
      <c r="N125" s="26">
        <v>5</v>
      </c>
      <c r="O125" s="26">
        <v>4</v>
      </c>
      <c r="P125" s="26">
        <v>5</v>
      </c>
      <c r="Q125" s="26">
        <v>5</v>
      </c>
      <c r="R125" s="13">
        <f t="shared" si="3"/>
        <v>4.333333333333333</v>
      </c>
      <c r="S125" s="3"/>
      <c r="T125" s="13">
        <f t="shared" si="4"/>
        <v>0</v>
      </c>
      <c r="U125" s="15">
        <f t="shared" si="5"/>
        <v>2.1666666666666665</v>
      </c>
    </row>
    <row r="126" spans="1:21" x14ac:dyDescent="0.2">
      <c r="A126" s="30" t="s">
        <v>93</v>
      </c>
      <c r="B126" s="27" t="s">
        <v>63</v>
      </c>
      <c r="C126" s="8"/>
      <c r="D126" s="8" t="s">
        <v>29</v>
      </c>
      <c r="E126" s="8" t="s">
        <v>109</v>
      </c>
      <c r="F126" s="26">
        <v>5</v>
      </c>
      <c r="G126" s="26">
        <v>4</v>
      </c>
      <c r="H126" s="26">
        <v>5</v>
      </c>
      <c r="I126" s="26">
        <v>5</v>
      </c>
      <c r="J126" s="26">
        <v>4</v>
      </c>
      <c r="K126" s="26">
        <v>5</v>
      </c>
      <c r="L126" s="26">
        <v>4</v>
      </c>
      <c r="M126" s="26">
        <v>5</v>
      </c>
      <c r="N126" s="26">
        <v>4</v>
      </c>
      <c r="O126" s="26">
        <v>5</v>
      </c>
      <c r="P126" s="26">
        <v>5</v>
      </c>
      <c r="Q126" s="26">
        <v>4</v>
      </c>
      <c r="R126" s="13">
        <f t="shared" ref="R126:R134" si="6">AVERAGE(F126:Q126)</f>
        <v>4.583333333333333</v>
      </c>
      <c r="S126" s="3"/>
      <c r="T126" s="13">
        <f t="shared" ref="T126:T134" si="7">(S126*5)/100</f>
        <v>0</v>
      </c>
      <c r="U126" s="15">
        <f t="shared" ref="U126:U134" si="8">AVERAGE(R126,T126)</f>
        <v>2.2916666666666665</v>
      </c>
    </row>
    <row r="127" spans="1:21" x14ac:dyDescent="0.2">
      <c r="A127" s="30" t="s">
        <v>94</v>
      </c>
      <c r="B127" s="27" t="s">
        <v>63</v>
      </c>
      <c r="C127" s="8"/>
      <c r="D127" s="8" t="s">
        <v>29</v>
      </c>
      <c r="E127" s="8" t="s">
        <v>109</v>
      </c>
      <c r="F127" s="26">
        <v>5</v>
      </c>
      <c r="G127" s="26">
        <v>4</v>
      </c>
      <c r="H127" s="26">
        <v>3</v>
      </c>
      <c r="I127" s="26">
        <v>5</v>
      </c>
      <c r="J127" s="26">
        <v>4</v>
      </c>
      <c r="K127" s="26">
        <v>5</v>
      </c>
      <c r="L127" s="26">
        <v>4</v>
      </c>
      <c r="M127" s="26">
        <v>5</v>
      </c>
      <c r="N127" s="26">
        <v>5</v>
      </c>
      <c r="O127" s="26">
        <v>5</v>
      </c>
      <c r="P127" s="26">
        <v>5</v>
      </c>
      <c r="Q127" s="26">
        <v>5</v>
      </c>
      <c r="R127" s="13">
        <f t="shared" si="6"/>
        <v>4.583333333333333</v>
      </c>
      <c r="S127" s="3"/>
      <c r="T127" s="13">
        <f t="shared" si="7"/>
        <v>0</v>
      </c>
      <c r="U127" s="15">
        <f t="shared" si="8"/>
        <v>2.2916666666666665</v>
      </c>
    </row>
    <row r="128" spans="1:21" x14ac:dyDescent="0.2">
      <c r="A128" s="30" t="s">
        <v>95</v>
      </c>
      <c r="B128" s="27" t="s">
        <v>63</v>
      </c>
      <c r="C128" s="8"/>
      <c r="D128" s="8" t="s">
        <v>29</v>
      </c>
      <c r="E128" s="8" t="s">
        <v>109</v>
      </c>
      <c r="F128" s="26">
        <v>4</v>
      </c>
      <c r="G128" s="26">
        <v>5</v>
      </c>
      <c r="H128" s="26">
        <v>3</v>
      </c>
      <c r="I128" s="26">
        <v>4</v>
      </c>
      <c r="J128" s="26">
        <v>5</v>
      </c>
      <c r="K128" s="26">
        <v>3</v>
      </c>
      <c r="L128" s="26">
        <v>4</v>
      </c>
      <c r="M128" s="26">
        <v>5</v>
      </c>
      <c r="N128" s="26">
        <v>3</v>
      </c>
      <c r="O128" s="26">
        <v>4</v>
      </c>
      <c r="P128" s="26">
        <v>5</v>
      </c>
      <c r="Q128" s="26">
        <v>3</v>
      </c>
      <c r="R128" s="13">
        <f t="shared" si="6"/>
        <v>4</v>
      </c>
      <c r="S128" s="3"/>
      <c r="T128" s="13">
        <f t="shared" si="7"/>
        <v>0</v>
      </c>
      <c r="U128" s="15">
        <f t="shared" si="8"/>
        <v>2</v>
      </c>
    </row>
    <row r="129" spans="1:21" x14ac:dyDescent="0.2">
      <c r="A129" s="30" t="s">
        <v>96</v>
      </c>
      <c r="B129" s="27" t="s">
        <v>63</v>
      </c>
      <c r="C129" s="8"/>
      <c r="D129" s="8" t="s">
        <v>29</v>
      </c>
      <c r="E129" s="8" t="s">
        <v>109</v>
      </c>
      <c r="F129" s="26">
        <v>5</v>
      </c>
      <c r="G129" s="26">
        <v>4</v>
      </c>
      <c r="H129" s="26">
        <v>4</v>
      </c>
      <c r="I129" s="26">
        <v>3</v>
      </c>
      <c r="J129" s="26">
        <v>3</v>
      </c>
      <c r="K129" s="26">
        <v>4</v>
      </c>
      <c r="L129" s="26">
        <v>4</v>
      </c>
      <c r="M129" s="26">
        <v>5</v>
      </c>
      <c r="N129" s="26">
        <v>4</v>
      </c>
      <c r="O129" s="26">
        <v>3</v>
      </c>
      <c r="P129" s="26">
        <v>3</v>
      </c>
      <c r="Q129" s="26">
        <v>3</v>
      </c>
      <c r="R129" s="13">
        <f t="shared" si="6"/>
        <v>3.75</v>
      </c>
      <c r="S129" s="3"/>
      <c r="T129" s="13">
        <f t="shared" si="7"/>
        <v>0</v>
      </c>
      <c r="U129" s="15">
        <f t="shared" si="8"/>
        <v>1.875</v>
      </c>
    </row>
    <row r="130" spans="1:21" x14ac:dyDescent="0.2">
      <c r="A130" s="30" t="s">
        <v>97</v>
      </c>
      <c r="B130" s="27" t="s">
        <v>63</v>
      </c>
      <c r="C130" s="8"/>
      <c r="D130" s="8" t="s">
        <v>29</v>
      </c>
      <c r="E130" s="8" t="s">
        <v>109</v>
      </c>
      <c r="F130" s="26">
        <v>5</v>
      </c>
      <c r="G130" s="26">
        <v>4</v>
      </c>
      <c r="H130" s="26">
        <v>5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4</v>
      </c>
      <c r="O130" s="26">
        <v>5</v>
      </c>
      <c r="P130" s="26">
        <v>5</v>
      </c>
      <c r="Q130" s="26">
        <v>4</v>
      </c>
      <c r="R130" s="13">
        <f t="shared" si="6"/>
        <v>4.583333333333333</v>
      </c>
      <c r="S130" s="3"/>
      <c r="T130" s="13">
        <f t="shared" si="7"/>
        <v>0</v>
      </c>
      <c r="U130" s="15">
        <f t="shared" si="8"/>
        <v>2.2916666666666665</v>
      </c>
    </row>
    <row r="131" spans="1:21" x14ac:dyDescent="0.2">
      <c r="A131" s="30" t="s">
        <v>98</v>
      </c>
      <c r="B131" s="27" t="s">
        <v>63</v>
      </c>
      <c r="C131" s="8"/>
      <c r="D131" s="8" t="s">
        <v>29</v>
      </c>
      <c r="E131" s="8" t="s">
        <v>109</v>
      </c>
      <c r="F131" s="26">
        <v>3</v>
      </c>
      <c r="G131" s="26">
        <v>2</v>
      </c>
      <c r="H131" s="26">
        <v>3</v>
      </c>
      <c r="I131" s="26">
        <v>4</v>
      </c>
      <c r="J131" s="26">
        <v>3</v>
      </c>
      <c r="K131" s="26">
        <v>2</v>
      </c>
      <c r="L131" s="26">
        <v>2</v>
      </c>
      <c r="M131" s="26">
        <v>3</v>
      </c>
      <c r="N131" s="26">
        <v>5</v>
      </c>
      <c r="O131" s="26">
        <v>3</v>
      </c>
      <c r="P131" s="26">
        <v>2</v>
      </c>
      <c r="Q131" s="26">
        <v>2</v>
      </c>
      <c r="R131" s="13">
        <f t="shared" si="6"/>
        <v>2.8333333333333335</v>
      </c>
      <c r="S131" s="3"/>
      <c r="T131" s="13">
        <f t="shared" si="7"/>
        <v>0</v>
      </c>
      <c r="U131" s="15">
        <f t="shared" si="8"/>
        <v>1.4166666666666667</v>
      </c>
    </row>
    <row r="132" spans="1:21" x14ac:dyDescent="0.2">
      <c r="A132" s="30" t="s">
        <v>99</v>
      </c>
      <c r="B132" s="27" t="s">
        <v>63</v>
      </c>
      <c r="C132" s="8"/>
      <c r="D132" s="8" t="s">
        <v>29</v>
      </c>
      <c r="E132" s="8" t="s">
        <v>109</v>
      </c>
      <c r="F132" s="26">
        <v>4</v>
      </c>
      <c r="G132" s="26">
        <v>5</v>
      </c>
      <c r="H132" s="26">
        <v>3</v>
      </c>
      <c r="I132" s="26">
        <v>4</v>
      </c>
      <c r="J132" s="26">
        <v>5</v>
      </c>
      <c r="K132" s="26">
        <v>3</v>
      </c>
      <c r="L132" s="26">
        <v>4</v>
      </c>
      <c r="M132" s="26">
        <v>5</v>
      </c>
      <c r="N132" s="26">
        <v>3</v>
      </c>
      <c r="O132" s="26">
        <v>4</v>
      </c>
      <c r="P132" s="26">
        <v>5</v>
      </c>
      <c r="Q132" s="26">
        <v>3</v>
      </c>
      <c r="R132" s="13">
        <f t="shared" si="6"/>
        <v>4</v>
      </c>
      <c r="S132" s="3"/>
      <c r="T132" s="13">
        <f t="shared" si="7"/>
        <v>0</v>
      </c>
      <c r="U132" s="15">
        <f t="shared" si="8"/>
        <v>2</v>
      </c>
    </row>
    <row r="133" spans="1:21" x14ac:dyDescent="0.25">
      <c r="A133" s="7"/>
      <c r="B133" s="27"/>
      <c r="C133" s="8"/>
      <c r="D133" s="8"/>
      <c r="E133" s="8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13" t="e">
        <f t="shared" si="6"/>
        <v>#DIV/0!</v>
      </c>
      <c r="S133" s="3"/>
      <c r="T133" s="13">
        <f t="shared" si="7"/>
        <v>0</v>
      </c>
      <c r="U133" s="15" t="e">
        <f t="shared" si="8"/>
        <v>#DIV/0!</v>
      </c>
    </row>
    <row r="134" spans="1:21" x14ac:dyDescent="0.25">
      <c r="A134" s="7"/>
      <c r="B134" s="27"/>
      <c r="C134" s="8"/>
      <c r="D134" s="8"/>
      <c r="E134" s="8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13" t="e">
        <f t="shared" si="6"/>
        <v>#DIV/0!</v>
      </c>
      <c r="S134" s="3"/>
      <c r="T134" s="13">
        <f t="shared" si="7"/>
        <v>0</v>
      </c>
      <c r="U134" s="15" t="e">
        <f t="shared" si="8"/>
        <v>#DIV/0!</v>
      </c>
    </row>
    <row r="135" spans="1:21" ht="31.15" customHeight="1" thickBot="1" x14ac:dyDescent="0.3">
      <c r="A135" s="17"/>
      <c r="B135" s="18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</row>
    <row r="136" spans="1:21" x14ac:dyDescent="0.2">
      <c r="A136" s="47" t="s">
        <v>88</v>
      </c>
      <c r="B136" s="27" t="s">
        <v>65</v>
      </c>
      <c r="C136" s="8"/>
      <c r="D136" s="8" t="s">
        <v>29</v>
      </c>
      <c r="E136" s="8" t="s">
        <v>110</v>
      </c>
      <c r="F136" s="26">
        <v>5</v>
      </c>
      <c r="G136" s="26">
        <v>4</v>
      </c>
      <c r="H136" s="26">
        <v>3</v>
      </c>
      <c r="I136" s="26">
        <v>5</v>
      </c>
      <c r="J136" s="26">
        <v>4</v>
      </c>
      <c r="K136" s="26">
        <v>5</v>
      </c>
      <c r="L136" s="26">
        <v>4</v>
      </c>
      <c r="M136" s="26">
        <v>5</v>
      </c>
      <c r="N136" s="26">
        <v>5</v>
      </c>
      <c r="O136" s="26">
        <v>5</v>
      </c>
      <c r="P136" s="26">
        <v>5</v>
      </c>
      <c r="Q136" s="26">
        <v>5</v>
      </c>
      <c r="R136" s="13">
        <f t="shared" ref="R136:R147" si="9">AVERAGE(F136:Q136)</f>
        <v>4.583333333333333</v>
      </c>
      <c r="S136" s="3">
        <v>94</v>
      </c>
      <c r="T136" s="13">
        <f t="shared" ref="T136:T147" si="10">(S136*5)/100</f>
        <v>4.7</v>
      </c>
      <c r="U136" s="15">
        <f t="shared" ref="U136:U147" si="11">AVERAGE(R136,T136)</f>
        <v>4.6416666666666666</v>
      </c>
    </row>
    <row r="137" spans="1:21" x14ac:dyDescent="0.2">
      <c r="A137" s="30" t="s">
        <v>89</v>
      </c>
      <c r="B137" s="27" t="s">
        <v>65</v>
      </c>
      <c r="C137" s="8"/>
      <c r="D137" s="8" t="s">
        <v>29</v>
      </c>
      <c r="E137" s="8" t="s">
        <v>110</v>
      </c>
      <c r="F137" s="26">
        <v>5</v>
      </c>
      <c r="G137" s="26">
        <v>4</v>
      </c>
      <c r="H137" s="26">
        <v>5</v>
      </c>
      <c r="I137" s="26">
        <v>5</v>
      </c>
      <c r="J137" s="26">
        <v>4</v>
      </c>
      <c r="K137" s="26">
        <v>5</v>
      </c>
      <c r="L137" s="26">
        <v>4</v>
      </c>
      <c r="M137" s="26">
        <v>5</v>
      </c>
      <c r="N137" s="26">
        <v>4</v>
      </c>
      <c r="O137" s="26">
        <v>5</v>
      </c>
      <c r="P137" s="26">
        <v>5</v>
      </c>
      <c r="Q137" s="26">
        <v>4</v>
      </c>
      <c r="R137" s="13">
        <f t="shared" si="9"/>
        <v>4.583333333333333</v>
      </c>
      <c r="S137" s="3">
        <v>100</v>
      </c>
      <c r="T137" s="13">
        <f t="shared" si="10"/>
        <v>5</v>
      </c>
      <c r="U137" s="15">
        <f t="shared" si="11"/>
        <v>4.7916666666666661</v>
      </c>
    </row>
    <row r="138" spans="1:21" x14ac:dyDescent="0.2">
      <c r="A138" s="30" t="s">
        <v>92</v>
      </c>
      <c r="B138" s="27" t="s">
        <v>65</v>
      </c>
      <c r="C138" s="8"/>
      <c r="D138" s="8" t="s">
        <v>29</v>
      </c>
      <c r="E138" s="8" t="s">
        <v>110</v>
      </c>
      <c r="F138" s="26">
        <v>2</v>
      </c>
      <c r="G138" s="26">
        <v>1</v>
      </c>
      <c r="H138" s="26">
        <v>2</v>
      </c>
      <c r="I138" s="26">
        <v>4</v>
      </c>
      <c r="J138" s="26">
        <v>2</v>
      </c>
      <c r="K138" s="26">
        <v>3</v>
      </c>
      <c r="L138" s="26">
        <v>5</v>
      </c>
      <c r="M138" s="26">
        <v>4</v>
      </c>
      <c r="N138" s="26">
        <v>2</v>
      </c>
      <c r="O138" s="26">
        <v>1</v>
      </c>
      <c r="P138" s="26">
        <v>2</v>
      </c>
      <c r="Q138" s="26">
        <v>2</v>
      </c>
      <c r="R138" s="13">
        <f t="shared" si="9"/>
        <v>2.5</v>
      </c>
      <c r="S138" s="3">
        <v>95</v>
      </c>
      <c r="T138" s="13">
        <f t="shared" si="10"/>
        <v>4.75</v>
      </c>
      <c r="U138" s="15">
        <f t="shared" si="11"/>
        <v>3.625</v>
      </c>
    </row>
    <row r="139" spans="1:21" x14ac:dyDescent="0.2">
      <c r="A139" s="30" t="s">
        <v>93</v>
      </c>
      <c r="B139" s="27" t="s">
        <v>65</v>
      </c>
      <c r="C139" s="8"/>
      <c r="D139" s="8" t="s">
        <v>29</v>
      </c>
      <c r="E139" s="8" t="s">
        <v>110</v>
      </c>
      <c r="F139" s="26">
        <v>5</v>
      </c>
      <c r="G139" s="26">
        <v>4</v>
      </c>
      <c r="H139" s="26">
        <v>5</v>
      </c>
      <c r="I139" s="26">
        <v>5</v>
      </c>
      <c r="J139" s="26">
        <v>4</v>
      </c>
      <c r="K139" s="26">
        <v>5</v>
      </c>
      <c r="L139" s="26">
        <v>4</v>
      </c>
      <c r="M139" s="26">
        <v>5</v>
      </c>
      <c r="N139" s="26">
        <v>4</v>
      </c>
      <c r="O139" s="26">
        <v>5</v>
      </c>
      <c r="P139" s="26">
        <v>5</v>
      </c>
      <c r="Q139" s="26">
        <v>4</v>
      </c>
      <c r="R139" s="13">
        <f t="shared" si="9"/>
        <v>4.583333333333333</v>
      </c>
      <c r="S139" s="3">
        <v>98</v>
      </c>
      <c r="T139" s="13">
        <f t="shared" si="10"/>
        <v>4.9000000000000004</v>
      </c>
      <c r="U139" s="15">
        <f t="shared" si="11"/>
        <v>4.7416666666666671</v>
      </c>
    </row>
    <row r="140" spans="1:21" x14ac:dyDescent="0.2">
      <c r="A140" s="30" t="s">
        <v>94</v>
      </c>
      <c r="B140" s="27" t="s">
        <v>65</v>
      </c>
      <c r="C140" s="8"/>
      <c r="D140" s="8" t="s">
        <v>29</v>
      </c>
      <c r="E140" s="8" t="s">
        <v>110</v>
      </c>
      <c r="F140" s="26">
        <v>5</v>
      </c>
      <c r="G140" s="26">
        <v>3</v>
      </c>
      <c r="H140" s="26">
        <v>4</v>
      </c>
      <c r="I140" s="26">
        <v>5</v>
      </c>
      <c r="J140" s="26">
        <v>3</v>
      </c>
      <c r="K140" s="26">
        <v>4</v>
      </c>
      <c r="L140" s="26">
        <v>4</v>
      </c>
      <c r="M140" s="26">
        <v>5</v>
      </c>
      <c r="N140" s="26">
        <v>5</v>
      </c>
      <c r="O140" s="26">
        <v>4</v>
      </c>
      <c r="P140" s="26">
        <v>5</v>
      </c>
      <c r="Q140" s="26">
        <v>5</v>
      </c>
      <c r="R140" s="13">
        <f t="shared" si="9"/>
        <v>4.333333333333333</v>
      </c>
      <c r="S140" s="3">
        <v>100</v>
      </c>
      <c r="T140" s="13">
        <f t="shared" si="10"/>
        <v>5</v>
      </c>
      <c r="U140" s="15">
        <f t="shared" si="11"/>
        <v>4.6666666666666661</v>
      </c>
    </row>
    <row r="141" spans="1:21" x14ac:dyDescent="0.2">
      <c r="A141" s="30" t="s">
        <v>95</v>
      </c>
      <c r="B141" s="27" t="s">
        <v>65</v>
      </c>
      <c r="C141" s="8"/>
      <c r="D141" s="8" t="s">
        <v>29</v>
      </c>
      <c r="E141" s="8" t="s">
        <v>110</v>
      </c>
      <c r="F141" s="26">
        <v>5</v>
      </c>
      <c r="G141" s="26">
        <v>4</v>
      </c>
      <c r="H141" s="26">
        <v>5</v>
      </c>
      <c r="I141" s="26">
        <v>5</v>
      </c>
      <c r="J141" s="26">
        <v>4</v>
      </c>
      <c r="K141" s="26">
        <v>5</v>
      </c>
      <c r="L141" s="26">
        <v>4</v>
      </c>
      <c r="M141" s="26">
        <v>5</v>
      </c>
      <c r="N141" s="26">
        <v>4</v>
      </c>
      <c r="O141" s="26">
        <v>5</v>
      </c>
      <c r="P141" s="26">
        <v>5</v>
      </c>
      <c r="Q141" s="26">
        <v>4</v>
      </c>
      <c r="R141" s="13">
        <f t="shared" si="9"/>
        <v>4.583333333333333</v>
      </c>
      <c r="S141" s="3">
        <v>96</v>
      </c>
      <c r="T141" s="13">
        <f t="shared" si="10"/>
        <v>4.8</v>
      </c>
      <c r="U141" s="15">
        <f t="shared" si="11"/>
        <v>4.6916666666666664</v>
      </c>
    </row>
    <row r="142" spans="1:21" x14ac:dyDescent="0.2">
      <c r="A142" s="30" t="s">
        <v>96</v>
      </c>
      <c r="B142" s="27" t="s">
        <v>65</v>
      </c>
      <c r="C142" s="8"/>
      <c r="D142" s="8" t="s">
        <v>29</v>
      </c>
      <c r="E142" s="8" t="s">
        <v>110</v>
      </c>
      <c r="F142" s="26">
        <v>5</v>
      </c>
      <c r="G142" s="26">
        <v>4</v>
      </c>
      <c r="H142" s="26">
        <v>3</v>
      </c>
      <c r="I142" s="26">
        <v>5</v>
      </c>
      <c r="J142" s="26">
        <v>4</v>
      </c>
      <c r="K142" s="26">
        <v>5</v>
      </c>
      <c r="L142" s="26">
        <v>4</v>
      </c>
      <c r="M142" s="26">
        <v>5</v>
      </c>
      <c r="N142" s="26">
        <v>5</v>
      </c>
      <c r="O142" s="26">
        <v>5</v>
      </c>
      <c r="P142" s="26">
        <v>5</v>
      </c>
      <c r="Q142" s="26">
        <v>5</v>
      </c>
      <c r="R142" s="13">
        <f t="shared" si="9"/>
        <v>4.583333333333333</v>
      </c>
      <c r="S142" s="3">
        <v>99</v>
      </c>
      <c r="T142" s="13">
        <f t="shared" si="10"/>
        <v>4.95</v>
      </c>
      <c r="U142" s="15">
        <f t="shared" si="11"/>
        <v>4.7666666666666666</v>
      </c>
    </row>
    <row r="143" spans="1:21" x14ac:dyDescent="0.2">
      <c r="A143" s="30" t="s">
        <v>97</v>
      </c>
      <c r="B143" s="27" t="s">
        <v>65</v>
      </c>
      <c r="C143" s="8"/>
      <c r="D143" s="8" t="s">
        <v>29</v>
      </c>
      <c r="E143" s="8" t="s">
        <v>110</v>
      </c>
      <c r="F143" s="26">
        <v>4</v>
      </c>
      <c r="G143" s="26">
        <v>5</v>
      </c>
      <c r="H143" s="26">
        <v>3</v>
      </c>
      <c r="I143" s="26">
        <v>4</v>
      </c>
      <c r="J143" s="26">
        <v>5</v>
      </c>
      <c r="K143" s="26">
        <v>3</v>
      </c>
      <c r="L143" s="26">
        <v>4</v>
      </c>
      <c r="M143" s="26">
        <v>5</v>
      </c>
      <c r="N143" s="26">
        <v>3</v>
      </c>
      <c r="O143" s="26">
        <v>4</v>
      </c>
      <c r="P143" s="26">
        <v>5</v>
      </c>
      <c r="Q143" s="26">
        <v>3</v>
      </c>
      <c r="R143" s="13">
        <f t="shared" si="9"/>
        <v>4</v>
      </c>
      <c r="S143" s="3">
        <v>94</v>
      </c>
      <c r="T143" s="13">
        <f t="shared" si="10"/>
        <v>4.7</v>
      </c>
      <c r="U143" s="15">
        <f t="shared" si="11"/>
        <v>4.3499999999999996</v>
      </c>
    </row>
    <row r="144" spans="1:21" ht="15.75" thickBot="1" x14ac:dyDescent="0.25">
      <c r="A144" s="48" t="s">
        <v>98</v>
      </c>
      <c r="B144" s="27" t="s">
        <v>65</v>
      </c>
      <c r="C144" s="8"/>
      <c r="D144" s="8" t="s">
        <v>29</v>
      </c>
      <c r="E144" s="8" t="s">
        <v>110</v>
      </c>
      <c r="F144" s="26">
        <v>5</v>
      </c>
      <c r="G144" s="26">
        <v>4</v>
      </c>
      <c r="H144" s="26">
        <v>4</v>
      </c>
      <c r="I144" s="26">
        <v>3</v>
      </c>
      <c r="J144" s="26">
        <v>3</v>
      </c>
      <c r="K144" s="26">
        <v>4</v>
      </c>
      <c r="L144" s="26">
        <v>4</v>
      </c>
      <c r="M144" s="26">
        <v>5</v>
      </c>
      <c r="N144" s="26">
        <v>4</v>
      </c>
      <c r="O144" s="26">
        <v>3</v>
      </c>
      <c r="P144" s="26">
        <v>3</v>
      </c>
      <c r="Q144" s="26">
        <v>3</v>
      </c>
      <c r="R144" s="13">
        <f t="shared" si="9"/>
        <v>3.75</v>
      </c>
      <c r="S144" s="3">
        <v>100</v>
      </c>
      <c r="T144" s="13">
        <f t="shared" si="10"/>
        <v>5</v>
      </c>
      <c r="U144" s="15">
        <f t="shared" si="11"/>
        <v>4.375</v>
      </c>
    </row>
    <row r="145" spans="1:21" ht="31.15" customHeight="1" x14ac:dyDescent="0.25">
      <c r="A145" s="17"/>
      <c r="B145" s="18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</row>
    <row r="146" spans="1:21" x14ac:dyDescent="0.25">
      <c r="A146" s="8"/>
      <c r="B146" s="27"/>
      <c r="C146" s="8"/>
      <c r="D146" s="8"/>
      <c r="E146" s="8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13" t="e">
        <f t="shared" si="9"/>
        <v>#DIV/0!</v>
      </c>
      <c r="S146" s="3"/>
      <c r="T146" s="13">
        <f t="shared" si="10"/>
        <v>0</v>
      </c>
      <c r="U146" s="15" t="e">
        <f t="shared" si="11"/>
        <v>#DIV/0!</v>
      </c>
    </row>
    <row r="147" spans="1:21" x14ac:dyDescent="0.25">
      <c r="A147" s="8"/>
      <c r="B147" s="27"/>
      <c r="C147" s="8"/>
      <c r="D147" s="8"/>
      <c r="E147" s="8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13" t="e">
        <f t="shared" si="9"/>
        <v>#DIV/0!</v>
      </c>
      <c r="S147" s="3"/>
      <c r="T147" s="13">
        <f t="shared" si="10"/>
        <v>0</v>
      </c>
      <c r="U147" s="15" t="e">
        <f t="shared" si="11"/>
        <v>#DIV/0!</v>
      </c>
    </row>
    <row r="148" spans="1:21" x14ac:dyDescent="0.25">
      <c r="A148" s="8"/>
      <c r="B148" s="27"/>
      <c r="C148" s="8"/>
      <c r="D148" s="8"/>
      <c r="E148" s="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13"/>
      <c r="S148" s="3"/>
      <c r="T148" s="13"/>
      <c r="U148" s="15"/>
    </row>
    <row r="149" spans="1:21" x14ac:dyDescent="0.25">
      <c r="A149" s="8"/>
      <c r="B149" s="27"/>
      <c r="C149" s="8"/>
      <c r="D149" s="8"/>
      <c r="E149" s="8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13"/>
      <c r="S149" s="3"/>
      <c r="T149" s="13"/>
      <c r="U149" s="15"/>
    </row>
    <row r="150" spans="1:21" x14ac:dyDescent="0.25">
      <c r="A150" s="8"/>
      <c r="B150" s="27"/>
      <c r="C150" s="8"/>
      <c r="D150" s="8"/>
      <c r="E150" s="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13"/>
      <c r="S150" s="3"/>
      <c r="T150" s="13"/>
      <c r="U150" s="15"/>
    </row>
    <row r="151" spans="1:21" x14ac:dyDescent="0.25">
      <c r="A151" s="8"/>
      <c r="B151" s="27"/>
      <c r="C151" s="8"/>
      <c r="D151" s="8"/>
      <c r="E151" s="8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13"/>
      <c r="S151" s="3"/>
      <c r="T151" s="13"/>
      <c r="U151" s="15"/>
    </row>
    <row r="152" spans="1:21" x14ac:dyDescent="0.25">
      <c r="A152" s="8"/>
      <c r="B152" s="27"/>
      <c r="C152" s="8"/>
      <c r="D152" s="8"/>
      <c r="E152" s="8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13"/>
      <c r="S152" s="3"/>
      <c r="T152" s="13"/>
      <c r="U152" s="15"/>
    </row>
    <row r="153" spans="1:21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8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8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8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8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8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8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8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 t="e">
        <f t="shared" ref="R258:R321" si="12">AVERAGE(F258:Q258)</f>
        <v>#DIV/0!</v>
      </c>
      <c r="S258" s="3"/>
      <c r="T258" s="13">
        <f t="shared" ref="T258:T321" si="13">(S258*5)/100</f>
        <v>0</v>
      </c>
      <c r="U258" s="15" t="e">
        <f t="shared" ref="U258:U321" si="14">AVERAGE(R258,T258)</f>
        <v>#DIV/0!</v>
      </c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 t="e">
        <f t="shared" si="12"/>
        <v>#DIV/0!</v>
      </c>
      <c r="S259" s="3"/>
      <c r="T259" s="13">
        <f t="shared" si="13"/>
        <v>0</v>
      </c>
      <c r="U259" s="15" t="e">
        <f t="shared" si="14"/>
        <v>#DIV/0!</v>
      </c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 t="e">
        <f t="shared" si="12"/>
        <v>#DIV/0!</v>
      </c>
      <c r="S260" s="3"/>
      <c r="T260" s="13">
        <f t="shared" si="13"/>
        <v>0</v>
      </c>
      <c r="U260" s="15" t="e">
        <f t="shared" si="14"/>
        <v>#DIV/0!</v>
      </c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 t="e">
        <f t="shared" si="12"/>
        <v>#DIV/0!</v>
      </c>
      <c r="S261" s="3"/>
      <c r="T261" s="13">
        <f t="shared" si="13"/>
        <v>0</v>
      </c>
      <c r="U261" s="15" t="e">
        <f t="shared" si="14"/>
        <v>#DIV/0!</v>
      </c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 t="e">
        <f t="shared" si="12"/>
        <v>#DIV/0!</v>
      </c>
      <c r="S262" s="3"/>
      <c r="T262" s="13">
        <f t="shared" si="13"/>
        <v>0</v>
      </c>
      <c r="U262" s="15" t="e">
        <f t="shared" si="14"/>
        <v>#DIV/0!</v>
      </c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 t="e">
        <f t="shared" si="12"/>
        <v>#DIV/0!</v>
      </c>
      <c r="S263" s="3"/>
      <c r="T263" s="13">
        <f t="shared" si="13"/>
        <v>0</v>
      </c>
      <c r="U263" s="15" t="e">
        <f t="shared" si="14"/>
        <v>#DIV/0!</v>
      </c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 t="e">
        <f t="shared" si="12"/>
        <v>#DIV/0!</v>
      </c>
      <c r="S264" s="3"/>
      <c r="T264" s="13">
        <f t="shared" si="13"/>
        <v>0</v>
      </c>
      <c r="U264" s="15" t="e">
        <f t="shared" si="14"/>
        <v>#DIV/0!</v>
      </c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si="12"/>
        <v>#DIV/0!</v>
      </c>
      <c r="S265" s="3"/>
      <c r="T265" s="13">
        <f t="shared" si="13"/>
        <v>0</v>
      </c>
      <c r="U265" s="15" t="e">
        <f t="shared" si="14"/>
        <v>#DIV/0!</v>
      </c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12"/>
        <v>#DIV/0!</v>
      </c>
      <c r="S266" s="3"/>
      <c r="T266" s="13">
        <f t="shared" si="13"/>
        <v>0</v>
      </c>
      <c r="U266" s="15" t="e">
        <f t="shared" si="14"/>
        <v>#DIV/0!</v>
      </c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12"/>
        <v>#DIV/0!</v>
      </c>
      <c r="S267" s="3"/>
      <c r="T267" s="13">
        <f t="shared" si="13"/>
        <v>0</v>
      </c>
      <c r="U267" s="15" t="e">
        <f t="shared" si="14"/>
        <v>#DIV/0!</v>
      </c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12"/>
        <v>#DIV/0!</v>
      </c>
      <c r="S268" s="3"/>
      <c r="T268" s="13">
        <f t="shared" si="13"/>
        <v>0</v>
      </c>
      <c r="U268" s="15" t="e">
        <f t="shared" si="14"/>
        <v>#DIV/0!</v>
      </c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12"/>
        <v>#DIV/0!</v>
      </c>
      <c r="S269" s="3"/>
      <c r="T269" s="13">
        <f t="shared" si="13"/>
        <v>0</v>
      </c>
      <c r="U269" s="15" t="e">
        <f t="shared" si="14"/>
        <v>#DIV/0!</v>
      </c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12"/>
        <v>#DIV/0!</v>
      </c>
      <c r="S270" s="3"/>
      <c r="T270" s="13">
        <f t="shared" si="13"/>
        <v>0</v>
      </c>
      <c r="U270" s="15" t="e">
        <f t="shared" si="14"/>
        <v>#DIV/0!</v>
      </c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12"/>
        <v>#DIV/0!</v>
      </c>
      <c r="S271" s="3"/>
      <c r="T271" s="13">
        <f t="shared" si="13"/>
        <v>0</v>
      </c>
      <c r="U271" s="15" t="e">
        <f t="shared" si="14"/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12"/>
        <v>#DIV/0!</v>
      </c>
      <c r="S272" s="3"/>
      <c r="T272" s="13">
        <f t="shared" si="13"/>
        <v>0</v>
      </c>
      <c r="U272" s="15" t="e">
        <f t="shared" si="14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12"/>
        <v>#DIV/0!</v>
      </c>
      <c r="S273" s="3"/>
      <c r="T273" s="13">
        <f t="shared" si="13"/>
        <v>0</v>
      </c>
      <c r="U273" s="15" t="e">
        <f t="shared" si="14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12"/>
        <v>#DIV/0!</v>
      </c>
      <c r="S274" s="3"/>
      <c r="T274" s="13">
        <f t="shared" si="13"/>
        <v>0</v>
      </c>
      <c r="U274" s="15" t="e">
        <f t="shared" si="14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12"/>
        <v>#DIV/0!</v>
      </c>
      <c r="S275" s="3"/>
      <c r="T275" s="13">
        <f t="shared" si="13"/>
        <v>0</v>
      </c>
      <c r="U275" s="15" t="e">
        <f t="shared" si="14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12"/>
        <v>#DIV/0!</v>
      </c>
      <c r="S276" s="3"/>
      <c r="T276" s="13">
        <f t="shared" si="13"/>
        <v>0</v>
      </c>
      <c r="U276" s="15" t="e">
        <f t="shared" si="14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12"/>
        <v>#DIV/0!</v>
      </c>
      <c r="S277" s="3"/>
      <c r="T277" s="13">
        <f t="shared" si="13"/>
        <v>0</v>
      </c>
      <c r="U277" s="15" t="e">
        <f t="shared" si="14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12"/>
        <v>#DIV/0!</v>
      </c>
      <c r="S278" s="3"/>
      <c r="T278" s="13">
        <f t="shared" si="13"/>
        <v>0</v>
      </c>
      <c r="U278" s="15" t="e">
        <f t="shared" si="14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12"/>
        <v>#DIV/0!</v>
      </c>
      <c r="S279" s="3"/>
      <c r="T279" s="13">
        <f t="shared" si="13"/>
        <v>0</v>
      </c>
      <c r="U279" s="15" t="e">
        <f t="shared" si="14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12"/>
        <v>#DIV/0!</v>
      </c>
      <c r="S280" s="3"/>
      <c r="T280" s="13">
        <f t="shared" si="13"/>
        <v>0</v>
      </c>
      <c r="U280" s="15" t="e">
        <f t="shared" si="14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12"/>
        <v>#DIV/0!</v>
      </c>
      <c r="S281" s="3"/>
      <c r="T281" s="13">
        <f t="shared" si="13"/>
        <v>0</v>
      </c>
      <c r="U281" s="15" t="e">
        <f t="shared" si="14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12"/>
        <v>#DIV/0!</v>
      </c>
      <c r="S282" s="3"/>
      <c r="T282" s="13">
        <f t="shared" si="13"/>
        <v>0</v>
      </c>
      <c r="U282" s="15" t="e">
        <f t="shared" si="14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12"/>
        <v>#DIV/0!</v>
      </c>
      <c r="S283" s="3"/>
      <c r="T283" s="13">
        <f t="shared" si="13"/>
        <v>0</v>
      </c>
      <c r="U283" s="15" t="e">
        <f t="shared" si="14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12"/>
        <v>#DIV/0!</v>
      </c>
      <c r="S284" s="3"/>
      <c r="T284" s="13">
        <f t="shared" si="13"/>
        <v>0</v>
      </c>
      <c r="U284" s="15" t="e">
        <f t="shared" si="14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12"/>
        <v>#DIV/0!</v>
      </c>
      <c r="S285" s="3"/>
      <c r="T285" s="13">
        <f t="shared" si="13"/>
        <v>0</v>
      </c>
      <c r="U285" s="15" t="e">
        <f t="shared" si="14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12"/>
        <v>#DIV/0!</v>
      </c>
      <c r="S286" s="3"/>
      <c r="T286" s="13">
        <f t="shared" si="13"/>
        <v>0</v>
      </c>
      <c r="U286" s="15" t="e">
        <f t="shared" si="14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12"/>
        <v>#DIV/0!</v>
      </c>
      <c r="S287" s="3"/>
      <c r="T287" s="13">
        <f t="shared" si="13"/>
        <v>0</v>
      </c>
      <c r="U287" s="15" t="e">
        <f t="shared" si="14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12"/>
        <v>#DIV/0!</v>
      </c>
      <c r="S288" s="3"/>
      <c r="T288" s="13">
        <f t="shared" si="13"/>
        <v>0</v>
      </c>
      <c r="U288" s="15" t="e">
        <f t="shared" si="14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12"/>
        <v>#DIV/0!</v>
      </c>
      <c r="S289" s="3"/>
      <c r="T289" s="13">
        <f t="shared" si="13"/>
        <v>0</v>
      </c>
      <c r="U289" s="15" t="e">
        <f t="shared" si="14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12"/>
        <v>#DIV/0!</v>
      </c>
      <c r="S290" s="3"/>
      <c r="T290" s="13">
        <f t="shared" si="13"/>
        <v>0</v>
      </c>
      <c r="U290" s="15" t="e">
        <f t="shared" si="14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12"/>
        <v>#DIV/0!</v>
      </c>
      <c r="S291" s="3"/>
      <c r="T291" s="13">
        <f t="shared" si="13"/>
        <v>0</v>
      </c>
      <c r="U291" s="15" t="e">
        <f t="shared" si="14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12"/>
        <v>#DIV/0!</v>
      </c>
      <c r="S292" s="3"/>
      <c r="T292" s="13">
        <f t="shared" si="13"/>
        <v>0</v>
      </c>
      <c r="U292" s="15" t="e">
        <f t="shared" si="14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12"/>
        <v>#DIV/0!</v>
      </c>
      <c r="S293" s="3"/>
      <c r="T293" s="13">
        <f t="shared" si="13"/>
        <v>0</v>
      </c>
      <c r="U293" s="15" t="e">
        <f t="shared" si="14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12"/>
        <v>#DIV/0!</v>
      </c>
      <c r="S294" s="3"/>
      <c r="T294" s="13">
        <f t="shared" si="13"/>
        <v>0</v>
      </c>
      <c r="U294" s="15" t="e">
        <f t="shared" si="14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12"/>
        <v>#DIV/0!</v>
      </c>
      <c r="S295" s="3"/>
      <c r="T295" s="13">
        <f t="shared" si="13"/>
        <v>0</v>
      </c>
      <c r="U295" s="15" t="e">
        <f t="shared" si="14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12"/>
        <v>#DIV/0!</v>
      </c>
      <c r="S296" s="3"/>
      <c r="T296" s="13">
        <f t="shared" si="13"/>
        <v>0</v>
      </c>
      <c r="U296" s="15" t="e">
        <f t="shared" si="14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12"/>
        <v>#DIV/0!</v>
      </c>
      <c r="S297" s="3"/>
      <c r="T297" s="13">
        <f t="shared" si="13"/>
        <v>0</v>
      </c>
      <c r="U297" s="15" t="e">
        <f t="shared" si="14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12"/>
        <v>#DIV/0!</v>
      </c>
      <c r="S298" s="3"/>
      <c r="T298" s="13">
        <f t="shared" si="13"/>
        <v>0</v>
      </c>
      <c r="U298" s="15" t="e">
        <f t="shared" si="14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12"/>
        <v>#DIV/0!</v>
      </c>
      <c r="S299" s="3"/>
      <c r="T299" s="13">
        <f t="shared" si="13"/>
        <v>0</v>
      </c>
      <c r="U299" s="15" t="e">
        <f t="shared" si="14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12"/>
        <v>#DIV/0!</v>
      </c>
      <c r="S300" s="3"/>
      <c r="T300" s="13">
        <f t="shared" si="13"/>
        <v>0</v>
      </c>
      <c r="U300" s="15" t="e">
        <f t="shared" si="14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12"/>
        <v>#DIV/0!</v>
      </c>
      <c r="S301" s="3"/>
      <c r="T301" s="13">
        <f t="shared" si="13"/>
        <v>0</v>
      </c>
      <c r="U301" s="15" t="e">
        <f t="shared" si="14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12"/>
        <v>#DIV/0!</v>
      </c>
      <c r="S302" s="3"/>
      <c r="T302" s="13">
        <f t="shared" si="13"/>
        <v>0</v>
      </c>
      <c r="U302" s="15" t="e">
        <f t="shared" si="14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12"/>
        <v>#DIV/0!</v>
      </c>
      <c r="S303" s="3"/>
      <c r="T303" s="13">
        <f t="shared" si="13"/>
        <v>0</v>
      </c>
      <c r="U303" s="15" t="e">
        <f t="shared" si="14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12"/>
        <v>#DIV/0!</v>
      </c>
      <c r="S304" s="3"/>
      <c r="T304" s="13">
        <f t="shared" si="13"/>
        <v>0</v>
      </c>
      <c r="U304" s="15" t="e">
        <f t="shared" si="14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12"/>
        <v>#DIV/0!</v>
      </c>
      <c r="S305" s="3"/>
      <c r="T305" s="13">
        <f t="shared" si="13"/>
        <v>0</v>
      </c>
      <c r="U305" s="15" t="e">
        <f t="shared" si="14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12"/>
        <v>#DIV/0!</v>
      </c>
      <c r="S306" s="3"/>
      <c r="T306" s="13">
        <f t="shared" si="13"/>
        <v>0</v>
      </c>
      <c r="U306" s="15" t="e">
        <f t="shared" si="14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12"/>
        <v>#DIV/0!</v>
      </c>
      <c r="S307" s="3"/>
      <c r="T307" s="13">
        <f t="shared" si="13"/>
        <v>0</v>
      </c>
      <c r="U307" s="15" t="e">
        <f t="shared" si="14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12"/>
        <v>#DIV/0!</v>
      </c>
      <c r="S308" s="3"/>
      <c r="T308" s="13">
        <f t="shared" si="13"/>
        <v>0</v>
      </c>
      <c r="U308" s="15" t="e">
        <f t="shared" si="14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12"/>
        <v>#DIV/0!</v>
      </c>
      <c r="S309" s="3"/>
      <c r="T309" s="13">
        <f t="shared" si="13"/>
        <v>0</v>
      </c>
      <c r="U309" s="15" t="e">
        <f t="shared" si="14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12"/>
        <v>#DIV/0!</v>
      </c>
      <c r="S310" s="3"/>
      <c r="T310" s="13">
        <f t="shared" si="13"/>
        <v>0</v>
      </c>
      <c r="U310" s="15" t="e">
        <f t="shared" si="14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12"/>
        <v>#DIV/0!</v>
      </c>
      <c r="S311" s="3"/>
      <c r="T311" s="13">
        <f t="shared" si="13"/>
        <v>0</v>
      </c>
      <c r="U311" s="15" t="e">
        <f t="shared" si="14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12"/>
        <v>#DIV/0!</v>
      </c>
      <c r="S312" s="3"/>
      <c r="T312" s="13">
        <f t="shared" si="13"/>
        <v>0</v>
      </c>
      <c r="U312" s="15" t="e">
        <f t="shared" si="14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12"/>
        <v>#DIV/0!</v>
      </c>
      <c r="S313" s="3"/>
      <c r="T313" s="13">
        <f t="shared" si="13"/>
        <v>0</v>
      </c>
      <c r="U313" s="15" t="e">
        <f t="shared" si="14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12"/>
        <v>#DIV/0!</v>
      </c>
      <c r="S314" s="3"/>
      <c r="T314" s="13">
        <f t="shared" si="13"/>
        <v>0</v>
      </c>
      <c r="U314" s="15" t="e">
        <f t="shared" si="14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12"/>
        <v>#DIV/0!</v>
      </c>
      <c r="S315" s="3"/>
      <c r="T315" s="13">
        <f t="shared" si="13"/>
        <v>0</v>
      </c>
      <c r="U315" s="15" t="e">
        <f t="shared" si="14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12"/>
        <v>#DIV/0!</v>
      </c>
      <c r="S316" s="3"/>
      <c r="T316" s="13">
        <f t="shared" si="13"/>
        <v>0</v>
      </c>
      <c r="U316" s="15" t="e">
        <f t="shared" si="14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12"/>
        <v>#DIV/0!</v>
      </c>
      <c r="S317" s="3"/>
      <c r="T317" s="13">
        <f t="shared" si="13"/>
        <v>0</v>
      </c>
      <c r="U317" s="15" t="e">
        <f t="shared" si="14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12"/>
        <v>#DIV/0!</v>
      </c>
      <c r="S318" s="3"/>
      <c r="T318" s="13">
        <f t="shared" si="13"/>
        <v>0</v>
      </c>
      <c r="U318" s="15" t="e">
        <f t="shared" si="14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12"/>
        <v>#DIV/0!</v>
      </c>
      <c r="S319" s="3"/>
      <c r="T319" s="13">
        <f t="shared" si="13"/>
        <v>0</v>
      </c>
      <c r="U319" s="15" t="e">
        <f t="shared" si="14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12"/>
        <v>#DIV/0!</v>
      </c>
      <c r="S320" s="3"/>
      <c r="T320" s="13">
        <f t="shared" si="13"/>
        <v>0</v>
      </c>
      <c r="U320" s="15" t="e">
        <f t="shared" si="14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12"/>
        <v>#DIV/0!</v>
      </c>
      <c r="S321" s="3"/>
      <c r="T321" s="13">
        <f t="shared" si="13"/>
        <v>0</v>
      </c>
      <c r="U321" s="15" t="e">
        <f t="shared" si="14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ref="R322:R385" si="15">AVERAGE(F322:Q322)</f>
        <v>#DIV/0!</v>
      </c>
      <c r="S322" s="3"/>
      <c r="T322" s="13">
        <f t="shared" ref="T322:T385" si="16">(S322*5)/100</f>
        <v>0</v>
      </c>
      <c r="U322" s="15" t="e">
        <f t="shared" ref="U322:U385" si="17">AVERAGE(R322,T322)</f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15"/>
        <v>#DIV/0!</v>
      </c>
      <c r="S323" s="3"/>
      <c r="T323" s="13">
        <f t="shared" si="16"/>
        <v>0</v>
      </c>
      <c r="U323" s="15" t="e">
        <f t="shared" si="17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15"/>
        <v>#DIV/0!</v>
      </c>
      <c r="S324" s="3"/>
      <c r="T324" s="13">
        <f t="shared" si="16"/>
        <v>0</v>
      </c>
      <c r="U324" s="15" t="e">
        <f t="shared" si="17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15"/>
        <v>#DIV/0!</v>
      </c>
      <c r="S325" s="3"/>
      <c r="T325" s="13">
        <f t="shared" si="16"/>
        <v>0</v>
      </c>
      <c r="U325" s="15" t="e">
        <f t="shared" si="17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5"/>
        <v>#DIV/0!</v>
      </c>
      <c r="S326" s="3"/>
      <c r="T326" s="13">
        <f t="shared" si="16"/>
        <v>0</v>
      </c>
      <c r="U326" s="15" t="e">
        <f t="shared" si="17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5"/>
        <v>#DIV/0!</v>
      </c>
      <c r="S327" s="3"/>
      <c r="T327" s="13">
        <f t="shared" si="16"/>
        <v>0</v>
      </c>
      <c r="U327" s="15" t="e">
        <f t="shared" si="17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5"/>
        <v>#DIV/0!</v>
      </c>
      <c r="S328" s="3"/>
      <c r="T328" s="13">
        <f t="shared" si="16"/>
        <v>0</v>
      </c>
      <c r="U328" s="15" t="e">
        <f t="shared" si="17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15"/>
        <v>#DIV/0!</v>
      </c>
      <c r="S329" s="3"/>
      <c r="T329" s="13">
        <f t="shared" si="16"/>
        <v>0</v>
      </c>
      <c r="U329" s="15" t="e">
        <f t="shared" si="17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5"/>
        <v>#DIV/0!</v>
      </c>
      <c r="S330" s="3"/>
      <c r="T330" s="13">
        <f t="shared" si="16"/>
        <v>0</v>
      </c>
      <c r="U330" s="15" t="e">
        <f t="shared" si="17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5"/>
        <v>#DIV/0!</v>
      </c>
      <c r="S331" s="3"/>
      <c r="T331" s="13">
        <f t="shared" si="16"/>
        <v>0</v>
      </c>
      <c r="U331" s="15" t="e">
        <f t="shared" si="17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5"/>
        <v>#DIV/0!</v>
      </c>
      <c r="S332" s="3"/>
      <c r="T332" s="13">
        <f t="shared" si="16"/>
        <v>0</v>
      </c>
      <c r="U332" s="15" t="e">
        <f t="shared" si="17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5"/>
        <v>#DIV/0!</v>
      </c>
      <c r="S333" s="3"/>
      <c r="T333" s="13">
        <f t="shared" si="16"/>
        <v>0</v>
      </c>
      <c r="U333" s="15" t="e">
        <f t="shared" si="17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5"/>
        <v>#DIV/0!</v>
      </c>
      <c r="S334" s="3"/>
      <c r="T334" s="13">
        <f t="shared" si="16"/>
        <v>0</v>
      </c>
      <c r="U334" s="15" t="e">
        <f t="shared" si="17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5"/>
        <v>#DIV/0!</v>
      </c>
      <c r="S335" s="3"/>
      <c r="T335" s="13">
        <f t="shared" si="16"/>
        <v>0</v>
      </c>
      <c r="U335" s="15" t="e">
        <f t="shared" si="17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5"/>
        <v>#DIV/0!</v>
      </c>
      <c r="S336" s="3"/>
      <c r="T336" s="13">
        <f t="shared" si="16"/>
        <v>0</v>
      </c>
      <c r="U336" s="15" t="e">
        <f t="shared" si="17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5"/>
        <v>#DIV/0!</v>
      </c>
      <c r="S337" s="3"/>
      <c r="T337" s="13">
        <f t="shared" si="16"/>
        <v>0</v>
      </c>
      <c r="U337" s="15" t="e">
        <f t="shared" si="17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5"/>
        <v>#DIV/0!</v>
      </c>
      <c r="S338" s="3"/>
      <c r="T338" s="13">
        <f t="shared" si="16"/>
        <v>0</v>
      </c>
      <c r="U338" s="15" t="e">
        <f t="shared" si="17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5"/>
        <v>#DIV/0!</v>
      </c>
      <c r="S339" s="3"/>
      <c r="T339" s="13">
        <f t="shared" si="16"/>
        <v>0</v>
      </c>
      <c r="U339" s="15" t="e">
        <f t="shared" si="17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5"/>
        <v>#DIV/0!</v>
      </c>
      <c r="S340" s="3"/>
      <c r="T340" s="13">
        <f t="shared" si="16"/>
        <v>0</v>
      </c>
      <c r="U340" s="15" t="e">
        <f t="shared" si="17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5"/>
        <v>#DIV/0!</v>
      </c>
      <c r="S341" s="3"/>
      <c r="T341" s="13">
        <f t="shared" si="16"/>
        <v>0</v>
      </c>
      <c r="U341" s="15" t="e">
        <f t="shared" si="17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5"/>
        <v>#DIV/0!</v>
      </c>
      <c r="S342" s="3"/>
      <c r="T342" s="13">
        <f t="shared" si="16"/>
        <v>0</v>
      </c>
      <c r="U342" s="15" t="e">
        <f t="shared" si="17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5"/>
        <v>#DIV/0!</v>
      </c>
      <c r="S343" s="3"/>
      <c r="T343" s="13">
        <f t="shared" si="16"/>
        <v>0</v>
      </c>
      <c r="U343" s="15" t="e">
        <f t="shared" si="17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5"/>
        <v>#DIV/0!</v>
      </c>
      <c r="S344" s="3"/>
      <c r="T344" s="13">
        <f t="shared" si="16"/>
        <v>0</v>
      </c>
      <c r="U344" s="15" t="e">
        <f t="shared" si="17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5"/>
        <v>#DIV/0!</v>
      </c>
      <c r="S345" s="3"/>
      <c r="T345" s="13">
        <f t="shared" si="16"/>
        <v>0</v>
      </c>
      <c r="U345" s="15" t="e">
        <f t="shared" si="17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5"/>
        <v>#DIV/0!</v>
      </c>
      <c r="S346" s="3"/>
      <c r="T346" s="13">
        <f t="shared" si="16"/>
        <v>0</v>
      </c>
      <c r="U346" s="15" t="e">
        <f t="shared" si="17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5"/>
        <v>#DIV/0!</v>
      </c>
      <c r="S347" s="3"/>
      <c r="T347" s="13">
        <f t="shared" si="16"/>
        <v>0</v>
      </c>
      <c r="U347" s="15" t="e">
        <f t="shared" si="17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5"/>
        <v>#DIV/0!</v>
      </c>
      <c r="S348" s="3"/>
      <c r="T348" s="13">
        <f t="shared" si="16"/>
        <v>0</v>
      </c>
      <c r="U348" s="15" t="e">
        <f t="shared" si="17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5"/>
        <v>#DIV/0!</v>
      </c>
      <c r="S349" s="3"/>
      <c r="T349" s="13">
        <f t="shared" si="16"/>
        <v>0</v>
      </c>
      <c r="U349" s="15" t="e">
        <f t="shared" si="17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5"/>
        <v>#DIV/0!</v>
      </c>
      <c r="S350" s="3"/>
      <c r="T350" s="13">
        <f t="shared" si="16"/>
        <v>0</v>
      </c>
      <c r="U350" s="15" t="e">
        <f t="shared" si="17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5"/>
        <v>#DIV/0!</v>
      </c>
      <c r="S351" s="3"/>
      <c r="T351" s="13">
        <f t="shared" si="16"/>
        <v>0</v>
      </c>
      <c r="U351" s="15" t="e">
        <f t="shared" si="17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5"/>
        <v>#DIV/0!</v>
      </c>
      <c r="S352" s="3"/>
      <c r="T352" s="13">
        <f t="shared" si="16"/>
        <v>0</v>
      </c>
      <c r="U352" s="15" t="e">
        <f t="shared" si="17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5"/>
        <v>#DIV/0!</v>
      </c>
      <c r="S353" s="3"/>
      <c r="T353" s="13">
        <f t="shared" si="16"/>
        <v>0</v>
      </c>
      <c r="U353" s="15" t="e">
        <f t="shared" si="17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5"/>
        <v>#DIV/0!</v>
      </c>
      <c r="S354" s="3"/>
      <c r="T354" s="13">
        <f t="shared" si="16"/>
        <v>0</v>
      </c>
      <c r="U354" s="15" t="e">
        <f t="shared" si="17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5"/>
        <v>#DIV/0!</v>
      </c>
      <c r="S355" s="3"/>
      <c r="T355" s="13">
        <f t="shared" si="16"/>
        <v>0</v>
      </c>
      <c r="U355" s="15" t="e">
        <f t="shared" si="17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5"/>
        <v>#DIV/0!</v>
      </c>
      <c r="S356" s="3"/>
      <c r="T356" s="13">
        <f t="shared" si="16"/>
        <v>0</v>
      </c>
      <c r="U356" s="15" t="e">
        <f t="shared" si="17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5"/>
        <v>#DIV/0!</v>
      </c>
      <c r="S357" s="3"/>
      <c r="T357" s="13">
        <f t="shared" si="16"/>
        <v>0</v>
      </c>
      <c r="U357" s="15" t="e">
        <f t="shared" si="17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5"/>
        <v>#DIV/0!</v>
      </c>
      <c r="S358" s="3"/>
      <c r="T358" s="13">
        <f t="shared" si="16"/>
        <v>0</v>
      </c>
      <c r="U358" s="15" t="e">
        <f t="shared" si="17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5"/>
        <v>#DIV/0!</v>
      </c>
      <c r="S359" s="3"/>
      <c r="T359" s="13">
        <f t="shared" si="16"/>
        <v>0</v>
      </c>
      <c r="U359" s="15" t="e">
        <f t="shared" si="17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5"/>
        <v>#DIV/0!</v>
      </c>
      <c r="S360" s="3"/>
      <c r="T360" s="13">
        <f t="shared" si="16"/>
        <v>0</v>
      </c>
      <c r="U360" s="15" t="e">
        <f t="shared" si="17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5"/>
        <v>#DIV/0!</v>
      </c>
      <c r="S361" s="3"/>
      <c r="T361" s="13">
        <f t="shared" si="16"/>
        <v>0</v>
      </c>
      <c r="U361" s="15" t="e">
        <f t="shared" si="17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5"/>
        <v>#DIV/0!</v>
      </c>
      <c r="S362" s="3"/>
      <c r="T362" s="13">
        <f t="shared" si="16"/>
        <v>0</v>
      </c>
      <c r="U362" s="15" t="e">
        <f t="shared" si="17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5"/>
        <v>#DIV/0!</v>
      </c>
      <c r="S363" s="3"/>
      <c r="T363" s="13">
        <f t="shared" si="16"/>
        <v>0</v>
      </c>
      <c r="U363" s="15" t="e">
        <f t="shared" si="17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5"/>
        <v>#DIV/0!</v>
      </c>
      <c r="S364" s="3"/>
      <c r="T364" s="13">
        <f t="shared" si="16"/>
        <v>0</v>
      </c>
      <c r="U364" s="15" t="e">
        <f t="shared" si="17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5"/>
        <v>#DIV/0!</v>
      </c>
      <c r="S365" s="3"/>
      <c r="T365" s="13">
        <f t="shared" si="16"/>
        <v>0</v>
      </c>
      <c r="U365" s="15" t="e">
        <f t="shared" si="17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5"/>
        <v>#DIV/0!</v>
      </c>
      <c r="S366" s="3"/>
      <c r="T366" s="13">
        <f t="shared" si="16"/>
        <v>0</v>
      </c>
      <c r="U366" s="15" t="e">
        <f t="shared" si="17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5"/>
        <v>#DIV/0!</v>
      </c>
      <c r="S367" s="3"/>
      <c r="T367" s="13">
        <f t="shared" si="16"/>
        <v>0</v>
      </c>
      <c r="U367" s="15" t="e">
        <f t="shared" si="17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5"/>
        <v>#DIV/0!</v>
      </c>
      <c r="S368" s="3"/>
      <c r="T368" s="13">
        <f t="shared" si="16"/>
        <v>0</v>
      </c>
      <c r="U368" s="15" t="e">
        <f t="shared" si="17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5"/>
        <v>#DIV/0!</v>
      </c>
      <c r="S369" s="3"/>
      <c r="T369" s="13">
        <f t="shared" si="16"/>
        <v>0</v>
      </c>
      <c r="U369" s="15" t="e">
        <f t="shared" si="17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5"/>
        <v>#DIV/0!</v>
      </c>
      <c r="S370" s="3"/>
      <c r="T370" s="13">
        <f t="shared" si="16"/>
        <v>0</v>
      </c>
      <c r="U370" s="15" t="e">
        <f t="shared" si="17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5"/>
        <v>#DIV/0!</v>
      </c>
      <c r="S371" s="3"/>
      <c r="T371" s="13">
        <f t="shared" si="16"/>
        <v>0</v>
      </c>
      <c r="U371" s="15" t="e">
        <f t="shared" si="17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5"/>
        <v>#DIV/0!</v>
      </c>
      <c r="S372" s="3"/>
      <c r="T372" s="13">
        <f t="shared" si="16"/>
        <v>0</v>
      </c>
      <c r="U372" s="15" t="e">
        <f t="shared" si="17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5"/>
        <v>#DIV/0!</v>
      </c>
      <c r="S373" s="3"/>
      <c r="T373" s="13">
        <f t="shared" si="16"/>
        <v>0</v>
      </c>
      <c r="U373" s="15" t="e">
        <f t="shared" si="17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5"/>
        <v>#DIV/0!</v>
      </c>
      <c r="S374" s="3"/>
      <c r="T374" s="13">
        <f t="shared" si="16"/>
        <v>0</v>
      </c>
      <c r="U374" s="15" t="e">
        <f t="shared" si="17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5"/>
        <v>#DIV/0!</v>
      </c>
      <c r="S375" s="3"/>
      <c r="T375" s="13">
        <f t="shared" si="16"/>
        <v>0</v>
      </c>
      <c r="U375" s="15" t="e">
        <f t="shared" si="17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5"/>
        <v>#DIV/0!</v>
      </c>
      <c r="S376" s="3"/>
      <c r="T376" s="13">
        <f t="shared" si="16"/>
        <v>0</v>
      </c>
      <c r="U376" s="15" t="e">
        <f t="shared" si="17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5"/>
        <v>#DIV/0!</v>
      </c>
      <c r="S377" s="3"/>
      <c r="T377" s="13">
        <f t="shared" si="16"/>
        <v>0</v>
      </c>
      <c r="U377" s="15" t="e">
        <f t="shared" si="17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5"/>
        <v>#DIV/0!</v>
      </c>
      <c r="S378" s="3"/>
      <c r="T378" s="13">
        <f t="shared" si="16"/>
        <v>0</v>
      </c>
      <c r="U378" s="15" t="e">
        <f t="shared" si="17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5"/>
        <v>#DIV/0!</v>
      </c>
      <c r="S379" s="3"/>
      <c r="T379" s="13">
        <f t="shared" si="16"/>
        <v>0</v>
      </c>
      <c r="U379" s="15" t="e">
        <f t="shared" si="17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5"/>
        <v>#DIV/0!</v>
      </c>
      <c r="S380" s="3"/>
      <c r="T380" s="13">
        <f t="shared" si="16"/>
        <v>0</v>
      </c>
      <c r="U380" s="15" t="e">
        <f t="shared" si="17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5"/>
        <v>#DIV/0!</v>
      </c>
      <c r="S381" s="3"/>
      <c r="T381" s="13">
        <f t="shared" si="16"/>
        <v>0</v>
      </c>
      <c r="U381" s="15" t="e">
        <f t="shared" si="17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5"/>
        <v>#DIV/0!</v>
      </c>
      <c r="S382" s="3"/>
      <c r="T382" s="13">
        <f t="shared" si="16"/>
        <v>0</v>
      </c>
      <c r="U382" s="15" t="e">
        <f t="shared" si="17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5"/>
        <v>#DIV/0!</v>
      </c>
      <c r="S383" s="3"/>
      <c r="T383" s="13">
        <f t="shared" si="16"/>
        <v>0</v>
      </c>
      <c r="U383" s="15" t="e">
        <f t="shared" si="17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5"/>
        <v>#DIV/0!</v>
      </c>
      <c r="S384" s="3"/>
      <c r="T384" s="13">
        <f t="shared" si="16"/>
        <v>0</v>
      </c>
      <c r="U384" s="15" t="e">
        <f t="shared" si="17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5"/>
        <v>#DIV/0!</v>
      </c>
      <c r="S385" s="3"/>
      <c r="T385" s="13">
        <f t="shared" si="16"/>
        <v>0</v>
      </c>
      <c r="U385" s="15" t="e">
        <f t="shared" si="17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ref="R386:R449" si="18">AVERAGE(F386:Q386)</f>
        <v>#DIV/0!</v>
      </c>
      <c r="S386" s="3"/>
      <c r="T386" s="13">
        <f t="shared" ref="T386:T449" si="19">(S386*5)/100</f>
        <v>0</v>
      </c>
      <c r="U386" s="15" t="e">
        <f t="shared" ref="U386:U449" si="20">AVERAGE(R386,T386)</f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8"/>
        <v>#DIV/0!</v>
      </c>
      <c r="S387" s="3"/>
      <c r="T387" s="13">
        <f t="shared" si="19"/>
        <v>0</v>
      </c>
      <c r="U387" s="15" t="e">
        <f t="shared" si="20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8"/>
        <v>#DIV/0!</v>
      </c>
      <c r="S388" s="3"/>
      <c r="T388" s="13">
        <f t="shared" si="19"/>
        <v>0</v>
      </c>
      <c r="U388" s="15" t="e">
        <f t="shared" si="20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8"/>
        <v>#DIV/0!</v>
      </c>
      <c r="S389" s="3"/>
      <c r="T389" s="13">
        <f t="shared" si="19"/>
        <v>0</v>
      </c>
      <c r="U389" s="15" t="e">
        <f t="shared" si="20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8"/>
        <v>#DIV/0!</v>
      </c>
      <c r="S390" s="3"/>
      <c r="T390" s="13">
        <f t="shared" si="19"/>
        <v>0</v>
      </c>
      <c r="U390" s="15" t="e">
        <f t="shared" si="20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8"/>
        <v>#DIV/0!</v>
      </c>
      <c r="S391" s="3"/>
      <c r="T391" s="13">
        <f t="shared" si="19"/>
        <v>0</v>
      </c>
      <c r="U391" s="15" t="e">
        <f t="shared" si="20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8"/>
        <v>#DIV/0!</v>
      </c>
      <c r="S392" s="3"/>
      <c r="T392" s="13">
        <f t="shared" si="19"/>
        <v>0</v>
      </c>
      <c r="U392" s="15" t="e">
        <f t="shared" si="20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18"/>
        <v>#DIV/0!</v>
      </c>
      <c r="S393" s="3"/>
      <c r="T393" s="13">
        <f t="shared" si="19"/>
        <v>0</v>
      </c>
      <c r="U393" s="15" t="e">
        <f t="shared" si="20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8"/>
        <v>#DIV/0!</v>
      </c>
      <c r="S394" s="3"/>
      <c r="T394" s="13">
        <f t="shared" si="19"/>
        <v>0</v>
      </c>
      <c r="U394" s="15" t="e">
        <f t="shared" si="20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8"/>
        <v>#DIV/0!</v>
      </c>
      <c r="S395" s="3"/>
      <c r="T395" s="13">
        <f t="shared" si="19"/>
        <v>0</v>
      </c>
      <c r="U395" s="15" t="e">
        <f t="shared" si="20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8"/>
        <v>#DIV/0!</v>
      </c>
      <c r="S396" s="3"/>
      <c r="T396" s="13">
        <f t="shared" si="19"/>
        <v>0</v>
      </c>
      <c r="U396" s="15" t="e">
        <f t="shared" si="20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8"/>
        <v>#DIV/0!</v>
      </c>
      <c r="S397" s="3"/>
      <c r="T397" s="13">
        <f t="shared" si="19"/>
        <v>0</v>
      </c>
      <c r="U397" s="15" t="e">
        <f t="shared" si="20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8"/>
        <v>#DIV/0!</v>
      </c>
      <c r="S398" s="3"/>
      <c r="T398" s="13">
        <f t="shared" si="19"/>
        <v>0</v>
      </c>
      <c r="U398" s="15" t="e">
        <f t="shared" si="20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8"/>
        <v>#DIV/0!</v>
      </c>
      <c r="S399" s="3"/>
      <c r="T399" s="13">
        <f t="shared" si="19"/>
        <v>0</v>
      </c>
      <c r="U399" s="15" t="e">
        <f t="shared" si="20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8"/>
        <v>#DIV/0!</v>
      </c>
      <c r="S400" s="3"/>
      <c r="T400" s="13">
        <f t="shared" si="19"/>
        <v>0</v>
      </c>
      <c r="U400" s="15" t="e">
        <f t="shared" si="20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8"/>
        <v>#DIV/0!</v>
      </c>
      <c r="S401" s="3"/>
      <c r="T401" s="13">
        <f t="shared" si="19"/>
        <v>0</v>
      </c>
      <c r="U401" s="15" t="e">
        <f t="shared" si="20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8"/>
        <v>#DIV/0!</v>
      </c>
      <c r="S402" s="3"/>
      <c r="T402" s="13">
        <f t="shared" si="19"/>
        <v>0</v>
      </c>
      <c r="U402" s="15" t="e">
        <f t="shared" si="20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8"/>
        <v>#DIV/0!</v>
      </c>
      <c r="S403" s="3"/>
      <c r="T403" s="13">
        <f t="shared" si="19"/>
        <v>0</v>
      </c>
      <c r="U403" s="15" t="e">
        <f t="shared" si="20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8"/>
        <v>#DIV/0!</v>
      </c>
      <c r="S404" s="3"/>
      <c r="T404" s="13">
        <f t="shared" si="19"/>
        <v>0</v>
      </c>
      <c r="U404" s="15" t="e">
        <f t="shared" si="20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8"/>
        <v>#DIV/0!</v>
      </c>
      <c r="S405" s="3"/>
      <c r="T405" s="13">
        <f t="shared" si="19"/>
        <v>0</v>
      </c>
      <c r="U405" s="15" t="e">
        <f t="shared" si="20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8"/>
        <v>#DIV/0!</v>
      </c>
      <c r="S406" s="3"/>
      <c r="T406" s="13">
        <f t="shared" si="19"/>
        <v>0</v>
      </c>
      <c r="U406" s="15" t="e">
        <f t="shared" si="20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8"/>
        <v>#DIV/0!</v>
      </c>
      <c r="S407" s="3"/>
      <c r="T407" s="13">
        <f t="shared" si="19"/>
        <v>0</v>
      </c>
      <c r="U407" s="15" t="e">
        <f t="shared" si="20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8"/>
        <v>#DIV/0!</v>
      </c>
      <c r="S408" s="3"/>
      <c r="T408" s="13">
        <f t="shared" si="19"/>
        <v>0</v>
      </c>
      <c r="U408" s="15" t="e">
        <f t="shared" si="20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8"/>
        <v>#DIV/0!</v>
      </c>
      <c r="S409" s="3"/>
      <c r="T409" s="13">
        <f t="shared" si="19"/>
        <v>0</v>
      </c>
      <c r="U409" s="15" t="e">
        <f t="shared" si="20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8"/>
        <v>#DIV/0!</v>
      </c>
      <c r="S410" s="3"/>
      <c r="T410" s="13">
        <f t="shared" si="19"/>
        <v>0</v>
      </c>
      <c r="U410" s="15" t="e">
        <f t="shared" si="20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8"/>
        <v>#DIV/0!</v>
      </c>
      <c r="S411" s="3"/>
      <c r="T411" s="13">
        <f t="shared" si="19"/>
        <v>0</v>
      </c>
      <c r="U411" s="15" t="e">
        <f t="shared" si="20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8"/>
        <v>#DIV/0!</v>
      </c>
      <c r="S412" s="3"/>
      <c r="T412" s="13">
        <f t="shared" si="19"/>
        <v>0</v>
      </c>
      <c r="U412" s="15" t="e">
        <f t="shared" si="20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8"/>
        <v>#DIV/0!</v>
      </c>
      <c r="S413" s="3"/>
      <c r="T413" s="13">
        <f t="shared" si="19"/>
        <v>0</v>
      </c>
      <c r="U413" s="15" t="e">
        <f t="shared" si="20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8"/>
        <v>#DIV/0!</v>
      </c>
      <c r="S414" s="3"/>
      <c r="T414" s="13">
        <f t="shared" si="19"/>
        <v>0</v>
      </c>
      <c r="U414" s="15" t="e">
        <f t="shared" si="20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8"/>
        <v>#DIV/0!</v>
      </c>
      <c r="S415" s="3"/>
      <c r="T415" s="13">
        <f t="shared" si="19"/>
        <v>0</v>
      </c>
      <c r="U415" s="15" t="e">
        <f t="shared" si="20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8"/>
        <v>#DIV/0!</v>
      </c>
      <c r="S416" s="3"/>
      <c r="T416" s="13">
        <f t="shared" si="19"/>
        <v>0</v>
      </c>
      <c r="U416" s="15" t="e">
        <f t="shared" si="20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8"/>
        <v>#DIV/0!</v>
      </c>
      <c r="S417" s="3"/>
      <c r="T417" s="13">
        <f t="shared" si="19"/>
        <v>0</v>
      </c>
      <c r="U417" s="15" t="e">
        <f t="shared" si="20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8"/>
        <v>#DIV/0!</v>
      </c>
      <c r="S418" s="3"/>
      <c r="T418" s="13">
        <f t="shared" si="19"/>
        <v>0</v>
      </c>
      <c r="U418" s="15" t="e">
        <f t="shared" si="20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8"/>
        <v>#DIV/0!</v>
      </c>
      <c r="S419" s="3"/>
      <c r="T419" s="13">
        <f t="shared" si="19"/>
        <v>0</v>
      </c>
      <c r="U419" s="15" t="e">
        <f t="shared" si="20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8"/>
        <v>#DIV/0!</v>
      </c>
      <c r="S420" s="3"/>
      <c r="T420" s="13">
        <f t="shared" si="19"/>
        <v>0</v>
      </c>
      <c r="U420" s="15" t="e">
        <f t="shared" si="20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8"/>
        <v>#DIV/0!</v>
      </c>
      <c r="S421" s="3"/>
      <c r="T421" s="13">
        <f t="shared" si="19"/>
        <v>0</v>
      </c>
      <c r="U421" s="15" t="e">
        <f t="shared" si="20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8"/>
        <v>#DIV/0!</v>
      </c>
      <c r="S422" s="3"/>
      <c r="T422" s="13">
        <f t="shared" si="19"/>
        <v>0</v>
      </c>
      <c r="U422" s="15" t="e">
        <f t="shared" si="20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8"/>
        <v>#DIV/0!</v>
      </c>
      <c r="S423" s="3"/>
      <c r="T423" s="13">
        <f t="shared" si="19"/>
        <v>0</v>
      </c>
      <c r="U423" s="15" t="e">
        <f t="shared" si="20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8"/>
        <v>#DIV/0!</v>
      </c>
      <c r="S424" s="3"/>
      <c r="T424" s="13">
        <f t="shared" si="19"/>
        <v>0</v>
      </c>
      <c r="U424" s="15" t="e">
        <f t="shared" si="20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8"/>
        <v>#DIV/0!</v>
      </c>
      <c r="S425" s="3"/>
      <c r="T425" s="13">
        <f t="shared" si="19"/>
        <v>0</v>
      </c>
      <c r="U425" s="15" t="e">
        <f t="shared" si="20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8"/>
        <v>#DIV/0!</v>
      </c>
      <c r="S426" s="3"/>
      <c r="T426" s="13">
        <f t="shared" si="19"/>
        <v>0</v>
      </c>
      <c r="U426" s="15" t="e">
        <f t="shared" si="20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8"/>
        <v>#DIV/0!</v>
      </c>
      <c r="S427" s="3"/>
      <c r="T427" s="13">
        <f t="shared" si="19"/>
        <v>0</v>
      </c>
      <c r="U427" s="15" t="e">
        <f t="shared" si="20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18"/>
        <v>#DIV/0!</v>
      </c>
      <c r="S428" s="3"/>
      <c r="T428" s="13">
        <f t="shared" si="19"/>
        <v>0</v>
      </c>
      <c r="U428" s="15" t="e">
        <f t="shared" si="20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8"/>
        <v>#DIV/0!</v>
      </c>
      <c r="S429" s="3"/>
      <c r="T429" s="13">
        <f t="shared" si="19"/>
        <v>0</v>
      </c>
      <c r="U429" s="15" t="e">
        <f t="shared" si="20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8"/>
        <v>#DIV/0!</v>
      </c>
      <c r="S430" s="3"/>
      <c r="T430" s="13">
        <f t="shared" si="19"/>
        <v>0</v>
      </c>
      <c r="U430" s="15" t="e">
        <f t="shared" si="20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8"/>
        <v>#DIV/0!</v>
      </c>
      <c r="S431" s="3"/>
      <c r="T431" s="13">
        <f t="shared" si="19"/>
        <v>0</v>
      </c>
      <c r="U431" s="15" t="e">
        <f t="shared" si="20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8"/>
        <v>#DIV/0!</v>
      </c>
      <c r="S432" s="3"/>
      <c r="T432" s="13">
        <f t="shared" si="19"/>
        <v>0</v>
      </c>
      <c r="U432" s="15" t="e">
        <f t="shared" si="20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8"/>
        <v>#DIV/0!</v>
      </c>
      <c r="S433" s="3"/>
      <c r="T433" s="13">
        <f t="shared" si="19"/>
        <v>0</v>
      </c>
      <c r="U433" s="15" t="e">
        <f t="shared" si="20"/>
        <v>#DIV/0!</v>
      </c>
    </row>
    <row r="434" spans="1:21" x14ac:dyDescent="0.25">
      <c r="A434" s="7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8"/>
        <v>#DIV/0!</v>
      </c>
      <c r="S434" s="3"/>
      <c r="T434" s="13">
        <f t="shared" si="19"/>
        <v>0</v>
      </c>
      <c r="U434" s="15" t="e">
        <f t="shared" si="20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8"/>
        <v>#DIV/0!</v>
      </c>
      <c r="S435" s="3"/>
      <c r="T435" s="13">
        <f t="shared" si="19"/>
        <v>0</v>
      </c>
      <c r="U435" s="15" t="e">
        <f t="shared" si="20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8"/>
        <v>#DIV/0!</v>
      </c>
      <c r="S436" s="3"/>
      <c r="T436" s="13">
        <f t="shared" si="19"/>
        <v>0</v>
      </c>
      <c r="U436" s="15" t="e">
        <f t="shared" si="20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8"/>
        <v>#DIV/0!</v>
      </c>
      <c r="S437" s="3"/>
      <c r="T437" s="13">
        <f t="shared" si="19"/>
        <v>0</v>
      </c>
      <c r="U437" s="15" t="e">
        <f t="shared" si="20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8"/>
        <v>#DIV/0!</v>
      </c>
      <c r="S438" s="3"/>
      <c r="T438" s="13">
        <f t="shared" si="19"/>
        <v>0</v>
      </c>
      <c r="U438" s="15" t="e">
        <f t="shared" si="20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8"/>
        <v>#DIV/0!</v>
      </c>
      <c r="S439" s="3"/>
      <c r="T439" s="13">
        <f t="shared" si="19"/>
        <v>0</v>
      </c>
      <c r="U439" s="15" t="e">
        <f t="shared" si="20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8"/>
        <v>#DIV/0!</v>
      </c>
      <c r="S440" s="3"/>
      <c r="T440" s="13">
        <f t="shared" si="19"/>
        <v>0</v>
      </c>
      <c r="U440" s="15" t="e">
        <f t="shared" si="20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8"/>
        <v>#DIV/0!</v>
      </c>
      <c r="S441" s="3"/>
      <c r="T441" s="13">
        <f t="shared" si="19"/>
        <v>0</v>
      </c>
      <c r="U441" s="15" t="e">
        <f t="shared" si="20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8"/>
        <v>#DIV/0!</v>
      </c>
      <c r="S442" s="3"/>
      <c r="T442" s="13">
        <f t="shared" si="19"/>
        <v>0</v>
      </c>
      <c r="U442" s="15" t="e">
        <f t="shared" si="20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8"/>
        <v>#DIV/0!</v>
      </c>
      <c r="S443" s="3"/>
      <c r="T443" s="13">
        <f t="shared" si="19"/>
        <v>0</v>
      </c>
      <c r="U443" s="15" t="e">
        <f t="shared" si="20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8"/>
        <v>#DIV/0!</v>
      </c>
      <c r="S444" s="3"/>
      <c r="T444" s="13">
        <f t="shared" si="19"/>
        <v>0</v>
      </c>
      <c r="U444" s="15" t="e">
        <f t="shared" si="20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8"/>
        <v>#DIV/0!</v>
      </c>
      <c r="S445" s="3"/>
      <c r="T445" s="13">
        <f t="shared" si="19"/>
        <v>0</v>
      </c>
      <c r="U445" s="15" t="e">
        <f t="shared" si="20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8"/>
        <v>#DIV/0!</v>
      </c>
      <c r="S446" s="3"/>
      <c r="T446" s="13">
        <f t="shared" si="19"/>
        <v>0</v>
      </c>
      <c r="U446" s="15" t="e">
        <f t="shared" si="20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8"/>
        <v>#DIV/0!</v>
      </c>
      <c r="S447" s="3"/>
      <c r="T447" s="13">
        <f t="shared" si="19"/>
        <v>0</v>
      </c>
      <c r="U447" s="15" t="e">
        <f t="shared" si="20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8"/>
        <v>#DIV/0!</v>
      </c>
      <c r="S448" s="3"/>
      <c r="T448" s="13">
        <f t="shared" si="19"/>
        <v>0</v>
      </c>
      <c r="U448" s="15" t="e">
        <f t="shared" si="20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8"/>
        <v>#DIV/0!</v>
      </c>
      <c r="S449" s="3"/>
      <c r="T449" s="13">
        <f t="shared" si="19"/>
        <v>0</v>
      </c>
      <c r="U449" s="15" t="e">
        <f t="shared" si="20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ref="R450:R513" si="21">AVERAGE(F450:Q450)</f>
        <v>#DIV/0!</v>
      </c>
      <c r="S450" s="3"/>
      <c r="T450" s="13">
        <f t="shared" ref="T450:T513" si="22">(S450*5)/100</f>
        <v>0</v>
      </c>
      <c r="U450" s="15" t="e">
        <f t="shared" ref="U450:U513" si="23">AVERAGE(R450,T450)</f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21"/>
        <v>#DIV/0!</v>
      </c>
      <c r="S451" s="3"/>
      <c r="T451" s="13">
        <f t="shared" si="22"/>
        <v>0</v>
      </c>
      <c r="U451" s="15" t="e">
        <f t="shared" si="23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21"/>
        <v>#DIV/0!</v>
      </c>
      <c r="S452" s="3"/>
      <c r="T452" s="13">
        <f t="shared" si="22"/>
        <v>0</v>
      </c>
      <c r="U452" s="15" t="e">
        <f t="shared" si="23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21"/>
        <v>#DIV/0!</v>
      </c>
      <c r="S453" s="3"/>
      <c r="T453" s="13">
        <f t="shared" si="22"/>
        <v>0</v>
      </c>
      <c r="U453" s="15" t="e">
        <f t="shared" si="23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21"/>
        <v>#DIV/0!</v>
      </c>
      <c r="S454" s="3"/>
      <c r="T454" s="13">
        <f t="shared" si="22"/>
        <v>0</v>
      </c>
      <c r="U454" s="15" t="e">
        <f t="shared" si="23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21"/>
        <v>#DIV/0!</v>
      </c>
      <c r="S455" s="3"/>
      <c r="T455" s="13">
        <f t="shared" si="22"/>
        <v>0</v>
      </c>
      <c r="U455" s="15" t="e">
        <f t="shared" si="23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21"/>
        <v>#DIV/0!</v>
      </c>
      <c r="S456" s="3"/>
      <c r="T456" s="13">
        <f t="shared" si="22"/>
        <v>0</v>
      </c>
      <c r="U456" s="15" t="e">
        <f t="shared" si="23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21"/>
        <v>#DIV/0!</v>
      </c>
      <c r="S457" s="3"/>
      <c r="T457" s="13">
        <f t="shared" si="22"/>
        <v>0</v>
      </c>
      <c r="U457" s="15" t="e">
        <f t="shared" si="23"/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21"/>
        <v>#DIV/0!</v>
      </c>
      <c r="S458" s="3"/>
      <c r="T458" s="13">
        <f t="shared" si="22"/>
        <v>0</v>
      </c>
      <c r="U458" s="15" t="e">
        <f t="shared" si="23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21"/>
        <v>#DIV/0!</v>
      </c>
      <c r="S459" s="3"/>
      <c r="T459" s="13">
        <f t="shared" si="22"/>
        <v>0</v>
      </c>
      <c r="U459" s="15" t="e">
        <f t="shared" si="23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21"/>
        <v>#DIV/0!</v>
      </c>
      <c r="S460" s="3"/>
      <c r="T460" s="13">
        <f t="shared" si="22"/>
        <v>0</v>
      </c>
      <c r="U460" s="15" t="e">
        <f t="shared" si="23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21"/>
        <v>#DIV/0!</v>
      </c>
      <c r="S461" s="3"/>
      <c r="T461" s="13">
        <f t="shared" si="22"/>
        <v>0</v>
      </c>
      <c r="U461" s="15" t="e">
        <f t="shared" si="23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21"/>
        <v>#DIV/0!</v>
      </c>
      <c r="S462" s="3"/>
      <c r="T462" s="13">
        <f t="shared" si="22"/>
        <v>0</v>
      </c>
      <c r="U462" s="15" t="e">
        <f t="shared" si="23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21"/>
        <v>#DIV/0!</v>
      </c>
      <c r="S463" s="3"/>
      <c r="T463" s="13">
        <f t="shared" si="22"/>
        <v>0</v>
      </c>
      <c r="U463" s="15" t="e">
        <f t="shared" si="23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21"/>
        <v>#DIV/0!</v>
      </c>
      <c r="S464" s="3"/>
      <c r="T464" s="13">
        <f t="shared" si="22"/>
        <v>0</v>
      </c>
      <c r="U464" s="15" t="e">
        <f t="shared" si="23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21"/>
        <v>#DIV/0!</v>
      </c>
      <c r="S465" s="3"/>
      <c r="T465" s="13">
        <f t="shared" si="22"/>
        <v>0</v>
      </c>
      <c r="U465" s="15" t="e">
        <f t="shared" si="23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21"/>
        <v>#DIV/0!</v>
      </c>
      <c r="S466" s="3"/>
      <c r="T466" s="13">
        <f t="shared" si="22"/>
        <v>0</v>
      </c>
      <c r="U466" s="15" t="e">
        <f t="shared" si="23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21"/>
        <v>#DIV/0!</v>
      </c>
      <c r="S467" s="3"/>
      <c r="T467" s="13">
        <f t="shared" si="22"/>
        <v>0</v>
      </c>
      <c r="U467" s="15" t="e">
        <f t="shared" si="23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21"/>
        <v>#DIV/0!</v>
      </c>
      <c r="S468" s="3"/>
      <c r="T468" s="13">
        <f t="shared" si="22"/>
        <v>0</v>
      </c>
      <c r="U468" s="15" t="e">
        <f t="shared" si="23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21"/>
        <v>#DIV/0!</v>
      </c>
      <c r="S469" s="3"/>
      <c r="T469" s="13">
        <f t="shared" si="22"/>
        <v>0</v>
      </c>
      <c r="U469" s="15" t="e">
        <f t="shared" si="23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21"/>
        <v>#DIV/0!</v>
      </c>
      <c r="S470" s="3"/>
      <c r="T470" s="13">
        <f t="shared" si="22"/>
        <v>0</v>
      </c>
      <c r="U470" s="15" t="e">
        <f t="shared" si="23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21"/>
        <v>#DIV/0!</v>
      </c>
      <c r="S471" s="3"/>
      <c r="T471" s="13">
        <f t="shared" si="22"/>
        <v>0</v>
      </c>
      <c r="U471" s="15" t="e">
        <f t="shared" si="23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21"/>
        <v>#DIV/0!</v>
      </c>
      <c r="S472" s="3"/>
      <c r="T472" s="13">
        <f t="shared" si="22"/>
        <v>0</v>
      </c>
      <c r="U472" s="15" t="e">
        <f t="shared" si="23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21"/>
        <v>#DIV/0!</v>
      </c>
      <c r="S473" s="3"/>
      <c r="T473" s="13">
        <f t="shared" si="22"/>
        <v>0</v>
      </c>
      <c r="U473" s="15" t="e">
        <f t="shared" si="23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21"/>
        <v>#DIV/0!</v>
      </c>
      <c r="S474" s="3"/>
      <c r="T474" s="13">
        <f t="shared" si="22"/>
        <v>0</v>
      </c>
      <c r="U474" s="15" t="e">
        <f t="shared" si="23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21"/>
        <v>#DIV/0!</v>
      </c>
      <c r="S475" s="3"/>
      <c r="T475" s="13">
        <f t="shared" si="22"/>
        <v>0</v>
      </c>
      <c r="U475" s="15" t="e">
        <f t="shared" si="23"/>
        <v>#DIV/0!</v>
      </c>
    </row>
    <row r="476" spans="1:21" x14ac:dyDescent="0.25">
      <c r="A476" s="7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21"/>
        <v>#DIV/0!</v>
      </c>
      <c r="S476" s="3"/>
      <c r="T476" s="13">
        <f t="shared" si="22"/>
        <v>0</v>
      </c>
      <c r="U476" s="15" t="e">
        <f t="shared" si="23"/>
        <v>#DIV/0!</v>
      </c>
    </row>
    <row r="477" spans="1:21" x14ac:dyDescent="0.25">
      <c r="A477" s="7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21"/>
        <v>#DIV/0!</v>
      </c>
      <c r="S477" s="3"/>
      <c r="T477" s="13">
        <f t="shared" si="22"/>
        <v>0</v>
      </c>
      <c r="U477" s="15" t="e">
        <f t="shared" si="23"/>
        <v>#DIV/0!</v>
      </c>
    </row>
    <row r="478" spans="1:21" x14ac:dyDescent="0.25">
      <c r="A478" s="7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21"/>
        <v>#DIV/0!</v>
      </c>
      <c r="S478" s="3"/>
      <c r="T478" s="13">
        <f t="shared" si="22"/>
        <v>0</v>
      </c>
      <c r="U478" s="15" t="e">
        <f t="shared" si="23"/>
        <v>#DIV/0!</v>
      </c>
    </row>
    <row r="479" spans="1:21" x14ac:dyDescent="0.25">
      <c r="A479" s="7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21"/>
        <v>#DIV/0!</v>
      </c>
      <c r="S479" s="3"/>
      <c r="T479" s="13">
        <f t="shared" si="22"/>
        <v>0</v>
      </c>
      <c r="U479" s="15" t="e">
        <f t="shared" si="23"/>
        <v>#DIV/0!</v>
      </c>
    </row>
    <row r="480" spans="1:21" x14ac:dyDescent="0.25">
      <c r="A480" s="7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21"/>
        <v>#DIV/0!</v>
      </c>
      <c r="S480" s="3"/>
      <c r="T480" s="13">
        <f t="shared" si="22"/>
        <v>0</v>
      </c>
      <c r="U480" s="15" t="e">
        <f t="shared" si="23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21"/>
        <v>#DIV/0!</v>
      </c>
      <c r="S481" s="3"/>
      <c r="T481" s="13">
        <f t="shared" si="22"/>
        <v>0</v>
      </c>
      <c r="U481" s="15" t="e">
        <f t="shared" si="23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21"/>
        <v>#DIV/0!</v>
      </c>
      <c r="S482" s="3"/>
      <c r="T482" s="13">
        <f t="shared" si="22"/>
        <v>0</v>
      </c>
      <c r="U482" s="15" t="e">
        <f t="shared" si="23"/>
        <v>#DIV/0!</v>
      </c>
    </row>
    <row r="483" spans="1:21" x14ac:dyDescent="0.25">
      <c r="A483" s="8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21"/>
        <v>#DIV/0!</v>
      </c>
      <c r="S483" s="3"/>
      <c r="T483" s="13">
        <f t="shared" si="22"/>
        <v>0</v>
      </c>
      <c r="U483" s="15" t="e">
        <f t="shared" si="23"/>
        <v>#DIV/0!</v>
      </c>
    </row>
    <row r="484" spans="1:21" x14ac:dyDescent="0.25">
      <c r="A484" s="8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21"/>
        <v>#DIV/0!</v>
      </c>
      <c r="S484" s="3"/>
      <c r="T484" s="13">
        <f t="shared" si="22"/>
        <v>0</v>
      </c>
      <c r="U484" s="15" t="e">
        <f t="shared" si="23"/>
        <v>#DIV/0!</v>
      </c>
    </row>
    <row r="485" spans="1:21" x14ac:dyDescent="0.25">
      <c r="A485" s="8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21"/>
        <v>#DIV/0!</v>
      </c>
      <c r="S485" s="3"/>
      <c r="T485" s="13">
        <f t="shared" si="22"/>
        <v>0</v>
      </c>
      <c r="U485" s="15" t="e">
        <f t="shared" si="23"/>
        <v>#DIV/0!</v>
      </c>
    </row>
    <row r="486" spans="1:21" x14ac:dyDescent="0.25">
      <c r="A486" s="8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21"/>
        <v>#DIV/0!</v>
      </c>
      <c r="S486" s="3"/>
      <c r="T486" s="13">
        <f t="shared" si="22"/>
        <v>0</v>
      </c>
      <c r="U486" s="15" t="e">
        <f t="shared" si="23"/>
        <v>#DIV/0!</v>
      </c>
    </row>
    <row r="487" spans="1:21" x14ac:dyDescent="0.25">
      <c r="A487" s="8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21"/>
        <v>#DIV/0!</v>
      </c>
      <c r="S487" s="3"/>
      <c r="T487" s="13">
        <f t="shared" si="22"/>
        <v>0</v>
      </c>
      <c r="U487" s="15" t="e">
        <f t="shared" si="23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21"/>
        <v>#DIV/0!</v>
      </c>
      <c r="S488" s="3"/>
      <c r="T488" s="13">
        <f t="shared" si="22"/>
        <v>0</v>
      </c>
      <c r="U488" s="15" t="e">
        <f t="shared" si="23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21"/>
        <v>#DIV/0!</v>
      </c>
      <c r="S489" s="3"/>
      <c r="T489" s="13">
        <f t="shared" si="22"/>
        <v>0</v>
      </c>
      <c r="U489" s="15" t="e">
        <f t="shared" si="23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21"/>
        <v>#DIV/0!</v>
      </c>
      <c r="S490" s="3"/>
      <c r="T490" s="13">
        <f t="shared" si="22"/>
        <v>0</v>
      </c>
      <c r="U490" s="15" t="e">
        <f t="shared" si="23"/>
        <v>#DIV/0!</v>
      </c>
    </row>
    <row r="491" spans="1:21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21"/>
        <v>#DIV/0!</v>
      </c>
      <c r="S491" s="3"/>
      <c r="T491" s="13">
        <f t="shared" si="22"/>
        <v>0</v>
      </c>
      <c r="U491" s="15" t="e">
        <f t="shared" si="23"/>
        <v>#DIV/0!</v>
      </c>
    </row>
    <row r="492" spans="1:21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21"/>
        <v>#DIV/0!</v>
      </c>
      <c r="S492" s="3"/>
      <c r="T492" s="13">
        <f t="shared" si="22"/>
        <v>0</v>
      </c>
      <c r="U492" s="15" t="e">
        <f t="shared" si="23"/>
        <v>#DIV/0!</v>
      </c>
    </row>
    <row r="493" spans="1:21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21"/>
        <v>#DIV/0!</v>
      </c>
      <c r="S493" s="3"/>
      <c r="T493" s="13">
        <f t="shared" si="22"/>
        <v>0</v>
      </c>
      <c r="U493" s="15" t="e">
        <f t="shared" si="23"/>
        <v>#DIV/0!</v>
      </c>
    </row>
    <row r="494" spans="1:21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21"/>
        <v>#DIV/0!</v>
      </c>
      <c r="S494" s="3"/>
      <c r="T494" s="13">
        <f t="shared" si="22"/>
        <v>0</v>
      </c>
      <c r="U494" s="15" t="e">
        <f t="shared" si="23"/>
        <v>#DIV/0!</v>
      </c>
    </row>
    <row r="495" spans="1:21" x14ac:dyDescent="0.25">
      <c r="A495" s="7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21"/>
        <v>#DIV/0!</v>
      </c>
      <c r="S495" s="3"/>
      <c r="T495" s="13">
        <f t="shared" si="22"/>
        <v>0</v>
      </c>
      <c r="U495" s="15" t="e">
        <f t="shared" si="23"/>
        <v>#DIV/0!</v>
      </c>
    </row>
    <row r="496" spans="1:21" x14ac:dyDescent="0.25">
      <c r="A496" s="7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21"/>
        <v>#DIV/0!</v>
      </c>
      <c r="S496" s="3"/>
      <c r="T496" s="13">
        <f t="shared" si="22"/>
        <v>0</v>
      </c>
      <c r="U496" s="15" t="e">
        <f t="shared" si="23"/>
        <v>#DIV/0!</v>
      </c>
    </row>
    <row r="497" spans="1:21" x14ac:dyDescent="0.25">
      <c r="A497" s="7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21"/>
        <v>#DIV/0!</v>
      </c>
      <c r="S497" s="3"/>
      <c r="T497" s="13">
        <f t="shared" si="22"/>
        <v>0</v>
      </c>
      <c r="U497" s="15" t="e">
        <f t="shared" si="23"/>
        <v>#DIV/0!</v>
      </c>
    </row>
    <row r="498" spans="1:21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21"/>
        <v>#DIV/0!</v>
      </c>
      <c r="S498" s="3"/>
      <c r="T498" s="13">
        <f t="shared" si="22"/>
        <v>0</v>
      </c>
      <c r="U498" s="15" t="e">
        <f t="shared" si="23"/>
        <v>#DIV/0!</v>
      </c>
    </row>
    <row r="499" spans="1:21" x14ac:dyDescent="0.25">
      <c r="A499" s="7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21"/>
        <v>#DIV/0!</v>
      </c>
      <c r="S499" s="3"/>
      <c r="T499" s="13">
        <f t="shared" si="22"/>
        <v>0</v>
      </c>
      <c r="U499" s="15" t="e">
        <f t="shared" si="23"/>
        <v>#DIV/0!</v>
      </c>
    </row>
    <row r="500" spans="1:21" x14ac:dyDescent="0.25">
      <c r="A500" s="7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21"/>
        <v>#DIV/0!</v>
      </c>
      <c r="S500" s="3"/>
      <c r="T500" s="13">
        <f t="shared" si="22"/>
        <v>0</v>
      </c>
      <c r="U500" s="15" t="e">
        <f t="shared" si="23"/>
        <v>#DIV/0!</v>
      </c>
    </row>
    <row r="501" spans="1:21" x14ac:dyDescent="0.25">
      <c r="A501" s="7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21"/>
        <v>#DIV/0!</v>
      </c>
      <c r="S501" s="3"/>
      <c r="T501" s="13">
        <f t="shared" si="22"/>
        <v>0</v>
      </c>
      <c r="U501" s="15" t="e">
        <f t="shared" si="23"/>
        <v>#DIV/0!</v>
      </c>
    </row>
    <row r="502" spans="1:21" x14ac:dyDescent="0.25">
      <c r="A502" s="7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21"/>
        <v>#DIV/0!</v>
      </c>
      <c r="S502" s="3"/>
      <c r="T502" s="13">
        <f t="shared" si="22"/>
        <v>0</v>
      </c>
      <c r="U502" s="15" t="e">
        <f t="shared" si="23"/>
        <v>#DIV/0!</v>
      </c>
    </row>
    <row r="503" spans="1:21" x14ac:dyDescent="0.25">
      <c r="A503" s="7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21"/>
        <v>#DIV/0!</v>
      </c>
      <c r="S503" s="3"/>
      <c r="T503" s="13">
        <f t="shared" si="22"/>
        <v>0</v>
      </c>
      <c r="U503" s="15" t="e">
        <f t="shared" si="23"/>
        <v>#DIV/0!</v>
      </c>
    </row>
    <row r="504" spans="1:21" x14ac:dyDescent="0.25">
      <c r="A504" s="7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21"/>
        <v>#DIV/0!</v>
      </c>
      <c r="S504" s="3"/>
      <c r="T504" s="13">
        <f t="shared" si="22"/>
        <v>0</v>
      </c>
      <c r="U504" s="15" t="e">
        <f t="shared" si="23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21"/>
        <v>#DIV/0!</v>
      </c>
      <c r="S505" s="3"/>
      <c r="T505" s="13">
        <f t="shared" si="22"/>
        <v>0</v>
      </c>
      <c r="U505" s="15" t="e">
        <f t="shared" si="23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21"/>
        <v>#DIV/0!</v>
      </c>
      <c r="S506" s="3"/>
      <c r="T506" s="13">
        <f t="shared" si="22"/>
        <v>0</v>
      </c>
      <c r="U506" s="15" t="e">
        <f t="shared" si="23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21"/>
        <v>#DIV/0!</v>
      </c>
      <c r="S507" s="3"/>
      <c r="T507" s="13">
        <f t="shared" si="22"/>
        <v>0</v>
      </c>
      <c r="U507" s="15" t="e">
        <f t="shared" si="23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21"/>
        <v>#DIV/0!</v>
      </c>
      <c r="S508" s="3"/>
      <c r="T508" s="13">
        <f t="shared" si="22"/>
        <v>0</v>
      </c>
      <c r="U508" s="15" t="e">
        <f t="shared" si="23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21"/>
        <v>#DIV/0!</v>
      </c>
      <c r="S509" s="3"/>
      <c r="T509" s="13">
        <f t="shared" si="22"/>
        <v>0</v>
      </c>
      <c r="U509" s="15" t="e">
        <f t="shared" si="23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21"/>
        <v>#DIV/0!</v>
      </c>
      <c r="S510" s="3"/>
      <c r="T510" s="13">
        <f t="shared" si="22"/>
        <v>0</v>
      </c>
      <c r="U510" s="15" t="e">
        <f t="shared" si="23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21"/>
        <v>#DIV/0!</v>
      </c>
      <c r="S511" s="3"/>
      <c r="T511" s="13">
        <f t="shared" si="22"/>
        <v>0</v>
      </c>
      <c r="U511" s="15" t="e">
        <f t="shared" si="23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21"/>
        <v>#DIV/0!</v>
      </c>
      <c r="S512" s="3"/>
      <c r="T512" s="13">
        <f t="shared" si="22"/>
        <v>0</v>
      </c>
      <c r="U512" s="15" t="e">
        <f t="shared" si="23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21"/>
        <v>#DIV/0!</v>
      </c>
      <c r="S513" s="3"/>
      <c r="T513" s="13">
        <f t="shared" si="22"/>
        <v>0</v>
      </c>
      <c r="U513" s="15" t="e">
        <f t="shared" si="23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ref="R514:R577" si="24">AVERAGE(F514:Q514)</f>
        <v>#DIV/0!</v>
      </c>
      <c r="S514" s="3"/>
      <c r="T514" s="13">
        <f t="shared" ref="T514:T577" si="25">(S514*5)/100</f>
        <v>0</v>
      </c>
      <c r="U514" s="15" t="e">
        <f t="shared" ref="U514:U577" si="26">AVERAGE(R514,T514)</f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24"/>
        <v>#DIV/0!</v>
      </c>
      <c r="S515" s="3"/>
      <c r="T515" s="13">
        <f t="shared" si="25"/>
        <v>0</v>
      </c>
      <c r="U515" s="15" t="e">
        <f t="shared" si="26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24"/>
        <v>#DIV/0!</v>
      </c>
      <c r="S516" s="3"/>
      <c r="T516" s="13">
        <f t="shared" si="25"/>
        <v>0</v>
      </c>
      <c r="U516" s="15" t="e">
        <f t="shared" si="26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24"/>
        <v>#DIV/0!</v>
      </c>
      <c r="S517" s="3"/>
      <c r="T517" s="13">
        <f t="shared" si="25"/>
        <v>0</v>
      </c>
      <c r="U517" s="15" t="e">
        <f t="shared" si="26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4"/>
        <v>#DIV/0!</v>
      </c>
      <c r="S518" s="3"/>
      <c r="T518" s="13">
        <f t="shared" si="25"/>
        <v>0</v>
      </c>
      <c r="U518" s="15" t="e">
        <f t="shared" si="26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4"/>
        <v>#DIV/0!</v>
      </c>
      <c r="S519" s="3"/>
      <c r="T519" s="13">
        <f t="shared" si="25"/>
        <v>0</v>
      </c>
      <c r="U519" s="15" t="e">
        <f t="shared" si="26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4"/>
        <v>#DIV/0!</v>
      </c>
      <c r="S520" s="3"/>
      <c r="T520" s="13">
        <f t="shared" si="25"/>
        <v>0</v>
      </c>
      <c r="U520" s="15" t="e">
        <f t="shared" si="26"/>
        <v>#DIV/0!</v>
      </c>
    </row>
    <row r="521" spans="1:21" x14ac:dyDescent="0.25">
      <c r="A521" s="8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24"/>
        <v>#DIV/0!</v>
      </c>
      <c r="S521" s="3"/>
      <c r="T521" s="13">
        <f t="shared" si="25"/>
        <v>0</v>
      </c>
      <c r="U521" s="15" t="e">
        <f t="shared" si="26"/>
        <v>#DIV/0!</v>
      </c>
    </row>
    <row r="522" spans="1:21" x14ac:dyDescent="0.25">
      <c r="A522" s="8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4"/>
        <v>#DIV/0!</v>
      </c>
      <c r="S522" s="3"/>
      <c r="T522" s="13">
        <f t="shared" si="25"/>
        <v>0</v>
      </c>
      <c r="U522" s="15" t="e">
        <f t="shared" si="26"/>
        <v>#DIV/0!</v>
      </c>
    </row>
    <row r="523" spans="1:21" x14ac:dyDescent="0.25">
      <c r="A523" s="8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4"/>
        <v>#DIV/0!</v>
      </c>
      <c r="S523" s="3"/>
      <c r="T523" s="13">
        <f t="shared" si="25"/>
        <v>0</v>
      </c>
      <c r="U523" s="15" t="e">
        <f t="shared" si="26"/>
        <v>#DIV/0!</v>
      </c>
    </row>
    <row r="524" spans="1:21" x14ac:dyDescent="0.25">
      <c r="A524" s="8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4"/>
        <v>#DIV/0!</v>
      </c>
      <c r="S524" s="3"/>
      <c r="T524" s="13">
        <f t="shared" si="25"/>
        <v>0</v>
      </c>
      <c r="U524" s="15" t="e">
        <f t="shared" si="26"/>
        <v>#DIV/0!</v>
      </c>
    </row>
    <row r="525" spans="1:21" x14ac:dyDescent="0.25">
      <c r="A525" s="8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4"/>
        <v>#DIV/0!</v>
      </c>
      <c r="S525" s="3"/>
      <c r="T525" s="13">
        <f t="shared" si="25"/>
        <v>0</v>
      </c>
      <c r="U525" s="15" t="e">
        <f t="shared" si="26"/>
        <v>#DIV/0!</v>
      </c>
    </row>
    <row r="526" spans="1:21" x14ac:dyDescent="0.25">
      <c r="A526" s="8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4"/>
        <v>#DIV/0!</v>
      </c>
      <c r="S526" s="3"/>
      <c r="T526" s="13">
        <f t="shared" si="25"/>
        <v>0</v>
      </c>
      <c r="U526" s="15" t="e">
        <f t="shared" si="26"/>
        <v>#DIV/0!</v>
      </c>
    </row>
    <row r="527" spans="1:21" x14ac:dyDescent="0.25">
      <c r="A527" s="8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4"/>
        <v>#DIV/0!</v>
      </c>
      <c r="S527" s="3"/>
      <c r="T527" s="13">
        <f t="shared" si="25"/>
        <v>0</v>
      </c>
      <c r="U527" s="15" t="e">
        <f t="shared" si="26"/>
        <v>#DIV/0!</v>
      </c>
    </row>
    <row r="528" spans="1:21" x14ac:dyDescent="0.25">
      <c r="A528" s="7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4"/>
        <v>#DIV/0!</v>
      </c>
      <c r="S528" s="3"/>
      <c r="T528" s="13">
        <f t="shared" si="25"/>
        <v>0</v>
      </c>
      <c r="U528" s="15" t="e">
        <f t="shared" si="26"/>
        <v>#DIV/0!</v>
      </c>
    </row>
    <row r="529" spans="1:21" x14ac:dyDescent="0.25">
      <c r="A529" s="7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4"/>
        <v>#DIV/0!</v>
      </c>
      <c r="S529" s="3"/>
      <c r="T529" s="13">
        <f t="shared" si="25"/>
        <v>0</v>
      </c>
      <c r="U529" s="15" t="e">
        <f t="shared" si="26"/>
        <v>#DIV/0!</v>
      </c>
    </row>
    <row r="530" spans="1:21" x14ac:dyDescent="0.25">
      <c r="A530" s="7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4"/>
        <v>#DIV/0!</v>
      </c>
      <c r="S530" s="3"/>
      <c r="T530" s="13">
        <f t="shared" si="25"/>
        <v>0</v>
      </c>
      <c r="U530" s="15" t="e">
        <f t="shared" si="26"/>
        <v>#DIV/0!</v>
      </c>
    </row>
    <row r="531" spans="1:21" x14ac:dyDescent="0.25">
      <c r="A531" s="7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4"/>
        <v>#DIV/0!</v>
      </c>
      <c r="S531" s="3"/>
      <c r="T531" s="13">
        <f t="shared" si="25"/>
        <v>0</v>
      </c>
      <c r="U531" s="15" t="e">
        <f t="shared" si="26"/>
        <v>#DIV/0!</v>
      </c>
    </row>
    <row r="532" spans="1:21" x14ac:dyDescent="0.25">
      <c r="A532" s="7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4"/>
        <v>#DIV/0!</v>
      </c>
      <c r="S532" s="3"/>
      <c r="T532" s="13">
        <f t="shared" si="25"/>
        <v>0</v>
      </c>
      <c r="U532" s="15" t="e">
        <f t="shared" si="26"/>
        <v>#DIV/0!</v>
      </c>
    </row>
    <row r="533" spans="1:21" x14ac:dyDescent="0.25">
      <c r="A533" s="7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4"/>
        <v>#DIV/0!</v>
      </c>
      <c r="S533" s="3"/>
      <c r="T533" s="13">
        <f t="shared" si="25"/>
        <v>0</v>
      </c>
      <c r="U533" s="15" t="e">
        <f t="shared" si="26"/>
        <v>#DIV/0!</v>
      </c>
    </row>
    <row r="534" spans="1:21" x14ac:dyDescent="0.25">
      <c r="A534" s="7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4"/>
        <v>#DIV/0!</v>
      </c>
      <c r="S534" s="3"/>
      <c r="T534" s="13">
        <f t="shared" si="25"/>
        <v>0</v>
      </c>
      <c r="U534" s="15" t="e">
        <f t="shared" si="26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4"/>
        <v>#DIV/0!</v>
      </c>
      <c r="S535" s="3"/>
      <c r="T535" s="13">
        <f t="shared" si="25"/>
        <v>0</v>
      </c>
      <c r="U535" s="15" t="e">
        <f t="shared" si="26"/>
        <v>#DIV/0!</v>
      </c>
    </row>
    <row r="536" spans="1:21" x14ac:dyDescent="0.25">
      <c r="A536" s="7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4"/>
        <v>#DIV/0!</v>
      </c>
      <c r="S536" s="3"/>
      <c r="T536" s="13">
        <f t="shared" si="25"/>
        <v>0</v>
      </c>
      <c r="U536" s="15" t="e">
        <f t="shared" si="26"/>
        <v>#DIV/0!</v>
      </c>
    </row>
    <row r="537" spans="1:21" x14ac:dyDescent="0.25">
      <c r="A537" s="7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4"/>
        <v>#DIV/0!</v>
      </c>
      <c r="S537" s="3"/>
      <c r="T537" s="13">
        <f t="shared" si="25"/>
        <v>0</v>
      </c>
      <c r="U537" s="15" t="e">
        <f t="shared" si="26"/>
        <v>#DIV/0!</v>
      </c>
    </row>
    <row r="538" spans="1:21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4"/>
        <v>#DIV/0!</v>
      </c>
      <c r="S538" s="3"/>
      <c r="T538" s="13">
        <f t="shared" si="25"/>
        <v>0</v>
      </c>
      <c r="U538" s="15" t="e">
        <f t="shared" si="26"/>
        <v>#DIV/0!</v>
      </c>
    </row>
    <row r="539" spans="1:21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4"/>
        <v>#DIV/0!</v>
      </c>
      <c r="S539" s="3"/>
      <c r="T539" s="13">
        <f t="shared" si="25"/>
        <v>0</v>
      </c>
      <c r="U539" s="15" t="e">
        <f t="shared" si="26"/>
        <v>#DIV/0!</v>
      </c>
    </row>
    <row r="540" spans="1:21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4"/>
        <v>#DIV/0!</v>
      </c>
      <c r="S540" s="3"/>
      <c r="T540" s="13">
        <f t="shared" si="25"/>
        <v>0</v>
      </c>
      <c r="U540" s="15" t="e">
        <f t="shared" si="26"/>
        <v>#DIV/0!</v>
      </c>
    </row>
    <row r="541" spans="1:21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4"/>
        <v>#DIV/0!</v>
      </c>
      <c r="S541" s="3"/>
      <c r="T541" s="13">
        <f t="shared" si="25"/>
        <v>0</v>
      </c>
      <c r="U541" s="15" t="e">
        <f t="shared" si="26"/>
        <v>#DIV/0!</v>
      </c>
    </row>
    <row r="542" spans="1:21" x14ac:dyDescent="0.25">
      <c r="A542" s="8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4"/>
        <v>#DIV/0!</v>
      </c>
      <c r="S542" s="3"/>
      <c r="T542" s="13">
        <f t="shared" si="25"/>
        <v>0</v>
      </c>
      <c r="U542" s="15" t="e">
        <f t="shared" si="26"/>
        <v>#DIV/0!</v>
      </c>
    </row>
    <row r="543" spans="1:21" x14ac:dyDescent="0.25">
      <c r="A543" s="8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4"/>
        <v>#DIV/0!</v>
      </c>
      <c r="S543" s="3"/>
      <c r="T543" s="13">
        <f t="shared" si="25"/>
        <v>0</v>
      </c>
      <c r="U543" s="15" t="e">
        <f t="shared" si="26"/>
        <v>#DIV/0!</v>
      </c>
    </row>
    <row r="544" spans="1:21" x14ac:dyDescent="0.25">
      <c r="A544" s="8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4"/>
        <v>#DIV/0!</v>
      </c>
      <c r="S544" s="3"/>
      <c r="T544" s="13">
        <f t="shared" si="25"/>
        <v>0</v>
      </c>
      <c r="U544" s="15" t="e">
        <f t="shared" si="26"/>
        <v>#DIV/0!</v>
      </c>
    </row>
    <row r="545" spans="1:21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4"/>
        <v>#DIV/0!</v>
      </c>
      <c r="S545" s="3"/>
      <c r="T545" s="13">
        <f t="shared" si="25"/>
        <v>0</v>
      </c>
      <c r="U545" s="15" t="e">
        <f t="shared" si="26"/>
        <v>#DIV/0!</v>
      </c>
    </row>
    <row r="546" spans="1:21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4"/>
        <v>#DIV/0!</v>
      </c>
      <c r="S546" s="3"/>
      <c r="T546" s="13">
        <f t="shared" si="25"/>
        <v>0</v>
      </c>
      <c r="U546" s="15" t="e">
        <f t="shared" si="26"/>
        <v>#DIV/0!</v>
      </c>
    </row>
    <row r="547" spans="1:21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4"/>
        <v>#DIV/0!</v>
      </c>
      <c r="S547" s="3"/>
      <c r="T547" s="13">
        <f t="shared" si="25"/>
        <v>0</v>
      </c>
      <c r="U547" s="15" t="e">
        <f t="shared" si="26"/>
        <v>#DIV/0!</v>
      </c>
    </row>
    <row r="548" spans="1:21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4"/>
        <v>#DIV/0!</v>
      </c>
      <c r="S548" s="3"/>
      <c r="T548" s="13">
        <f t="shared" si="25"/>
        <v>0</v>
      </c>
      <c r="U548" s="15" t="e">
        <f t="shared" si="26"/>
        <v>#DIV/0!</v>
      </c>
    </row>
    <row r="549" spans="1:21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4"/>
        <v>#DIV/0!</v>
      </c>
      <c r="S549" s="3"/>
      <c r="T549" s="13">
        <f t="shared" si="25"/>
        <v>0</v>
      </c>
      <c r="U549" s="15" t="e">
        <f t="shared" si="26"/>
        <v>#DIV/0!</v>
      </c>
    </row>
    <row r="550" spans="1:21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4"/>
        <v>#DIV/0!</v>
      </c>
      <c r="S550" s="3"/>
      <c r="T550" s="13">
        <f t="shared" si="25"/>
        <v>0</v>
      </c>
      <c r="U550" s="15" t="e">
        <f t="shared" si="26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4"/>
        <v>#DIV/0!</v>
      </c>
      <c r="S551" s="3"/>
      <c r="T551" s="13">
        <f t="shared" si="25"/>
        <v>0</v>
      </c>
      <c r="U551" s="15" t="e">
        <f t="shared" si="26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4"/>
        <v>#DIV/0!</v>
      </c>
      <c r="S552" s="3"/>
      <c r="T552" s="13">
        <f t="shared" si="25"/>
        <v>0</v>
      </c>
      <c r="U552" s="15" t="e">
        <f t="shared" si="26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4"/>
        <v>#DIV/0!</v>
      </c>
      <c r="S553" s="3"/>
      <c r="T553" s="13">
        <f t="shared" si="25"/>
        <v>0</v>
      </c>
      <c r="U553" s="15" t="e">
        <f t="shared" si="26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4"/>
        <v>#DIV/0!</v>
      </c>
      <c r="S554" s="3"/>
      <c r="T554" s="13">
        <f t="shared" si="25"/>
        <v>0</v>
      </c>
      <c r="U554" s="15" t="e">
        <f t="shared" si="26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4"/>
        <v>#DIV/0!</v>
      </c>
      <c r="S555" s="3"/>
      <c r="T555" s="13">
        <f t="shared" si="25"/>
        <v>0</v>
      </c>
      <c r="U555" s="15" t="e">
        <f t="shared" si="26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4"/>
        <v>#DIV/0!</v>
      </c>
      <c r="S556" s="3"/>
      <c r="T556" s="13">
        <f t="shared" si="25"/>
        <v>0</v>
      </c>
      <c r="U556" s="15" t="e">
        <f t="shared" si="26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4"/>
        <v>#DIV/0!</v>
      </c>
      <c r="S557" s="3"/>
      <c r="T557" s="13">
        <f t="shared" si="25"/>
        <v>0</v>
      </c>
      <c r="U557" s="15" t="e">
        <f t="shared" si="26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4"/>
        <v>#DIV/0!</v>
      </c>
      <c r="S558" s="3"/>
      <c r="T558" s="13">
        <f t="shared" si="25"/>
        <v>0</v>
      </c>
      <c r="U558" s="15" t="e">
        <f t="shared" si="26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4"/>
        <v>#DIV/0!</v>
      </c>
      <c r="S559" s="3"/>
      <c r="T559" s="13">
        <f t="shared" si="25"/>
        <v>0</v>
      </c>
      <c r="U559" s="15" t="e">
        <f t="shared" si="26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4"/>
        <v>#DIV/0!</v>
      </c>
      <c r="S560" s="3"/>
      <c r="T560" s="13">
        <f t="shared" si="25"/>
        <v>0</v>
      </c>
      <c r="U560" s="15" t="e">
        <f t="shared" si="26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4"/>
        <v>#DIV/0!</v>
      </c>
      <c r="S561" s="3"/>
      <c r="T561" s="13">
        <f t="shared" si="25"/>
        <v>0</v>
      </c>
      <c r="U561" s="15" t="e">
        <f t="shared" si="26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4"/>
        <v>#DIV/0!</v>
      </c>
      <c r="S562" s="3"/>
      <c r="T562" s="13">
        <f t="shared" si="25"/>
        <v>0</v>
      </c>
      <c r="U562" s="15" t="e">
        <f t="shared" si="26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4"/>
        <v>#DIV/0!</v>
      </c>
      <c r="S563" s="3"/>
      <c r="T563" s="13">
        <f t="shared" si="25"/>
        <v>0</v>
      </c>
      <c r="U563" s="15" t="e">
        <f t="shared" si="26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4"/>
        <v>#DIV/0!</v>
      </c>
      <c r="S564" s="3"/>
      <c r="T564" s="13">
        <f t="shared" si="25"/>
        <v>0</v>
      </c>
      <c r="U564" s="15" t="e">
        <f t="shared" si="26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4"/>
        <v>#DIV/0!</v>
      </c>
      <c r="S565" s="3"/>
      <c r="T565" s="13">
        <f t="shared" si="25"/>
        <v>0</v>
      </c>
      <c r="U565" s="15" t="e">
        <f t="shared" si="26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4"/>
        <v>#DIV/0!</v>
      </c>
      <c r="S566" s="3"/>
      <c r="T566" s="13">
        <f t="shared" si="25"/>
        <v>0</v>
      </c>
      <c r="U566" s="15" t="e">
        <f t="shared" si="26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4"/>
        <v>#DIV/0!</v>
      </c>
      <c r="S567" s="3"/>
      <c r="T567" s="13">
        <f t="shared" si="25"/>
        <v>0</v>
      </c>
      <c r="U567" s="15" t="e">
        <f t="shared" si="26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4"/>
        <v>#DIV/0!</v>
      </c>
      <c r="S568" s="3"/>
      <c r="T568" s="13">
        <f t="shared" si="25"/>
        <v>0</v>
      </c>
      <c r="U568" s="15" t="e">
        <f t="shared" si="26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4"/>
        <v>#DIV/0!</v>
      </c>
      <c r="S569" s="3"/>
      <c r="T569" s="13">
        <f t="shared" si="25"/>
        <v>0</v>
      </c>
      <c r="U569" s="15" t="e">
        <f t="shared" si="26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4"/>
        <v>#DIV/0!</v>
      </c>
      <c r="S570" s="3"/>
      <c r="T570" s="13">
        <f t="shared" si="25"/>
        <v>0</v>
      </c>
      <c r="U570" s="15" t="e">
        <f t="shared" si="26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4"/>
        <v>#DIV/0!</v>
      </c>
      <c r="S571" s="3"/>
      <c r="T571" s="13">
        <f t="shared" si="25"/>
        <v>0</v>
      </c>
      <c r="U571" s="15" t="e">
        <f t="shared" si="26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4"/>
        <v>#DIV/0!</v>
      </c>
      <c r="S572" s="3"/>
      <c r="T572" s="13">
        <f t="shared" si="25"/>
        <v>0</v>
      </c>
      <c r="U572" s="15" t="e">
        <f t="shared" si="26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4"/>
        <v>#DIV/0!</v>
      </c>
      <c r="S573" s="3"/>
      <c r="T573" s="13">
        <f t="shared" si="25"/>
        <v>0</v>
      </c>
      <c r="U573" s="15" t="e">
        <f t="shared" si="26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4"/>
        <v>#DIV/0!</v>
      </c>
      <c r="S574" s="3"/>
      <c r="T574" s="13">
        <f t="shared" si="25"/>
        <v>0</v>
      </c>
      <c r="U574" s="15" t="e">
        <f t="shared" si="26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4"/>
        <v>#DIV/0!</v>
      </c>
      <c r="S575" s="3"/>
      <c r="T575" s="13">
        <f t="shared" si="25"/>
        <v>0</v>
      </c>
      <c r="U575" s="15" t="e">
        <f t="shared" si="26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4"/>
        <v>#DIV/0!</v>
      </c>
      <c r="S576" s="3"/>
      <c r="T576" s="13">
        <f t="shared" si="25"/>
        <v>0</v>
      </c>
      <c r="U576" s="15" t="e">
        <f t="shared" si="26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4"/>
        <v>#DIV/0!</v>
      </c>
      <c r="S577" s="3"/>
      <c r="T577" s="13">
        <f t="shared" si="25"/>
        <v>0</v>
      </c>
      <c r="U577" s="15" t="e">
        <f t="shared" si="26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ref="R578:R641" si="27">AVERAGE(F578:Q578)</f>
        <v>#DIV/0!</v>
      </c>
      <c r="S578" s="3"/>
      <c r="T578" s="13">
        <f t="shared" ref="T578:T641" si="28">(S578*5)/100</f>
        <v>0</v>
      </c>
      <c r="U578" s="15" t="e">
        <f t="shared" ref="U578:U641" si="29">AVERAGE(R578,T578)</f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7"/>
        <v>#DIV/0!</v>
      </c>
      <c r="S579" s="3"/>
      <c r="T579" s="13">
        <f t="shared" si="28"/>
        <v>0</v>
      </c>
      <c r="U579" s="15" t="e">
        <f t="shared" si="29"/>
        <v>#DIV/0!</v>
      </c>
    </row>
    <row r="580" spans="1:21" x14ac:dyDescent="0.25">
      <c r="A580" s="9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7"/>
        <v>#DIV/0!</v>
      </c>
      <c r="S580" s="3"/>
      <c r="T580" s="13">
        <f t="shared" si="28"/>
        <v>0</v>
      </c>
      <c r="U580" s="15" t="e">
        <f t="shared" si="29"/>
        <v>#DIV/0!</v>
      </c>
    </row>
    <row r="581" spans="1:21" x14ac:dyDescent="0.25">
      <c r="A581" s="9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7"/>
        <v>#DIV/0!</v>
      </c>
      <c r="S581" s="3"/>
      <c r="T581" s="13">
        <f t="shared" si="28"/>
        <v>0</v>
      </c>
      <c r="U581" s="15" t="e">
        <f t="shared" si="29"/>
        <v>#DIV/0!</v>
      </c>
    </row>
    <row r="582" spans="1:21" x14ac:dyDescent="0.25">
      <c r="A582" s="9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7"/>
        <v>#DIV/0!</v>
      </c>
      <c r="S582" s="3"/>
      <c r="T582" s="13">
        <f t="shared" si="28"/>
        <v>0</v>
      </c>
      <c r="U582" s="15" t="e">
        <f t="shared" si="29"/>
        <v>#DIV/0!</v>
      </c>
    </row>
    <row r="583" spans="1:21" x14ac:dyDescent="0.25">
      <c r="A583" s="9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7"/>
        <v>#DIV/0!</v>
      </c>
      <c r="S583" s="3"/>
      <c r="T583" s="13">
        <f t="shared" si="28"/>
        <v>0</v>
      </c>
      <c r="U583" s="15" t="e">
        <f t="shared" si="29"/>
        <v>#DIV/0!</v>
      </c>
    </row>
    <row r="584" spans="1:21" x14ac:dyDescent="0.25">
      <c r="A584" s="9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7"/>
        <v>#DIV/0!</v>
      </c>
      <c r="S584" s="3"/>
      <c r="T584" s="13">
        <f t="shared" si="28"/>
        <v>0</v>
      </c>
      <c r="U584" s="15" t="e">
        <f t="shared" si="29"/>
        <v>#DIV/0!</v>
      </c>
    </row>
    <row r="585" spans="1:21" x14ac:dyDescent="0.25">
      <c r="A585" s="9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27"/>
        <v>#DIV/0!</v>
      </c>
      <c r="S585" s="3"/>
      <c r="T585" s="13">
        <f t="shared" si="28"/>
        <v>0</v>
      </c>
      <c r="U585" s="15" t="e">
        <f t="shared" si="29"/>
        <v>#DIV/0!</v>
      </c>
    </row>
    <row r="586" spans="1:21" x14ac:dyDescent="0.25">
      <c r="A586" s="9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7"/>
        <v>#DIV/0!</v>
      </c>
      <c r="S586" s="3"/>
      <c r="T586" s="13">
        <f t="shared" si="28"/>
        <v>0</v>
      </c>
      <c r="U586" s="15" t="e">
        <f t="shared" si="29"/>
        <v>#DIV/0!</v>
      </c>
    </row>
    <row r="587" spans="1:21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7"/>
        <v>#DIV/0!</v>
      </c>
      <c r="S587" s="3"/>
      <c r="T587" s="13">
        <f t="shared" si="28"/>
        <v>0</v>
      </c>
      <c r="U587" s="15" t="e">
        <f t="shared" si="29"/>
        <v>#DIV/0!</v>
      </c>
    </row>
    <row r="588" spans="1:21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7"/>
        <v>#DIV/0!</v>
      </c>
      <c r="S588" s="3"/>
      <c r="T588" s="13">
        <f t="shared" si="28"/>
        <v>0</v>
      </c>
      <c r="U588" s="15" t="e">
        <f t="shared" si="29"/>
        <v>#DIV/0!</v>
      </c>
    </row>
    <row r="589" spans="1:21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7"/>
        <v>#DIV/0!</v>
      </c>
      <c r="S589" s="3"/>
      <c r="T589" s="13">
        <f t="shared" si="28"/>
        <v>0</v>
      </c>
      <c r="U589" s="15" t="e">
        <f t="shared" si="29"/>
        <v>#DIV/0!</v>
      </c>
    </row>
    <row r="590" spans="1:21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7"/>
        <v>#DIV/0!</v>
      </c>
      <c r="S590" s="3"/>
      <c r="T590" s="13">
        <f t="shared" si="28"/>
        <v>0</v>
      </c>
      <c r="U590" s="15" t="e">
        <f t="shared" si="29"/>
        <v>#DIV/0!</v>
      </c>
    </row>
    <row r="591" spans="1:21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7"/>
        <v>#DIV/0!</v>
      </c>
      <c r="S591" s="3"/>
      <c r="T591" s="13">
        <f t="shared" si="28"/>
        <v>0</v>
      </c>
      <c r="U591" s="15" t="e">
        <f t="shared" si="29"/>
        <v>#DIV/0!</v>
      </c>
    </row>
    <row r="592" spans="1:21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7"/>
        <v>#DIV/0!</v>
      </c>
      <c r="S592" s="3"/>
      <c r="T592" s="13">
        <f t="shared" si="28"/>
        <v>0</v>
      </c>
      <c r="U592" s="15" t="e">
        <f t="shared" si="29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7"/>
        <v>#DIV/0!</v>
      </c>
      <c r="S593" s="3"/>
      <c r="T593" s="13">
        <f t="shared" si="28"/>
        <v>0</v>
      </c>
      <c r="U593" s="15" t="e">
        <f t="shared" si="29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7"/>
        <v>#DIV/0!</v>
      </c>
      <c r="S594" s="3"/>
      <c r="T594" s="13">
        <f t="shared" si="28"/>
        <v>0</v>
      </c>
      <c r="U594" s="15" t="e">
        <f t="shared" si="29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7"/>
        <v>#DIV/0!</v>
      </c>
      <c r="S595" s="3"/>
      <c r="T595" s="13">
        <f t="shared" si="28"/>
        <v>0</v>
      </c>
      <c r="U595" s="15" t="e">
        <f t="shared" si="29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7"/>
        <v>#DIV/0!</v>
      </c>
      <c r="S596" s="3"/>
      <c r="T596" s="13">
        <f t="shared" si="28"/>
        <v>0</v>
      </c>
      <c r="U596" s="15" t="e">
        <f t="shared" si="29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7"/>
        <v>#DIV/0!</v>
      </c>
      <c r="S597" s="3"/>
      <c r="T597" s="13">
        <f t="shared" si="28"/>
        <v>0</v>
      </c>
      <c r="U597" s="15" t="e">
        <f t="shared" si="29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7"/>
        <v>#DIV/0!</v>
      </c>
      <c r="S598" s="3"/>
      <c r="T598" s="13">
        <f t="shared" si="28"/>
        <v>0</v>
      </c>
      <c r="U598" s="15" t="e">
        <f t="shared" si="29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7"/>
        <v>#DIV/0!</v>
      </c>
      <c r="S599" s="3"/>
      <c r="T599" s="13">
        <f t="shared" si="28"/>
        <v>0</v>
      </c>
      <c r="U599" s="15" t="e">
        <f t="shared" si="29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7"/>
        <v>#DIV/0!</v>
      </c>
      <c r="S600" s="3"/>
      <c r="T600" s="13">
        <f t="shared" si="28"/>
        <v>0</v>
      </c>
      <c r="U600" s="15" t="e">
        <f t="shared" si="29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7"/>
        <v>#DIV/0!</v>
      </c>
      <c r="S601" s="3"/>
      <c r="T601" s="13">
        <f t="shared" si="28"/>
        <v>0</v>
      </c>
      <c r="U601" s="15" t="e">
        <f t="shared" si="29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7"/>
        <v>#DIV/0!</v>
      </c>
      <c r="S602" s="3"/>
      <c r="T602" s="13">
        <f t="shared" si="28"/>
        <v>0</v>
      </c>
      <c r="U602" s="15" t="e">
        <f t="shared" si="29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7"/>
        <v>#DIV/0!</v>
      </c>
      <c r="S603" s="3"/>
      <c r="T603" s="13">
        <f t="shared" si="28"/>
        <v>0</v>
      </c>
      <c r="U603" s="15" t="e">
        <f t="shared" si="29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7"/>
        <v>#DIV/0!</v>
      </c>
      <c r="S604" s="3"/>
      <c r="T604" s="13">
        <f t="shared" si="28"/>
        <v>0</v>
      </c>
      <c r="U604" s="15" t="e">
        <f t="shared" si="29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7"/>
        <v>#DIV/0!</v>
      </c>
      <c r="S605" s="3"/>
      <c r="T605" s="13">
        <f t="shared" si="28"/>
        <v>0</v>
      </c>
      <c r="U605" s="15" t="e">
        <f t="shared" si="29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7"/>
        <v>#DIV/0!</v>
      </c>
      <c r="S606" s="3"/>
      <c r="T606" s="13">
        <f t="shared" si="28"/>
        <v>0</v>
      </c>
      <c r="U606" s="15" t="e">
        <f t="shared" si="29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7"/>
        <v>#DIV/0!</v>
      </c>
      <c r="S607" s="3"/>
      <c r="T607" s="13">
        <f t="shared" si="28"/>
        <v>0</v>
      </c>
      <c r="U607" s="15" t="e">
        <f t="shared" si="29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7"/>
        <v>#DIV/0!</v>
      </c>
      <c r="S608" s="3"/>
      <c r="T608" s="13">
        <f t="shared" si="28"/>
        <v>0</v>
      </c>
      <c r="U608" s="15" t="e">
        <f t="shared" si="29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7"/>
        <v>#DIV/0!</v>
      </c>
      <c r="S609" s="3"/>
      <c r="T609" s="13">
        <f t="shared" si="28"/>
        <v>0</v>
      </c>
      <c r="U609" s="15" t="e">
        <f t="shared" si="29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7"/>
        <v>#DIV/0!</v>
      </c>
      <c r="S610" s="3"/>
      <c r="T610" s="13">
        <f t="shared" si="28"/>
        <v>0</v>
      </c>
      <c r="U610" s="15" t="e">
        <f t="shared" si="29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7"/>
        <v>#DIV/0!</v>
      </c>
      <c r="S611" s="3"/>
      <c r="T611" s="13">
        <f t="shared" si="28"/>
        <v>0</v>
      </c>
      <c r="U611" s="15" t="e">
        <f t="shared" si="29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7"/>
        <v>#DIV/0!</v>
      </c>
      <c r="S612" s="3"/>
      <c r="T612" s="13">
        <f t="shared" si="28"/>
        <v>0</v>
      </c>
      <c r="U612" s="15" t="e">
        <f t="shared" si="29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7"/>
        <v>#DIV/0!</v>
      </c>
      <c r="S613" s="3"/>
      <c r="T613" s="13">
        <f t="shared" si="28"/>
        <v>0</v>
      </c>
      <c r="U613" s="15" t="e">
        <f t="shared" si="29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7"/>
        <v>#DIV/0!</v>
      </c>
      <c r="S614" s="3"/>
      <c r="T614" s="13">
        <f t="shared" si="28"/>
        <v>0</v>
      </c>
      <c r="U614" s="15" t="e">
        <f t="shared" si="29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7"/>
        <v>#DIV/0!</v>
      </c>
      <c r="S615" s="3"/>
      <c r="T615" s="13">
        <f t="shared" si="28"/>
        <v>0</v>
      </c>
      <c r="U615" s="15" t="e">
        <f t="shared" si="29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7"/>
        <v>#DIV/0!</v>
      </c>
      <c r="S616" s="3"/>
      <c r="T616" s="13">
        <f t="shared" si="28"/>
        <v>0</v>
      </c>
      <c r="U616" s="15" t="e">
        <f t="shared" si="29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7"/>
        <v>#DIV/0!</v>
      </c>
      <c r="S617" s="3"/>
      <c r="T617" s="13">
        <f t="shared" si="28"/>
        <v>0</v>
      </c>
      <c r="U617" s="15" t="e">
        <f t="shared" si="29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7"/>
        <v>#DIV/0!</v>
      </c>
      <c r="S618" s="3"/>
      <c r="T618" s="13">
        <f t="shared" si="28"/>
        <v>0</v>
      </c>
      <c r="U618" s="15" t="e">
        <f t="shared" si="29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7"/>
        <v>#DIV/0!</v>
      </c>
      <c r="S619" s="3"/>
      <c r="T619" s="13">
        <f t="shared" si="28"/>
        <v>0</v>
      </c>
      <c r="U619" s="15" t="e">
        <f t="shared" si="29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27"/>
        <v>#DIV/0!</v>
      </c>
      <c r="S620" s="3"/>
      <c r="T620" s="13">
        <f t="shared" si="28"/>
        <v>0</v>
      </c>
      <c r="U620" s="15" t="e">
        <f t="shared" si="29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7"/>
        <v>#DIV/0!</v>
      </c>
      <c r="S621" s="3"/>
      <c r="T621" s="13">
        <f t="shared" si="28"/>
        <v>0</v>
      </c>
      <c r="U621" s="15" t="e">
        <f t="shared" si="29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7"/>
        <v>#DIV/0!</v>
      </c>
      <c r="S622" s="3"/>
      <c r="T622" s="13">
        <f t="shared" si="28"/>
        <v>0</v>
      </c>
      <c r="U622" s="15" t="e">
        <f t="shared" si="29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7"/>
        <v>#DIV/0!</v>
      </c>
      <c r="S623" s="3"/>
      <c r="T623" s="13">
        <f t="shared" si="28"/>
        <v>0</v>
      </c>
      <c r="U623" s="15" t="e">
        <f t="shared" si="29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7"/>
        <v>#DIV/0!</v>
      </c>
      <c r="S624" s="3"/>
      <c r="T624" s="13">
        <f t="shared" si="28"/>
        <v>0</v>
      </c>
      <c r="U624" s="15" t="e">
        <f t="shared" si="29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7"/>
        <v>#DIV/0!</v>
      </c>
      <c r="S625" s="3"/>
      <c r="T625" s="13">
        <f t="shared" si="28"/>
        <v>0</v>
      </c>
      <c r="U625" s="15" t="e">
        <f t="shared" si="29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7"/>
        <v>#DIV/0!</v>
      </c>
      <c r="S626" s="3"/>
      <c r="T626" s="13">
        <f t="shared" si="28"/>
        <v>0</v>
      </c>
      <c r="U626" s="15" t="e">
        <f t="shared" si="29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7"/>
        <v>#DIV/0!</v>
      </c>
      <c r="S627" s="3"/>
      <c r="T627" s="13">
        <f t="shared" si="28"/>
        <v>0</v>
      </c>
      <c r="U627" s="15" t="e">
        <f t="shared" si="29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7"/>
        <v>#DIV/0!</v>
      </c>
      <c r="S628" s="3"/>
      <c r="T628" s="13">
        <f t="shared" si="28"/>
        <v>0</v>
      </c>
      <c r="U628" s="15" t="e">
        <f t="shared" si="29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7"/>
        <v>#DIV/0!</v>
      </c>
      <c r="S629" s="3"/>
      <c r="T629" s="13">
        <f t="shared" si="28"/>
        <v>0</v>
      </c>
      <c r="U629" s="15" t="e">
        <f t="shared" si="29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7"/>
        <v>#DIV/0!</v>
      </c>
      <c r="S630" s="3"/>
      <c r="T630" s="13">
        <f t="shared" si="28"/>
        <v>0</v>
      </c>
      <c r="U630" s="15" t="e">
        <f t="shared" si="29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7"/>
        <v>#DIV/0!</v>
      </c>
      <c r="S631" s="3"/>
      <c r="T631" s="13">
        <f t="shared" si="28"/>
        <v>0</v>
      </c>
      <c r="U631" s="15" t="e">
        <f t="shared" si="29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7"/>
        <v>#DIV/0!</v>
      </c>
      <c r="S632" s="3"/>
      <c r="T632" s="13">
        <f t="shared" si="28"/>
        <v>0</v>
      </c>
      <c r="U632" s="15" t="e">
        <f t="shared" si="29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7"/>
        <v>#DIV/0!</v>
      </c>
      <c r="S633" s="3"/>
      <c r="T633" s="13">
        <f t="shared" si="28"/>
        <v>0</v>
      </c>
      <c r="U633" s="15" t="e">
        <f t="shared" si="29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7"/>
        <v>#DIV/0!</v>
      </c>
      <c r="S634" s="3"/>
      <c r="T634" s="13">
        <f t="shared" si="28"/>
        <v>0</v>
      </c>
      <c r="U634" s="15" t="e">
        <f t="shared" si="29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7"/>
        <v>#DIV/0!</v>
      </c>
      <c r="S635" s="3"/>
      <c r="T635" s="13">
        <f t="shared" si="28"/>
        <v>0</v>
      </c>
      <c r="U635" s="15" t="e">
        <f t="shared" si="29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7"/>
        <v>#DIV/0!</v>
      </c>
      <c r="S636" s="3"/>
      <c r="T636" s="13">
        <f t="shared" si="28"/>
        <v>0</v>
      </c>
      <c r="U636" s="15" t="e">
        <f t="shared" si="29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7"/>
        <v>#DIV/0!</v>
      </c>
      <c r="S637" s="3"/>
      <c r="T637" s="13">
        <f t="shared" si="28"/>
        <v>0</v>
      </c>
      <c r="U637" s="15" t="e">
        <f t="shared" si="29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7"/>
        <v>#DIV/0!</v>
      </c>
      <c r="S638" s="3"/>
      <c r="T638" s="13">
        <f t="shared" si="28"/>
        <v>0</v>
      </c>
      <c r="U638" s="15" t="e">
        <f t="shared" si="29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7"/>
        <v>#DIV/0!</v>
      </c>
      <c r="S639" s="3"/>
      <c r="T639" s="13">
        <f t="shared" si="28"/>
        <v>0</v>
      </c>
      <c r="U639" s="15" t="e">
        <f t="shared" si="29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7"/>
        <v>#DIV/0!</v>
      </c>
      <c r="S640" s="3"/>
      <c r="T640" s="13">
        <f t="shared" si="28"/>
        <v>0</v>
      </c>
      <c r="U640" s="15" t="e">
        <f t="shared" si="29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7"/>
        <v>#DIV/0!</v>
      </c>
      <c r="S641" s="3"/>
      <c r="T641" s="13">
        <f t="shared" si="28"/>
        <v>0</v>
      </c>
      <c r="U641" s="15" t="e">
        <f t="shared" si="29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ref="R642:R705" si="30">AVERAGE(F642:Q642)</f>
        <v>#DIV/0!</v>
      </c>
      <c r="S642" s="3"/>
      <c r="T642" s="13">
        <f t="shared" ref="T642:T705" si="31">(S642*5)/100</f>
        <v>0</v>
      </c>
      <c r="U642" s="15" t="e">
        <f t="shared" ref="U642:U705" si="32">AVERAGE(R642,T642)</f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30"/>
        <v>#DIV/0!</v>
      </c>
      <c r="S643" s="3"/>
      <c r="T643" s="13">
        <f t="shared" si="31"/>
        <v>0</v>
      </c>
      <c r="U643" s="15" t="e">
        <f t="shared" si="32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30"/>
        <v>#DIV/0!</v>
      </c>
      <c r="S644" s="3"/>
      <c r="T644" s="13">
        <f t="shared" si="31"/>
        <v>0</v>
      </c>
      <c r="U644" s="15" t="e">
        <f t="shared" si="32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30"/>
        <v>#DIV/0!</v>
      </c>
      <c r="S645" s="3"/>
      <c r="T645" s="13">
        <f t="shared" si="31"/>
        <v>0</v>
      </c>
      <c r="U645" s="15" t="e">
        <f t="shared" si="32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30"/>
        <v>#DIV/0!</v>
      </c>
      <c r="S646" s="3"/>
      <c r="T646" s="13">
        <f t="shared" si="31"/>
        <v>0</v>
      </c>
      <c r="U646" s="15" t="e">
        <f t="shared" si="32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30"/>
        <v>#DIV/0!</v>
      </c>
      <c r="S647" s="3"/>
      <c r="T647" s="13">
        <f t="shared" si="31"/>
        <v>0</v>
      </c>
      <c r="U647" s="15" t="e">
        <f t="shared" si="32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30"/>
        <v>#DIV/0!</v>
      </c>
      <c r="S648" s="3"/>
      <c r="T648" s="13">
        <f t="shared" si="31"/>
        <v>0</v>
      </c>
      <c r="U648" s="15" t="e">
        <f t="shared" si="32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30"/>
        <v>#DIV/0!</v>
      </c>
      <c r="S649" s="3"/>
      <c r="T649" s="13">
        <f t="shared" si="31"/>
        <v>0</v>
      </c>
      <c r="U649" s="15" t="e">
        <f t="shared" si="32"/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30"/>
        <v>#DIV/0!</v>
      </c>
      <c r="S650" s="3"/>
      <c r="T650" s="13">
        <f t="shared" si="31"/>
        <v>0</v>
      </c>
      <c r="U650" s="15" t="e">
        <f t="shared" si="32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30"/>
        <v>#DIV/0!</v>
      </c>
      <c r="S651" s="3"/>
      <c r="T651" s="13">
        <f t="shared" si="31"/>
        <v>0</v>
      </c>
      <c r="U651" s="15" t="e">
        <f t="shared" si="32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30"/>
        <v>#DIV/0!</v>
      </c>
      <c r="S652" s="3"/>
      <c r="T652" s="13">
        <f t="shared" si="31"/>
        <v>0</v>
      </c>
      <c r="U652" s="15" t="e">
        <f t="shared" si="32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30"/>
        <v>#DIV/0!</v>
      </c>
      <c r="S653" s="3"/>
      <c r="T653" s="13">
        <f t="shared" si="31"/>
        <v>0</v>
      </c>
      <c r="U653" s="15" t="e">
        <f t="shared" si="32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30"/>
        <v>#DIV/0!</v>
      </c>
      <c r="S654" s="3"/>
      <c r="T654" s="13">
        <f t="shared" si="31"/>
        <v>0</v>
      </c>
      <c r="U654" s="15" t="e">
        <f t="shared" si="32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30"/>
        <v>#DIV/0!</v>
      </c>
      <c r="S655" s="3"/>
      <c r="T655" s="13">
        <f t="shared" si="31"/>
        <v>0</v>
      </c>
      <c r="U655" s="15" t="e">
        <f t="shared" si="32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30"/>
        <v>#DIV/0!</v>
      </c>
      <c r="S656" s="3"/>
      <c r="T656" s="13">
        <f t="shared" si="31"/>
        <v>0</v>
      </c>
      <c r="U656" s="15" t="e">
        <f t="shared" si="32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30"/>
        <v>#DIV/0!</v>
      </c>
      <c r="S657" s="3"/>
      <c r="T657" s="13">
        <f t="shared" si="31"/>
        <v>0</v>
      </c>
      <c r="U657" s="15" t="e">
        <f t="shared" si="32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30"/>
        <v>#DIV/0!</v>
      </c>
      <c r="S658" s="3"/>
      <c r="T658" s="13">
        <f t="shared" si="31"/>
        <v>0</v>
      </c>
      <c r="U658" s="15" t="e">
        <f t="shared" si="32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30"/>
        <v>#DIV/0!</v>
      </c>
      <c r="S659" s="3"/>
      <c r="T659" s="13">
        <f t="shared" si="31"/>
        <v>0</v>
      </c>
      <c r="U659" s="15" t="e">
        <f t="shared" si="32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30"/>
        <v>#DIV/0!</v>
      </c>
      <c r="S660" s="3"/>
      <c r="T660" s="13">
        <f t="shared" si="31"/>
        <v>0</v>
      </c>
      <c r="U660" s="15" t="e">
        <f t="shared" si="32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30"/>
        <v>#DIV/0!</v>
      </c>
      <c r="S661" s="3"/>
      <c r="T661" s="13">
        <f t="shared" si="31"/>
        <v>0</v>
      </c>
      <c r="U661" s="15" t="e">
        <f t="shared" si="32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30"/>
        <v>#DIV/0!</v>
      </c>
      <c r="S662" s="3"/>
      <c r="T662" s="13">
        <f t="shared" si="31"/>
        <v>0</v>
      </c>
      <c r="U662" s="15" t="e">
        <f t="shared" si="32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30"/>
        <v>#DIV/0!</v>
      </c>
      <c r="S663" s="3"/>
      <c r="T663" s="13">
        <f t="shared" si="31"/>
        <v>0</v>
      </c>
      <c r="U663" s="15" t="e">
        <f t="shared" si="32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30"/>
        <v>#DIV/0!</v>
      </c>
      <c r="S664" s="3"/>
      <c r="T664" s="13">
        <f t="shared" si="31"/>
        <v>0</v>
      </c>
      <c r="U664" s="15" t="e">
        <f t="shared" si="32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30"/>
        <v>#DIV/0!</v>
      </c>
      <c r="S665" s="3"/>
      <c r="T665" s="13">
        <f t="shared" si="31"/>
        <v>0</v>
      </c>
      <c r="U665" s="15" t="e">
        <f t="shared" si="32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30"/>
        <v>#DIV/0!</v>
      </c>
      <c r="S666" s="3"/>
      <c r="T666" s="13">
        <f t="shared" si="31"/>
        <v>0</v>
      </c>
      <c r="U666" s="15" t="e">
        <f t="shared" si="32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30"/>
        <v>#DIV/0!</v>
      </c>
      <c r="S667" s="3"/>
      <c r="T667" s="13">
        <f t="shared" si="31"/>
        <v>0</v>
      </c>
      <c r="U667" s="15" t="e">
        <f t="shared" si="32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30"/>
        <v>#DIV/0!</v>
      </c>
      <c r="S668" s="3"/>
      <c r="T668" s="13">
        <f t="shared" si="31"/>
        <v>0</v>
      </c>
      <c r="U668" s="15" t="e">
        <f t="shared" si="32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30"/>
        <v>#DIV/0!</v>
      </c>
      <c r="S669" s="3"/>
      <c r="T669" s="13">
        <f t="shared" si="31"/>
        <v>0</v>
      </c>
      <c r="U669" s="15" t="e">
        <f t="shared" si="32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30"/>
        <v>#DIV/0!</v>
      </c>
      <c r="S670" s="3"/>
      <c r="T670" s="13">
        <f t="shared" si="31"/>
        <v>0</v>
      </c>
      <c r="U670" s="15" t="e">
        <f t="shared" si="32"/>
        <v>#DIV/0!</v>
      </c>
    </row>
    <row r="671" spans="1:21" x14ac:dyDescent="0.25">
      <c r="A671" s="7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30"/>
        <v>#DIV/0!</v>
      </c>
      <c r="S671" s="3"/>
      <c r="T671" s="13">
        <f t="shared" si="31"/>
        <v>0</v>
      </c>
      <c r="U671" s="15" t="e">
        <f t="shared" si="32"/>
        <v>#DIV/0!</v>
      </c>
    </row>
    <row r="672" spans="1:21" x14ac:dyDescent="0.25">
      <c r="A672" s="7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30"/>
        <v>#DIV/0!</v>
      </c>
      <c r="S672" s="3"/>
      <c r="T672" s="13">
        <f t="shared" si="31"/>
        <v>0</v>
      </c>
      <c r="U672" s="15" t="e">
        <f t="shared" si="32"/>
        <v>#DIV/0!</v>
      </c>
    </row>
    <row r="673" spans="1:21" x14ac:dyDescent="0.25">
      <c r="A673" s="7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30"/>
        <v>#DIV/0!</v>
      </c>
      <c r="S673" s="3"/>
      <c r="T673" s="13">
        <f t="shared" si="31"/>
        <v>0</v>
      </c>
      <c r="U673" s="15" t="e">
        <f t="shared" si="32"/>
        <v>#DIV/0!</v>
      </c>
    </row>
    <row r="674" spans="1:21" x14ac:dyDescent="0.25">
      <c r="A674" s="7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30"/>
        <v>#DIV/0!</v>
      </c>
      <c r="S674" s="3"/>
      <c r="T674" s="13">
        <f t="shared" si="31"/>
        <v>0</v>
      </c>
      <c r="U674" s="15" t="e">
        <f t="shared" si="32"/>
        <v>#DIV/0!</v>
      </c>
    </row>
    <row r="675" spans="1:21" x14ac:dyDescent="0.25">
      <c r="A675" s="7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30"/>
        <v>#DIV/0!</v>
      </c>
      <c r="S675" s="3"/>
      <c r="T675" s="13">
        <f t="shared" si="31"/>
        <v>0</v>
      </c>
      <c r="U675" s="15" t="e">
        <f t="shared" si="32"/>
        <v>#DIV/0!</v>
      </c>
    </row>
    <row r="676" spans="1:21" x14ac:dyDescent="0.25">
      <c r="A676" s="7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30"/>
        <v>#DIV/0!</v>
      </c>
      <c r="S676" s="3"/>
      <c r="T676" s="13">
        <f t="shared" si="31"/>
        <v>0</v>
      </c>
      <c r="U676" s="15" t="e">
        <f t="shared" si="32"/>
        <v>#DIV/0!</v>
      </c>
    </row>
    <row r="677" spans="1:21" x14ac:dyDescent="0.25">
      <c r="A677" s="7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30"/>
        <v>#DIV/0!</v>
      </c>
      <c r="S677" s="3"/>
      <c r="T677" s="13">
        <f t="shared" si="31"/>
        <v>0</v>
      </c>
      <c r="U677" s="15" t="e">
        <f t="shared" si="32"/>
        <v>#DIV/0!</v>
      </c>
    </row>
    <row r="678" spans="1:21" x14ac:dyDescent="0.25">
      <c r="A678" s="7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30"/>
        <v>#DIV/0!</v>
      </c>
      <c r="S678" s="3"/>
      <c r="T678" s="13">
        <f t="shared" si="31"/>
        <v>0</v>
      </c>
      <c r="U678" s="15" t="e">
        <f t="shared" si="32"/>
        <v>#DIV/0!</v>
      </c>
    </row>
    <row r="679" spans="1:21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30"/>
        <v>#DIV/0!</v>
      </c>
      <c r="S679" s="3"/>
      <c r="T679" s="13">
        <f t="shared" si="31"/>
        <v>0</v>
      </c>
      <c r="U679" s="15" t="e">
        <f t="shared" si="32"/>
        <v>#DIV/0!</v>
      </c>
    </row>
    <row r="680" spans="1:21" x14ac:dyDescent="0.25">
      <c r="A680" s="8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30"/>
        <v>#DIV/0!</v>
      </c>
      <c r="S680" s="3"/>
      <c r="T680" s="13">
        <f t="shared" si="31"/>
        <v>0</v>
      </c>
      <c r="U680" s="15" t="e">
        <f t="shared" si="32"/>
        <v>#DIV/0!</v>
      </c>
    </row>
    <row r="681" spans="1:21" x14ac:dyDescent="0.25">
      <c r="A681" s="8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30"/>
        <v>#DIV/0!</v>
      </c>
      <c r="S681" s="3"/>
      <c r="T681" s="13">
        <f t="shared" si="31"/>
        <v>0</v>
      </c>
      <c r="U681" s="15" t="e">
        <f t="shared" si="32"/>
        <v>#DIV/0!</v>
      </c>
    </row>
    <row r="682" spans="1:21" x14ac:dyDescent="0.25">
      <c r="A682" s="8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30"/>
        <v>#DIV/0!</v>
      </c>
      <c r="S682" s="3"/>
      <c r="T682" s="13">
        <f t="shared" si="31"/>
        <v>0</v>
      </c>
      <c r="U682" s="15" t="e">
        <f t="shared" si="32"/>
        <v>#DIV/0!</v>
      </c>
    </row>
    <row r="683" spans="1:21" x14ac:dyDescent="0.25">
      <c r="A683" s="8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30"/>
        <v>#DIV/0!</v>
      </c>
      <c r="S683" s="3"/>
      <c r="T683" s="13">
        <f t="shared" si="31"/>
        <v>0</v>
      </c>
      <c r="U683" s="15" t="e">
        <f t="shared" si="32"/>
        <v>#DIV/0!</v>
      </c>
    </row>
    <row r="684" spans="1:21" x14ac:dyDescent="0.25">
      <c r="A684" s="8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30"/>
        <v>#DIV/0!</v>
      </c>
      <c r="S684" s="3"/>
      <c r="T684" s="13">
        <f t="shared" si="31"/>
        <v>0</v>
      </c>
      <c r="U684" s="15" t="e">
        <f t="shared" si="32"/>
        <v>#DIV/0!</v>
      </c>
    </row>
    <row r="685" spans="1:21" x14ac:dyDescent="0.25">
      <c r="A685" s="8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30"/>
        <v>#DIV/0!</v>
      </c>
      <c r="S685" s="3"/>
      <c r="T685" s="13">
        <f t="shared" si="31"/>
        <v>0</v>
      </c>
      <c r="U685" s="15" t="e">
        <f t="shared" si="32"/>
        <v>#DIV/0!</v>
      </c>
    </row>
    <row r="686" spans="1:21" x14ac:dyDescent="0.25">
      <c r="A686" s="8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30"/>
        <v>#DIV/0!</v>
      </c>
      <c r="S686" s="3"/>
      <c r="T686" s="13">
        <f t="shared" si="31"/>
        <v>0</v>
      </c>
      <c r="U686" s="15" t="e">
        <f t="shared" si="32"/>
        <v>#DIV/0!</v>
      </c>
    </row>
    <row r="687" spans="1:21" x14ac:dyDescent="0.25">
      <c r="A687" s="8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30"/>
        <v>#DIV/0!</v>
      </c>
      <c r="S687" s="3"/>
      <c r="T687" s="13">
        <f t="shared" si="31"/>
        <v>0</v>
      </c>
      <c r="U687" s="15" t="e">
        <f t="shared" si="32"/>
        <v>#DIV/0!</v>
      </c>
    </row>
    <row r="688" spans="1:21" x14ac:dyDescent="0.25">
      <c r="A688" s="8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30"/>
        <v>#DIV/0!</v>
      </c>
      <c r="S688" s="3"/>
      <c r="T688" s="13">
        <f t="shared" si="31"/>
        <v>0</v>
      </c>
      <c r="U688" s="15" t="e">
        <f t="shared" si="32"/>
        <v>#DIV/0!</v>
      </c>
    </row>
    <row r="689" spans="1:21" x14ac:dyDescent="0.25">
      <c r="A689" s="8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30"/>
        <v>#DIV/0!</v>
      </c>
      <c r="S689" s="3"/>
      <c r="T689" s="13">
        <f t="shared" si="31"/>
        <v>0</v>
      </c>
      <c r="U689" s="15" t="e">
        <f t="shared" si="32"/>
        <v>#DIV/0!</v>
      </c>
    </row>
    <row r="690" spans="1:21" x14ac:dyDescent="0.25">
      <c r="A690" s="8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30"/>
        <v>#DIV/0!</v>
      </c>
      <c r="S690" s="3"/>
      <c r="T690" s="13">
        <f t="shared" si="31"/>
        <v>0</v>
      </c>
      <c r="U690" s="15" t="e">
        <f t="shared" si="32"/>
        <v>#DIV/0!</v>
      </c>
    </row>
    <row r="691" spans="1:21" x14ac:dyDescent="0.25">
      <c r="A691" s="8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30"/>
        <v>#DIV/0!</v>
      </c>
      <c r="S691" s="3"/>
      <c r="T691" s="13">
        <f t="shared" si="31"/>
        <v>0</v>
      </c>
      <c r="U691" s="15" t="e">
        <f t="shared" si="32"/>
        <v>#DIV/0!</v>
      </c>
    </row>
    <row r="692" spans="1:21" x14ac:dyDescent="0.25">
      <c r="A692" s="8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30"/>
        <v>#DIV/0!</v>
      </c>
      <c r="S692" s="3"/>
      <c r="T692" s="13">
        <f t="shared" si="31"/>
        <v>0</v>
      </c>
      <c r="U692" s="15" t="e">
        <f t="shared" si="32"/>
        <v>#DIV/0!</v>
      </c>
    </row>
    <row r="693" spans="1:21" x14ac:dyDescent="0.25">
      <c r="A693" s="8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30"/>
        <v>#DIV/0!</v>
      </c>
      <c r="S693" s="3"/>
      <c r="T693" s="13">
        <f t="shared" si="31"/>
        <v>0</v>
      </c>
      <c r="U693" s="15" t="e">
        <f t="shared" si="32"/>
        <v>#DIV/0!</v>
      </c>
    </row>
    <row r="694" spans="1:21" x14ac:dyDescent="0.25">
      <c r="A694" s="10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30"/>
        <v>#DIV/0!</v>
      </c>
      <c r="S694" s="3"/>
      <c r="T694" s="13">
        <f t="shared" si="31"/>
        <v>0</v>
      </c>
      <c r="U694" s="15" t="e">
        <f t="shared" si="32"/>
        <v>#DIV/0!</v>
      </c>
    </row>
    <row r="695" spans="1:21" x14ac:dyDescent="0.25">
      <c r="A695" s="7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30"/>
        <v>#DIV/0!</v>
      </c>
      <c r="S695" s="3"/>
      <c r="T695" s="13">
        <f t="shared" si="31"/>
        <v>0</v>
      </c>
      <c r="U695" s="15" t="e">
        <f t="shared" si="32"/>
        <v>#DIV/0!</v>
      </c>
    </row>
    <row r="696" spans="1:21" x14ac:dyDescent="0.25">
      <c r="A696" s="10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30"/>
        <v>#DIV/0!</v>
      </c>
      <c r="S696" s="3"/>
      <c r="T696" s="13">
        <f t="shared" si="31"/>
        <v>0</v>
      </c>
      <c r="U696" s="15" t="e">
        <f t="shared" si="32"/>
        <v>#DIV/0!</v>
      </c>
    </row>
    <row r="697" spans="1:21" x14ac:dyDescent="0.25">
      <c r="A697" s="7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30"/>
        <v>#DIV/0!</v>
      </c>
      <c r="S697" s="3"/>
      <c r="T697" s="13">
        <f t="shared" si="31"/>
        <v>0</v>
      </c>
      <c r="U697" s="15" t="e">
        <f t="shared" si="32"/>
        <v>#DIV/0!</v>
      </c>
    </row>
    <row r="698" spans="1:21" x14ac:dyDescent="0.25">
      <c r="A698" s="10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30"/>
        <v>#DIV/0!</v>
      </c>
      <c r="S698" s="3"/>
      <c r="T698" s="13">
        <f t="shared" si="31"/>
        <v>0</v>
      </c>
      <c r="U698" s="15" t="e">
        <f t="shared" si="32"/>
        <v>#DIV/0!</v>
      </c>
    </row>
    <row r="699" spans="1:21" x14ac:dyDescent="0.25">
      <c r="A699" s="7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30"/>
        <v>#DIV/0!</v>
      </c>
      <c r="S699" s="3"/>
      <c r="T699" s="13">
        <f t="shared" si="31"/>
        <v>0</v>
      </c>
      <c r="U699" s="15" t="e">
        <f t="shared" si="32"/>
        <v>#DIV/0!</v>
      </c>
    </row>
    <row r="700" spans="1:21" x14ac:dyDescent="0.25">
      <c r="A700" s="10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30"/>
        <v>#DIV/0!</v>
      </c>
      <c r="S700" s="3"/>
      <c r="T700" s="13">
        <f t="shared" si="31"/>
        <v>0</v>
      </c>
      <c r="U700" s="15" t="e">
        <f t="shared" si="32"/>
        <v>#DIV/0!</v>
      </c>
    </row>
    <row r="701" spans="1:21" x14ac:dyDescent="0.25">
      <c r="A701" s="7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30"/>
        <v>#DIV/0!</v>
      </c>
      <c r="S701" s="3"/>
      <c r="T701" s="13">
        <f t="shared" si="31"/>
        <v>0</v>
      </c>
      <c r="U701" s="15" t="e">
        <f t="shared" si="32"/>
        <v>#DIV/0!</v>
      </c>
    </row>
    <row r="702" spans="1:21" x14ac:dyDescent="0.25">
      <c r="A702" s="10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30"/>
        <v>#DIV/0!</v>
      </c>
      <c r="S702" s="3"/>
      <c r="T702" s="13">
        <f t="shared" si="31"/>
        <v>0</v>
      </c>
      <c r="U702" s="15" t="e">
        <f t="shared" si="32"/>
        <v>#DIV/0!</v>
      </c>
    </row>
    <row r="703" spans="1:21" x14ac:dyDescent="0.25">
      <c r="A703" s="7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30"/>
        <v>#DIV/0!</v>
      </c>
      <c r="S703" s="3"/>
      <c r="T703" s="13">
        <f t="shared" si="31"/>
        <v>0</v>
      </c>
      <c r="U703" s="15" t="e">
        <f t="shared" si="32"/>
        <v>#DIV/0!</v>
      </c>
    </row>
    <row r="704" spans="1:21" x14ac:dyDescent="0.25">
      <c r="A704" s="10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30"/>
        <v>#DIV/0!</v>
      </c>
      <c r="S704" s="3"/>
      <c r="T704" s="13">
        <f t="shared" si="31"/>
        <v>0</v>
      </c>
      <c r="U704" s="15" t="e">
        <f t="shared" si="32"/>
        <v>#DIV/0!</v>
      </c>
    </row>
    <row r="705" spans="1:21" x14ac:dyDescent="0.25">
      <c r="A705" s="7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30"/>
        <v>#DIV/0!</v>
      </c>
      <c r="S705" s="3"/>
      <c r="T705" s="13">
        <f t="shared" si="31"/>
        <v>0</v>
      </c>
      <c r="U705" s="15" t="e">
        <f t="shared" si="32"/>
        <v>#DIV/0!</v>
      </c>
    </row>
    <row r="706" spans="1:21" hidden="1" x14ac:dyDescent="0.25">
      <c r="R706" s="1"/>
    </row>
    <row r="707" spans="1:21" hidden="1" x14ac:dyDescent="0.25">
      <c r="R707" s="1"/>
    </row>
    <row r="708" spans="1:21" hidden="1" x14ac:dyDescent="0.25">
      <c r="R708" s="1"/>
    </row>
    <row r="709" spans="1:21" hidden="1" x14ac:dyDescent="0.25">
      <c r="R709" s="1"/>
    </row>
    <row r="710" spans="1:21" hidden="1" x14ac:dyDescent="0.25">
      <c r="R710" s="1"/>
    </row>
    <row r="711" spans="1:21" hidden="1" x14ac:dyDescent="0.25">
      <c r="R711" s="1"/>
    </row>
    <row r="712" spans="1:21" hidden="1" x14ac:dyDescent="0.25">
      <c r="R712" s="1"/>
    </row>
    <row r="713" spans="1:21" hidden="1" x14ac:dyDescent="0.25">
      <c r="R713" s="1"/>
    </row>
    <row r="714" spans="1:21" hidden="1" x14ac:dyDescent="0.25">
      <c r="R714" s="1"/>
    </row>
    <row r="715" spans="1:21" hidden="1" x14ac:dyDescent="0.25">
      <c r="R715" s="1"/>
    </row>
    <row r="716" spans="1:21" hidden="1" x14ac:dyDescent="0.25">
      <c r="R716" s="1"/>
    </row>
    <row r="717" spans="1:21" hidden="1" x14ac:dyDescent="0.25">
      <c r="R717" s="1"/>
    </row>
    <row r="718" spans="1:21" hidden="1" x14ac:dyDescent="0.25">
      <c r="R718" s="1"/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x14ac:dyDescent="0.25"/>
    <row r="734" spans="18:18" x14ac:dyDescent="0.25"/>
    <row r="735" spans="18:18" x14ac:dyDescent="0.25"/>
    <row r="736" spans="18:18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</sheetData>
  <conditionalFormatting sqref="A694:A705">
    <cfRule type="expression" dxfId="2" priority="1">
      <formula>+$K694="N"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5"/>
  <sheetViews>
    <sheetView topLeftCell="H1" workbookViewId="0">
      <selection activeCell="F14" sqref="F14:Q14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x14ac:dyDescent="0.25">
      <c r="A2" s="49" t="s">
        <v>174</v>
      </c>
      <c r="B2" s="27" t="s">
        <v>30</v>
      </c>
      <c r="C2" s="8"/>
      <c r="D2" s="8" t="s">
        <v>29</v>
      </c>
      <c r="E2" s="16" t="s">
        <v>114</v>
      </c>
      <c r="F2" s="26">
        <v>3</v>
      </c>
      <c r="G2" s="26">
        <v>5</v>
      </c>
      <c r="H2" s="26">
        <v>4</v>
      </c>
      <c r="I2" s="26">
        <v>5</v>
      </c>
      <c r="J2" s="26">
        <v>4</v>
      </c>
      <c r="K2" s="26">
        <v>5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6" si="0">AVERAGE(F2:Q2)</f>
        <v>3.9166666666666665</v>
      </c>
      <c r="S2" s="3">
        <v>0</v>
      </c>
      <c r="T2" s="13">
        <f t="shared" ref="T2:T66" si="1">(S2*5)/100</f>
        <v>0</v>
      </c>
      <c r="U2" s="15">
        <f t="shared" ref="U2:U66" si="2">AVERAGE(R2,T2)</f>
        <v>1.9583333333333333</v>
      </c>
    </row>
    <row r="3" spans="1:21" x14ac:dyDescent="0.25">
      <c r="A3" s="50" t="s">
        <v>112</v>
      </c>
      <c r="B3" s="27" t="s">
        <v>30</v>
      </c>
      <c r="C3" s="8"/>
      <c r="D3" s="8" t="s">
        <v>29</v>
      </c>
      <c r="E3" s="16" t="s">
        <v>114</v>
      </c>
      <c r="F3" s="26">
        <v>5</v>
      </c>
      <c r="G3" s="26">
        <v>5</v>
      </c>
      <c r="H3" s="26">
        <v>4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4.75</v>
      </c>
      <c r="S3" s="3">
        <v>93</v>
      </c>
      <c r="T3" s="13">
        <f t="shared" si="1"/>
        <v>4.6500000000000004</v>
      </c>
      <c r="U3" s="15">
        <f t="shared" si="2"/>
        <v>4.7</v>
      </c>
    </row>
    <row r="4" spans="1:21" ht="15.75" customHeight="1" x14ac:dyDescent="0.25">
      <c r="A4" s="50" t="s">
        <v>175</v>
      </c>
      <c r="B4" s="27" t="s">
        <v>30</v>
      </c>
      <c r="C4" s="8"/>
      <c r="D4" s="8" t="s">
        <v>29</v>
      </c>
      <c r="E4" s="16" t="s">
        <v>114</v>
      </c>
      <c r="F4" s="26">
        <v>2</v>
      </c>
      <c r="G4" s="26">
        <v>4</v>
      </c>
      <c r="H4" s="26">
        <v>2</v>
      </c>
      <c r="I4" s="26">
        <v>3</v>
      </c>
      <c r="J4" s="26">
        <v>5</v>
      </c>
      <c r="K4" s="26">
        <v>4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3.9166666666666665</v>
      </c>
      <c r="S4" s="3">
        <v>94</v>
      </c>
      <c r="T4" s="13">
        <f t="shared" si="1"/>
        <v>4.7</v>
      </c>
      <c r="U4" s="15">
        <f t="shared" si="2"/>
        <v>4.3083333333333336</v>
      </c>
    </row>
    <row r="5" spans="1:21" x14ac:dyDescent="0.25">
      <c r="A5" s="50" t="s">
        <v>176</v>
      </c>
      <c r="B5" s="27" t="s">
        <v>30</v>
      </c>
      <c r="C5" s="8"/>
      <c r="D5" s="8" t="s">
        <v>29</v>
      </c>
      <c r="E5" s="16" t="s">
        <v>114</v>
      </c>
      <c r="F5" s="26">
        <v>5</v>
      </c>
      <c r="G5" s="26">
        <v>5</v>
      </c>
      <c r="H5" s="26">
        <v>4</v>
      </c>
      <c r="I5" s="26">
        <v>5</v>
      </c>
      <c r="J5" s="26">
        <v>4</v>
      </c>
      <c r="K5" s="26">
        <v>5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3.6666666666666665</v>
      </c>
      <c r="S5" s="3">
        <v>80</v>
      </c>
      <c r="T5" s="13">
        <f t="shared" si="1"/>
        <v>4</v>
      </c>
      <c r="U5" s="15">
        <f t="shared" si="2"/>
        <v>3.833333333333333</v>
      </c>
    </row>
    <row r="6" spans="1:21" ht="13.5" customHeight="1" x14ac:dyDescent="0.25">
      <c r="A6" s="50" t="s">
        <v>177</v>
      </c>
      <c r="B6" s="27" t="s">
        <v>30</v>
      </c>
      <c r="C6" s="8"/>
      <c r="D6" s="8" t="s">
        <v>29</v>
      </c>
      <c r="E6" s="16" t="s">
        <v>114</v>
      </c>
      <c r="F6" s="26">
        <v>4</v>
      </c>
      <c r="G6" s="26">
        <v>5</v>
      </c>
      <c r="H6" s="26">
        <v>3</v>
      </c>
      <c r="I6" s="26">
        <v>4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4.333333333333333</v>
      </c>
      <c r="S6" s="3">
        <v>98</v>
      </c>
      <c r="T6" s="13">
        <f t="shared" si="1"/>
        <v>4.9000000000000004</v>
      </c>
      <c r="U6" s="15">
        <f t="shared" si="2"/>
        <v>4.6166666666666671</v>
      </c>
    </row>
    <row r="7" spans="1:21" x14ac:dyDescent="0.25">
      <c r="A7" s="50" t="s">
        <v>178</v>
      </c>
      <c r="B7" s="27" t="s">
        <v>30</v>
      </c>
      <c r="C7" s="8"/>
      <c r="D7" s="8" t="s">
        <v>29</v>
      </c>
      <c r="E7" s="16" t="s">
        <v>114</v>
      </c>
      <c r="F7" s="26">
        <v>5</v>
      </c>
      <c r="G7" s="26">
        <v>5</v>
      </c>
      <c r="H7" s="26">
        <v>4</v>
      </c>
      <c r="I7" s="26">
        <v>5</v>
      </c>
      <c r="J7" s="26">
        <v>4</v>
      </c>
      <c r="K7" s="26">
        <v>5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4.666666666666667</v>
      </c>
      <c r="S7" s="3">
        <v>96</v>
      </c>
      <c r="T7" s="13">
        <f t="shared" si="1"/>
        <v>4.8</v>
      </c>
      <c r="U7" s="15">
        <f t="shared" si="2"/>
        <v>4.7333333333333334</v>
      </c>
    </row>
    <row r="8" spans="1:21" x14ac:dyDescent="0.25">
      <c r="A8" s="50" t="s">
        <v>179</v>
      </c>
      <c r="B8" s="27" t="s">
        <v>30</v>
      </c>
      <c r="C8" s="8"/>
      <c r="D8" s="8" t="s">
        <v>29</v>
      </c>
      <c r="E8" s="16" t="s">
        <v>114</v>
      </c>
      <c r="F8" s="26">
        <v>3</v>
      </c>
      <c r="G8" s="26">
        <v>5</v>
      </c>
      <c r="H8" s="26">
        <v>4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4.416666666666667</v>
      </c>
      <c r="S8" s="3">
        <v>90</v>
      </c>
      <c r="T8" s="13">
        <f t="shared" si="1"/>
        <v>4.5</v>
      </c>
      <c r="U8" s="15">
        <f t="shared" si="2"/>
        <v>4.4583333333333339</v>
      </c>
    </row>
    <row r="9" spans="1:21" x14ac:dyDescent="0.25">
      <c r="A9" s="50" t="s">
        <v>111</v>
      </c>
      <c r="B9" s="27" t="s">
        <v>30</v>
      </c>
      <c r="C9" s="8"/>
      <c r="D9" s="8" t="s">
        <v>29</v>
      </c>
      <c r="E9" s="16" t="s">
        <v>114</v>
      </c>
      <c r="F9" s="26">
        <v>3</v>
      </c>
      <c r="G9" s="26">
        <v>4</v>
      </c>
      <c r="H9" s="26">
        <v>5</v>
      </c>
      <c r="I9" s="26">
        <v>3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4.416666666666667</v>
      </c>
      <c r="S9" s="3">
        <v>90</v>
      </c>
      <c r="T9" s="13">
        <f t="shared" si="1"/>
        <v>4.5</v>
      </c>
      <c r="U9" s="15">
        <f t="shared" si="2"/>
        <v>4.4583333333333339</v>
      </c>
    </row>
    <row r="10" spans="1:21" x14ac:dyDescent="0.25">
      <c r="A10" s="50" t="s">
        <v>180</v>
      </c>
      <c r="B10" s="27" t="s">
        <v>30</v>
      </c>
      <c r="C10" s="8"/>
      <c r="D10" s="8" t="s">
        <v>29</v>
      </c>
      <c r="E10" s="16" t="s">
        <v>114</v>
      </c>
      <c r="F10" s="26">
        <v>4</v>
      </c>
      <c r="G10" s="26">
        <v>3</v>
      </c>
      <c r="H10" s="26">
        <v>3</v>
      </c>
      <c r="I10" s="26">
        <v>4</v>
      </c>
      <c r="J10" s="26">
        <v>4</v>
      </c>
      <c r="K10" s="26">
        <v>5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3.9166666666666665</v>
      </c>
      <c r="S10" s="3">
        <v>91</v>
      </c>
      <c r="T10" s="13">
        <f t="shared" si="1"/>
        <v>4.55</v>
      </c>
      <c r="U10" s="15">
        <f t="shared" si="2"/>
        <v>4.2333333333333334</v>
      </c>
    </row>
    <row r="11" spans="1:21" x14ac:dyDescent="0.25">
      <c r="A11" s="50" t="s">
        <v>113</v>
      </c>
      <c r="B11" s="27" t="s">
        <v>30</v>
      </c>
      <c r="C11" s="8"/>
      <c r="D11" s="8" t="s">
        <v>29</v>
      </c>
      <c r="E11" s="16" t="s">
        <v>114</v>
      </c>
      <c r="F11" s="26">
        <v>5</v>
      </c>
      <c r="G11" s="26">
        <v>5</v>
      </c>
      <c r="H11" s="26">
        <v>4</v>
      </c>
      <c r="I11" s="26">
        <v>5</v>
      </c>
      <c r="J11" s="26">
        <v>4</v>
      </c>
      <c r="K11" s="26">
        <v>5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4.166666666666667</v>
      </c>
      <c r="S11" s="3">
        <v>94</v>
      </c>
      <c r="T11" s="13">
        <f t="shared" si="1"/>
        <v>4.7</v>
      </c>
      <c r="U11" s="15">
        <f t="shared" si="2"/>
        <v>4.4333333333333336</v>
      </c>
    </row>
    <row r="12" spans="1:21" x14ac:dyDescent="0.25">
      <c r="A12" s="50" t="s">
        <v>181</v>
      </c>
      <c r="B12" s="27" t="s">
        <v>30</v>
      </c>
      <c r="C12" s="8"/>
      <c r="D12" s="8" t="s">
        <v>29</v>
      </c>
      <c r="E12" s="16" t="s">
        <v>114</v>
      </c>
      <c r="F12" s="26">
        <v>3</v>
      </c>
      <c r="G12" s="26">
        <v>4</v>
      </c>
      <c r="H12" s="26">
        <v>3</v>
      </c>
      <c r="I12" s="26">
        <v>2</v>
      </c>
      <c r="J12" s="26">
        <v>2</v>
      </c>
      <c r="K12" s="26">
        <v>3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3.6666666666666665</v>
      </c>
      <c r="S12" s="3">
        <v>98</v>
      </c>
      <c r="T12" s="13">
        <f t="shared" si="1"/>
        <v>4.9000000000000004</v>
      </c>
      <c r="U12" s="15">
        <f t="shared" si="2"/>
        <v>4.2833333333333332</v>
      </c>
    </row>
    <row r="13" spans="1:21" x14ac:dyDescent="0.25">
      <c r="A13" s="50" t="s">
        <v>182</v>
      </c>
      <c r="B13" s="27" t="s">
        <v>30</v>
      </c>
      <c r="C13" s="8"/>
      <c r="D13" s="8" t="s">
        <v>29</v>
      </c>
      <c r="E13" s="16" t="s">
        <v>114</v>
      </c>
      <c r="F13" s="26">
        <v>3</v>
      </c>
      <c r="G13" s="26">
        <v>4</v>
      </c>
      <c r="H13" s="26">
        <v>5</v>
      </c>
      <c r="I13" s="26">
        <v>3</v>
      </c>
      <c r="J13" s="26">
        <v>4</v>
      </c>
      <c r="K13" s="26">
        <v>5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3.4166666666666665</v>
      </c>
      <c r="S13" s="3">
        <v>89</v>
      </c>
      <c r="T13" s="13">
        <f t="shared" si="1"/>
        <v>4.45</v>
      </c>
      <c r="U13" s="15">
        <f t="shared" si="2"/>
        <v>3.9333333333333336</v>
      </c>
    </row>
    <row r="14" spans="1:21" ht="15.75" thickBot="1" x14ac:dyDescent="0.3">
      <c r="A14" s="51" t="s">
        <v>183</v>
      </c>
      <c r="B14" s="27" t="s">
        <v>30</v>
      </c>
      <c r="C14" s="8"/>
      <c r="D14" s="8" t="s">
        <v>29</v>
      </c>
      <c r="E14" s="16" t="s">
        <v>114</v>
      </c>
      <c r="F14" s="26">
        <v>4</v>
      </c>
      <c r="G14" s="26">
        <v>5</v>
      </c>
      <c r="H14" s="26">
        <v>3</v>
      </c>
      <c r="I14" s="26">
        <v>4</v>
      </c>
      <c r="J14" s="26">
        <v>5</v>
      </c>
      <c r="K14" s="26">
        <v>3</v>
      </c>
      <c r="L14" s="26">
        <v>4</v>
      </c>
      <c r="M14" s="26">
        <v>5</v>
      </c>
      <c r="N14" s="26">
        <v>3</v>
      </c>
      <c r="O14" s="26">
        <v>4</v>
      </c>
      <c r="P14" s="26">
        <v>5</v>
      </c>
      <c r="Q14" s="26">
        <v>3</v>
      </c>
      <c r="R14" s="13">
        <f t="shared" si="0"/>
        <v>4</v>
      </c>
      <c r="S14" s="3">
        <v>92</v>
      </c>
      <c r="T14" s="13">
        <f t="shared" si="1"/>
        <v>4.5999999999999996</v>
      </c>
      <c r="U14" s="15">
        <f t="shared" si="2"/>
        <v>4.3</v>
      </c>
    </row>
    <row r="15" spans="1:21" x14ac:dyDescent="0.25">
      <c r="A15" s="23"/>
      <c r="B15" s="27"/>
      <c r="C15" s="8"/>
      <c r="D15" s="8"/>
      <c r="E15" s="1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13" t="e">
        <f t="shared" si="0"/>
        <v>#DIV/0!</v>
      </c>
      <c r="S15" s="3"/>
      <c r="T15" s="13">
        <f t="shared" si="1"/>
        <v>0</v>
      </c>
      <c r="U15" s="15" t="e">
        <f t="shared" si="2"/>
        <v>#DIV/0!</v>
      </c>
    </row>
    <row r="16" spans="1:21" x14ac:dyDescent="0.25">
      <c r="A16" s="23"/>
      <c r="B16" s="27"/>
      <c r="C16" s="8"/>
      <c r="D16" s="8"/>
      <c r="E16" s="1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3" t="e">
        <f t="shared" si="0"/>
        <v>#DIV/0!</v>
      </c>
      <c r="S16" s="3"/>
      <c r="T16" s="13">
        <f t="shared" si="1"/>
        <v>0</v>
      </c>
      <c r="U16" s="15" t="e">
        <f t="shared" si="2"/>
        <v>#DIV/0!</v>
      </c>
    </row>
    <row r="17" spans="1:21" x14ac:dyDescent="0.25">
      <c r="A17" s="23"/>
      <c r="B17" s="27"/>
      <c r="C17" s="8"/>
      <c r="D17" s="8"/>
      <c r="E17" s="1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13" t="e">
        <f t="shared" si="0"/>
        <v>#DIV/0!</v>
      </c>
      <c r="S17" s="3"/>
      <c r="T17" s="13">
        <f t="shared" si="1"/>
        <v>0</v>
      </c>
      <c r="U17" s="15" t="e">
        <f t="shared" si="2"/>
        <v>#DIV/0!</v>
      </c>
    </row>
    <row r="18" spans="1:21" ht="31.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 t="e">
        <f t="shared" si="0"/>
        <v>#DIV/0!</v>
      </c>
      <c r="S18" s="19"/>
      <c r="T18" s="19">
        <f t="shared" si="1"/>
        <v>0</v>
      </c>
      <c r="U18" s="19" t="e">
        <f t="shared" si="2"/>
        <v>#DIV/0!</v>
      </c>
    </row>
    <row r="19" spans="1:21" x14ac:dyDescent="0.25">
      <c r="A19" s="49" t="s">
        <v>174</v>
      </c>
      <c r="B19" s="27" t="s">
        <v>37</v>
      </c>
      <c r="C19" s="8"/>
      <c r="D19" s="8" t="s">
        <v>29</v>
      </c>
      <c r="E19" s="16" t="s">
        <v>114</v>
      </c>
      <c r="F19" s="26">
        <v>5</v>
      </c>
      <c r="G19" s="26">
        <v>4</v>
      </c>
      <c r="H19" s="26">
        <v>3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5</v>
      </c>
      <c r="O19" s="26">
        <v>5</v>
      </c>
      <c r="P19" s="26">
        <v>5</v>
      </c>
      <c r="Q19" s="26">
        <v>5</v>
      </c>
      <c r="R19" s="13">
        <f t="shared" si="0"/>
        <v>4.583333333333333</v>
      </c>
      <c r="S19" s="3">
        <v>93</v>
      </c>
      <c r="T19" s="13">
        <f t="shared" si="1"/>
        <v>4.6500000000000004</v>
      </c>
      <c r="U19" s="15">
        <f t="shared" si="2"/>
        <v>4.6166666666666671</v>
      </c>
    </row>
    <row r="20" spans="1:21" x14ac:dyDescent="0.25">
      <c r="A20" s="50" t="s">
        <v>112</v>
      </c>
      <c r="B20" s="27" t="s">
        <v>37</v>
      </c>
      <c r="C20" s="8"/>
      <c r="D20" s="8" t="s">
        <v>29</v>
      </c>
      <c r="E20" s="16" t="s">
        <v>114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>
        <v>94</v>
      </c>
      <c r="T20" s="13">
        <f t="shared" si="1"/>
        <v>4.7</v>
      </c>
      <c r="U20" s="15">
        <f t="shared" si="2"/>
        <v>4.6416666666666666</v>
      </c>
    </row>
    <row r="21" spans="1:21" x14ac:dyDescent="0.25">
      <c r="A21" s="50" t="s">
        <v>175</v>
      </c>
      <c r="B21" s="27" t="s">
        <v>37</v>
      </c>
      <c r="C21" s="8"/>
      <c r="D21" s="8" t="s">
        <v>29</v>
      </c>
      <c r="E21" s="16" t="s">
        <v>114</v>
      </c>
      <c r="F21" s="26">
        <v>2</v>
      </c>
      <c r="G21" s="26">
        <v>1</v>
      </c>
      <c r="H21" s="26">
        <v>2</v>
      </c>
      <c r="I21" s="26">
        <v>4</v>
      </c>
      <c r="J21" s="26">
        <v>2</v>
      </c>
      <c r="K21" s="26">
        <v>3</v>
      </c>
      <c r="L21" s="26">
        <v>5</v>
      </c>
      <c r="M21" s="26">
        <v>4</v>
      </c>
      <c r="N21" s="26">
        <v>2</v>
      </c>
      <c r="O21" s="26">
        <v>1</v>
      </c>
      <c r="P21" s="26">
        <v>2</v>
      </c>
      <c r="Q21" s="26">
        <v>2</v>
      </c>
      <c r="R21" s="13">
        <f t="shared" si="0"/>
        <v>2.5</v>
      </c>
      <c r="S21" s="3">
        <v>80</v>
      </c>
      <c r="T21" s="13">
        <f t="shared" si="1"/>
        <v>4</v>
      </c>
      <c r="U21" s="15">
        <f t="shared" si="2"/>
        <v>3.25</v>
      </c>
    </row>
    <row r="22" spans="1:21" x14ac:dyDescent="0.25">
      <c r="A22" s="50" t="s">
        <v>176</v>
      </c>
      <c r="B22" s="27" t="s">
        <v>37</v>
      </c>
      <c r="C22" s="8"/>
      <c r="D22" s="8" t="s">
        <v>29</v>
      </c>
      <c r="E22" s="16" t="s">
        <v>114</v>
      </c>
      <c r="F22" s="26">
        <v>5</v>
      </c>
      <c r="G22" s="26">
        <v>4</v>
      </c>
      <c r="H22" s="26">
        <v>5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4</v>
      </c>
      <c r="O22" s="26">
        <v>5</v>
      </c>
      <c r="P22" s="26">
        <v>5</v>
      </c>
      <c r="Q22" s="26">
        <v>4</v>
      </c>
      <c r="R22" s="13">
        <f t="shared" si="0"/>
        <v>4.583333333333333</v>
      </c>
      <c r="S22" s="3">
        <v>98</v>
      </c>
      <c r="T22" s="13">
        <f t="shared" si="1"/>
        <v>4.9000000000000004</v>
      </c>
      <c r="U22" s="15">
        <f t="shared" si="2"/>
        <v>4.7416666666666671</v>
      </c>
    </row>
    <row r="23" spans="1:21" x14ac:dyDescent="0.25">
      <c r="A23" s="50" t="s">
        <v>177</v>
      </c>
      <c r="B23" s="27" t="s">
        <v>37</v>
      </c>
      <c r="C23" s="8"/>
      <c r="D23" s="8" t="s">
        <v>29</v>
      </c>
      <c r="E23" s="16" t="s">
        <v>114</v>
      </c>
      <c r="F23" s="26">
        <v>5</v>
      </c>
      <c r="G23" s="26">
        <v>3</v>
      </c>
      <c r="H23" s="26">
        <v>4</v>
      </c>
      <c r="I23" s="26">
        <v>5</v>
      </c>
      <c r="J23" s="26">
        <v>3</v>
      </c>
      <c r="K23" s="26">
        <v>4</v>
      </c>
      <c r="L23" s="26">
        <v>4</v>
      </c>
      <c r="M23" s="26">
        <v>5</v>
      </c>
      <c r="N23" s="26">
        <v>5</v>
      </c>
      <c r="O23" s="26">
        <v>4</v>
      </c>
      <c r="P23" s="26">
        <v>5</v>
      </c>
      <c r="Q23" s="26">
        <v>5</v>
      </c>
      <c r="R23" s="13">
        <f t="shared" si="0"/>
        <v>4.333333333333333</v>
      </c>
      <c r="S23" s="3">
        <v>96</v>
      </c>
      <c r="T23" s="13">
        <f t="shared" si="1"/>
        <v>4.8</v>
      </c>
      <c r="U23" s="15">
        <f t="shared" si="2"/>
        <v>4.5666666666666664</v>
      </c>
    </row>
    <row r="24" spans="1:21" x14ac:dyDescent="0.25">
      <c r="A24" s="50" t="s">
        <v>178</v>
      </c>
      <c r="B24" s="27" t="s">
        <v>37</v>
      </c>
      <c r="C24" s="8"/>
      <c r="D24" s="8" t="s">
        <v>29</v>
      </c>
      <c r="E24" s="16" t="s">
        <v>114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>
        <v>90</v>
      </c>
      <c r="T24" s="13">
        <f t="shared" si="1"/>
        <v>4.5</v>
      </c>
      <c r="U24" s="15">
        <f t="shared" si="2"/>
        <v>4.5416666666666661</v>
      </c>
    </row>
    <row r="25" spans="1:21" x14ac:dyDescent="0.25">
      <c r="A25" s="50" t="s">
        <v>179</v>
      </c>
      <c r="B25" s="27" t="s">
        <v>37</v>
      </c>
      <c r="C25" s="8"/>
      <c r="D25" s="8" t="s">
        <v>29</v>
      </c>
      <c r="E25" s="16" t="s">
        <v>114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>
        <v>90</v>
      </c>
      <c r="T25" s="13">
        <f t="shared" si="1"/>
        <v>4.5</v>
      </c>
      <c r="U25" s="15">
        <f t="shared" si="2"/>
        <v>4.5416666666666661</v>
      </c>
    </row>
    <row r="26" spans="1:21" x14ac:dyDescent="0.25">
      <c r="A26" s="50" t="s">
        <v>111</v>
      </c>
      <c r="B26" s="27" t="s">
        <v>37</v>
      </c>
      <c r="C26" s="8"/>
      <c r="D26" s="8" t="s">
        <v>29</v>
      </c>
      <c r="E26" s="16" t="s">
        <v>114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>
        <v>91</v>
      </c>
      <c r="T26" s="13">
        <f t="shared" si="1"/>
        <v>4.55</v>
      </c>
      <c r="U26" s="15">
        <f t="shared" si="2"/>
        <v>4.2750000000000004</v>
      </c>
    </row>
    <row r="27" spans="1:21" x14ac:dyDescent="0.25">
      <c r="A27" s="50" t="s">
        <v>180</v>
      </c>
      <c r="B27" s="27" t="s">
        <v>37</v>
      </c>
      <c r="C27" s="8"/>
      <c r="D27" s="8" t="s">
        <v>29</v>
      </c>
      <c r="E27" s="16" t="s">
        <v>114</v>
      </c>
      <c r="F27" s="26">
        <v>5</v>
      </c>
      <c r="G27" s="26">
        <v>4</v>
      </c>
      <c r="H27" s="26">
        <v>4</v>
      </c>
      <c r="I27" s="26">
        <v>3</v>
      </c>
      <c r="J27" s="26">
        <v>3</v>
      </c>
      <c r="K27" s="26">
        <v>4</v>
      </c>
      <c r="L27" s="26">
        <v>4</v>
      </c>
      <c r="M27" s="26">
        <v>5</v>
      </c>
      <c r="N27" s="26">
        <v>4</v>
      </c>
      <c r="O27" s="26">
        <v>3</v>
      </c>
      <c r="P27" s="26">
        <v>3</v>
      </c>
      <c r="Q27" s="26">
        <v>3</v>
      </c>
      <c r="R27" s="13">
        <f t="shared" si="0"/>
        <v>3.75</v>
      </c>
      <c r="S27" s="3">
        <v>94</v>
      </c>
      <c r="T27" s="13">
        <f t="shared" si="1"/>
        <v>4.7</v>
      </c>
      <c r="U27" s="15">
        <f t="shared" si="2"/>
        <v>4.2249999999999996</v>
      </c>
    </row>
    <row r="28" spans="1:21" x14ac:dyDescent="0.25">
      <c r="A28" s="50" t="s">
        <v>113</v>
      </c>
      <c r="B28" s="27" t="s">
        <v>37</v>
      </c>
      <c r="C28" s="8"/>
      <c r="D28" s="8" t="s">
        <v>29</v>
      </c>
      <c r="E28" s="16" t="s">
        <v>114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>
        <v>98</v>
      </c>
      <c r="T28" s="13">
        <f t="shared" si="1"/>
        <v>4.9000000000000004</v>
      </c>
      <c r="U28" s="15">
        <f t="shared" si="2"/>
        <v>4.7416666666666671</v>
      </c>
    </row>
    <row r="29" spans="1:21" x14ac:dyDescent="0.25">
      <c r="A29" s="50" t="s">
        <v>181</v>
      </c>
      <c r="B29" s="27" t="s">
        <v>37</v>
      </c>
      <c r="C29" s="8"/>
      <c r="D29" s="8" t="s">
        <v>29</v>
      </c>
      <c r="E29" s="16" t="s">
        <v>114</v>
      </c>
      <c r="F29" s="26">
        <v>3</v>
      </c>
      <c r="G29" s="26">
        <v>2</v>
      </c>
      <c r="H29" s="26">
        <v>3</v>
      </c>
      <c r="I29" s="26">
        <v>4</v>
      </c>
      <c r="J29" s="26">
        <v>3</v>
      </c>
      <c r="K29" s="26">
        <v>2</v>
      </c>
      <c r="L29" s="26">
        <v>2</v>
      </c>
      <c r="M29" s="26">
        <v>3</v>
      </c>
      <c r="N29" s="26">
        <v>5</v>
      </c>
      <c r="O29" s="26">
        <v>3</v>
      </c>
      <c r="P29" s="26">
        <v>2</v>
      </c>
      <c r="Q29" s="26">
        <v>2</v>
      </c>
      <c r="R29" s="13">
        <f t="shared" si="0"/>
        <v>2.8333333333333335</v>
      </c>
      <c r="S29" s="3">
        <v>89</v>
      </c>
      <c r="T29" s="13">
        <f t="shared" si="1"/>
        <v>4.45</v>
      </c>
      <c r="U29" s="15">
        <f t="shared" si="2"/>
        <v>3.6416666666666666</v>
      </c>
    </row>
    <row r="30" spans="1:21" x14ac:dyDescent="0.25">
      <c r="A30" s="50" t="s">
        <v>182</v>
      </c>
      <c r="B30" s="27" t="s">
        <v>37</v>
      </c>
      <c r="C30" s="8"/>
      <c r="D30" s="8" t="s">
        <v>29</v>
      </c>
      <c r="E30" s="16" t="s">
        <v>114</v>
      </c>
      <c r="F30" s="26">
        <v>4</v>
      </c>
      <c r="G30" s="26">
        <v>5</v>
      </c>
      <c r="H30" s="26">
        <v>3</v>
      </c>
      <c r="I30" s="26">
        <v>4</v>
      </c>
      <c r="J30" s="26">
        <v>5</v>
      </c>
      <c r="K30" s="26">
        <v>3</v>
      </c>
      <c r="L30" s="26">
        <v>4</v>
      </c>
      <c r="M30" s="26">
        <v>5</v>
      </c>
      <c r="N30" s="26">
        <v>3</v>
      </c>
      <c r="O30" s="26">
        <v>4</v>
      </c>
      <c r="P30" s="26">
        <v>5</v>
      </c>
      <c r="Q30" s="26">
        <v>3</v>
      </c>
      <c r="R30" s="13">
        <f t="shared" si="0"/>
        <v>4</v>
      </c>
      <c r="S30" s="3">
        <v>92</v>
      </c>
      <c r="T30" s="13">
        <f t="shared" si="1"/>
        <v>4.5999999999999996</v>
      </c>
      <c r="U30" s="15">
        <f t="shared" si="2"/>
        <v>4.3</v>
      </c>
    </row>
    <row r="31" spans="1:21" ht="15.75" thickBot="1" x14ac:dyDescent="0.3">
      <c r="A31" s="51" t="s">
        <v>183</v>
      </c>
      <c r="B31" s="27"/>
      <c r="C31" s="8"/>
      <c r="D31" s="8"/>
      <c r="E31" s="1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13" t="e">
        <f t="shared" si="0"/>
        <v>#DIV/0!</v>
      </c>
      <c r="S31" s="3"/>
      <c r="T31" s="13">
        <f t="shared" si="1"/>
        <v>0</v>
      </c>
      <c r="U31" s="15" t="e">
        <f t="shared" si="2"/>
        <v>#DIV/0!</v>
      </c>
    </row>
    <row r="32" spans="1:21" ht="31.15" customHeight="1" x14ac:dyDescent="0.25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5">
      <c r="A33" s="49" t="s">
        <v>174</v>
      </c>
      <c r="B33" s="27" t="s">
        <v>39</v>
      </c>
      <c r="C33" s="8"/>
      <c r="D33" s="8" t="s">
        <v>29</v>
      </c>
      <c r="E33" s="16" t="s">
        <v>115</v>
      </c>
      <c r="F33" s="26">
        <v>5</v>
      </c>
      <c r="G33" s="26">
        <v>4</v>
      </c>
      <c r="H33" s="26">
        <v>3</v>
      </c>
      <c r="I33" s="26">
        <v>5</v>
      </c>
      <c r="J33" s="26">
        <v>4</v>
      </c>
      <c r="K33" s="26">
        <v>5</v>
      </c>
      <c r="L33" s="26">
        <v>4</v>
      </c>
      <c r="M33" s="26">
        <v>5</v>
      </c>
      <c r="N33" s="26">
        <v>5</v>
      </c>
      <c r="O33" s="26">
        <v>5</v>
      </c>
      <c r="P33" s="26">
        <v>5</v>
      </c>
      <c r="Q33" s="26">
        <v>5</v>
      </c>
      <c r="R33" s="13">
        <f t="shared" si="0"/>
        <v>4.583333333333333</v>
      </c>
      <c r="S33" s="3">
        <v>93</v>
      </c>
      <c r="T33" s="13">
        <f t="shared" si="1"/>
        <v>4.6500000000000004</v>
      </c>
      <c r="U33" s="15">
        <f t="shared" si="2"/>
        <v>4.6166666666666671</v>
      </c>
    </row>
    <row r="34" spans="1:21" x14ac:dyDescent="0.25">
      <c r="A34" s="50" t="s">
        <v>112</v>
      </c>
      <c r="B34" s="27" t="s">
        <v>39</v>
      </c>
      <c r="C34" s="8"/>
      <c r="D34" s="8" t="s">
        <v>29</v>
      </c>
      <c r="E34" s="16" t="s">
        <v>115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94</v>
      </c>
      <c r="T34" s="13">
        <f t="shared" si="1"/>
        <v>4.7</v>
      </c>
      <c r="U34" s="15">
        <f t="shared" si="2"/>
        <v>4.6416666666666666</v>
      </c>
    </row>
    <row r="35" spans="1:21" x14ac:dyDescent="0.25">
      <c r="A35" s="50" t="s">
        <v>175</v>
      </c>
      <c r="B35" s="27" t="s">
        <v>39</v>
      </c>
      <c r="C35" s="8"/>
      <c r="D35" s="8" t="s">
        <v>29</v>
      </c>
      <c r="E35" s="16" t="s">
        <v>115</v>
      </c>
      <c r="F35" s="26">
        <v>2</v>
      </c>
      <c r="G35" s="26">
        <v>1</v>
      </c>
      <c r="H35" s="26">
        <v>2</v>
      </c>
      <c r="I35" s="26">
        <v>4</v>
      </c>
      <c r="J35" s="26">
        <v>2</v>
      </c>
      <c r="K35" s="26">
        <v>3</v>
      </c>
      <c r="L35" s="26">
        <v>5</v>
      </c>
      <c r="M35" s="26">
        <v>4</v>
      </c>
      <c r="N35" s="26">
        <v>2</v>
      </c>
      <c r="O35" s="26">
        <v>1</v>
      </c>
      <c r="P35" s="26">
        <v>2</v>
      </c>
      <c r="Q35" s="26">
        <v>2</v>
      </c>
      <c r="R35" s="13">
        <f t="shared" si="0"/>
        <v>2.5</v>
      </c>
      <c r="S35" s="3">
        <v>80</v>
      </c>
      <c r="T35" s="13">
        <f t="shared" si="1"/>
        <v>4</v>
      </c>
      <c r="U35" s="15">
        <f t="shared" si="2"/>
        <v>3.25</v>
      </c>
    </row>
    <row r="36" spans="1:21" x14ac:dyDescent="0.25">
      <c r="A36" s="50" t="s">
        <v>176</v>
      </c>
      <c r="B36" s="27" t="s">
        <v>39</v>
      </c>
      <c r="C36" s="8"/>
      <c r="D36" s="8" t="s">
        <v>29</v>
      </c>
      <c r="E36" s="16" t="s">
        <v>115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>
        <v>98</v>
      </c>
      <c r="T36" s="13">
        <f t="shared" si="1"/>
        <v>4.9000000000000004</v>
      </c>
      <c r="U36" s="15">
        <f t="shared" si="2"/>
        <v>4.7416666666666671</v>
      </c>
    </row>
    <row r="37" spans="1:21" x14ac:dyDescent="0.25">
      <c r="A37" s="50" t="s">
        <v>177</v>
      </c>
      <c r="B37" s="27" t="s">
        <v>39</v>
      </c>
      <c r="C37" s="8"/>
      <c r="D37" s="8" t="s">
        <v>29</v>
      </c>
      <c r="E37" s="16" t="s">
        <v>115</v>
      </c>
      <c r="F37" s="26">
        <v>5</v>
      </c>
      <c r="G37" s="26">
        <v>3</v>
      </c>
      <c r="H37" s="26">
        <v>4</v>
      </c>
      <c r="I37" s="26">
        <v>5</v>
      </c>
      <c r="J37" s="26">
        <v>3</v>
      </c>
      <c r="K37" s="26">
        <v>4</v>
      </c>
      <c r="L37" s="26">
        <v>4</v>
      </c>
      <c r="M37" s="26">
        <v>5</v>
      </c>
      <c r="N37" s="26">
        <v>5</v>
      </c>
      <c r="O37" s="26">
        <v>4</v>
      </c>
      <c r="P37" s="26">
        <v>5</v>
      </c>
      <c r="Q37" s="26">
        <v>5</v>
      </c>
      <c r="R37" s="13">
        <f t="shared" si="0"/>
        <v>4.333333333333333</v>
      </c>
      <c r="S37" s="3">
        <v>96</v>
      </c>
      <c r="T37" s="13">
        <f t="shared" si="1"/>
        <v>4.8</v>
      </c>
      <c r="U37" s="15">
        <f t="shared" si="2"/>
        <v>4.5666666666666664</v>
      </c>
    </row>
    <row r="38" spans="1:21" x14ac:dyDescent="0.25">
      <c r="A38" s="50" t="s">
        <v>178</v>
      </c>
      <c r="B38" s="27" t="s">
        <v>39</v>
      </c>
      <c r="C38" s="8"/>
      <c r="D38" s="8" t="s">
        <v>29</v>
      </c>
      <c r="E38" s="16" t="s">
        <v>115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>
        <v>90</v>
      </c>
      <c r="T38" s="13">
        <f t="shared" si="1"/>
        <v>4.5</v>
      </c>
      <c r="U38" s="15">
        <f t="shared" si="2"/>
        <v>4.5416666666666661</v>
      </c>
    </row>
    <row r="39" spans="1:21" x14ac:dyDescent="0.25">
      <c r="A39" s="50" t="s">
        <v>179</v>
      </c>
      <c r="B39" s="27" t="s">
        <v>39</v>
      </c>
      <c r="C39" s="8"/>
      <c r="D39" s="8" t="s">
        <v>29</v>
      </c>
      <c r="E39" s="16" t="s">
        <v>115</v>
      </c>
      <c r="F39" s="26">
        <v>5</v>
      </c>
      <c r="G39" s="26">
        <v>4</v>
      </c>
      <c r="H39" s="26">
        <v>3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5</v>
      </c>
      <c r="O39" s="26">
        <v>5</v>
      </c>
      <c r="P39" s="26">
        <v>5</v>
      </c>
      <c r="Q39" s="26">
        <v>5</v>
      </c>
      <c r="R39" s="13">
        <f t="shared" si="0"/>
        <v>4.583333333333333</v>
      </c>
      <c r="S39" s="3">
        <v>90</v>
      </c>
      <c r="T39" s="13">
        <f t="shared" si="1"/>
        <v>4.5</v>
      </c>
      <c r="U39" s="15">
        <f t="shared" si="2"/>
        <v>4.5416666666666661</v>
      </c>
    </row>
    <row r="40" spans="1:21" x14ac:dyDescent="0.25">
      <c r="A40" s="50" t="s">
        <v>111</v>
      </c>
      <c r="B40" s="27" t="s">
        <v>39</v>
      </c>
      <c r="C40" s="8"/>
      <c r="D40" s="8" t="s">
        <v>29</v>
      </c>
      <c r="E40" s="16" t="s">
        <v>115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>
        <v>91</v>
      </c>
      <c r="T40" s="13">
        <f t="shared" si="1"/>
        <v>4.55</v>
      </c>
      <c r="U40" s="15">
        <f t="shared" si="2"/>
        <v>4.2750000000000004</v>
      </c>
    </row>
    <row r="41" spans="1:21" x14ac:dyDescent="0.25">
      <c r="A41" s="50" t="s">
        <v>180</v>
      </c>
      <c r="B41" s="27" t="s">
        <v>39</v>
      </c>
      <c r="C41" s="8"/>
      <c r="D41" s="8" t="s">
        <v>29</v>
      </c>
      <c r="E41" s="16" t="s">
        <v>115</v>
      </c>
      <c r="F41" s="26">
        <v>5</v>
      </c>
      <c r="G41" s="26">
        <v>4</v>
      </c>
      <c r="H41" s="26">
        <v>4</v>
      </c>
      <c r="I41" s="26">
        <v>3</v>
      </c>
      <c r="J41" s="26">
        <v>3</v>
      </c>
      <c r="K41" s="26">
        <v>4</v>
      </c>
      <c r="L41" s="26">
        <v>4</v>
      </c>
      <c r="M41" s="26">
        <v>5</v>
      </c>
      <c r="N41" s="26">
        <v>4</v>
      </c>
      <c r="O41" s="26">
        <v>3</v>
      </c>
      <c r="P41" s="26">
        <v>3</v>
      </c>
      <c r="Q41" s="26">
        <v>3</v>
      </c>
      <c r="R41" s="13">
        <f t="shared" si="0"/>
        <v>3.75</v>
      </c>
      <c r="S41" s="3">
        <v>94</v>
      </c>
      <c r="T41" s="13">
        <f t="shared" si="1"/>
        <v>4.7</v>
      </c>
      <c r="U41" s="15">
        <f t="shared" si="2"/>
        <v>4.2249999999999996</v>
      </c>
    </row>
    <row r="42" spans="1:21" x14ac:dyDescent="0.25">
      <c r="A42" s="50" t="s">
        <v>113</v>
      </c>
      <c r="B42" s="27" t="s">
        <v>39</v>
      </c>
      <c r="C42" s="8"/>
      <c r="D42" s="8" t="s">
        <v>29</v>
      </c>
      <c r="E42" s="16" t="s">
        <v>115</v>
      </c>
      <c r="F42" s="26">
        <v>5</v>
      </c>
      <c r="G42" s="26">
        <v>4</v>
      </c>
      <c r="H42" s="26">
        <v>5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4</v>
      </c>
      <c r="O42" s="26">
        <v>5</v>
      </c>
      <c r="P42" s="26">
        <v>5</v>
      </c>
      <c r="Q42" s="26">
        <v>4</v>
      </c>
      <c r="R42" s="13">
        <f t="shared" si="0"/>
        <v>4.583333333333333</v>
      </c>
      <c r="S42" s="3">
        <v>98</v>
      </c>
      <c r="T42" s="13">
        <f t="shared" si="1"/>
        <v>4.9000000000000004</v>
      </c>
      <c r="U42" s="15">
        <f t="shared" si="2"/>
        <v>4.7416666666666671</v>
      </c>
    </row>
    <row r="43" spans="1:21" x14ac:dyDescent="0.25">
      <c r="A43" s="50" t="s">
        <v>181</v>
      </c>
      <c r="B43" s="27" t="s">
        <v>39</v>
      </c>
      <c r="C43" s="8"/>
      <c r="D43" s="8" t="s">
        <v>29</v>
      </c>
      <c r="E43" s="16" t="s">
        <v>115</v>
      </c>
      <c r="F43" s="26">
        <v>3</v>
      </c>
      <c r="G43" s="26">
        <v>2</v>
      </c>
      <c r="H43" s="26">
        <v>3</v>
      </c>
      <c r="I43" s="26">
        <v>4</v>
      </c>
      <c r="J43" s="26">
        <v>3</v>
      </c>
      <c r="K43" s="26">
        <v>2</v>
      </c>
      <c r="L43" s="26">
        <v>2</v>
      </c>
      <c r="M43" s="26">
        <v>3</v>
      </c>
      <c r="N43" s="26">
        <v>5</v>
      </c>
      <c r="O43" s="26">
        <v>3</v>
      </c>
      <c r="P43" s="26">
        <v>2</v>
      </c>
      <c r="Q43" s="26">
        <v>2</v>
      </c>
      <c r="R43" s="13">
        <f t="shared" si="0"/>
        <v>2.8333333333333335</v>
      </c>
      <c r="S43" s="3">
        <v>89</v>
      </c>
      <c r="T43" s="13">
        <f t="shared" si="1"/>
        <v>4.45</v>
      </c>
      <c r="U43" s="15">
        <f t="shared" si="2"/>
        <v>3.6416666666666666</v>
      </c>
    </row>
    <row r="44" spans="1:21" x14ac:dyDescent="0.25">
      <c r="A44" s="50" t="s">
        <v>182</v>
      </c>
      <c r="B44" s="27" t="s">
        <v>39</v>
      </c>
      <c r="C44" s="8"/>
      <c r="D44" s="8" t="s">
        <v>29</v>
      </c>
      <c r="E44" s="16" t="s">
        <v>115</v>
      </c>
      <c r="F44" s="26">
        <v>4</v>
      </c>
      <c r="G44" s="26">
        <v>5</v>
      </c>
      <c r="H44" s="26">
        <v>3</v>
      </c>
      <c r="I44" s="26">
        <v>4</v>
      </c>
      <c r="J44" s="26">
        <v>5</v>
      </c>
      <c r="K44" s="26">
        <v>3</v>
      </c>
      <c r="L44" s="26">
        <v>4</v>
      </c>
      <c r="M44" s="26">
        <v>5</v>
      </c>
      <c r="N44" s="26">
        <v>3</v>
      </c>
      <c r="O44" s="26">
        <v>4</v>
      </c>
      <c r="P44" s="26">
        <v>5</v>
      </c>
      <c r="Q44" s="26">
        <v>3</v>
      </c>
      <c r="R44" s="13">
        <f t="shared" si="0"/>
        <v>4</v>
      </c>
      <c r="S44" s="3">
        <v>92</v>
      </c>
      <c r="T44" s="13">
        <f t="shared" si="1"/>
        <v>4.5999999999999996</v>
      </c>
      <c r="U44" s="15">
        <f t="shared" si="2"/>
        <v>4.3</v>
      </c>
    </row>
    <row r="45" spans="1:21" ht="15.75" thickBot="1" x14ac:dyDescent="0.3">
      <c r="A45" s="51" t="s">
        <v>183</v>
      </c>
      <c r="B45" s="27"/>
      <c r="C45" s="8"/>
      <c r="D45" s="8"/>
      <c r="E45" s="1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13" t="e">
        <f t="shared" si="0"/>
        <v>#DIV/0!</v>
      </c>
      <c r="S45" s="3"/>
      <c r="T45" s="13">
        <f t="shared" si="1"/>
        <v>0</v>
      </c>
      <c r="U45" s="15" t="e">
        <f t="shared" si="2"/>
        <v>#DIV/0!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5">
      <c r="A47" s="49" t="s">
        <v>174</v>
      </c>
      <c r="B47" s="27" t="s">
        <v>40</v>
      </c>
      <c r="C47" s="8"/>
      <c r="D47" s="8" t="s">
        <v>29</v>
      </c>
      <c r="E47" s="16" t="s">
        <v>115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>
        <v>93</v>
      </c>
      <c r="T47" s="13">
        <f t="shared" si="1"/>
        <v>4.6500000000000004</v>
      </c>
      <c r="U47" s="15">
        <f t="shared" si="2"/>
        <v>4.6166666666666671</v>
      </c>
    </row>
    <row r="48" spans="1:21" x14ac:dyDescent="0.25">
      <c r="A48" s="50" t="s">
        <v>112</v>
      </c>
      <c r="B48" s="27" t="s">
        <v>40</v>
      </c>
      <c r="C48" s="8"/>
      <c r="D48" s="8" t="s">
        <v>29</v>
      </c>
      <c r="E48" s="16" t="s">
        <v>115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94</v>
      </c>
      <c r="T48" s="13">
        <f t="shared" si="1"/>
        <v>4.7</v>
      </c>
      <c r="U48" s="15">
        <f t="shared" si="2"/>
        <v>4.6416666666666666</v>
      </c>
    </row>
    <row r="49" spans="1:21" x14ac:dyDescent="0.25">
      <c r="A49" s="50" t="s">
        <v>175</v>
      </c>
      <c r="B49" s="27" t="s">
        <v>40</v>
      </c>
      <c r="C49" s="8"/>
      <c r="D49" s="8" t="s">
        <v>29</v>
      </c>
      <c r="E49" s="16" t="s">
        <v>115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>
        <v>80</v>
      </c>
      <c r="T49" s="13">
        <f t="shared" si="1"/>
        <v>4</v>
      </c>
      <c r="U49" s="15">
        <f t="shared" si="2"/>
        <v>3.25</v>
      </c>
    </row>
    <row r="50" spans="1:21" x14ac:dyDescent="0.25">
      <c r="A50" s="50" t="s">
        <v>176</v>
      </c>
      <c r="B50" s="27" t="s">
        <v>40</v>
      </c>
      <c r="C50" s="8"/>
      <c r="D50" s="8" t="s">
        <v>29</v>
      </c>
      <c r="E50" s="16" t="s">
        <v>115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98</v>
      </c>
      <c r="T50" s="13">
        <f t="shared" si="1"/>
        <v>4.9000000000000004</v>
      </c>
      <c r="U50" s="15">
        <f t="shared" si="2"/>
        <v>4.7416666666666671</v>
      </c>
    </row>
    <row r="51" spans="1:21" x14ac:dyDescent="0.25">
      <c r="A51" s="50" t="s">
        <v>177</v>
      </c>
      <c r="B51" s="27" t="s">
        <v>40</v>
      </c>
      <c r="C51" s="8"/>
      <c r="D51" s="8" t="s">
        <v>29</v>
      </c>
      <c r="E51" s="16" t="s">
        <v>115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>
        <v>96</v>
      </c>
      <c r="T51" s="13">
        <f t="shared" si="1"/>
        <v>4.8</v>
      </c>
      <c r="U51" s="15">
        <f t="shared" si="2"/>
        <v>4.5666666666666664</v>
      </c>
    </row>
    <row r="52" spans="1:21" x14ac:dyDescent="0.25">
      <c r="A52" s="50" t="s">
        <v>178</v>
      </c>
      <c r="B52" s="27" t="s">
        <v>40</v>
      </c>
      <c r="C52" s="8"/>
      <c r="D52" s="8" t="s">
        <v>29</v>
      </c>
      <c r="E52" s="16" t="s">
        <v>115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x14ac:dyDescent="0.25">
      <c r="A53" s="50" t="s">
        <v>179</v>
      </c>
      <c r="B53" s="27" t="s">
        <v>40</v>
      </c>
      <c r="C53" s="8"/>
      <c r="D53" s="8" t="s">
        <v>29</v>
      </c>
      <c r="E53" s="16" t="s">
        <v>115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si="0"/>
        <v>4.583333333333333</v>
      </c>
      <c r="S53" s="3">
        <v>90</v>
      </c>
      <c r="T53" s="13">
        <f t="shared" si="1"/>
        <v>4.5</v>
      </c>
      <c r="U53" s="15">
        <f t="shared" si="2"/>
        <v>4.5416666666666661</v>
      </c>
    </row>
    <row r="54" spans="1:21" x14ac:dyDescent="0.25">
      <c r="A54" s="50" t="s">
        <v>111</v>
      </c>
      <c r="B54" s="27" t="s">
        <v>40</v>
      </c>
      <c r="C54" s="8"/>
      <c r="D54" s="8" t="s">
        <v>29</v>
      </c>
      <c r="E54" s="16" t="s">
        <v>115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>
        <v>91</v>
      </c>
      <c r="T54" s="13">
        <f t="shared" si="1"/>
        <v>4.55</v>
      </c>
      <c r="U54" s="15">
        <f t="shared" si="2"/>
        <v>4.2750000000000004</v>
      </c>
    </row>
    <row r="55" spans="1:21" x14ac:dyDescent="0.25">
      <c r="A55" s="50" t="s">
        <v>180</v>
      </c>
      <c r="B55" s="27" t="s">
        <v>40</v>
      </c>
      <c r="C55" s="8"/>
      <c r="D55" s="8" t="s">
        <v>29</v>
      </c>
      <c r="E55" s="16" t="s">
        <v>115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0"/>
        <v>3.75</v>
      </c>
      <c r="S55" s="3">
        <v>94</v>
      </c>
      <c r="T55" s="13">
        <f t="shared" si="1"/>
        <v>4.7</v>
      </c>
      <c r="U55" s="15">
        <f t="shared" si="2"/>
        <v>4.2249999999999996</v>
      </c>
    </row>
    <row r="56" spans="1:21" x14ac:dyDescent="0.25">
      <c r="A56" s="50" t="s">
        <v>113</v>
      </c>
      <c r="B56" s="27" t="s">
        <v>40</v>
      </c>
      <c r="C56" s="8"/>
      <c r="D56" s="8" t="s">
        <v>29</v>
      </c>
      <c r="E56" s="16" t="s">
        <v>115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0"/>
        <v>4.583333333333333</v>
      </c>
      <c r="S56" s="3">
        <v>98</v>
      </c>
      <c r="T56" s="13">
        <f t="shared" si="1"/>
        <v>4.9000000000000004</v>
      </c>
      <c r="U56" s="15">
        <f t="shared" si="2"/>
        <v>4.7416666666666671</v>
      </c>
    </row>
    <row r="57" spans="1:21" x14ac:dyDescent="0.25">
      <c r="A57" s="50" t="s">
        <v>181</v>
      </c>
      <c r="B57" s="27" t="s">
        <v>40</v>
      </c>
      <c r="C57" s="8"/>
      <c r="D57" s="8" t="s">
        <v>29</v>
      </c>
      <c r="E57" s="16" t="s">
        <v>115</v>
      </c>
      <c r="F57" s="26">
        <v>3</v>
      </c>
      <c r="G57" s="26">
        <v>2</v>
      </c>
      <c r="H57" s="26">
        <v>3</v>
      </c>
      <c r="I57" s="26">
        <v>4</v>
      </c>
      <c r="J57" s="26">
        <v>3</v>
      </c>
      <c r="K57" s="26">
        <v>2</v>
      </c>
      <c r="L57" s="26">
        <v>2</v>
      </c>
      <c r="M57" s="26">
        <v>3</v>
      </c>
      <c r="N57" s="26">
        <v>5</v>
      </c>
      <c r="O57" s="26">
        <v>3</v>
      </c>
      <c r="P57" s="26">
        <v>2</v>
      </c>
      <c r="Q57" s="26">
        <v>2</v>
      </c>
      <c r="R57" s="13">
        <f t="shared" si="0"/>
        <v>2.8333333333333335</v>
      </c>
      <c r="S57" s="3">
        <v>89</v>
      </c>
      <c r="T57" s="13">
        <f t="shared" si="1"/>
        <v>4.45</v>
      </c>
      <c r="U57" s="15">
        <f t="shared" si="2"/>
        <v>3.6416666666666666</v>
      </c>
    </row>
    <row r="58" spans="1:21" x14ac:dyDescent="0.25">
      <c r="A58" s="50" t="s">
        <v>182</v>
      </c>
      <c r="B58" s="27"/>
      <c r="C58" s="8"/>
      <c r="D58" s="8"/>
      <c r="E58" s="1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13"/>
      <c r="S58" s="3"/>
      <c r="T58" s="13"/>
      <c r="U58" s="15"/>
    </row>
    <row r="59" spans="1:21" ht="15.75" thickBot="1" x14ac:dyDescent="0.3">
      <c r="A59" s="51" t="s">
        <v>183</v>
      </c>
      <c r="B59" s="27"/>
      <c r="C59" s="8"/>
      <c r="D59" s="8"/>
      <c r="E59" s="1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13"/>
      <c r="S59" s="3"/>
      <c r="T59" s="13"/>
      <c r="U59" s="15"/>
    </row>
    <row r="60" spans="1:21" ht="31.15" customHeight="1" x14ac:dyDescent="0.25">
      <c r="A60" s="17"/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5">
      <c r="A61" s="49" t="s">
        <v>174</v>
      </c>
      <c r="B61" s="27" t="s">
        <v>42</v>
      </c>
      <c r="C61" s="8"/>
      <c r="D61" s="8" t="s">
        <v>29</v>
      </c>
      <c r="E61" s="16" t="s">
        <v>116</v>
      </c>
      <c r="F61" s="26">
        <v>5</v>
      </c>
      <c r="G61" s="26">
        <v>4</v>
      </c>
      <c r="H61" s="26">
        <v>3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5</v>
      </c>
      <c r="O61" s="26">
        <v>5</v>
      </c>
      <c r="P61" s="26">
        <v>5</v>
      </c>
      <c r="Q61" s="26">
        <v>5</v>
      </c>
      <c r="R61" s="13">
        <f t="shared" si="0"/>
        <v>4.583333333333333</v>
      </c>
      <c r="S61" s="3">
        <v>93</v>
      </c>
      <c r="T61" s="13">
        <f t="shared" si="1"/>
        <v>4.6500000000000004</v>
      </c>
      <c r="U61" s="15">
        <f t="shared" si="2"/>
        <v>4.6166666666666671</v>
      </c>
    </row>
    <row r="62" spans="1:21" x14ac:dyDescent="0.25">
      <c r="A62" s="50" t="s">
        <v>112</v>
      </c>
      <c r="B62" s="27" t="s">
        <v>42</v>
      </c>
      <c r="C62" s="8"/>
      <c r="D62" s="8" t="s">
        <v>29</v>
      </c>
      <c r="E62" s="16" t="s">
        <v>116</v>
      </c>
      <c r="F62" s="26">
        <v>5</v>
      </c>
      <c r="G62" s="26">
        <v>4</v>
      </c>
      <c r="H62" s="26">
        <v>5</v>
      </c>
      <c r="I62" s="26">
        <v>5</v>
      </c>
      <c r="J62" s="26">
        <v>4</v>
      </c>
      <c r="K62" s="26">
        <v>5</v>
      </c>
      <c r="L62" s="26">
        <v>4</v>
      </c>
      <c r="M62" s="26">
        <v>5</v>
      </c>
      <c r="N62" s="26">
        <v>4</v>
      </c>
      <c r="O62" s="26">
        <v>5</v>
      </c>
      <c r="P62" s="26">
        <v>5</v>
      </c>
      <c r="Q62" s="26">
        <v>4</v>
      </c>
      <c r="R62" s="13">
        <f t="shared" si="0"/>
        <v>4.583333333333333</v>
      </c>
      <c r="S62" s="3">
        <v>94</v>
      </c>
      <c r="T62" s="13">
        <f t="shared" si="1"/>
        <v>4.7</v>
      </c>
      <c r="U62" s="15">
        <f t="shared" si="2"/>
        <v>4.6416666666666666</v>
      </c>
    </row>
    <row r="63" spans="1:21" x14ac:dyDescent="0.25">
      <c r="A63" s="50" t="s">
        <v>175</v>
      </c>
      <c r="B63" s="27" t="s">
        <v>42</v>
      </c>
      <c r="C63" s="8"/>
      <c r="D63" s="8" t="s">
        <v>29</v>
      </c>
      <c r="E63" s="16" t="s">
        <v>116</v>
      </c>
      <c r="F63" s="26">
        <v>2</v>
      </c>
      <c r="G63" s="26">
        <v>1</v>
      </c>
      <c r="H63" s="26">
        <v>2</v>
      </c>
      <c r="I63" s="26">
        <v>4</v>
      </c>
      <c r="J63" s="26">
        <v>2</v>
      </c>
      <c r="K63" s="26">
        <v>3</v>
      </c>
      <c r="L63" s="26">
        <v>5</v>
      </c>
      <c r="M63" s="26">
        <v>4</v>
      </c>
      <c r="N63" s="26">
        <v>2</v>
      </c>
      <c r="O63" s="26">
        <v>1</v>
      </c>
      <c r="P63" s="26">
        <v>2</v>
      </c>
      <c r="Q63" s="26">
        <v>2</v>
      </c>
      <c r="R63" s="13">
        <f t="shared" si="0"/>
        <v>2.5</v>
      </c>
      <c r="S63" s="3">
        <v>80</v>
      </c>
      <c r="T63" s="13">
        <f t="shared" si="1"/>
        <v>4</v>
      </c>
      <c r="U63" s="15">
        <f t="shared" si="2"/>
        <v>3.25</v>
      </c>
    </row>
    <row r="64" spans="1:21" x14ac:dyDescent="0.25">
      <c r="A64" s="50" t="s">
        <v>176</v>
      </c>
      <c r="B64" s="27" t="s">
        <v>42</v>
      </c>
      <c r="C64" s="8"/>
      <c r="D64" s="8" t="s">
        <v>29</v>
      </c>
      <c r="E64" s="16" t="s">
        <v>116</v>
      </c>
      <c r="F64" s="26">
        <v>5</v>
      </c>
      <c r="G64" s="26">
        <v>4</v>
      </c>
      <c r="H64" s="26">
        <v>5</v>
      </c>
      <c r="I64" s="26">
        <v>5</v>
      </c>
      <c r="J64" s="26">
        <v>4</v>
      </c>
      <c r="K64" s="26">
        <v>5</v>
      </c>
      <c r="L64" s="26">
        <v>4</v>
      </c>
      <c r="M64" s="26">
        <v>5</v>
      </c>
      <c r="N64" s="26">
        <v>4</v>
      </c>
      <c r="O64" s="26">
        <v>5</v>
      </c>
      <c r="P64" s="26">
        <v>5</v>
      </c>
      <c r="Q64" s="26">
        <v>4</v>
      </c>
      <c r="R64" s="13">
        <f t="shared" si="0"/>
        <v>4.583333333333333</v>
      </c>
      <c r="S64" s="3">
        <v>98</v>
      </c>
      <c r="T64" s="13">
        <f t="shared" si="1"/>
        <v>4.9000000000000004</v>
      </c>
      <c r="U64" s="15">
        <f t="shared" si="2"/>
        <v>4.7416666666666671</v>
      </c>
    </row>
    <row r="65" spans="1:21" x14ac:dyDescent="0.25">
      <c r="A65" s="50" t="s">
        <v>177</v>
      </c>
      <c r="B65" s="27" t="s">
        <v>42</v>
      </c>
      <c r="C65" s="8"/>
      <c r="D65" s="8" t="s">
        <v>29</v>
      </c>
      <c r="E65" s="16" t="s">
        <v>116</v>
      </c>
      <c r="F65" s="26">
        <v>5</v>
      </c>
      <c r="G65" s="26">
        <v>3</v>
      </c>
      <c r="H65" s="26">
        <v>4</v>
      </c>
      <c r="I65" s="26">
        <v>5</v>
      </c>
      <c r="J65" s="26">
        <v>3</v>
      </c>
      <c r="K65" s="26">
        <v>4</v>
      </c>
      <c r="L65" s="26">
        <v>4</v>
      </c>
      <c r="M65" s="26">
        <v>5</v>
      </c>
      <c r="N65" s="26">
        <v>5</v>
      </c>
      <c r="O65" s="26">
        <v>4</v>
      </c>
      <c r="P65" s="26">
        <v>5</v>
      </c>
      <c r="Q65" s="26">
        <v>5</v>
      </c>
      <c r="R65" s="13">
        <f t="shared" si="0"/>
        <v>4.333333333333333</v>
      </c>
      <c r="S65" s="3">
        <v>96</v>
      </c>
      <c r="T65" s="13">
        <f t="shared" si="1"/>
        <v>4.8</v>
      </c>
      <c r="U65" s="15">
        <f t="shared" si="2"/>
        <v>4.5666666666666664</v>
      </c>
    </row>
    <row r="66" spans="1:21" x14ac:dyDescent="0.25">
      <c r="A66" s="50" t="s">
        <v>178</v>
      </c>
      <c r="B66" s="27" t="s">
        <v>42</v>
      </c>
      <c r="C66" s="8"/>
      <c r="D66" s="8" t="s">
        <v>29</v>
      </c>
      <c r="E66" s="16" t="s">
        <v>116</v>
      </c>
      <c r="F66" s="26">
        <v>5</v>
      </c>
      <c r="G66" s="26">
        <v>4</v>
      </c>
      <c r="H66" s="26">
        <v>5</v>
      </c>
      <c r="I66" s="26">
        <v>5</v>
      </c>
      <c r="J66" s="26">
        <v>4</v>
      </c>
      <c r="K66" s="26">
        <v>5</v>
      </c>
      <c r="L66" s="26">
        <v>4</v>
      </c>
      <c r="M66" s="26">
        <v>5</v>
      </c>
      <c r="N66" s="26">
        <v>4</v>
      </c>
      <c r="O66" s="26">
        <v>5</v>
      </c>
      <c r="P66" s="26">
        <v>5</v>
      </c>
      <c r="Q66" s="26">
        <v>4</v>
      </c>
      <c r="R66" s="13">
        <f t="shared" si="0"/>
        <v>4.583333333333333</v>
      </c>
      <c r="S66" s="3">
        <v>90</v>
      </c>
      <c r="T66" s="13">
        <f t="shared" si="1"/>
        <v>4.5</v>
      </c>
      <c r="U66" s="15">
        <f t="shared" si="2"/>
        <v>4.5416666666666661</v>
      </c>
    </row>
    <row r="67" spans="1:21" x14ac:dyDescent="0.25">
      <c r="A67" s="50" t="s">
        <v>179</v>
      </c>
      <c r="B67" s="27" t="s">
        <v>42</v>
      </c>
      <c r="C67" s="8"/>
      <c r="D67" s="8" t="s">
        <v>29</v>
      </c>
      <c r="E67" s="16" t="s">
        <v>116</v>
      </c>
      <c r="F67" s="26">
        <v>5</v>
      </c>
      <c r="G67" s="26">
        <v>4</v>
      </c>
      <c r="H67" s="26">
        <v>3</v>
      </c>
      <c r="I67" s="26">
        <v>5</v>
      </c>
      <c r="J67" s="26">
        <v>4</v>
      </c>
      <c r="K67" s="26">
        <v>5</v>
      </c>
      <c r="L67" s="26">
        <v>4</v>
      </c>
      <c r="M67" s="26">
        <v>5</v>
      </c>
      <c r="N67" s="26">
        <v>5</v>
      </c>
      <c r="O67" s="26">
        <v>5</v>
      </c>
      <c r="P67" s="26">
        <v>5</v>
      </c>
      <c r="Q67" s="26">
        <v>5</v>
      </c>
      <c r="R67" s="13">
        <f t="shared" ref="R67:R136" si="3">AVERAGE(F67:Q67)</f>
        <v>4.583333333333333</v>
      </c>
      <c r="S67" s="3">
        <v>90</v>
      </c>
      <c r="T67" s="13">
        <f t="shared" ref="T67:T136" si="4">(S67*5)/100</f>
        <v>4.5</v>
      </c>
      <c r="U67" s="15">
        <f t="shared" ref="U67:U136" si="5">AVERAGE(R67,T67)</f>
        <v>4.5416666666666661</v>
      </c>
    </row>
    <row r="68" spans="1:21" x14ac:dyDescent="0.25">
      <c r="A68" s="50" t="s">
        <v>111</v>
      </c>
      <c r="B68" s="27" t="s">
        <v>42</v>
      </c>
      <c r="C68" s="8"/>
      <c r="D68" s="8" t="s">
        <v>29</v>
      </c>
      <c r="E68" s="16" t="s">
        <v>116</v>
      </c>
      <c r="F68" s="26">
        <v>4</v>
      </c>
      <c r="G68" s="26">
        <v>5</v>
      </c>
      <c r="H68" s="26">
        <v>3</v>
      </c>
      <c r="I68" s="26">
        <v>4</v>
      </c>
      <c r="J68" s="26">
        <v>5</v>
      </c>
      <c r="K68" s="26">
        <v>3</v>
      </c>
      <c r="L68" s="26">
        <v>4</v>
      </c>
      <c r="M68" s="26">
        <v>5</v>
      </c>
      <c r="N68" s="26">
        <v>3</v>
      </c>
      <c r="O68" s="26">
        <v>4</v>
      </c>
      <c r="P68" s="26">
        <v>5</v>
      </c>
      <c r="Q68" s="26">
        <v>3</v>
      </c>
      <c r="R68" s="13">
        <f t="shared" si="3"/>
        <v>4</v>
      </c>
      <c r="S68" s="3">
        <v>91</v>
      </c>
      <c r="T68" s="13">
        <f t="shared" si="4"/>
        <v>4.55</v>
      </c>
      <c r="U68" s="15">
        <f t="shared" si="5"/>
        <v>4.2750000000000004</v>
      </c>
    </row>
    <row r="69" spans="1:21" x14ac:dyDescent="0.25">
      <c r="A69" s="50" t="s">
        <v>180</v>
      </c>
      <c r="B69" s="27" t="s">
        <v>42</v>
      </c>
      <c r="C69" s="8"/>
      <c r="D69" s="8" t="s">
        <v>29</v>
      </c>
      <c r="E69" s="16" t="s">
        <v>116</v>
      </c>
      <c r="F69" s="26">
        <v>5</v>
      </c>
      <c r="G69" s="26">
        <v>4</v>
      </c>
      <c r="H69" s="26">
        <v>4</v>
      </c>
      <c r="I69" s="26">
        <v>3</v>
      </c>
      <c r="J69" s="26">
        <v>3</v>
      </c>
      <c r="K69" s="26">
        <v>4</v>
      </c>
      <c r="L69" s="26">
        <v>4</v>
      </c>
      <c r="M69" s="26">
        <v>5</v>
      </c>
      <c r="N69" s="26">
        <v>4</v>
      </c>
      <c r="O69" s="26">
        <v>3</v>
      </c>
      <c r="P69" s="26">
        <v>3</v>
      </c>
      <c r="Q69" s="26">
        <v>3</v>
      </c>
      <c r="R69" s="13">
        <f t="shared" si="3"/>
        <v>3.75</v>
      </c>
      <c r="S69" s="3">
        <v>94</v>
      </c>
      <c r="T69" s="13">
        <f t="shared" si="4"/>
        <v>4.7</v>
      </c>
      <c r="U69" s="15">
        <f t="shared" si="5"/>
        <v>4.2249999999999996</v>
      </c>
    </row>
    <row r="70" spans="1:21" x14ac:dyDescent="0.25">
      <c r="A70" s="50" t="s">
        <v>113</v>
      </c>
      <c r="B70" s="27" t="s">
        <v>42</v>
      </c>
      <c r="C70" s="8"/>
      <c r="D70" s="8" t="s">
        <v>29</v>
      </c>
      <c r="E70" s="16" t="s">
        <v>116</v>
      </c>
      <c r="F70" s="26">
        <v>5</v>
      </c>
      <c r="G70" s="26">
        <v>4</v>
      </c>
      <c r="H70" s="26">
        <v>5</v>
      </c>
      <c r="I70" s="26">
        <v>5</v>
      </c>
      <c r="J70" s="26">
        <v>4</v>
      </c>
      <c r="K70" s="26">
        <v>5</v>
      </c>
      <c r="L70" s="26">
        <v>4</v>
      </c>
      <c r="M70" s="26">
        <v>5</v>
      </c>
      <c r="N70" s="26">
        <v>4</v>
      </c>
      <c r="O70" s="26">
        <v>5</v>
      </c>
      <c r="P70" s="26">
        <v>5</v>
      </c>
      <c r="Q70" s="26">
        <v>4</v>
      </c>
      <c r="R70" s="13">
        <f t="shared" si="3"/>
        <v>4.583333333333333</v>
      </c>
      <c r="S70" s="3">
        <v>98</v>
      </c>
      <c r="T70" s="13">
        <f t="shared" si="4"/>
        <v>4.9000000000000004</v>
      </c>
      <c r="U70" s="15">
        <f t="shared" si="5"/>
        <v>4.7416666666666671</v>
      </c>
    </row>
    <row r="71" spans="1:21" x14ac:dyDescent="0.25">
      <c r="A71" s="50" t="s">
        <v>181</v>
      </c>
      <c r="B71" s="27" t="s">
        <v>42</v>
      </c>
      <c r="C71" s="8"/>
      <c r="D71" s="8" t="s">
        <v>29</v>
      </c>
      <c r="E71" s="16" t="s">
        <v>116</v>
      </c>
      <c r="F71" s="26">
        <v>3</v>
      </c>
      <c r="G71" s="26">
        <v>2</v>
      </c>
      <c r="H71" s="26">
        <v>3</v>
      </c>
      <c r="I71" s="26">
        <v>4</v>
      </c>
      <c r="J71" s="26">
        <v>3</v>
      </c>
      <c r="K71" s="26">
        <v>2</v>
      </c>
      <c r="L71" s="26">
        <v>2</v>
      </c>
      <c r="M71" s="26">
        <v>3</v>
      </c>
      <c r="N71" s="26">
        <v>5</v>
      </c>
      <c r="O71" s="26">
        <v>3</v>
      </c>
      <c r="P71" s="26">
        <v>2</v>
      </c>
      <c r="Q71" s="26">
        <v>2</v>
      </c>
      <c r="R71" s="13">
        <f t="shared" si="3"/>
        <v>2.8333333333333335</v>
      </c>
      <c r="S71" s="3">
        <v>89</v>
      </c>
      <c r="T71" s="13">
        <f t="shared" si="4"/>
        <v>4.45</v>
      </c>
      <c r="U71" s="15">
        <f t="shared" si="5"/>
        <v>3.6416666666666666</v>
      </c>
    </row>
    <row r="72" spans="1:21" x14ac:dyDescent="0.25">
      <c r="A72" s="50" t="s">
        <v>182</v>
      </c>
      <c r="B72" s="27"/>
      <c r="C72" s="8"/>
      <c r="D72" s="8"/>
      <c r="E72" s="1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13"/>
      <c r="S72" s="3"/>
      <c r="T72" s="13"/>
      <c r="U72" s="15"/>
    </row>
    <row r="73" spans="1:21" ht="15.75" thickBot="1" x14ac:dyDescent="0.3">
      <c r="A73" s="51" t="s">
        <v>183</v>
      </c>
      <c r="B73" s="27" t="s">
        <v>42</v>
      </c>
      <c r="C73" s="8"/>
      <c r="D73" s="8" t="s">
        <v>29</v>
      </c>
      <c r="E73" s="16" t="s">
        <v>116</v>
      </c>
      <c r="F73" s="26">
        <v>4</v>
      </c>
      <c r="G73" s="26">
        <v>5</v>
      </c>
      <c r="H73" s="26">
        <v>3</v>
      </c>
      <c r="I73" s="26">
        <v>4</v>
      </c>
      <c r="J73" s="26">
        <v>5</v>
      </c>
      <c r="K73" s="26">
        <v>3</v>
      </c>
      <c r="L73" s="26">
        <v>4</v>
      </c>
      <c r="M73" s="26">
        <v>5</v>
      </c>
      <c r="N73" s="26">
        <v>3</v>
      </c>
      <c r="O73" s="26">
        <v>4</v>
      </c>
      <c r="P73" s="26">
        <v>5</v>
      </c>
      <c r="Q73" s="26">
        <v>3</v>
      </c>
      <c r="R73" s="13">
        <f t="shared" si="3"/>
        <v>4</v>
      </c>
      <c r="S73" s="3">
        <v>92</v>
      </c>
      <c r="T73" s="13">
        <f t="shared" si="4"/>
        <v>4.5999999999999996</v>
      </c>
      <c r="U73" s="15">
        <f t="shared" si="5"/>
        <v>4.3</v>
      </c>
    </row>
    <row r="74" spans="1:21" ht="31.15" customHeight="1" x14ac:dyDescent="0.25">
      <c r="A74" s="17"/>
      <c r="B74" s="18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5">
      <c r="A75" s="49" t="s">
        <v>174</v>
      </c>
      <c r="B75" s="27" t="s">
        <v>55</v>
      </c>
      <c r="C75" s="8"/>
      <c r="D75" s="8" t="s">
        <v>29</v>
      </c>
      <c r="E75" s="16" t="s">
        <v>117</v>
      </c>
      <c r="F75" s="26">
        <v>5</v>
      </c>
      <c r="G75" s="26">
        <v>4</v>
      </c>
      <c r="H75" s="26">
        <v>3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5</v>
      </c>
      <c r="O75" s="26">
        <v>5</v>
      </c>
      <c r="P75" s="26">
        <v>5</v>
      </c>
      <c r="Q75" s="26">
        <v>5</v>
      </c>
      <c r="R75" s="13">
        <f t="shared" si="3"/>
        <v>4.583333333333333</v>
      </c>
      <c r="S75" s="3"/>
      <c r="T75" s="13">
        <f t="shared" si="4"/>
        <v>0</v>
      </c>
      <c r="U75" s="15">
        <f t="shared" si="5"/>
        <v>2.2916666666666665</v>
      </c>
    </row>
    <row r="76" spans="1:21" x14ac:dyDescent="0.25">
      <c r="A76" s="50" t="s">
        <v>112</v>
      </c>
      <c r="B76" s="27" t="s">
        <v>55</v>
      </c>
      <c r="C76" s="8"/>
      <c r="D76" s="8" t="s">
        <v>29</v>
      </c>
      <c r="E76" s="16" t="s">
        <v>117</v>
      </c>
      <c r="F76" s="26">
        <v>5</v>
      </c>
      <c r="G76" s="26">
        <v>4</v>
      </c>
      <c r="H76" s="26">
        <v>5</v>
      </c>
      <c r="I76" s="26">
        <v>5</v>
      </c>
      <c r="J76" s="26">
        <v>4</v>
      </c>
      <c r="K76" s="26">
        <v>5</v>
      </c>
      <c r="L76" s="26">
        <v>4</v>
      </c>
      <c r="M76" s="26">
        <v>5</v>
      </c>
      <c r="N76" s="26">
        <v>4</v>
      </c>
      <c r="O76" s="26">
        <v>5</v>
      </c>
      <c r="P76" s="26">
        <v>5</v>
      </c>
      <c r="Q76" s="26">
        <v>4</v>
      </c>
      <c r="R76" s="13">
        <f t="shared" si="3"/>
        <v>4.583333333333333</v>
      </c>
      <c r="S76" s="3"/>
      <c r="T76" s="13">
        <f t="shared" si="4"/>
        <v>0</v>
      </c>
      <c r="U76" s="15">
        <f t="shared" si="5"/>
        <v>2.2916666666666665</v>
      </c>
    </row>
    <row r="77" spans="1:21" x14ac:dyDescent="0.25">
      <c r="A77" s="50" t="s">
        <v>175</v>
      </c>
      <c r="B77" s="27" t="s">
        <v>55</v>
      </c>
      <c r="C77" s="8"/>
      <c r="D77" s="8" t="s">
        <v>29</v>
      </c>
      <c r="E77" s="16" t="s">
        <v>117</v>
      </c>
      <c r="F77" s="26">
        <v>2</v>
      </c>
      <c r="G77" s="26">
        <v>1</v>
      </c>
      <c r="H77" s="26">
        <v>2</v>
      </c>
      <c r="I77" s="26">
        <v>4</v>
      </c>
      <c r="J77" s="26">
        <v>2</v>
      </c>
      <c r="K77" s="26">
        <v>3</v>
      </c>
      <c r="L77" s="26">
        <v>5</v>
      </c>
      <c r="M77" s="26">
        <v>4</v>
      </c>
      <c r="N77" s="26">
        <v>2</v>
      </c>
      <c r="O77" s="26">
        <v>1</v>
      </c>
      <c r="P77" s="26">
        <v>2</v>
      </c>
      <c r="Q77" s="26">
        <v>2</v>
      </c>
      <c r="R77" s="13">
        <f t="shared" si="3"/>
        <v>2.5</v>
      </c>
      <c r="S77" s="3"/>
      <c r="T77" s="13">
        <f t="shared" si="4"/>
        <v>0</v>
      </c>
      <c r="U77" s="15">
        <f t="shared" si="5"/>
        <v>1.25</v>
      </c>
    </row>
    <row r="78" spans="1:21" x14ac:dyDescent="0.25">
      <c r="A78" s="50" t="s">
        <v>176</v>
      </c>
      <c r="B78" s="27" t="s">
        <v>55</v>
      </c>
      <c r="C78" s="8"/>
      <c r="D78" s="8" t="s">
        <v>29</v>
      </c>
      <c r="E78" s="16" t="s">
        <v>117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x14ac:dyDescent="0.25">
      <c r="A79" s="50" t="s">
        <v>177</v>
      </c>
      <c r="B79" s="27" t="s">
        <v>55</v>
      </c>
      <c r="C79" s="8"/>
      <c r="D79" s="8" t="s">
        <v>29</v>
      </c>
      <c r="E79" s="16" t="s">
        <v>117</v>
      </c>
      <c r="F79" s="26">
        <v>5</v>
      </c>
      <c r="G79" s="26">
        <v>3</v>
      </c>
      <c r="H79" s="26">
        <v>4</v>
      </c>
      <c r="I79" s="26">
        <v>5</v>
      </c>
      <c r="J79" s="26">
        <v>3</v>
      </c>
      <c r="K79" s="26">
        <v>4</v>
      </c>
      <c r="L79" s="26">
        <v>4</v>
      </c>
      <c r="M79" s="26">
        <v>5</v>
      </c>
      <c r="N79" s="26">
        <v>5</v>
      </c>
      <c r="O79" s="26">
        <v>4</v>
      </c>
      <c r="P79" s="26">
        <v>5</v>
      </c>
      <c r="Q79" s="26">
        <v>5</v>
      </c>
      <c r="R79" s="13">
        <f t="shared" si="3"/>
        <v>4.333333333333333</v>
      </c>
      <c r="S79" s="3"/>
      <c r="T79" s="13">
        <f t="shared" si="4"/>
        <v>0</v>
      </c>
      <c r="U79" s="15">
        <f t="shared" si="5"/>
        <v>2.1666666666666665</v>
      </c>
    </row>
    <row r="80" spans="1:21" x14ac:dyDescent="0.25">
      <c r="A80" s="50" t="s">
        <v>178</v>
      </c>
      <c r="B80" s="27" t="s">
        <v>55</v>
      </c>
      <c r="C80" s="8"/>
      <c r="D80" s="8" t="s">
        <v>29</v>
      </c>
      <c r="E80" s="16" t="s">
        <v>117</v>
      </c>
      <c r="F80" s="26">
        <v>5</v>
      </c>
      <c r="G80" s="26">
        <v>4</v>
      </c>
      <c r="H80" s="26">
        <v>5</v>
      </c>
      <c r="I80" s="26">
        <v>5</v>
      </c>
      <c r="J80" s="26">
        <v>4</v>
      </c>
      <c r="K80" s="26">
        <v>5</v>
      </c>
      <c r="L80" s="26">
        <v>4</v>
      </c>
      <c r="M80" s="26">
        <v>5</v>
      </c>
      <c r="N80" s="26">
        <v>4</v>
      </c>
      <c r="O80" s="26">
        <v>5</v>
      </c>
      <c r="P80" s="26">
        <v>5</v>
      </c>
      <c r="Q80" s="26">
        <v>4</v>
      </c>
      <c r="R80" s="13">
        <f t="shared" si="3"/>
        <v>4.583333333333333</v>
      </c>
      <c r="S80" s="3"/>
      <c r="T80" s="13">
        <f t="shared" si="4"/>
        <v>0</v>
      </c>
      <c r="U80" s="15">
        <f t="shared" si="5"/>
        <v>2.2916666666666665</v>
      </c>
    </row>
    <row r="81" spans="1:21" x14ac:dyDescent="0.25">
      <c r="A81" s="50" t="s">
        <v>179</v>
      </c>
      <c r="B81" s="27" t="s">
        <v>55</v>
      </c>
      <c r="C81" s="8"/>
      <c r="D81" s="8" t="s">
        <v>29</v>
      </c>
      <c r="E81" s="16" t="s">
        <v>117</v>
      </c>
      <c r="F81" s="26">
        <v>5</v>
      </c>
      <c r="G81" s="26">
        <v>4</v>
      </c>
      <c r="H81" s="26">
        <v>3</v>
      </c>
      <c r="I81" s="26">
        <v>5</v>
      </c>
      <c r="J81" s="26">
        <v>4</v>
      </c>
      <c r="K81" s="26">
        <v>5</v>
      </c>
      <c r="L81" s="26">
        <v>4</v>
      </c>
      <c r="M81" s="26">
        <v>5</v>
      </c>
      <c r="N81" s="26">
        <v>5</v>
      </c>
      <c r="O81" s="26">
        <v>5</v>
      </c>
      <c r="P81" s="26">
        <v>5</v>
      </c>
      <c r="Q81" s="26">
        <v>5</v>
      </c>
      <c r="R81" s="13">
        <f t="shared" si="3"/>
        <v>4.583333333333333</v>
      </c>
      <c r="S81" s="3"/>
      <c r="T81" s="13">
        <f t="shared" si="4"/>
        <v>0</v>
      </c>
      <c r="U81" s="15">
        <f t="shared" si="5"/>
        <v>2.2916666666666665</v>
      </c>
    </row>
    <row r="82" spans="1:21" x14ac:dyDescent="0.25">
      <c r="A82" s="50" t="s">
        <v>111</v>
      </c>
      <c r="B82" s="27" t="s">
        <v>55</v>
      </c>
      <c r="C82" s="8"/>
      <c r="D82" s="8" t="s">
        <v>29</v>
      </c>
      <c r="E82" s="16" t="s">
        <v>117</v>
      </c>
      <c r="F82" s="26">
        <v>4</v>
      </c>
      <c r="G82" s="26">
        <v>5</v>
      </c>
      <c r="H82" s="26">
        <v>3</v>
      </c>
      <c r="I82" s="26">
        <v>4</v>
      </c>
      <c r="J82" s="26">
        <v>5</v>
      </c>
      <c r="K82" s="26">
        <v>3</v>
      </c>
      <c r="L82" s="26">
        <v>4</v>
      </c>
      <c r="M82" s="26">
        <v>5</v>
      </c>
      <c r="N82" s="26">
        <v>3</v>
      </c>
      <c r="O82" s="26">
        <v>4</v>
      </c>
      <c r="P82" s="26">
        <v>5</v>
      </c>
      <c r="Q82" s="26">
        <v>3</v>
      </c>
      <c r="R82" s="13">
        <f t="shared" si="3"/>
        <v>4</v>
      </c>
      <c r="S82" s="3"/>
      <c r="T82" s="13">
        <f t="shared" si="4"/>
        <v>0</v>
      </c>
      <c r="U82" s="15">
        <f t="shared" si="5"/>
        <v>2</v>
      </c>
    </row>
    <row r="83" spans="1:21" x14ac:dyDescent="0.25">
      <c r="A83" s="50" t="s">
        <v>180</v>
      </c>
      <c r="B83" s="27" t="s">
        <v>55</v>
      </c>
      <c r="C83" s="8"/>
      <c r="D83" s="8" t="s">
        <v>29</v>
      </c>
      <c r="E83" s="16" t="s">
        <v>117</v>
      </c>
      <c r="F83" s="26">
        <v>5</v>
      </c>
      <c r="G83" s="26">
        <v>4</v>
      </c>
      <c r="H83" s="26">
        <v>4</v>
      </c>
      <c r="I83" s="26">
        <v>3</v>
      </c>
      <c r="J83" s="26">
        <v>3</v>
      </c>
      <c r="K83" s="26">
        <v>4</v>
      </c>
      <c r="L83" s="26">
        <v>4</v>
      </c>
      <c r="M83" s="26">
        <v>5</v>
      </c>
      <c r="N83" s="26">
        <v>4</v>
      </c>
      <c r="O83" s="26">
        <v>3</v>
      </c>
      <c r="P83" s="26">
        <v>3</v>
      </c>
      <c r="Q83" s="26">
        <v>3</v>
      </c>
      <c r="R83" s="13">
        <f t="shared" si="3"/>
        <v>3.75</v>
      </c>
      <c r="S83" s="3"/>
      <c r="T83" s="13">
        <f t="shared" si="4"/>
        <v>0</v>
      </c>
      <c r="U83" s="15">
        <f t="shared" si="5"/>
        <v>1.875</v>
      </c>
    </row>
    <row r="84" spans="1:21" x14ac:dyDescent="0.25">
      <c r="A84" s="50" t="s">
        <v>113</v>
      </c>
      <c r="B84" s="27" t="s">
        <v>55</v>
      </c>
      <c r="C84" s="8"/>
      <c r="D84" s="8" t="s">
        <v>29</v>
      </c>
      <c r="E84" s="16" t="s">
        <v>117</v>
      </c>
      <c r="F84" s="26">
        <v>5</v>
      </c>
      <c r="G84" s="26">
        <v>4</v>
      </c>
      <c r="H84" s="26">
        <v>5</v>
      </c>
      <c r="I84" s="26">
        <v>5</v>
      </c>
      <c r="J84" s="26">
        <v>4</v>
      </c>
      <c r="K84" s="26">
        <v>5</v>
      </c>
      <c r="L84" s="26">
        <v>4</v>
      </c>
      <c r="M84" s="26">
        <v>5</v>
      </c>
      <c r="N84" s="26">
        <v>4</v>
      </c>
      <c r="O84" s="26">
        <v>5</v>
      </c>
      <c r="P84" s="26">
        <v>5</v>
      </c>
      <c r="Q84" s="26">
        <v>4</v>
      </c>
      <c r="R84" s="13">
        <f t="shared" si="3"/>
        <v>4.583333333333333</v>
      </c>
      <c r="S84" s="3"/>
      <c r="T84" s="13">
        <f t="shared" si="4"/>
        <v>0</v>
      </c>
      <c r="U84" s="15">
        <f t="shared" si="5"/>
        <v>2.2916666666666665</v>
      </c>
    </row>
    <row r="85" spans="1:21" x14ac:dyDescent="0.25">
      <c r="A85" s="50" t="s">
        <v>181</v>
      </c>
      <c r="B85" s="27" t="s">
        <v>55</v>
      </c>
      <c r="C85" s="8"/>
      <c r="D85" s="8" t="s">
        <v>29</v>
      </c>
      <c r="E85" s="16" t="s">
        <v>117</v>
      </c>
      <c r="F85" s="26">
        <v>3</v>
      </c>
      <c r="G85" s="26">
        <v>2</v>
      </c>
      <c r="H85" s="26">
        <v>3</v>
      </c>
      <c r="I85" s="26">
        <v>4</v>
      </c>
      <c r="J85" s="26">
        <v>3</v>
      </c>
      <c r="K85" s="26">
        <v>2</v>
      </c>
      <c r="L85" s="26">
        <v>2</v>
      </c>
      <c r="M85" s="26">
        <v>3</v>
      </c>
      <c r="N85" s="26">
        <v>5</v>
      </c>
      <c r="O85" s="26">
        <v>3</v>
      </c>
      <c r="P85" s="26">
        <v>2</v>
      </c>
      <c r="Q85" s="26">
        <v>2</v>
      </c>
      <c r="R85" s="13">
        <f t="shared" si="3"/>
        <v>2.8333333333333335</v>
      </c>
      <c r="S85" s="3"/>
      <c r="T85" s="13">
        <f t="shared" si="4"/>
        <v>0</v>
      </c>
      <c r="U85" s="15">
        <f t="shared" si="5"/>
        <v>1.4166666666666667</v>
      </c>
    </row>
    <row r="86" spans="1:21" x14ac:dyDescent="0.25">
      <c r="A86" s="50" t="s">
        <v>182</v>
      </c>
      <c r="B86" s="27"/>
      <c r="C86" s="8"/>
      <c r="D86" s="8"/>
      <c r="E86" s="1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13"/>
      <c r="S86" s="3"/>
      <c r="T86" s="13"/>
      <c r="U86" s="15"/>
    </row>
    <row r="87" spans="1:21" ht="15.75" thickBot="1" x14ac:dyDescent="0.3">
      <c r="A87" s="51" t="s">
        <v>183</v>
      </c>
      <c r="B87" s="27" t="s">
        <v>55</v>
      </c>
      <c r="C87" s="8"/>
      <c r="D87" s="8" t="s">
        <v>29</v>
      </c>
      <c r="E87" s="16" t="s">
        <v>117</v>
      </c>
      <c r="F87" s="26">
        <v>4</v>
      </c>
      <c r="G87" s="26">
        <v>5</v>
      </c>
      <c r="H87" s="26">
        <v>3</v>
      </c>
      <c r="I87" s="26">
        <v>4</v>
      </c>
      <c r="J87" s="26">
        <v>5</v>
      </c>
      <c r="K87" s="26">
        <v>3</v>
      </c>
      <c r="L87" s="26">
        <v>4</v>
      </c>
      <c r="M87" s="26">
        <v>5</v>
      </c>
      <c r="N87" s="26">
        <v>3</v>
      </c>
      <c r="O87" s="26">
        <v>4</v>
      </c>
      <c r="P87" s="26">
        <v>5</v>
      </c>
      <c r="Q87" s="26">
        <v>3</v>
      </c>
      <c r="R87" s="13">
        <f t="shared" si="3"/>
        <v>4</v>
      </c>
      <c r="S87" s="3"/>
      <c r="T87" s="13">
        <f t="shared" si="4"/>
        <v>0</v>
      </c>
      <c r="U87" s="15">
        <f t="shared" si="5"/>
        <v>2</v>
      </c>
    </row>
    <row r="88" spans="1:21" ht="31.15" customHeight="1" x14ac:dyDescent="0.25">
      <c r="A88" s="17"/>
      <c r="B88" s="18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25">
      <c r="A89" s="49" t="s">
        <v>174</v>
      </c>
      <c r="B89" s="27" t="s">
        <v>57</v>
      </c>
      <c r="C89" s="8"/>
      <c r="D89" s="8" t="s">
        <v>29</v>
      </c>
      <c r="E89" s="16" t="s">
        <v>118</v>
      </c>
      <c r="F89" s="26">
        <v>5</v>
      </c>
      <c r="G89" s="26">
        <v>4</v>
      </c>
      <c r="H89" s="26">
        <v>3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5</v>
      </c>
      <c r="O89" s="26">
        <v>5</v>
      </c>
      <c r="P89" s="26">
        <v>5</v>
      </c>
      <c r="Q89" s="26">
        <v>5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x14ac:dyDescent="0.25">
      <c r="A90" s="50" t="s">
        <v>112</v>
      </c>
      <c r="B90" s="27" t="s">
        <v>57</v>
      </c>
      <c r="C90" s="8"/>
      <c r="D90" s="8" t="s">
        <v>29</v>
      </c>
      <c r="E90" s="16" t="s">
        <v>118</v>
      </c>
      <c r="F90" s="26">
        <v>5</v>
      </c>
      <c r="G90" s="26">
        <v>4</v>
      </c>
      <c r="H90" s="26">
        <v>5</v>
      </c>
      <c r="I90" s="26">
        <v>5</v>
      </c>
      <c r="J90" s="26">
        <v>4</v>
      </c>
      <c r="K90" s="26">
        <v>5</v>
      </c>
      <c r="L90" s="26">
        <v>4</v>
      </c>
      <c r="M90" s="26">
        <v>5</v>
      </c>
      <c r="N90" s="26">
        <v>4</v>
      </c>
      <c r="O90" s="26">
        <v>5</v>
      </c>
      <c r="P90" s="26">
        <v>5</v>
      </c>
      <c r="Q90" s="26">
        <v>4</v>
      </c>
      <c r="R90" s="13">
        <f t="shared" si="3"/>
        <v>4.583333333333333</v>
      </c>
      <c r="S90" s="3"/>
      <c r="T90" s="13">
        <f t="shared" si="4"/>
        <v>0</v>
      </c>
      <c r="U90" s="15">
        <f t="shared" si="5"/>
        <v>2.2916666666666665</v>
      </c>
    </row>
    <row r="91" spans="1:21" x14ac:dyDescent="0.25">
      <c r="A91" s="50" t="s">
        <v>175</v>
      </c>
      <c r="B91" s="27" t="s">
        <v>57</v>
      </c>
      <c r="C91" s="8"/>
      <c r="D91" s="8" t="s">
        <v>29</v>
      </c>
      <c r="E91" s="16" t="s">
        <v>118</v>
      </c>
      <c r="F91" s="26">
        <v>2</v>
      </c>
      <c r="G91" s="26">
        <v>1</v>
      </c>
      <c r="H91" s="26">
        <v>2</v>
      </c>
      <c r="I91" s="26">
        <v>4</v>
      </c>
      <c r="J91" s="26">
        <v>2</v>
      </c>
      <c r="K91" s="26">
        <v>3</v>
      </c>
      <c r="L91" s="26">
        <v>5</v>
      </c>
      <c r="M91" s="26">
        <v>4</v>
      </c>
      <c r="N91" s="26">
        <v>2</v>
      </c>
      <c r="O91" s="26">
        <v>1</v>
      </c>
      <c r="P91" s="26">
        <v>2</v>
      </c>
      <c r="Q91" s="26">
        <v>2</v>
      </c>
      <c r="R91" s="13">
        <f t="shared" si="3"/>
        <v>2.5</v>
      </c>
      <c r="S91" s="3"/>
      <c r="T91" s="13">
        <f t="shared" si="4"/>
        <v>0</v>
      </c>
      <c r="U91" s="15">
        <f t="shared" si="5"/>
        <v>1.25</v>
      </c>
    </row>
    <row r="92" spans="1:21" x14ac:dyDescent="0.25">
      <c r="A92" s="50" t="s">
        <v>176</v>
      </c>
      <c r="B92" s="27" t="s">
        <v>57</v>
      </c>
      <c r="C92" s="8"/>
      <c r="D92" s="8" t="s">
        <v>29</v>
      </c>
      <c r="E92" s="16" t="s">
        <v>118</v>
      </c>
      <c r="F92" s="26">
        <v>5</v>
      </c>
      <c r="G92" s="26">
        <v>4</v>
      </c>
      <c r="H92" s="26">
        <v>5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4</v>
      </c>
      <c r="O92" s="26">
        <v>5</v>
      </c>
      <c r="P92" s="26">
        <v>5</v>
      </c>
      <c r="Q92" s="26">
        <v>4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x14ac:dyDescent="0.25">
      <c r="A93" s="50" t="s">
        <v>177</v>
      </c>
      <c r="B93" s="27" t="s">
        <v>57</v>
      </c>
      <c r="C93" s="8"/>
      <c r="D93" s="8" t="s">
        <v>29</v>
      </c>
      <c r="E93" s="16" t="s">
        <v>118</v>
      </c>
      <c r="F93" s="26">
        <v>5</v>
      </c>
      <c r="G93" s="26">
        <v>3</v>
      </c>
      <c r="H93" s="26">
        <v>4</v>
      </c>
      <c r="I93" s="26">
        <v>5</v>
      </c>
      <c r="J93" s="26">
        <v>3</v>
      </c>
      <c r="K93" s="26">
        <v>4</v>
      </c>
      <c r="L93" s="26">
        <v>4</v>
      </c>
      <c r="M93" s="26">
        <v>5</v>
      </c>
      <c r="N93" s="26">
        <v>5</v>
      </c>
      <c r="O93" s="26">
        <v>4</v>
      </c>
      <c r="P93" s="26">
        <v>5</v>
      </c>
      <c r="Q93" s="26">
        <v>5</v>
      </c>
      <c r="R93" s="13">
        <f t="shared" si="3"/>
        <v>4.333333333333333</v>
      </c>
      <c r="S93" s="3"/>
      <c r="T93" s="13">
        <f t="shared" si="4"/>
        <v>0</v>
      </c>
      <c r="U93" s="15">
        <f t="shared" si="5"/>
        <v>2.1666666666666665</v>
      </c>
    </row>
    <row r="94" spans="1:21" x14ac:dyDescent="0.25">
      <c r="A94" s="50" t="s">
        <v>178</v>
      </c>
      <c r="B94" s="27" t="s">
        <v>57</v>
      </c>
      <c r="C94" s="8"/>
      <c r="D94" s="8" t="s">
        <v>29</v>
      </c>
      <c r="E94" s="16" t="s">
        <v>118</v>
      </c>
      <c r="F94" s="26">
        <v>5</v>
      </c>
      <c r="G94" s="26">
        <v>4</v>
      </c>
      <c r="H94" s="26">
        <v>5</v>
      </c>
      <c r="I94" s="26">
        <v>5</v>
      </c>
      <c r="J94" s="26">
        <v>4</v>
      </c>
      <c r="K94" s="26">
        <v>5</v>
      </c>
      <c r="L94" s="26">
        <v>4</v>
      </c>
      <c r="M94" s="26">
        <v>5</v>
      </c>
      <c r="N94" s="26">
        <v>4</v>
      </c>
      <c r="O94" s="26">
        <v>5</v>
      </c>
      <c r="P94" s="26">
        <v>5</v>
      </c>
      <c r="Q94" s="26">
        <v>4</v>
      </c>
      <c r="R94" s="13">
        <f t="shared" si="3"/>
        <v>4.583333333333333</v>
      </c>
      <c r="S94" s="3"/>
      <c r="T94" s="13">
        <f t="shared" si="4"/>
        <v>0</v>
      </c>
      <c r="U94" s="15">
        <f t="shared" si="5"/>
        <v>2.2916666666666665</v>
      </c>
    </row>
    <row r="95" spans="1:21" x14ac:dyDescent="0.25">
      <c r="A95" s="50" t="s">
        <v>179</v>
      </c>
      <c r="B95" s="27" t="s">
        <v>57</v>
      </c>
      <c r="C95" s="8"/>
      <c r="D95" s="8" t="s">
        <v>29</v>
      </c>
      <c r="E95" s="16" t="s">
        <v>118</v>
      </c>
      <c r="F95" s="26">
        <v>5</v>
      </c>
      <c r="G95" s="26">
        <v>4</v>
      </c>
      <c r="H95" s="26">
        <v>3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5</v>
      </c>
      <c r="O95" s="26">
        <v>5</v>
      </c>
      <c r="P95" s="26">
        <v>5</v>
      </c>
      <c r="Q95" s="26">
        <v>5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x14ac:dyDescent="0.25">
      <c r="A96" s="50" t="s">
        <v>111</v>
      </c>
      <c r="B96" s="27"/>
      <c r="C96" s="8"/>
      <c r="D96" s="8"/>
      <c r="E96" s="1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13"/>
      <c r="S96" s="3"/>
      <c r="T96" s="13"/>
      <c r="U96" s="15"/>
    </row>
    <row r="97" spans="1:21" x14ac:dyDescent="0.25">
      <c r="A97" s="50" t="s">
        <v>180</v>
      </c>
      <c r="B97" s="27" t="s">
        <v>57</v>
      </c>
      <c r="C97" s="8"/>
      <c r="D97" s="8" t="s">
        <v>29</v>
      </c>
      <c r="E97" s="16" t="s">
        <v>118</v>
      </c>
      <c r="F97" s="26">
        <v>4</v>
      </c>
      <c r="G97" s="26">
        <v>5</v>
      </c>
      <c r="H97" s="26">
        <v>3</v>
      </c>
      <c r="I97" s="26">
        <v>4</v>
      </c>
      <c r="J97" s="26">
        <v>5</v>
      </c>
      <c r="K97" s="26">
        <v>3</v>
      </c>
      <c r="L97" s="26">
        <v>4</v>
      </c>
      <c r="M97" s="26">
        <v>5</v>
      </c>
      <c r="N97" s="26">
        <v>3</v>
      </c>
      <c r="O97" s="26">
        <v>4</v>
      </c>
      <c r="P97" s="26">
        <v>5</v>
      </c>
      <c r="Q97" s="26">
        <v>3</v>
      </c>
      <c r="R97" s="13">
        <f t="shared" si="3"/>
        <v>4</v>
      </c>
      <c r="S97" s="3"/>
      <c r="T97" s="13">
        <f t="shared" si="4"/>
        <v>0</v>
      </c>
      <c r="U97" s="15">
        <f t="shared" si="5"/>
        <v>2</v>
      </c>
    </row>
    <row r="98" spans="1:21" x14ac:dyDescent="0.25">
      <c r="A98" s="50" t="s">
        <v>113</v>
      </c>
      <c r="B98" s="27" t="s">
        <v>57</v>
      </c>
      <c r="C98" s="8"/>
      <c r="D98" s="8" t="s">
        <v>29</v>
      </c>
      <c r="E98" s="16" t="s">
        <v>118</v>
      </c>
      <c r="F98" s="26">
        <v>5</v>
      </c>
      <c r="G98" s="26">
        <v>4</v>
      </c>
      <c r="H98" s="26">
        <v>4</v>
      </c>
      <c r="I98" s="26">
        <v>3</v>
      </c>
      <c r="J98" s="26">
        <v>3</v>
      </c>
      <c r="K98" s="26">
        <v>4</v>
      </c>
      <c r="L98" s="26">
        <v>4</v>
      </c>
      <c r="M98" s="26">
        <v>5</v>
      </c>
      <c r="N98" s="26">
        <v>4</v>
      </c>
      <c r="O98" s="26">
        <v>3</v>
      </c>
      <c r="P98" s="26">
        <v>3</v>
      </c>
      <c r="Q98" s="26">
        <v>3</v>
      </c>
      <c r="R98" s="13">
        <f t="shared" si="3"/>
        <v>3.75</v>
      </c>
      <c r="S98" s="3"/>
      <c r="T98" s="13">
        <f t="shared" si="4"/>
        <v>0</v>
      </c>
      <c r="U98" s="15">
        <f t="shared" si="5"/>
        <v>1.875</v>
      </c>
    </row>
    <row r="99" spans="1:21" x14ac:dyDescent="0.25">
      <c r="A99" s="50" t="s">
        <v>181</v>
      </c>
      <c r="B99" s="27" t="s">
        <v>57</v>
      </c>
      <c r="C99" s="8"/>
      <c r="D99" s="8" t="s">
        <v>29</v>
      </c>
      <c r="E99" s="16" t="s">
        <v>118</v>
      </c>
      <c r="F99" s="26">
        <v>5</v>
      </c>
      <c r="G99" s="26">
        <v>4</v>
      </c>
      <c r="H99" s="26">
        <v>5</v>
      </c>
      <c r="I99" s="26">
        <v>5</v>
      </c>
      <c r="J99" s="26">
        <v>4</v>
      </c>
      <c r="K99" s="26">
        <v>5</v>
      </c>
      <c r="L99" s="26">
        <v>4</v>
      </c>
      <c r="M99" s="26">
        <v>5</v>
      </c>
      <c r="N99" s="26">
        <v>4</v>
      </c>
      <c r="O99" s="26">
        <v>5</v>
      </c>
      <c r="P99" s="26">
        <v>5</v>
      </c>
      <c r="Q99" s="26">
        <v>4</v>
      </c>
      <c r="R99" s="13">
        <f t="shared" si="3"/>
        <v>4.583333333333333</v>
      </c>
      <c r="S99" s="3"/>
      <c r="T99" s="13">
        <f t="shared" si="4"/>
        <v>0</v>
      </c>
      <c r="U99" s="15">
        <f t="shared" si="5"/>
        <v>2.2916666666666665</v>
      </c>
    </row>
    <row r="100" spans="1:21" x14ac:dyDescent="0.25">
      <c r="A100" s="50" t="s">
        <v>182</v>
      </c>
      <c r="B100" s="27" t="s">
        <v>57</v>
      </c>
      <c r="C100" s="8"/>
      <c r="D100" s="8" t="s">
        <v>29</v>
      </c>
      <c r="E100" s="16" t="s">
        <v>118</v>
      </c>
      <c r="F100" s="26">
        <v>3</v>
      </c>
      <c r="G100" s="26">
        <v>2</v>
      </c>
      <c r="H100" s="26">
        <v>3</v>
      </c>
      <c r="I100" s="26">
        <v>4</v>
      </c>
      <c r="J100" s="26">
        <v>3</v>
      </c>
      <c r="K100" s="26">
        <v>2</v>
      </c>
      <c r="L100" s="26">
        <v>2</v>
      </c>
      <c r="M100" s="26">
        <v>3</v>
      </c>
      <c r="N100" s="26">
        <v>5</v>
      </c>
      <c r="O100" s="26">
        <v>3</v>
      </c>
      <c r="P100" s="26">
        <v>2</v>
      </c>
      <c r="Q100" s="26">
        <v>2</v>
      </c>
      <c r="R100" s="13">
        <f t="shared" si="3"/>
        <v>2.8333333333333335</v>
      </c>
      <c r="S100" s="3"/>
      <c r="T100" s="13">
        <f t="shared" si="4"/>
        <v>0</v>
      </c>
      <c r="U100" s="15">
        <f t="shared" si="5"/>
        <v>1.4166666666666667</v>
      </c>
    </row>
    <row r="101" spans="1:21" ht="15.75" thickBot="1" x14ac:dyDescent="0.3">
      <c r="A101" s="51" t="s">
        <v>183</v>
      </c>
      <c r="B101" s="27" t="s">
        <v>57</v>
      </c>
      <c r="C101" s="8"/>
      <c r="D101" s="8" t="s">
        <v>29</v>
      </c>
      <c r="E101" s="16" t="s">
        <v>118</v>
      </c>
      <c r="F101" s="26">
        <v>4</v>
      </c>
      <c r="G101" s="26">
        <v>5</v>
      </c>
      <c r="H101" s="26">
        <v>3</v>
      </c>
      <c r="I101" s="26">
        <v>4</v>
      </c>
      <c r="J101" s="26">
        <v>5</v>
      </c>
      <c r="K101" s="26">
        <v>3</v>
      </c>
      <c r="L101" s="26">
        <v>4</v>
      </c>
      <c r="M101" s="26">
        <v>5</v>
      </c>
      <c r="N101" s="26">
        <v>3</v>
      </c>
      <c r="O101" s="26">
        <v>4</v>
      </c>
      <c r="P101" s="26">
        <v>5</v>
      </c>
      <c r="Q101" s="26">
        <v>3</v>
      </c>
      <c r="R101" s="13">
        <f t="shared" si="3"/>
        <v>4</v>
      </c>
      <c r="S101" s="3"/>
      <c r="T101" s="13">
        <f t="shared" si="4"/>
        <v>0</v>
      </c>
      <c r="U101" s="15">
        <f t="shared" si="5"/>
        <v>2</v>
      </c>
    </row>
    <row r="102" spans="1:21" ht="31.15" customHeight="1" x14ac:dyDescent="0.25">
      <c r="A102" s="17"/>
      <c r="B102" s="18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:21" x14ac:dyDescent="0.25">
      <c r="A103" s="49" t="s">
        <v>174</v>
      </c>
      <c r="B103" s="27" t="s">
        <v>59</v>
      </c>
      <c r="C103" s="8"/>
      <c r="D103" s="8" t="s">
        <v>29</v>
      </c>
      <c r="E103" s="16" t="s">
        <v>119</v>
      </c>
      <c r="F103" s="26">
        <v>5</v>
      </c>
      <c r="G103" s="26">
        <v>4</v>
      </c>
      <c r="H103" s="26">
        <v>3</v>
      </c>
      <c r="I103" s="26">
        <v>5</v>
      </c>
      <c r="J103" s="26">
        <v>4</v>
      </c>
      <c r="K103" s="26">
        <v>5</v>
      </c>
      <c r="L103" s="26">
        <v>4</v>
      </c>
      <c r="M103" s="26">
        <v>5</v>
      </c>
      <c r="N103" s="26">
        <v>5</v>
      </c>
      <c r="O103" s="26">
        <v>5</v>
      </c>
      <c r="P103" s="26">
        <v>5</v>
      </c>
      <c r="Q103" s="26">
        <v>5</v>
      </c>
      <c r="R103" s="13">
        <f t="shared" si="3"/>
        <v>4.583333333333333</v>
      </c>
      <c r="S103" s="3"/>
      <c r="T103" s="13">
        <f t="shared" si="4"/>
        <v>0</v>
      </c>
      <c r="U103" s="15">
        <f t="shared" si="5"/>
        <v>2.2916666666666665</v>
      </c>
    </row>
    <row r="104" spans="1:21" x14ac:dyDescent="0.25">
      <c r="A104" s="50" t="s">
        <v>112</v>
      </c>
      <c r="B104" s="27" t="s">
        <v>59</v>
      </c>
      <c r="C104" s="8"/>
      <c r="D104" s="8" t="s">
        <v>29</v>
      </c>
      <c r="E104" s="16" t="s">
        <v>119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x14ac:dyDescent="0.25">
      <c r="A105" s="50" t="s">
        <v>175</v>
      </c>
      <c r="B105" s="27"/>
      <c r="C105" s="8"/>
      <c r="D105" s="8"/>
      <c r="E105" s="1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13"/>
      <c r="S105" s="3"/>
      <c r="T105" s="13"/>
      <c r="U105" s="15"/>
    </row>
    <row r="106" spans="1:21" x14ac:dyDescent="0.25">
      <c r="A106" s="50" t="s">
        <v>176</v>
      </c>
      <c r="B106" s="27" t="s">
        <v>59</v>
      </c>
      <c r="C106" s="8"/>
      <c r="D106" s="8" t="s">
        <v>29</v>
      </c>
      <c r="E106" s="16" t="s">
        <v>119</v>
      </c>
      <c r="F106" s="26">
        <v>2</v>
      </c>
      <c r="G106" s="26">
        <v>1</v>
      </c>
      <c r="H106" s="26">
        <v>2</v>
      </c>
      <c r="I106" s="26">
        <v>4</v>
      </c>
      <c r="J106" s="26">
        <v>2</v>
      </c>
      <c r="K106" s="26">
        <v>3</v>
      </c>
      <c r="L106" s="26">
        <v>5</v>
      </c>
      <c r="M106" s="26">
        <v>4</v>
      </c>
      <c r="N106" s="26">
        <v>2</v>
      </c>
      <c r="O106" s="26">
        <v>1</v>
      </c>
      <c r="P106" s="26">
        <v>2</v>
      </c>
      <c r="Q106" s="26">
        <v>2</v>
      </c>
      <c r="R106" s="13">
        <f t="shared" si="3"/>
        <v>2.5</v>
      </c>
      <c r="S106" s="3"/>
      <c r="T106" s="13">
        <f t="shared" si="4"/>
        <v>0</v>
      </c>
      <c r="U106" s="15">
        <f t="shared" si="5"/>
        <v>1.25</v>
      </c>
    </row>
    <row r="107" spans="1:21" x14ac:dyDescent="0.25">
      <c r="A107" s="50" t="s">
        <v>177</v>
      </c>
      <c r="B107" s="27" t="s">
        <v>59</v>
      </c>
      <c r="C107" s="8"/>
      <c r="D107" s="8" t="s">
        <v>29</v>
      </c>
      <c r="E107" s="16" t="s">
        <v>119</v>
      </c>
      <c r="F107" s="26">
        <v>5</v>
      </c>
      <c r="G107" s="26">
        <v>4</v>
      </c>
      <c r="H107" s="26">
        <v>5</v>
      </c>
      <c r="I107" s="26">
        <v>5</v>
      </c>
      <c r="J107" s="26">
        <v>4</v>
      </c>
      <c r="K107" s="26">
        <v>5</v>
      </c>
      <c r="L107" s="26">
        <v>4</v>
      </c>
      <c r="M107" s="26">
        <v>5</v>
      </c>
      <c r="N107" s="26">
        <v>4</v>
      </c>
      <c r="O107" s="26">
        <v>5</v>
      </c>
      <c r="P107" s="26">
        <v>5</v>
      </c>
      <c r="Q107" s="26">
        <v>4</v>
      </c>
      <c r="R107" s="13">
        <f t="shared" si="3"/>
        <v>4.583333333333333</v>
      </c>
      <c r="S107" s="3"/>
      <c r="T107" s="13">
        <f t="shared" si="4"/>
        <v>0</v>
      </c>
      <c r="U107" s="15">
        <f t="shared" si="5"/>
        <v>2.2916666666666665</v>
      </c>
    </row>
    <row r="108" spans="1:21" x14ac:dyDescent="0.25">
      <c r="A108" s="50" t="s">
        <v>178</v>
      </c>
      <c r="B108" s="27" t="s">
        <v>59</v>
      </c>
      <c r="C108" s="8"/>
      <c r="D108" s="8" t="s">
        <v>29</v>
      </c>
      <c r="E108" s="16" t="s">
        <v>119</v>
      </c>
      <c r="F108" s="26">
        <v>5</v>
      </c>
      <c r="G108" s="26">
        <v>3</v>
      </c>
      <c r="H108" s="26">
        <v>4</v>
      </c>
      <c r="I108" s="26">
        <v>5</v>
      </c>
      <c r="J108" s="26">
        <v>3</v>
      </c>
      <c r="K108" s="26">
        <v>4</v>
      </c>
      <c r="L108" s="26">
        <v>4</v>
      </c>
      <c r="M108" s="26">
        <v>5</v>
      </c>
      <c r="N108" s="26">
        <v>5</v>
      </c>
      <c r="O108" s="26">
        <v>4</v>
      </c>
      <c r="P108" s="26">
        <v>5</v>
      </c>
      <c r="Q108" s="26">
        <v>5</v>
      </c>
      <c r="R108" s="13">
        <f t="shared" si="3"/>
        <v>4.333333333333333</v>
      </c>
      <c r="S108" s="3"/>
      <c r="T108" s="13">
        <f t="shared" si="4"/>
        <v>0</v>
      </c>
      <c r="U108" s="15">
        <f t="shared" si="5"/>
        <v>2.1666666666666665</v>
      </c>
    </row>
    <row r="109" spans="1:21" x14ac:dyDescent="0.25">
      <c r="A109" s="50" t="s">
        <v>179</v>
      </c>
      <c r="B109" s="27" t="s">
        <v>59</v>
      </c>
      <c r="C109" s="8"/>
      <c r="D109" s="8" t="s">
        <v>29</v>
      </c>
      <c r="E109" s="16" t="s">
        <v>119</v>
      </c>
      <c r="F109" s="26">
        <v>5</v>
      </c>
      <c r="G109" s="26">
        <v>4</v>
      </c>
      <c r="H109" s="26">
        <v>5</v>
      </c>
      <c r="I109" s="26">
        <v>5</v>
      </c>
      <c r="J109" s="26">
        <v>4</v>
      </c>
      <c r="K109" s="26">
        <v>5</v>
      </c>
      <c r="L109" s="26">
        <v>4</v>
      </c>
      <c r="M109" s="26">
        <v>5</v>
      </c>
      <c r="N109" s="26">
        <v>4</v>
      </c>
      <c r="O109" s="26">
        <v>5</v>
      </c>
      <c r="P109" s="26">
        <v>5</v>
      </c>
      <c r="Q109" s="26">
        <v>4</v>
      </c>
      <c r="R109" s="13">
        <f t="shared" si="3"/>
        <v>4.583333333333333</v>
      </c>
      <c r="S109" s="3"/>
      <c r="T109" s="13">
        <f t="shared" si="4"/>
        <v>0</v>
      </c>
      <c r="U109" s="15">
        <f t="shared" si="5"/>
        <v>2.2916666666666665</v>
      </c>
    </row>
    <row r="110" spans="1:21" x14ac:dyDescent="0.25">
      <c r="A110" s="50" t="s">
        <v>111</v>
      </c>
      <c r="B110" s="27" t="s">
        <v>59</v>
      </c>
      <c r="C110" s="8"/>
      <c r="D110" s="8" t="s">
        <v>29</v>
      </c>
      <c r="E110" s="16" t="s">
        <v>119</v>
      </c>
      <c r="F110" s="26">
        <v>5</v>
      </c>
      <c r="G110" s="26">
        <v>4</v>
      </c>
      <c r="H110" s="26">
        <v>3</v>
      </c>
      <c r="I110" s="26">
        <v>5</v>
      </c>
      <c r="J110" s="26">
        <v>4</v>
      </c>
      <c r="K110" s="26">
        <v>5</v>
      </c>
      <c r="L110" s="26">
        <v>4</v>
      </c>
      <c r="M110" s="26">
        <v>5</v>
      </c>
      <c r="N110" s="26">
        <v>5</v>
      </c>
      <c r="O110" s="26">
        <v>5</v>
      </c>
      <c r="P110" s="26">
        <v>5</v>
      </c>
      <c r="Q110" s="26">
        <v>5</v>
      </c>
      <c r="R110" s="13">
        <f t="shared" si="3"/>
        <v>4.583333333333333</v>
      </c>
      <c r="S110" s="3"/>
      <c r="T110" s="13">
        <f t="shared" si="4"/>
        <v>0</v>
      </c>
      <c r="U110" s="15">
        <f t="shared" si="5"/>
        <v>2.2916666666666665</v>
      </c>
    </row>
    <row r="111" spans="1:21" x14ac:dyDescent="0.25">
      <c r="A111" s="50" t="s">
        <v>180</v>
      </c>
      <c r="B111" s="27" t="s">
        <v>59</v>
      </c>
      <c r="C111" s="8"/>
      <c r="D111" s="8" t="s">
        <v>29</v>
      </c>
      <c r="E111" s="16" t="s">
        <v>119</v>
      </c>
      <c r="F111" s="26">
        <v>4</v>
      </c>
      <c r="G111" s="26">
        <v>5</v>
      </c>
      <c r="H111" s="26">
        <v>3</v>
      </c>
      <c r="I111" s="26">
        <v>4</v>
      </c>
      <c r="J111" s="26">
        <v>5</v>
      </c>
      <c r="K111" s="26">
        <v>3</v>
      </c>
      <c r="L111" s="26">
        <v>4</v>
      </c>
      <c r="M111" s="26">
        <v>5</v>
      </c>
      <c r="N111" s="26">
        <v>3</v>
      </c>
      <c r="O111" s="26">
        <v>4</v>
      </c>
      <c r="P111" s="26">
        <v>5</v>
      </c>
      <c r="Q111" s="26">
        <v>3</v>
      </c>
      <c r="R111" s="13">
        <f t="shared" si="3"/>
        <v>4</v>
      </c>
      <c r="S111" s="3"/>
      <c r="T111" s="13">
        <f t="shared" si="4"/>
        <v>0</v>
      </c>
      <c r="U111" s="15">
        <f t="shared" si="5"/>
        <v>2</v>
      </c>
    </row>
    <row r="112" spans="1:21" x14ac:dyDescent="0.25">
      <c r="A112" s="50" t="s">
        <v>113</v>
      </c>
      <c r="B112" s="27" t="s">
        <v>59</v>
      </c>
      <c r="C112" s="8"/>
      <c r="D112" s="8" t="s">
        <v>29</v>
      </c>
      <c r="E112" s="16" t="s">
        <v>119</v>
      </c>
      <c r="F112" s="26">
        <v>5</v>
      </c>
      <c r="G112" s="26">
        <v>4</v>
      </c>
      <c r="H112" s="26">
        <v>4</v>
      </c>
      <c r="I112" s="26">
        <v>3</v>
      </c>
      <c r="J112" s="26">
        <v>3</v>
      </c>
      <c r="K112" s="26">
        <v>4</v>
      </c>
      <c r="L112" s="26">
        <v>4</v>
      </c>
      <c r="M112" s="26">
        <v>5</v>
      </c>
      <c r="N112" s="26">
        <v>4</v>
      </c>
      <c r="O112" s="26">
        <v>3</v>
      </c>
      <c r="P112" s="26">
        <v>3</v>
      </c>
      <c r="Q112" s="26">
        <v>3</v>
      </c>
      <c r="R112" s="13">
        <f t="shared" si="3"/>
        <v>3.75</v>
      </c>
      <c r="S112" s="3"/>
      <c r="T112" s="13">
        <f t="shared" si="4"/>
        <v>0</v>
      </c>
      <c r="U112" s="15">
        <f t="shared" si="5"/>
        <v>1.875</v>
      </c>
    </row>
    <row r="113" spans="1:21" x14ac:dyDescent="0.25">
      <c r="A113" s="50" t="s">
        <v>181</v>
      </c>
      <c r="B113" s="27" t="s">
        <v>59</v>
      </c>
      <c r="C113" s="8"/>
      <c r="D113" s="8" t="s">
        <v>29</v>
      </c>
      <c r="E113" s="16" t="s">
        <v>119</v>
      </c>
      <c r="F113" s="26">
        <v>5</v>
      </c>
      <c r="G113" s="26">
        <v>4</v>
      </c>
      <c r="H113" s="26">
        <v>5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4</v>
      </c>
      <c r="O113" s="26">
        <v>5</v>
      </c>
      <c r="P113" s="26">
        <v>5</v>
      </c>
      <c r="Q113" s="26">
        <v>4</v>
      </c>
      <c r="R113" s="13">
        <f t="shared" si="3"/>
        <v>4.583333333333333</v>
      </c>
      <c r="S113" s="3"/>
      <c r="T113" s="13">
        <f t="shared" si="4"/>
        <v>0</v>
      </c>
      <c r="U113" s="15">
        <f t="shared" si="5"/>
        <v>2.2916666666666665</v>
      </c>
    </row>
    <row r="114" spans="1:21" x14ac:dyDescent="0.25">
      <c r="A114" s="50" t="s">
        <v>182</v>
      </c>
      <c r="B114" s="27" t="s">
        <v>59</v>
      </c>
      <c r="C114" s="8"/>
      <c r="D114" s="8" t="s">
        <v>29</v>
      </c>
      <c r="E114" s="16" t="s">
        <v>119</v>
      </c>
      <c r="F114" s="26">
        <v>3</v>
      </c>
      <c r="G114" s="26">
        <v>2</v>
      </c>
      <c r="H114" s="26">
        <v>3</v>
      </c>
      <c r="I114" s="26">
        <v>4</v>
      </c>
      <c r="J114" s="26">
        <v>3</v>
      </c>
      <c r="K114" s="26">
        <v>2</v>
      </c>
      <c r="L114" s="26">
        <v>2</v>
      </c>
      <c r="M114" s="26">
        <v>3</v>
      </c>
      <c r="N114" s="26">
        <v>5</v>
      </c>
      <c r="O114" s="26">
        <v>3</v>
      </c>
      <c r="P114" s="26">
        <v>2</v>
      </c>
      <c r="Q114" s="26">
        <v>2</v>
      </c>
      <c r="R114" s="13">
        <f t="shared" si="3"/>
        <v>2.8333333333333335</v>
      </c>
      <c r="S114" s="3"/>
      <c r="T114" s="13">
        <f t="shared" si="4"/>
        <v>0</v>
      </c>
      <c r="U114" s="15">
        <f t="shared" si="5"/>
        <v>1.4166666666666667</v>
      </c>
    </row>
    <row r="115" spans="1:21" ht="15.75" thickBot="1" x14ac:dyDescent="0.3">
      <c r="A115" s="51" t="s">
        <v>183</v>
      </c>
      <c r="B115" s="27" t="s">
        <v>59</v>
      </c>
      <c r="C115" s="8"/>
      <c r="D115" s="8" t="s">
        <v>29</v>
      </c>
      <c r="E115" s="16" t="s">
        <v>119</v>
      </c>
      <c r="F115" s="26">
        <v>4</v>
      </c>
      <c r="G115" s="26">
        <v>5</v>
      </c>
      <c r="H115" s="26">
        <v>3</v>
      </c>
      <c r="I115" s="26">
        <v>4</v>
      </c>
      <c r="J115" s="26">
        <v>5</v>
      </c>
      <c r="K115" s="26">
        <v>3</v>
      </c>
      <c r="L115" s="26">
        <v>4</v>
      </c>
      <c r="M115" s="26">
        <v>5</v>
      </c>
      <c r="N115" s="26">
        <v>3</v>
      </c>
      <c r="O115" s="26">
        <v>4</v>
      </c>
      <c r="P115" s="26">
        <v>5</v>
      </c>
      <c r="Q115" s="26">
        <v>3</v>
      </c>
      <c r="R115" s="13">
        <f t="shared" si="3"/>
        <v>4</v>
      </c>
      <c r="S115" s="3"/>
      <c r="T115" s="13">
        <f t="shared" si="4"/>
        <v>0</v>
      </c>
      <c r="U115" s="15">
        <f t="shared" si="5"/>
        <v>2</v>
      </c>
    </row>
    <row r="116" spans="1:21" ht="31.15" customHeight="1" x14ac:dyDescent="0.2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spans="1:21" x14ac:dyDescent="0.25">
      <c r="A117" s="49" t="s">
        <v>174</v>
      </c>
      <c r="B117" s="27" t="s">
        <v>61</v>
      </c>
      <c r="C117" s="8"/>
      <c r="D117" s="8" t="s">
        <v>29</v>
      </c>
      <c r="E117" s="8" t="s">
        <v>119</v>
      </c>
      <c r="F117" s="26">
        <v>5</v>
      </c>
      <c r="G117" s="26">
        <v>4</v>
      </c>
      <c r="H117" s="26">
        <v>3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5</v>
      </c>
      <c r="O117" s="26">
        <v>5</v>
      </c>
      <c r="P117" s="26">
        <v>5</v>
      </c>
      <c r="Q117" s="26">
        <v>5</v>
      </c>
      <c r="R117" s="13">
        <f t="shared" si="3"/>
        <v>4.583333333333333</v>
      </c>
      <c r="S117" s="3"/>
      <c r="T117" s="13">
        <f t="shared" si="4"/>
        <v>0</v>
      </c>
      <c r="U117" s="15">
        <f t="shared" si="5"/>
        <v>2.2916666666666665</v>
      </c>
    </row>
    <row r="118" spans="1:21" x14ac:dyDescent="0.25">
      <c r="A118" s="50" t="s">
        <v>112</v>
      </c>
      <c r="B118" s="27" t="s">
        <v>61</v>
      </c>
      <c r="C118" s="8"/>
      <c r="D118" s="8" t="s">
        <v>29</v>
      </c>
      <c r="E118" s="8" t="s">
        <v>119</v>
      </c>
      <c r="F118" s="26">
        <v>5</v>
      </c>
      <c r="G118" s="26">
        <v>4</v>
      </c>
      <c r="H118" s="26">
        <v>5</v>
      </c>
      <c r="I118" s="26">
        <v>5</v>
      </c>
      <c r="J118" s="26">
        <v>4</v>
      </c>
      <c r="K118" s="26">
        <v>5</v>
      </c>
      <c r="L118" s="26">
        <v>4</v>
      </c>
      <c r="M118" s="26">
        <v>5</v>
      </c>
      <c r="N118" s="26">
        <v>4</v>
      </c>
      <c r="O118" s="26">
        <v>5</v>
      </c>
      <c r="P118" s="26">
        <v>5</v>
      </c>
      <c r="Q118" s="26">
        <v>4</v>
      </c>
      <c r="R118" s="13">
        <f t="shared" si="3"/>
        <v>4.583333333333333</v>
      </c>
      <c r="S118" s="3"/>
      <c r="T118" s="13">
        <f t="shared" si="4"/>
        <v>0</v>
      </c>
      <c r="U118" s="15">
        <f t="shared" si="5"/>
        <v>2.2916666666666665</v>
      </c>
    </row>
    <row r="119" spans="1:21" x14ac:dyDescent="0.25">
      <c r="A119" s="50" t="s">
        <v>175</v>
      </c>
      <c r="B119" s="27" t="s">
        <v>61</v>
      </c>
      <c r="C119" s="8"/>
      <c r="D119" s="8" t="s">
        <v>29</v>
      </c>
      <c r="E119" s="8" t="s">
        <v>119</v>
      </c>
      <c r="F119" s="26">
        <v>2</v>
      </c>
      <c r="G119" s="26">
        <v>1</v>
      </c>
      <c r="H119" s="26">
        <v>2</v>
      </c>
      <c r="I119" s="26">
        <v>4</v>
      </c>
      <c r="J119" s="26">
        <v>2</v>
      </c>
      <c r="K119" s="26">
        <v>3</v>
      </c>
      <c r="L119" s="26">
        <v>5</v>
      </c>
      <c r="M119" s="26">
        <v>4</v>
      </c>
      <c r="N119" s="26">
        <v>2</v>
      </c>
      <c r="O119" s="26">
        <v>1</v>
      </c>
      <c r="P119" s="26">
        <v>2</v>
      </c>
      <c r="Q119" s="26">
        <v>2</v>
      </c>
      <c r="R119" s="13">
        <f t="shared" si="3"/>
        <v>2.5</v>
      </c>
      <c r="S119" s="3"/>
      <c r="T119" s="13">
        <f t="shared" si="4"/>
        <v>0</v>
      </c>
      <c r="U119" s="15">
        <f t="shared" si="5"/>
        <v>1.25</v>
      </c>
    </row>
    <row r="120" spans="1:21" x14ac:dyDescent="0.25">
      <c r="A120" s="50" t="s">
        <v>176</v>
      </c>
      <c r="B120" s="27"/>
      <c r="C120" s="8"/>
      <c r="D120" s="8"/>
      <c r="E120" s="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13"/>
      <c r="S120" s="3"/>
      <c r="T120" s="13"/>
      <c r="U120" s="15"/>
    </row>
    <row r="121" spans="1:21" x14ac:dyDescent="0.25">
      <c r="A121" s="50" t="s">
        <v>177</v>
      </c>
      <c r="B121" s="27" t="s">
        <v>61</v>
      </c>
      <c r="C121" s="8"/>
      <c r="D121" s="8" t="s">
        <v>29</v>
      </c>
      <c r="E121" s="8" t="s">
        <v>119</v>
      </c>
      <c r="F121" s="26">
        <v>5</v>
      </c>
      <c r="G121" s="26">
        <v>4</v>
      </c>
      <c r="H121" s="26">
        <v>5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4</v>
      </c>
      <c r="O121" s="26">
        <v>5</v>
      </c>
      <c r="P121" s="26">
        <v>5</v>
      </c>
      <c r="Q121" s="26">
        <v>4</v>
      </c>
      <c r="R121" s="13">
        <f t="shared" si="3"/>
        <v>4.583333333333333</v>
      </c>
      <c r="S121" s="3"/>
      <c r="T121" s="13">
        <f t="shared" si="4"/>
        <v>0</v>
      </c>
      <c r="U121" s="15">
        <f t="shared" si="5"/>
        <v>2.2916666666666665</v>
      </c>
    </row>
    <row r="122" spans="1:21" x14ac:dyDescent="0.25">
      <c r="A122" s="50" t="s">
        <v>178</v>
      </c>
      <c r="B122" s="27" t="s">
        <v>61</v>
      </c>
      <c r="C122" s="8"/>
      <c r="D122" s="8" t="s">
        <v>29</v>
      </c>
      <c r="E122" s="8" t="s">
        <v>119</v>
      </c>
      <c r="F122" s="26">
        <v>5</v>
      </c>
      <c r="G122" s="26">
        <v>3</v>
      </c>
      <c r="H122" s="26">
        <v>4</v>
      </c>
      <c r="I122" s="26">
        <v>5</v>
      </c>
      <c r="J122" s="26">
        <v>3</v>
      </c>
      <c r="K122" s="26">
        <v>4</v>
      </c>
      <c r="L122" s="26">
        <v>4</v>
      </c>
      <c r="M122" s="26">
        <v>5</v>
      </c>
      <c r="N122" s="26">
        <v>5</v>
      </c>
      <c r="O122" s="26">
        <v>4</v>
      </c>
      <c r="P122" s="26">
        <v>5</v>
      </c>
      <c r="Q122" s="26">
        <v>5</v>
      </c>
      <c r="R122" s="13">
        <f t="shared" si="3"/>
        <v>4.333333333333333</v>
      </c>
      <c r="S122" s="3"/>
      <c r="T122" s="13">
        <f t="shared" si="4"/>
        <v>0</v>
      </c>
      <c r="U122" s="15">
        <f t="shared" si="5"/>
        <v>2.1666666666666665</v>
      </c>
    </row>
    <row r="123" spans="1:21" x14ac:dyDescent="0.25">
      <c r="A123" s="50" t="s">
        <v>179</v>
      </c>
      <c r="B123" s="27" t="s">
        <v>61</v>
      </c>
      <c r="C123" s="8"/>
      <c r="D123" s="8" t="s">
        <v>29</v>
      </c>
      <c r="E123" s="8" t="s">
        <v>119</v>
      </c>
      <c r="F123" s="26">
        <v>5</v>
      </c>
      <c r="G123" s="26">
        <v>4</v>
      </c>
      <c r="H123" s="26">
        <v>5</v>
      </c>
      <c r="I123" s="26">
        <v>5</v>
      </c>
      <c r="J123" s="26">
        <v>4</v>
      </c>
      <c r="K123" s="26">
        <v>5</v>
      </c>
      <c r="L123" s="26">
        <v>4</v>
      </c>
      <c r="M123" s="26">
        <v>5</v>
      </c>
      <c r="N123" s="26">
        <v>4</v>
      </c>
      <c r="O123" s="26">
        <v>5</v>
      </c>
      <c r="P123" s="26">
        <v>5</v>
      </c>
      <c r="Q123" s="26">
        <v>4</v>
      </c>
      <c r="R123" s="13">
        <f t="shared" si="3"/>
        <v>4.583333333333333</v>
      </c>
      <c r="S123" s="3"/>
      <c r="T123" s="13">
        <f t="shared" si="4"/>
        <v>0</v>
      </c>
      <c r="U123" s="15">
        <f t="shared" si="5"/>
        <v>2.2916666666666665</v>
      </c>
    </row>
    <row r="124" spans="1:21" x14ac:dyDescent="0.25">
      <c r="A124" s="50" t="s">
        <v>111</v>
      </c>
      <c r="B124" s="27" t="s">
        <v>61</v>
      </c>
      <c r="C124" s="8"/>
      <c r="D124" s="8" t="s">
        <v>29</v>
      </c>
      <c r="E124" s="8" t="s">
        <v>119</v>
      </c>
      <c r="F124" s="26">
        <v>5</v>
      </c>
      <c r="G124" s="26">
        <v>4</v>
      </c>
      <c r="H124" s="26">
        <v>3</v>
      </c>
      <c r="I124" s="26">
        <v>5</v>
      </c>
      <c r="J124" s="26">
        <v>4</v>
      </c>
      <c r="K124" s="26">
        <v>5</v>
      </c>
      <c r="L124" s="26">
        <v>4</v>
      </c>
      <c r="M124" s="26">
        <v>5</v>
      </c>
      <c r="N124" s="26">
        <v>5</v>
      </c>
      <c r="O124" s="26">
        <v>5</v>
      </c>
      <c r="P124" s="26">
        <v>5</v>
      </c>
      <c r="Q124" s="26">
        <v>5</v>
      </c>
      <c r="R124" s="13">
        <f t="shared" si="3"/>
        <v>4.583333333333333</v>
      </c>
      <c r="S124" s="3"/>
      <c r="T124" s="13">
        <f t="shared" si="4"/>
        <v>0</v>
      </c>
      <c r="U124" s="15">
        <f t="shared" si="5"/>
        <v>2.2916666666666665</v>
      </c>
    </row>
    <row r="125" spans="1:21" x14ac:dyDescent="0.25">
      <c r="A125" s="50" t="s">
        <v>180</v>
      </c>
      <c r="B125" s="27" t="s">
        <v>61</v>
      </c>
      <c r="C125" s="8"/>
      <c r="D125" s="8" t="s">
        <v>29</v>
      </c>
      <c r="E125" s="8" t="s">
        <v>119</v>
      </c>
      <c r="F125" s="26">
        <v>4</v>
      </c>
      <c r="G125" s="26">
        <v>5</v>
      </c>
      <c r="H125" s="26">
        <v>3</v>
      </c>
      <c r="I125" s="26">
        <v>4</v>
      </c>
      <c r="J125" s="26">
        <v>5</v>
      </c>
      <c r="K125" s="26">
        <v>3</v>
      </c>
      <c r="L125" s="26">
        <v>4</v>
      </c>
      <c r="M125" s="26">
        <v>5</v>
      </c>
      <c r="N125" s="26">
        <v>3</v>
      </c>
      <c r="O125" s="26">
        <v>4</v>
      </c>
      <c r="P125" s="26">
        <v>5</v>
      </c>
      <c r="Q125" s="26">
        <v>3</v>
      </c>
      <c r="R125" s="13">
        <f t="shared" si="3"/>
        <v>4</v>
      </c>
      <c r="S125" s="3"/>
      <c r="T125" s="13">
        <f t="shared" si="4"/>
        <v>0</v>
      </c>
      <c r="U125" s="15">
        <f t="shared" si="5"/>
        <v>2</v>
      </c>
    </row>
    <row r="126" spans="1:21" x14ac:dyDescent="0.25">
      <c r="A126" s="50" t="s">
        <v>113</v>
      </c>
      <c r="B126" s="27" t="s">
        <v>61</v>
      </c>
      <c r="C126" s="8"/>
      <c r="D126" s="8" t="s">
        <v>29</v>
      </c>
      <c r="E126" s="8" t="s">
        <v>119</v>
      </c>
      <c r="F126" s="26">
        <v>5</v>
      </c>
      <c r="G126" s="26">
        <v>4</v>
      </c>
      <c r="H126" s="26">
        <v>4</v>
      </c>
      <c r="I126" s="26">
        <v>3</v>
      </c>
      <c r="J126" s="26">
        <v>3</v>
      </c>
      <c r="K126" s="26">
        <v>4</v>
      </c>
      <c r="L126" s="26">
        <v>4</v>
      </c>
      <c r="M126" s="26">
        <v>5</v>
      </c>
      <c r="N126" s="26">
        <v>4</v>
      </c>
      <c r="O126" s="26">
        <v>3</v>
      </c>
      <c r="P126" s="26">
        <v>3</v>
      </c>
      <c r="Q126" s="26">
        <v>3</v>
      </c>
      <c r="R126" s="13">
        <f t="shared" si="3"/>
        <v>3.75</v>
      </c>
      <c r="S126" s="3"/>
      <c r="T126" s="13">
        <f t="shared" si="4"/>
        <v>0</v>
      </c>
      <c r="U126" s="15">
        <f t="shared" si="5"/>
        <v>1.875</v>
      </c>
    </row>
    <row r="127" spans="1:21" x14ac:dyDescent="0.25">
      <c r="A127" s="50" t="s">
        <v>181</v>
      </c>
      <c r="B127" s="27" t="s">
        <v>61</v>
      </c>
      <c r="C127" s="8"/>
      <c r="D127" s="8" t="s">
        <v>29</v>
      </c>
      <c r="E127" s="8" t="s">
        <v>119</v>
      </c>
      <c r="F127" s="26">
        <v>5</v>
      </c>
      <c r="G127" s="26">
        <v>4</v>
      </c>
      <c r="H127" s="26">
        <v>5</v>
      </c>
      <c r="I127" s="26">
        <v>5</v>
      </c>
      <c r="J127" s="26">
        <v>4</v>
      </c>
      <c r="K127" s="26">
        <v>5</v>
      </c>
      <c r="L127" s="26">
        <v>4</v>
      </c>
      <c r="M127" s="26">
        <v>5</v>
      </c>
      <c r="N127" s="26">
        <v>4</v>
      </c>
      <c r="O127" s="26">
        <v>5</v>
      </c>
      <c r="P127" s="26">
        <v>5</v>
      </c>
      <c r="Q127" s="26">
        <v>4</v>
      </c>
      <c r="R127" s="13">
        <f t="shared" si="3"/>
        <v>4.583333333333333</v>
      </c>
      <c r="S127" s="3"/>
      <c r="T127" s="13">
        <f t="shared" si="4"/>
        <v>0</v>
      </c>
      <c r="U127" s="15">
        <f t="shared" si="5"/>
        <v>2.2916666666666665</v>
      </c>
    </row>
    <row r="128" spans="1:21" x14ac:dyDescent="0.25">
      <c r="A128" s="50" t="s">
        <v>182</v>
      </c>
      <c r="B128" s="27" t="s">
        <v>61</v>
      </c>
      <c r="C128" s="8"/>
      <c r="D128" s="8" t="s">
        <v>29</v>
      </c>
      <c r="E128" s="8" t="s">
        <v>119</v>
      </c>
      <c r="F128" s="26">
        <v>3</v>
      </c>
      <c r="G128" s="26">
        <v>2</v>
      </c>
      <c r="H128" s="26">
        <v>3</v>
      </c>
      <c r="I128" s="26">
        <v>4</v>
      </c>
      <c r="J128" s="26">
        <v>3</v>
      </c>
      <c r="K128" s="26">
        <v>2</v>
      </c>
      <c r="L128" s="26">
        <v>2</v>
      </c>
      <c r="M128" s="26">
        <v>3</v>
      </c>
      <c r="N128" s="26">
        <v>5</v>
      </c>
      <c r="O128" s="26">
        <v>3</v>
      </c>
      <c r="P128" s="26">
        <v>2</v>
      </c>
      <c r="Q128" s="26">
        <v>2</v>
      </c>
      <c r="R128" s="13">
        <f t="shared" si="3"/>
        <v>2.8333333333333335</v>
      </c>
      <c r="S128" s="3"/>
      <c r="T128" s="13">
        <f t="shared" si="4"/>
        <v>0</v>
      </c>
      <c r="U128" s="15">
        <f t="shared" si="5"/>
        <v>1.4166666666666667</v>
      </c>
    </row>
    <row r="129" spans="1:21" ht="15.75" thickBot="1" x14ac:dyDescent="0.3">
      <c r="A129" s="51" t="s">
        <v>183</v>
      </c>
      <c r="B129" s="27" t="s">
        <v>61</v>
      </c>
      <c r="C129" s="8"/>
      <c r="D129" s="8" t="s">
        <v>29</v>
      </c>
      <c r="E129" s="8" t="s">
        <v>119</v>
      </c>
      <c r="F129" s="26">
        <v>4</v>
      </c>
      <c r="G129" s="26">
        <v>5</v>
      </c>
      <c r="H129" s="26">
        <v>3</v>
      </c>
      <c r="I129" s="26">
        <v>4</v>
      </c>
      <c r="J129" s="26">
        <v>5</v>
      </c>
      <c r="K129" s="26">
        <v>3</v>
      </c>
      <c r="L129" s="26">
        <v>4</v>
      </c>
      <c r="M129" s="26">
        <v>5</v>
      </c>
      <c r="N129" s="26">
        <v>3</v>
      </c>
      <c r="O129" s="26">
        <v>4</v>
      </c>
      <c r="P129" s="26">
        <v>5</v>
      </c>
      <c r="Q129" s="26">
        <v>3</v>
      </c>
      <c r="R129" s="13">
        <f t="shared" si="3"/>
        <v>4</v>
      </c>
      <c r="S129" s="3"/>
      <c r="T129" s="13">
        <f t="shared" si="4"/>
        <v>0</v>
      </c>
      <c r="U129" s="15">
        <f t="shared" si="5"/>
        <v>2</v>
      </c>
    </row>
    <row r="130" spans="1:21" ht="31.15" customHeight="1" x14ac:dyDescent="0.25">
      <c r="A130" s="17"/>
      <c r="B130" s="18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</row>
    <row r="131" spans="1:21" x14ac:dyDescent="0.25">
      <c r="A131" s="49" t="s">
        <v>174</v>
      </c>
      <c r="B131" s="27" t="s">
        <v>63</v>
      </c>
      <c r="C131" s="8"/>
      <c r="D131" s="8" t="s">
        <v>29</v>
      </c>
      <c r="E131" s="8" t="s">
        <v>120</v>
      </c>
      <c r="F131" s="26">
        <v>5</v>
      </c>
      <c r="G131" s="26">
        <v>4</v>
      </c>
      <c r="H131" s="26">
        <v>3</v>
      </c>
      <c r="I131" s="26">
        <v>5</v>
      </c>
      <c r="J131" s="26">
        <v>4</v>
      </c>
      <c r="K131" s="26">
        <v>5</v>
      </c>
      <c r="L131" s="26">
        <v>4</v>
      </c>
      <c r="M131" s="26">
        <v>5</v>
      </c>
      <c r="N131" s="26">
        <v>5</v>
      </c>
      <c r="O131" s="26">
        <v>5</v>
      </c>
      <c r="P131" s="26">
        <v>5</v>
      </c>
      <c r="Q131" s="26">
        <v>5</v>
      </c>
      <c r="R131" s="13">
        <f t="shared" si="3"/>
        <v>4.583333333333333</v>
      </c>
      <c r="S131" s="3"/>
      <c r="T131" s="13">
        <f t="shared" si="4"/>
        <v>0</v>
      </c>
      <c r="U131" s="15">
        <f t="shared" si="5"/>
        <v>2.2916666666666665</v>
      </c>
    </row>
    <row r="132" spans="1:21" x14ac:dyDescent="0.25">
      <c r="A132" s="50" t="s">
        <v>112</v>
      </c>
      <c r="B132" s="27"/>
      <c r="C132" s="8"/>
      <c r="D132" s="8"/>
      <c r="E132" s="8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13"/>
      <c r="S132" s="3"/>
      <c r="T132" s="13"/>
      <c r="U132" s="15"/>
    </row>
    <row r="133" spans="1:21" x14ac:dyDescent="0.25">
      <c r="A133" s="50" t="s">
        <v>175</v>
      </c>
      <c r="B133" s="27" t="s">
        <v>63</v>
      </c>
      <c r="C133" s="8"/>
      <c r="D133" s="8" t="s">
        <v>29</v>
      </c>
      <c r="E133" s="8" t="s">
        <v>120</v>
      </c>
      <c r="F133" s="26">
        <v>5</v>
      </c>
      <c r="G133" s="26">
        <v>4</v>
      </c>
      <c r="H133" s="26">
        <v>5</v>
      </c>
      <c r="I133" s="26">
        <v>5</v>
      </c>
      <c r="J133" s="26">
        <v>4</v>
      </c>
      <c r="K133" s="26">
        <v>5</v>
      </c>
      <c r="L133" s="26">
        <v>4</v>
      </c>
      <c r="M133" s="26">
        <v>5</v>
      </c>
      <c r="N133" s="26">
        <v>4</v>
      </c>
      <c r="O133" s="26">
        <v>5</v>
      </c>
      <c r="P133" s="26">
        <v>5</v>
      </c>
      <c r="Q133" s="26">
        <v>4</v>
      </c>
      <c r="R133" s="13">
        <f t="shared" si="3"/>
        <v>4.583333333333333</v>
      </c>
      <c r="S133" s="3"/>
      <c r="T133" s="13">
        <f t="shared" si="4"/>
        <v>0</v>
      </c>
      <c r="U133" s="15">
        <f t="shared" si="5"/>
        <v>2.2916666666666665</v>
      </c>
    </row>
    <row r="134" spans="1:21" x14ac:dyDescent="0.25">
      <c r="A134" s="50" t="s">
        <v>176</v>
      </c>
      <c r="B134" s="27" t="s">
        <v>63</v>
      </c>
      <c r="C134" s="8"/>
      <c r="D134" s="8" t="s">
        <v>29</v>
      </c>
      <c r="E134" s="8" t="s">
        <v>120</v>
      </c>
      <c r="F134" s="26">
        <v>2</v>
      </c>
      <c r="G134" s="26">
        <v>1</v>
      </c>
      <c r="H134" s="26">
        <v>2</v>
      </c>
      <c r="I134" s="26">
        <v>4</v>
      </c>
      <c r="J134" s="26">
        <v>2</v>
      </c>
      <c r="K134" s="26">
        <v>3</v>
      </c>
      <c r="L134" s="26">
        <v>5</v>
      </c>
      <c r="M134" s="26">
        <v>4</v>
      </c>
      <c r="N134" s="26">
        <v>2</v>
      </c>
      <c r="O134" s="26">
        <v>1</v>
      </c>
      <c r="P134" s="26">
        <v>2</v>
      </c>
      <c r="Q134" s="26">
        <v>2</v>
      </c>
      <c r="R134" s="13">
        <f t="shared" si="3"/>
        <v>2.5</v>
      </c>
      <c r="S134" s="3"/>
      <c r="T134" s="13">
        <f t="shared" si="4"/>
        <v>0</v>
      </c>
      <c r="U134" s="15">
        <f t="shared" si="5"/>
        <v>1.25</v>
      </c>
    </row>
    <row r="135" spans="1:21" x14ac:dyDescent="0.25">
      <c r="A135" s="50" t="s">
        <v>177</v>
      </c>
      <c r="B135" s="27" t="s">
        <v>63</v>
      </c>
      <c r="C135" s="8"/>
      <c r="D135" s="8" t="s">
        <v>29</v>
      </c>
      <c r="E135" s="8" t="s">
        <v>120</v>
      </c>
      <c r="F135" s="26">
        <v>5</v>
      </c>
      <c r="G135" s="26">
        <v>4</v>
      </c>
      <c r="H135" s="26">
        <v>5</v>
      </c>
      <c r="I135" s="26">
        <v>5</v>
      </c>
      <c r="J135" s="26">
        <v>4</v>
      </c>
      <c r="K135" s="26">
        <v>5</v>
      </c>
      <c r="L135" s="26">
        <v>4</v>
      </c>
      <c r="M135" s="26">
        <v>5</v>
      </c>
      <c r="N135" s="26">
        <v>4</v>
      </c>
      <c r="O135" s="26">
        <v>5</v>
      </c>
      <c r="P135" s="26">
        <v>5</v>
      </c>
      <c r="Q135" s="26">
        <v>4</v>
      </c>
      <c r="R135" s="13">
        <f t="shared" si="3"/>
        <v>4.583333333333333</v>
      </c>
      <c r="S135" s="3"/>
      <c r="T135" s="13">
        <f t="shared" si="4"/>
        <v>0</v>
      </c>
      <c r="U135" s="15">
        <f t="shared" si="5"/>
        <v>2.2916666666666665</v>
      </c>
    </row>
    <row r="136" spans="1:21" x14ac:dyDescent="0.25">
      <c r="A136" s="50" t="s">
        <v>178</v>
      </c>
      <c r="B136" s="27" t="s">
        <v>63</v>
      </c>
      <c r="C136" s="8"/>
      <c r="D136" s="8" t="s">
        <v>29</v>
      </c>
      <c r="E136" s="8" t="s">
        <v>120</v>
      </c>
      <c r="F136" s="26">
        <v>5</v>
      </c>
      <c r="G136" s="26">
        <v>3</v>
      </c>
      <c r="H136" s="26">
        <v>4</v>
      </c>
      <c r="I136" s="26">
        <v>5</v>
      </c>
      <c r="J136" s="26">
        <v>3</v>
      </c>
      <c r="K136" s="26">
        <v>4</v>
      </c>
      <c r="L136" s="26">
        <v>4</v>
      </c>
      <c r="M136" s="26">
        <v>5</v>
      </c>
      <c r="N136" s="26">
        <v>5</v>
      </c>
      <c r="O136" s="26">
        <v>4</v>
      </c>
      <c r="P136" s="26">
        <v>5</v>
      </c>
      <c r="Q136" s="26">
        <v>5</v>
      </c>
      <c r="R136" s="13">
        <f t="shared" si="3"/>
        <v>4.333333333333333</v>
      </c>
      <c r="S136" s="3"/>
      <c r="T136" s="13">
        <f t="shared" si="4"/>
        <v>0</v>
      </c>
      <c r="U136" s="15">
        <f t="shared" si="5"/>
        <v>2.1666666666666665</v>
      </c>
    </row>
    <row r="137" spans="1:21" x14ac:dyDescent="0.25">
      <c r="A137" s="50" t="s">
        <v>179</v>
      </c>
      <c r="B137" s="27" t="s">
        <v>63</v>
      </c>
      <c r="C137" s="8"/>
      <c r="D137" s="8" t="s">
        <v>29</v>
      </c>
      <c r="E137" s="8" t="s">
        <v>120</v>
      </c>
      <c r="F137" s="26">
        <v>5</v>
      </c>
      <c r="G137" s="26">
        <v>4</v>
      </c>
      <c r="H137" s="26">
        <v>5</v>
      </c>
      <c r="I137" s="26">
        <v>5</v>
      </c>
      <c r="J137" s="26">
        <v>4</v>
      </c>
      <c r="K137" s="26">
        <v>5</v>
      </c>
      <c r="L137" s="26">
        <v>4</v>
      </c>
      <c r="M137" s="26">
        <v>5</v>
      </c>
      <c r="N137" s="26">
        <v>4</v>
      </c>
      <c r="O137" s="26">
        <v>5</v>
      </c>
      <c r="P137" s="26">
        <v>5</v>
      </c>
      <c r="Q137" s="26">
        <v>4</v>
      </c>
      <c r="R137" s="13">
        <f t="shared" ref="R137:R159" si="6">AVERAGE(F137:Q137)</f>
        <v>4.583333333333333</v>
      </c>
      <c r="S137" s="3"/>
      <c r="T137" s="13">
        <f t="shared" ref="T137:T160" si="7">(S137*5)/100</f>
        <v>0</v>
      </c>
      <c r="U137" s="15">
        <f t="shared" ref="U137:U160" si="8">AVERAGE(R137,T137)</f>
        <v>2.2916666666666665</v>
      </c>
    </row>
    <row r="138" spans="1:21" x14ac:dyDescent="0.25">
      <c r="A138" s="50" t="s">
        <v>111</v>
      </c>
      <c r="B138" s="27" t="s">
        <v>63</v>
      </c>
      <c r="C138" s="8"/>
      <c r="D138" s="8" t="s">
        <v>29</v>
      </c>
      <c r="E138" s="8" t="s">
        <v>120</v>
      </c>
      <c r="F138" s="26">
        <v>5</v>
      </c>
      <c r="G138" s="26">
        <v>4</v>
      </c>
      <c r="H138" s="26">
        <v>3</v>
      </c>
      <c r="I138" s="26">
        <v>5</v>
      </c>
      <c r="J138" s="26">
        <v>4</v>
      </c>
      <c r="K138" s="26">
        <v>5</v>
      </c>
      <c r="L138" s="26">
        <v>4</v>
      </c>
      <c r="M138" s="26">
        <v>5</v>
      </c>
      <c r="N138" s="26">
        <v>5</v>
      </c>
      <c r="O138" s="26">
        <v>5</v>
      </c>
      <c r="P138" s="26">
        <v>5</v>
      </c>
      <c r="Q138" s="26">
        <v>5</v>
      </c>
      <c r="R138" s="13">
        <f t="shared" si="6"/>
        <v>4.583333333333333</v>
      </c>
      <c r="S138" s="3"/>
      <c r="T138" s="13">
        <f t="shared" si="7"/>
        <v>0</v>
      </c>
      <c r="U138" s="15">
        <f t="shared" si="8"/>
        <v>2.2916666666666665</v>
      </c>
    </row>
    <row r="139" spans="1:21" x14ac:dyDescent="0.25">
      <c r="A139" s="50" t="s">
        <v>180</v>
      </c>
      <c r="B139" s="27" t="s">
        <v>63</v>
      </c>
      <c r="C139" s="8"/>
      <c r="D139" s="8" t="s">
        <v>29</v>
      </c>
      <c r="E139" s="8" t="s">
        <v>120</v>
      </c>
      <c r="F139" s="26">
        <v>4</v>
      </c>
      <c r="G139" s="26">
        <v>5</v>
      </c>
      <c r="H139" s="26">
        <v>3</v>
      </c>
      <c r="I139" s="26">
        <v>4</v>
      </c>
      <c r="J139" s="26">
        <v>5</v>
      </c>
      <c r="K139" s="26">
        <v>3</v>
      </c>
      <c r="L139" s="26">
        <v>4</v>
      </c>
      <c r="M139" s="26">
        <v>5</v>
      </c>
      <c r="N139" s="26">
        <v>3</v>
      </c>
      <c r="O139" s="26">
        <v>4</v>
      </c>
      <c r="P139" s="26">
        <v>5</v>
      </c>
      <c r="Q139" s="26">
        <v>3</v>
      </c>
      <c r="R139" s="13">
        <f t="shared" si="6"/>
        <v>4</v>
      </c>
      <c r="S139" s="3"/>
      <c r="T139" s="13">
        <f t="shared" si="7"/>
        <v>0</v>
      </c>
      <c r="U139" s="15">
        <f t="shared" si="8"/>
        <v>2</v>
      </c>
    </row>
    <row r="140" spans="1:21" x14ac:dyDescent="0.25">
      <c r="A140" s="50" t="s">
        <v>113</v>
      </c>
      <c r="B140" s="27" t="s">
        <v>63</v>
      </c>
      <c r="C140" s="8"/>
      <c r="D140" s="8" t="s">
        <v>29</v>
      </c>
      <c r="E140" s="8" t="s">
        <v>120</v>
      </c>
      <c r="F140" s="26">
        <v>5</v>
      </c>
      <c r="G140" s="26">
        <v>4</v>
      </c>
      <c r="H140" s="26">
        <v>4</v>
      </c>
      <c r="I140" s="26">
        <v>3</v>
      </c>
      <c r="J140" s="26">
        <v>3</v>
      </c>
      <c r="K140" s="26">
        <v>4</v>
      </c>
      <c r="L140" s="26">
        <v>4</v>
      </c>
      <c r="M140" s="26">
        <v>5</v>
      </c>
      <c r="N140" s="26">
        <v>4</v>
      </c>
      <c r="O140" s="26">
        <v>3</v>
      </c>
      <c r="P140" s="26">
        <v>3</v>
      </c>
      <c r="Q140" s="26">
        <v>3</v>
      </c>
      <c r="R140" s="13">
        <f t="shared" si="6"/>
        <v>3.75</v>
      </c>
      <c r="S140" s="3"/>
      <c r="T140" s="13">
        <f t="shared" si="7"/>
        <v>0</v>
      </c>
      <c r="U140" s="15">
        <f t="shared" si="8"/>
        <v>1.875</v>
      </c>
    </row>
    <row r="141" spans="1:21" x14ac:dyDescent="0.25">
      <c r="A141" s="50" t="s">
        <v>181</v>
      </c>
      <c r="B141" s="27" t="s">
        <v>63</v>
      </c>
      <c r="C141" s="8"/>
      <c r="D141" s="8" t="s">
        <v>29</v>
      </c>
      <c r="E141" s="8" t="s">
        <v>120</v>
      </c>
      <c r="F141" s="26">
        <v>5</v>
      </c>
      <c r="G141" s="26">
        <v>4</v>
      </c>
      <c r="H141" s="26">
        <v>5</v>
      </c>
      <c r="I141" s="26">
        <v>5</v>
      </c>
      <c r="J141" s="26">
        <v>4</v>
      </c>
      <c r="K141" s="26">
        <v>5</v>
      </c>
      <c r="L141" s="26">
        <v>4</v>
      </c>
      <c r="M141" s="26">
        <v>5</v>
      </c>
      <c r="N141" s="26">
        <v>4</v>
      </c>
      <c r="O141" s="26">
        <v>5</v>
      </c>
      <c r="P141" s="26">
        <v>5</v>
      </c>
      <c r="Q141" s="26">
        <v>4</v>
      </c>
      <c r="R141" s="13">
        <f t="shared" si="6"/>
        <v>4.583333333333333</v>
      </c>
      <c r="S141" s="3"/>
      <c r="T141" s="13">
        <f t="shared" si="7"/>
        <v>0</v>
      </c>
      <c r="U141" s="15">
        <f t="shared" si="8"/>
        <v>2.2916666666666665</v>
      </c>
    </row>
    <row r="142" spans="1:21" x14ac:dyDescent="0.25">
      <c r="A142" s="50" t="s">
        <v>182</v>
      </c>
      <c r="B142" s="27" t="s">
        <v>63</v>
      </c>
      <c r="C142" s="8"/>
      <c r="D142" s="8" t="s">
        <v>29</v>
      </c>
      <c r="E142" s="8" t="s">
        <v>120</v>
      </c>
      <c r="F142" s="26">
        <v>3</v>
      </c>
      <c r="G142" s="26">
        <v>2</v>
      </c>
      <c r="H142" s="26">
        <v>3</v>
      </c>
      <c r="I142" s="26">
        <v>4</v>
      </c>
      <c r="J142" s="26">
        <v>3</v>
      </c>
      <c r="K142" s="26">
        <v>2</v>
      </c>
      <c r="L142" s="26">
        <v>2</v>
      </c>
      <c r="M142" s="26">
        <v>3</v>
      </c>
      <c r="N142" s="26">
        <v>5</v>
      </c>
      <c r="O142" s="26">
        <v>3</v>
      </c>
      <c r="P142" s="26">
        <v>2</v>
      </c>
      <c r="Q142" s="26">
        <v>2</v>
      </c>
      <c r="R142" s="13">
        <f t="shared" si="6"/>
        <v>2.8333333333333335</v>
      </c>
      <c r="S142" s="3"/>
      <c r="T142" s="13">
        <f t="shared" si="7"/>
        <v>0</v>
      </c>
      <c r="U142" s="15">
        <f t="shared" si="8"/>
        <v>1.4166666666666667</v>
      </c>
    </row>
    <row r="143" spans="1:21" ht="15.75" thickBot="1" x14ac:dyDescent="0.3">
      <c r="A143" s="51" t="s">
        <v>183</v>
      </c>
      <c r="B143" s="27" t="s">
        <v>63</v>
      </c>
      <c r="C143" s="8"/>
      <c r="D143" s="8" t="s">
        <v>29</v>
      </c>
      <c r="E143" s="8" t="s">
        <v>120</v>
      </c>
      <c r="F143" s="26">
        <v>4</v>
      </c>
      <c r="G143" s="26">
        <v>5</v>
      </c>
      <c r="H143" s="26">
        <v>3</v>
      </c>
      <c r="I143" s="26">
        <v>4</v>
      </c>
      <c r="J143" s="26">
        <v>5</v>
      </c>
      <c r="K143" s="26">
        <v>3</v>
      </c>
      <c r="L143" s="26">
        <v>4</v>
      </c>
      <c r="M143" s="26">
        <v>5</v>
      </c>
      <c r="N143" s="26">
        <v>3</v>
      </c>
      <c r="O143" s="26">
        <v>4</v>
      </c>
      <c r="P143" s="26">
        <v>5</v>
      </c>
      <c r="Q143" s="26">
        <v>3</v>
      </c>
      <c r="R143" s="13">
        <f t="shared" si="6"/>
        <v>4</v>
      </c>
      <c r="S143" s="3"/>
      <c r="T143" s="13">
        <f t="shared" si="7"/>
        <v>0</v>
      </c>
      <c r="U143" s="15">
        <f t="shared" si="8"/>
        <v>2</v>
      </c>
    </row>
    <row r="144" spans="1:21" x14ac:dyDescent="0.25">
      <c r="A144" s="7"/>
      <c r="B144" s="27"/>
      <c r="C144" s="8"/>
      <c r="D144" s="8"/>
      <c r="E144" s="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13" t="e">
        <f t="shared" si="6"/>
        <v>#DIV/0!</v>
      </c>
      <c r="S144" s="3"/>
      <c r="T144" s="13">
        <f t="shared" si="7"/>
        <v>0</v>
      </c>
      <c r="U144" s="15" t="e">
        <f t="shared" si="8"/>
        <v>#DIV/0!</v>
      </c>
    </row>
    <row r="145" spans="1:21" x14ac:dyDescent="0.25">
      <c r="A145" s="7"/>
      <c r="B145" s="27"/>
      <c r="C145" s="8"/>
      <c r="D145" s="8"/>
      <c r="E145" s="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13" t="e">
        <f t="shared" si="6"/>
        <v>#DIV/0!</v>
      </c>
      <c r="S145" s="3"/>
      <c r="T145" s="13">
        <f t="shared" si="7"/>
        <v>0</v>
      </c>
      <c r="U145" s="15" t="e">
        <f t="shared" si="8"/>
        <v>#DIV/0!</v>
      </c>
    </row>
    <row r="146" spans="1:21" ht="31.15" customHeight="1" x14ac:dyDescent="0.25">
      <c r="A146" s="17"/>
      <c r="B146" s="18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</row>
    <row r="147" spans="1:21" x14ac:dyDescent="0.25">
      <c r="A147" s="49" t="s">
        <v>174</v>
      </c>
      <c r="B147" s="27" t="s">
        <v>65</v>
      </c>
      <c r="C147" s="8"/>
      <c r="D147" s="8" t="s">
        <v>29</v>
      </c>
      <c r="E147" s="8" t="s">
        <v>121</v>
      </c>
      <c r="F147" s="26">
        <v>5</v>
      </c>
      <c r="G147" s="26">
        <v>4</v>
      </c>
      <c r="H147" s="26">
        <v>3</v>
      </c>
      <c r="I147" s="26">
        <v>5</v>
      </c>
      <c r="J147" s="26">
        <v>4</v>
      </c>
      <c r="K147" s="26">
        <v>5</v>
      </c>
      <c r="L147" s="26">
        <v>4</v>
      </c>
      <c r="M147" s="26">
        <v>5</v>
      </c>
      <c r="N147" s="26">
        <v>5</v>
      </c>
      <c r="O147" s="26">
        <v>5</v>
      </c>
      <c r="P147" s="26">
        <v>5</v>
      </c>
      <c r="Q147" s="26">
        <v>5</v>
      </c>
      <c r="R147" s="13">
        <f t="shared" si="6"/>
        <v>4.583333333333333</v>
      </c>
      <c r="S147" s="3">
        <v>88</v>
      </c>
      <c r="T147" s="13">
        <f t="shared" si="7"/>
        <v>4.4000000000000004</v>
      </c>
      <c r="U147" s="15">
        <f t="shared" si="8"/>
        <v>4.4916666666666671</v>
      </c>
    </row>
    <row r="148" spans="1:21" x14ac:dyDescent="0.25">
      <c r="A148" s="50" t="s">
        <v>112</v>
      </c>
      <c r="B148" s="27" t="s">
        <v>65</v>
      </c>
      <c r="C148" s="8"/>
      <c r="D148" s="8" t="s">
        <v>29</v>
      </c>
      <c r="E148" s="8" t="s">
        <v>121</v>
      </c>
      <c r="F148" s="26">
        <v>5</v>
      </c>
      <c r="G148" s="26">
        <v>4</v>
      </c>
      <c r="H148" s="26">
        <v>5</v>
      </c>
      <c r="I148" s="26">
        <v>5</v>
      </c>
      <c r="J148" s="26">
        <v>4</v>
      </c>
      <c r="K148" s="26">
        <v>5</v>
      </c>
      <c r="L148" s="26">
        <v>4</v>
      </c>
      <c r="M148" s="26">
        <v>5</v>
      </c>
      <c r="N148" s="26">
        <v>4</v>
      </c>
      <c r="O148" s="26">
        <v>5</v>
      </c>
      <c r="P148" s="26">
        <v>5</v>
      </c>
      <c r="Q148" s="26">
        <v>4</v>
      </c>
      <c r="R148" s="13">
        <f t="shared" si="6"/>
        <v>4.583333333333333</v>
      </c>
      <c r="S148" s="3">
        <v>96</v>
      </c>
      <c r="T148" s="13">
        <f t="shared" si="7"/>
        <v>4.8</v>
      </c>
      <c r="U148" s="15">
        <f t="shared" si="8"/>
        <v>4.6916666666666664</v>
      </c>
    </row>
    <row r="149" spans="1:21" x14ac:dyDescent="0.25">
      <c r="A149" s="50" t="s">
        <v>175</v>
      </c>
      <c r="B149" s="27" t="s">
        <v>65</v>
      </c>
      <c r="C149" s="8"/>
      <c r="D149" s="8" t="s">
        <v>29</v>
      </c>
      <c r="E149" s="8" t="s">
        <v>121</v>
      </c>
      <c r="F149" s="26">
        <v>2</v>
      </c>
      <c r="G149" s="26">
        <v>1</v>
      </c>
      <c r="H149" s="26">
        <v>2</v>
      </c>
      <c r="I149" s="26">
        <v>4</v>
      </c>
      <c r="J149" s="26">
        <v>2</v>
      </c>
      <c r="K149" s="26">
        <v>3</v>
      </c>
      <c r="L149" s="26">
        <v>5</v>
      </c>
      <c r="M149" s="26">
        <v>4</v>
      </c>
      <c r="N149" s="26">
        <v>2</v>
      </c>
      <c r="O149" s="26">
        <v>1</v>
      </c>
      <c r="P149" s="26">
        <v>2</v>
      </c>
      <c r="Q149" s="26">
        <v>2</v>
      </c>
      <c r="R149" s="13">
        <f t="shared" si="6"/>
        <v>2.5</v>
      </c>
      <c r="S149" s="3">
        <v>100</v>
      </c>
      <c r="T149" s="13">
        <f t="shared" si="7"/>
        <v>5</v>
      </c>
      <c r="U149" s="15">
        <f t="shared" si="8"/>
        <v>3.75</v>
      </c>
    </row>
    <row r="150" spans="1:21" x14ac:dyDescent="0.25">
      <c r="A150" s="50" t="s">
        <v>176</v>
      </c>
      <c r="B150" s="27" t="s">
        <v>65</v>
      </c>
      <c r="C150" s="8"/>
      <c r="D150" s="8" t="s">
        <v>29</v>
      </c>
      <c r="E150" s="8" t="s">
        <v>121</v>
      </c>
      <c r="F150" s="26">
        <v>5</v>
      </c>
      <c r="G150" s="26">
        <v>4</v>
      </c>
      <c r="H150" s="26">
        <v>5</v>
      </c>
      <c r="I150" s="26">
        <v>5</v>
      </c>
      <c r="J150" s="26">
        <v>4</v>
      </c>
      <c r="K150" s="26">
        <v>5</v>
      </c>
      <c r="L150" s="26">
        <v>4</v>
      </c>
      <c r="M150" s="26">
        <v>5</v>
      </c>
      <c r="N150" s="26">
        <v>4</v>
      </c>
      <c r="O150" s="26">
        <v>5</v>
      </c>
      <c r="P150" s="26">
        <v>5</v>
      </c>
      <c r="Q150" s="26">
        <v>4</v>
      </c>
      <c r="R150" s="13">
        <f t="shared" si="6"/>
        <v>4.583333333333333</v>
      </c>
      <c r="S150" s="3">
        <v>95</v>
      </c>
      <c r="T150" s="13">
        <f t="shared" si="7"/>
        <v>4.75</v>
      </c>
      <c r="U150" s="15">
        <f t="shared" si="8"/>
        <v>4.6666666666666661</v>
      </c>
    </row>
    <row r="151" spans="1:21" x14ac:dyDescent="0.25">
      <c r="A151" s="50" t="s">
        <v>177</v>
      </c>
      <c r="B151" s="27"/>
      <c r="C151" s="8"/>
      <c r="D151" s="8"/>
      <c r="E151" s="8"/>
      <c r="F151" s="26">
        <v>2</v>
      </c>
      <c r="G151" s="26">
        <v>1</v>
      </c>
      <c r="H151" s="26">
        <v>2</v>
      </c>
      <c r="I151" s="26">
        <v>4</v>
      </c>
      <c r="J151" s="26">
        <v>2</v>
      </c>
      <c r="K151" s="26">
        <v>3</v>
      </c>
      <c r="L151" s="26">
        <v>5</v>
      </c>
      <c r="M151" s="26">
        <v>4</v>
      </c>
      <c r="N151" s="26">
        <v>2</v>
      </c>
      <c r="O151" s="26">
        <v>1</v>
      </c>
      <c r="P151" s="26">
        <v>2</v>
      </c>
      <c r="Q151" s="26">
        <v>2</v>
      </c>
      <c r="R151" s="13">
        <v>2.5</v>
      </c>
      <c r="S151" s="3">
        <v>100</v>
      </c>
      <c r="T151" s="13">
        <f t="shared" si="7"/>
        <v>5</v>
      </c>
      <c r="U151" s="15">
        <v>4.5</v>
      </c>
    </row>
    <row r="152" spans="1:21" x14ac:dyDescent="0.25">
      <c r="A152" s="50" t="s">
        <v>178</v>
      </c>
      <c r="B152" s="27" t="s">
        <v>65</v>
      </c>
      <c r="C152" s="8"/>
      <c r="D152" s="8" t="s">
        <v>29</v>
      </c>
      <c r="E152" s="8" t="s">
        <v>121</v>
      </c>
      <c r="F152" s="26">
        <v>5</v>
      </c>
      <c r="G152" s="26">
        <v>3</v>
      </c>
      <c r="H152" s="26">
        <v>4</v>
      </c>
      <c r="I152" s="26">
        <v>5</v>
      </c>
      <c r="J152" s="26">
        <v>3</v>
      </c>
      <c r="K152" s="26">
        <v>4</v>
      </c>
      <c r="L152" s="26">
        <v>4</v>
      </c>
      <c r="M152" s="26">
        <v>5</v>
      </c>
      <c r="N152" s="26">
        <v>5</v>
      </c>
      <c r="O152" s="26">
        <v>4</v>
      </c>
      <c r="P152" s="26">
        <v>5</v>
      </c>
      <c r="Q152" s="26">
        <v>5</v>
      </c>
      <c r="R152" s="13">
        <f t="shared" si="6"/>
        <v>4.333333333333333</v>
      </c>
      <c r="S152" s="3">
        <v>95</v>
      </c>
      <c r="T152" s="13">
        <f t="shared" si="7"/>
        <v>4.75</v>
      </c>
      <c r="U152" s="15">
        <f t="shared" si="8"/>
        <v>4.5416666666666661</v>
      </c>
    </row>
    <row r="153" spans="1:21" x14ac:dyDescent="0.25">
      <c r="A153" s="50" t="s">
        <v>179</v>
      </c>
      <c r="B153" s="27" t="s">
        <v>65</v>
      </c>
      <c r="C153" s="8"/>
      <c r="D153" s="8" t="s">
        <v>29</v>
      </c>
      <c r="E153" s="8" t="s">
        <v>121</v>
      </c>
      <c r="F153" s="26">
        <v>5</v>
      </c>
      <c r="G153" s="26">
        <v>4</v>
      </c>
      <c r="H153" s="26">
        <v>5</v>
      </c>
      <c r="I153" s="26">
        <v>5</v>
      </c>
      <c r="J153" s="26">
        <v>4</v>
      </c>
      <c r="K153" s="26">
        <v>5</v>
      </c>
      <c r="L153" s="26">
        <v>4</v>
      </c>
      <c r="M153" s="26">
        <v>5</v>
      </c>
      <c r="N153" s="26">
        <v>4</v>
      </c>
      <c r="O153" s="26">
        <v>5</v>
      </c>
      <c r="P153" s="26">
        <v>5</v>
      </c>
      <c r="Q153" s="26">
        <v>4</v>
      </c>
      <c r="R153" s="13">
        <f t="shared" si="6"/>
        <v>4.583333333333333</v>
      </c>
      <c r="S153" s="3">
        <v>96</v>
      </c>
      <c r="T153" s="13">
        <f t="shared" si="7"/>
        <v>4.8</v>
      </c>
      <c r="U153" s="15">
        <f t="shared" si="8"/>
        <v>4.6916666666666664</v>
      </c>
    </row>
    <row r="154" spans="1:21" x14ac:dyDescent="0.25">
      <c r="A154" s="50" t="s">
        <v>111</v>
      </c>
      <c r="B154" s="27" t="s">
        <v>65</v>
      </c>
      <c r="C154" s="8"/>
      <c r="D154" s="8" t="s">
        <v>29</v>
      </c>
      <c r="E154" s="8" t="s">
        <v>121</v>
      </c>
      <c r="F154" s="26">
        <v>5</v>
      </c>
      <c r="G154" s="26">
        <v>4</v>
      </c>
      <c r="H154" s="26">
        <v>3</v>
      </c>
      <c r="I154" s="26">
        <v>5</v>
      </c>
      <c r="J154" s="26">
        <v>4</v>
      </c>
      <c r="K154" s="26">
        <v>5</v>
      </c>
      <c r="L154" s="26">
        <v>4</v>
      </c>
      <c r="M154" s="26">
        <v>5</v>
      </c>
      <c r="N154" s="26">
        <v>5</v>
      </c>
      <c r="O154" s="26">
        <v>5</v>
      </c>
      <c r="P154" s="26">
        <v>5</v>
      </c>
      <c r="Q154" s="26">
        <v>5</v>
      </c>
      <c r="R154" s="13">
        <f t="shared" si="6"/>
        <v>4.583333333333333</v>
      </c>
      <c r="S154" s="3">
        <v>99</v>
      </c>
      <c r="T154" s="13">
        <f t="shared" si="7"/>
        <v>4.95</v>
      </c>
      <c r="U154" s="15">
        <f t="shared" si="8"/>
        <v>4.7666666666666666</v>
      </c>
    </row>
    <row r="155" spans="1:21" x14ac:dyDescent="0.25">
      <c r="A155" s="50" t="s">
        <v>180</v>
      </c>
      <c r="B155" s="27" t="s">
        <v>65</v>
      </c>
      <c r="C155" s="8"/>
      <c r="D155" s="8" t="s">
        <v>29</v>
      </c>
      <c r="E155" s="8" t="s">
        <v>121</v>
      </c>
      <c r="F155" s="26">
        <v>4</v>
      </c>
      <c r="G155" s="26">
        <v>5</v>
      </c>
      <c r="H155" s="26">
        <v>3</v>
      </c>
      <c r="I155" s="26">
        <v>4</v>
      </c>
      <c r="J155" s="26">
        <v>5</v>
      </c>
      <c r="K155" s="26">
        <v>3</v>
      </c>
      <c r="L155" s="26">
        <v>4</v>
      </c>
      <c r="M155" s="26">
        <v>5</v>
      </c>
      <c r="N155" s="26">
        <v>3</v>
      </c>
      <c r="O155" s="26">
        <v>4</v>
      </c>
      <c r="P155" s="26">
        <v>5</v>
      </c>
      <c r="Q155" s="26">
        <v>3</v>
      </c>
      <c r="R155" s="13">
        <f t="shared" si="6"/>
        <v>4</v>
      </c>
      <c r="S155" s="3">
        <v>95</v>
      </c>
      <c r="T155" s="13">
        <f t="shared" si="7"/>
        <v>4.75</v>
      </c>
      <c r="U155" s="15">
        <f t="shared" si="8"/>
        <v>4.375</v>
      </c>
    </row>
    <row r="156" spans="1:21" x14ac:dyDescent="0.25">
      <c r="A156" s="50" t="s">
        <v>113</v>
      </c>
      <c r="B156" s="27" t="s">
        <v>65</v>
      </c>
      <c r="C156" s="8"/>
      <c r="D156" s="8" t="s">
        <v>29</v>
      </c>
      <c r="E156" s="8" t="s">
        <v>121</v>
      </c>
      <c r="F156" s="26">
        <v>5</v>
      </c>
      <c r="G156" s="26">
        <v>4</v>
      </c>
      <c r="H156" s="26">
        <v>4</v>
      </c>
      <c r="I156" s="26">
        <v>3</v>
      </c>
      <c r="J156" s="26">
        <v>3</v>
      </c>
      <c r="K156" s="26">
        <v>4</v>
      </c>
      <c r="L156" s="26">
        <v>4</v>
      </c>
      <c r="M156" s="26">
        <v>5</v>
      </c>
      <c r="N156" s="26">
        <v>4</v>
      </c>
      <c r="O156" s="26">
        <v>3</v>
      </c>
      <c r="P156" s="26">
        <v>3</v>
      </c>
      <c r="Q156" s="26">
        <v>3</v>
      </c>
      <c r="R156" s="13">
        <f t="shared" si="6"/>
        <v>3.75</v>
      </c>
      <c r="S156" s="3">
        <v>99</v>
      </c>
      <c r="T156" s="13">
        <f t="shared" si="7"/>
        <v>4.95</v>
      </c>
      <c r="U156" s="15">
        <f t="shared" si="8"/>
        <v>4.3499999999999996</v>
      </c>
    </row>
    <row r="157" spans="1:21" x14ac:dyDescent="0.25">
      <c r="A157" s="50" t="s">
        <v>181</v>
      </c>
      <c r="B157" s="27" t="s">
        <v>65</v>
      </c>
      <c r="C157" s="8"/>
      <c r="D157" s="8" t="s">
        <v>29</v>
      </c>
      <c r="E157" s="8" t="s">
        <v>121</v>
      </c>
      <c r="F157" s="26">
        <v>5</v>
      </c>
      <c r="G157" s="26">
        <v>4</v>
      </c>
      <c r="H157" s="26">
        <v>5</v>
      </c>
      <c r="I157" s="26">
        <v>5</v>
      </c>
      <c r="J157" s="26">
        <v>4</v>
      </c>
      <c r="K157" s="26">
        <v>5</v>
      </c>
      <c r="L157" s="26">
        <v>4</v>
      </c>
      <c r="M157" s="26">
        <v>5</v>
      </c>
      <c r="N157" s="26">
        <v>4</v>
      </c>
      <c r="O157" s="26">
        <v>5</v>
      </c>
      <c r="P157" s="26">
        <v>5</v>
      </c>
      <c r="Q157" s="26">
        <v>4</v>
      </c>
      <c r="R157" s="13">
        <f t="shared" si="6"/>
        <v>4.583333333333333</v>
      </c>
      <c r="S157" s="3">
        <v>90</v>
      </c>
      <c r="T157" s="13">
        <f t="shared" si="7"/>
        <v>4.5</v>
      </c>
      <c r="U157" s="15">
        <f t="shared" si="8"/>
        <v>4.5416666666666661</v>
      </c>
    </row>
    <row r="158" spans="1:21" x14ac:dyDescent="0.25">
      <c r="A158" s="50" t="s">
        <v>182</v>
      </c>
      <c r="B158" s="27" t="s">
        <v>65</v>
      </c>
      <c r="C158" s="8"/>
      <c r="D158" s="8" t="s">
        <v>29</v>
      </c>
      <c r="E158" s="8" t="s">
        <v>121</v>
      </c>
      <c r="F158" s="26">
        <v>3</v>
      </c>
      <c r="G158" s="26">
        <v>2</v>
      </c>
      <c r="H158" s="26">
        <v>3</v>
      </c>
      <c r="I158" s="26">
        <v>4</v>
      </c>
      <c r="J158" s="26">
        <v>3</v>
      </c>
      <c r="K158" s="26">
        <v>2</v>
      </c>
      <c r="L158" s="26">
        <v>2</v>
      </c>
      <c r="M158" s="26">
        <v>3</v>
      </c>
      <c r="N158" s="26">
        <v>5</v>
      </c>
      <c r="O158" s="26">
        <v>3</v>
      </c>
      <c r="P158" s="26">
        <v>2</v>
      </c>
      <c r="Q158" s="26">
        <v>2</v>
      </c>
      <c r="R158" s="13">
        <f t="shared" si="6"/>
        <v>2.8333333333333335</v>
      </c>
      <c r="S158" s="3">
        <v>100</v>
      </c>
      <c r="T158" s="13">
        <f t="shared" si="7"/>
        <v>5</v>
      </c>
      <c r="U158" s="15">
        <f t="shared" si="8"/>
        <v>3.916666666666667</v>
      </c>
    </row>
    <row r="159" spans="1:21" ht="15.75" thickBot="1" x14ac:dyDescent="0.3">
      <c r="A159" s="51" t="s">
        <v>183</v>
      </c>
      <c r="B159" s="27" t="s">
        <v>65</v>
      </c>
      <c r="C159" s="8"/>
      <c r="D159" s="8" t="s">
        <v>29</v>
      </c>
      <c r="E159" s="8" t="s">
        <v>121</v>
      </c>
      <c r="F159" s="26">
        <v>4</v>
      </c>
      <c r="G159" s="26">
        <v>5</v>
      </c>
      <c r="H159" s="26">
        <v>3</v>
      </c>
      <c r="I159" s="26">
        <v>4</v>
      </c>
      <c r="J159" s="26">
        <v>5</v>
      </c>
      <c r="K159" s="26">
        <v>3</v>
      </c>
      <c r="L159" s="26">
        <v>4</v>
      </c>
      <c r="M159" s="26">
        <v>5</v>
      </c>
      <c r="N159" s="26">
        <v>3</v>
      </c>
      <c r="O159" s="26">
        <v>4</v>
      </c>
      <c r="P159" s="26">
        <v>5</v>
      </c>
      <c r="Q159" s="26">
        <v>3</v>
      </c>
      <c r="R159" s="13">
        <f t="shared" si="6"/>
        <v>4</v>
      </c>
      <c r="S159" s="3">
        <v>94</v>
      </c>
      <c r="T159" s="13">
        <f t="shared" si="7"/>
        <v>4.7</v>
      </c>
      <c r="U159" s="15">
        <f t="shared" si="8"/>
        <v>4.3499999999999996</v>
      </c>
    </row>
    <row r="160" spans="1:21" ht="31.15" customHeight="1" x14ac:dyDescent="0.25">
      <c r="A160" s="17"/>
      <c r="B160" s="18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9"/>
      <c r="S160" s="19"/>
      <c r="T160" s="19">
        <f t="shared" si="7"/>
        <v>0</v>
      </c>
      <c r="U160" s="19">
        <f t="shared" si="8"/>
        <v>0</v>
      </c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27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27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27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27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27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27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27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27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/>
      <c r="S265" s="3"/>
      <c r="T265" s="13"/>
      <c r="U265" s="15"/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/>
      <c r="S266" s="3"/>
      <c r="T266" s="13"/>
      <c r="U266" s="15"/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/>
      <c r="S267" s="3"/>
      <c r="T267" s="13"/>
      <c r="U267" s="15"/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/>
      <c r="S268" s="3"/>
      <c r="T268" s="13"/>
      <c r="U268" s="15"/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/>
      <c r="S269" s="3"/>
      <c r="T269" s="13"/>
      <c r="U269" s="15"/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/>
      <c r="S270" s="3"/>
      <c r="T270" s="13"/>
      <c r="U270" s="15"/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/>
      <c r="S271" s="3"/>
      <c r="T271" s="13"/>
      <c r="U271" s="15"/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/>
      <c r="S272" s="3"/>
      <c r="T272" s="13"/>
      <c r="U272" s="15"/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ref="R273:R336" si="9">AVERAGE(F273:Q273)</f>
        <v>#DIV/0!</v>
      </c>
      <c r="S273" s="3"/>
      <c r="T273" s="13">
        <f t="shared" ref="T273:T336" si="10">(S273*5)/100</f>
        <v>0</v>
      </c>
      <c r="U273" s="15" t="e">
        <f t="shared" ref="U273:U336" si="11">AVERAGE(R273,T273)</f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9"/>
        <v>#DIV/0!</v>
      </c>
      <c r="S274" s="3"/>
      <c r="T274" s="13">
        <f t="shared" si="10"/>
        <v>0</v>
      </c>
      <c r="U274" s="15" t="e">
        <f t="shared" si="11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9"/>
        <v>#DIV/0!</v>
      </c>
      <c r="S275" s="3"/>
      <c r="T275" s="13">
        <f t="shared" si="10"/>
        <v>0</v>
      </c>
      <c r="U275" s="15" t="e">
        <f t="shared" si="11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9"/>
        <v>#DIV/0!</v>
      </c>
      <c r="S276" s="3"/>
      <c r="T276" s="13">
        <f t="shared" si="10"/>
        <v>0</v>
      </c>
      <c r="U276" s="15" t="e">
        <f t="shared" si="11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9"/>
        <v>#DIV/0!</v>
      </c>
      <c r="S277" s="3"/>
      <c r="T277" s="13">
        <f t="shared" si="10"/>
        <v>0</v>
      </c>
      <c r="U277" s="15" t="e">
        <f t="shared" si="11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9"/>
        <v>#DIV/0!</v>
      </c>
      <c r="S278" s="3"/>
      <c r="T278" s="13">
        <f t="shared" si="10"/>
        <v>0</v>
      </c>
      <c r="U278" s="15" t="e">
        <f t="shared" si="11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9"/>
        <v>#DIV/0!</v>
      </c>
      <c r="S279" s="3"/>
      <c r="T279" s="13">
        <f t="shared" si="10"/>
        <v>0</v>
      </c>
      <c r="U279" s="15" t="e">
        <f t="shared" si="11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9"/>
        <v>#DIV/0!</v>
      </c>
      <c r="S280" s="3"/>
      <c r="T280" s="13">
        <f t="shared" si="10"/>
        <v>0</v>
      </c>
      <c r="U280" s="15" t="e">
        <f t="shared" si="11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9"/>
        <v>#DIV/0!</v>
      </c>
      <c r="S281" s="3"/>
      <c r="T281" s="13">
        <f t="shared" si="10"/>
        <v>0</v>
      </c>
      <c r="U281" s="15" t="e">
        <f t="shared" si="11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9"/>
        <v>#DIV/0!</v>
      </c>
      <c r="S282" s="3"/>
      <c r="T282" s="13">
        <f t="shared" si="10"/>
        <v>0</v>
      </c>
      <c r="U282" s="15" t="e">
        <f t="shared" si="11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9"/>
        <v>#DIV/0!</v>
      </c>
      <c r="S283" s="3"/>
      <c r="T283" s="13">
        <f t="shared" si="10"/>
        <v>0</v>
      </c>
      <c r="U283" s="15" t="e">
        <f t="shared" si="11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9"/>
        <v>#DIV/0!</v>
      </c>
      <c r="S284" s="3"/>
      <c r="T284" s="13">
        <f t="shared" si="10"/>
        <v>0</v>
      </c>
      <c r="U284" s="15" t="e">
        <f t="shared" si="11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9"/>
        <v>#DIV/0!</v>
      </c>
      <c r="S285" s="3"/>
      <c r="T285" s="13">
        <f t="shared" si="10"/>
        <v>0</v>
      </c>
      <c r="U285" s="15" t="e">
        <f t="shared" si="11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9"/>
        <v>#DIV/0!</v>
      </c>
      <c r="S286" s="3"/>
      <c r="T286" s="13">
        <f t="shared" si="10"/>
        <v>0</v>
      </c>
      <c r="U286" s="15" t="e">
        <f t="shared" si="11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9"/>
        <v>#DIV/0!</v>
      </c>
      <c r="S287" s="3"/>
      <c r="T287" s="13">
        <f t="shared" si="10"/>
        <v>0</v>
      </c>
      <c r="U287" s="15" t="e">
        <f t="shared" si="11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9"/>
        <v>#DIV/0!</v>
      </c>
      <c r="S288" s="3"/>
      <c r="T288" s="13">
        <f t="shared" si="10"/>
        <v>0</v>
      </c>
      <c r="U288" s="15" t="e">
        <f t="shared" si="11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9"/>
        <v>#DIV/0!</v>
      </c>
      <c r="S289" s="3"/>
      <c r="T289" s="13">
        <f t="shared" si="10"/>
        <v>0</v>
      </c>
      <c r="U289" s="15" t="e">
        <f t="shared" si="11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9"/>
        <v>#DIV/0!</v>
      </c>
      <c r="S290" s="3"/>
      <c r="T290" s="13">
        <f t="shared" si="10"/>
        <v>0</v>
      </c>
      <c r="U290" s="15" t="e">
        <f t="shared" si="11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9"/>
        <v>#DIV/0!</v>
      </c>
      <c r="S291" s="3"/>
      <c r="T291" s="13">
        <f t="shared" si="10"/>
        <v>0</v>
      </c>
      <c r="U291" s="15" t="e">
        <f t="shared" si="11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9"/>
        <v>#DIV/0!</v>
      </c>
      <c r="S292" s="3"/>
      <c r="T292" s="13">
        <f t="shared" si="10"/>
        <v>0</v>
      </c>
      <c r="U292" s="15" t="e">
        <f t="shared" si="11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9"/>
        <v>#DIV/0!</v>
      </c>
      <c r="S293" s="3"/>
      <c r="T293" s="13">
        <f t="shared" si="10"/>
        <v>0</v>
      </c>
      <c r="U293" s="15" t="e">
        <f t="shared" si="11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9"/>
        <v>#DIV/0!</v>
      </c>
      <c r="S294" s="3"/>
      <c r="T294" s="13">
        <f t="shared" si="10"/>
        <v>0</v>
      </c>
      <c r="U294" s="15" t="e">
        <f t="shared" si="11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9"/>
        <v>#DIV/0!</v>
      </c>
      <c r="S295" s="3"/>
      <c r="T295" s="13">
        <f t="shared" si="10"/>
        <v>0</v>
      </c>
      <c r="U295" s="15" t="e">
        <f t="shared" si="11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9"/>
        <v>#DIV/0!</v>
      </c>
      <c r="S296" s="3"/>
      <c r="T296" s="13">
        <f t="shared" si="10"/>
        <v>0</v>
      </c>
      <c r="U296" s="15" t="e">
        <f t="shared" si="11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9"/>
        <v>#DIV/0!</v>
      </c>
      <c r="S297" s="3"/>
      <c r="T297" s="13">
        <f t="shared" si="10"/>
        <v>0</v>
      </c>
      <c r="U297" s="15" t="e">
        <f t="shared" si="11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9"/>
        <v>#DIV/0!</v>
      </c>
      <c r="S298" s="3"/>
      <c r="T298" s="13">
        <f t="shared" si="10"/>
        <v>0</v>
      </c>
      <c r="U298" s="15" t="e">
        <f t="shared" si="11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9"/>
        <v>#DIV/0!</v>
      </c>
      <c r="S299" s="3"/>
      <c r="T299" s="13">
        <f t="shared" si="10"/>
        <v>0</v>
      </c>
      <c r="U299" s="15" t="e">
        <f t="shared" si="11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9"/>
        <v>#DIV/0!</v>
      </c>
      <c r="S300" s="3"/>
      <c r="T300" s="13">
        <f t="shared" si="10"/>
        <v>0</v>
      </c>
      <c r="U300" s="15" t="e">
        <f t="shared" si="11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9"/>
        <v>#DIV/0!</v>
      </c>
      <c r="S301" s="3"/>
      <c r="T301" s="13">
        <f t="shared" si="10"/>
        <v>0</v>
      </c>
      <c r="U301" s="15" t="e">
        <f t="shared" si="11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9"/>
        <v>#DIV/0!</v>
      </c>
      <c r="S302" s="3"/>
      <c r="T302" s="13">
        <f t="shared" si="10"/>
        <v>0</v>
      </c>
      <c r="U302" s="15" t="e">
        <f t="shared" si="11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9"/>
        <v>#DIV/0!</v>
      </c>
      <c r="S303" s="3"/>
      <c r="T303" s="13">
        <f t="shared" si="10"/>
        <v>0</v>
      </c>
      <c r="U303" s="15" t="e">
        <f t="shared" si="11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9"/>
        <v>#DIV/0!</v>
      </c>
      <c r="S304" s="3"/>
      <c r="T304" s="13">
        <f t="shared" si="10"/>
        <v>0</v>
      </c>
      <c r="U304" s="15" t="e">
        <f t="shared" si="11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9"/>
        <v>#DIV/0!</v>
      </c>
      <c r="S305" s="3"/>
      <c r="T305" s="13">
        <f t="shared" si="10"/>
        <v>0</v>
      </c>
      <c r="U305" s="15" t="e">
        <f t="shared" si="11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9"/>
        <v>#DIV/0!</v>
      </c>
      <c r="S306" s="3"/>
      <c r="T306" s="13">
        <f t="shared" si="10"/>
        <v>0</v>
      </c>
      <c r="U306" s="15" t="e">
        <f t="shared" si="11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9"/>
        <v>#DIV/0!</v>
      </c>
      <c r="S307" s="3"/>
      <c r="T307" s="13">
        <f t="shared" si="10"/>
        <v>0</v>
      </c>
      <c r="U307" s="15" t="e">
        <f t="shared" si="11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9"/>
        <v>#DIV/0!</v>
      </c>
      <c r="S308" s="3"/>
      <c r="T308" s="13">
        <f t="shared" si="10"/>
        <v>0</v>
      </c>
      <c r="U308" s="15" t="e">
        <f t="shared" si="11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9"/>
        <v>#DIV/0!</v>
      </c>
      <c r="S309" s="3"/>
      <c r="T309" s="13">
        <f t="shared" si="10"/>
        <v>0</v>
      </c>
      <c r="U309" s="15" t="e">
        <f t="shared" si="11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9"/>
        <v>#DIV/0!</v>
      </c>
      <c r="S310" s="3"/>
      <c r="T310" s="13">
        <f t="shared" si="10"/>
        <v>0</v>
      </c>
      <c r="U310" s="15" t="e">
        <f t="shared" si="11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9"/>
        <v>#DIV/0!</v>
      </c>
      <c r="S311" s="3"/>
      <c r="T311" s="13">
        <f t="shared" si="10"/>
        <v>0</v>
      </c>
      <c r="U311" s="15" t="e">
        <f t="shared" si="11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9"/>
        <v>#DIV/0!</v>
      </c>
      <c r="S312" s="3"/>
      <c r="T312" s="13">
        <f t="shared" si="10"/>
        <v>0</v>
      </c>
      <c r="U312" s="15" t="e">
        <f t="shared" si="11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9"/>
        <v>#DIV/0!</v>
      </c>
      <c r="S313" s="3"/>
      <c r="T313" s="13">
        <f t="shared" si="10"/>
        <v>0</v>
      </c>
      <c r="U313" s="15" t="e">
        <f t="shared" si="11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9"/>
        <v>#DIV/0!</v>
      </c>
      <c r="S314" s="3"/>
      <c r="T314" s="13">
        <f t="shared" si="10"/>
        <v>0</v>
      </c>
      <c r="U314" s="15" t="e">
        <f t="shared" si="11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9"/>
        <v>#DIV/0!</v>
      </c>
      <c r="S315" s="3"/>
      <c r="T315" s="13">
        <f t="shared" si="10"/>
        <v>0</v>
      </c>
      <c r="U315" s="15" t="e">
        <f t="shared" si="11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9"/>
        <v>#DIV/0!</v>
      </c>
      <c r="S316" s="3"/>
      <c r="T316" s="13">
        <f t="shared" si="10"/>
        <v>0</v>
      </c>
      <c r="U316" s="15" t="e">
        <f t="shared" si="11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9"/>
        <v>#DIV/0!</v>
      </c>
      <c r="S317" s="3"/>
      <c r="T317" s="13">
        <f t="shared" si="10"/>
        <v>0</v>
      </c>
      <c r="U317" s="15" t="e">
        <f t="shared" si="11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9"/>
        <v>#DIV/0!</v>
      </c>
      <c r="S318" s="3"/>
      <c r="T318" s="13">
        <f t="shared" si="10"/>
        <v>0</v>
      </c>
      <c r="U318" s="15" t="e">
        <f t="shared" si="11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9"/>
        <v>#DIV/0!</v>
      </c>
      <c r="S319" s="3"/>
      <c r="T319" s="13">
        <f t="shared" si="10"/>
        <v>0</v>
      </c>
      <c r="U319" s="15" t="e">
        <f t="shared" si="11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9"/>
        <v>#DIV/0!</v>
      </c>
      <c r="S320" s="3"/>
      <c r="T320" s="13">
        <f t="shared" si="10"/>
        <v>0</v>
      </c>
      <c r="U320" s="15" t="e">
        <f t="shared" si="11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9"/>
        <v>#DIV/0!</v>
      </c>
      <c r="S321" s="3"/>
      <c r="T321" s="13">
        <f t="shared" si="10"/>
        <v>0</v>
      </c>
      <c r="U321" s="15" t="e">
        <f t="shared" si="11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9"/>
        <v>#DIV/0!</v>
      </c>
      <c r="S322" s="3"/>
      <c r="T322" s="13">
        <f t="shared" si="10"/>
        <v>0</v>
      </c>
      <c r="U322" s="15" t="e">
        <f t="shared" si="11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9"/>
        <v>#DIV/0!</v>
      </c>
      <c r="S323" s="3"/>
      <c r="T323" s="13">
        <f t="shared" si="10"/>
        <v>0</v>
      </c>
      <c r="U323" s="15" t="e">
        <f t="shared" si="11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9"/>
        <v>#DIV/0!</v>
      </c>
      <c r="S324" s="3"/>
      <c r="T324" s="13">
        <f t="shared" si="10"/>
        <v>0</v>
      </c>
      <c r="U324" s="15" t="e">
        <f t="shared" si="11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9"/>
        <v>#DIV/0!</v>
      </c>
      <c r="S325" s="3"/>
      <c r="T325" s="13">
        <f t="shared" si="10"/>
        <v>0</v>
      </c>
      <c r="U325" s="15" t="e">
        <f t="shared" si="11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9"/>
        <v>#DIV/0!</v>
      </c>
      <c r="S326" s="3"/>
      <c r="T326" s="13">
        <f t="shared" si="10"/>
        <v>0</v>
      </c>
      <c r="U326" s="15" t="e">
        <f t="shared" si="11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9"/>
        <v>#DIV/0!</v>
      </c>
      <c r="S327" s="3"/>
      <c r="T327" s="13">
        <f t="shared" si="10"/>
        <v>0</v>
      </c>
      <c r="U327" s="15" t="e">
        <f t="shared" si="11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9"/>
        <v>#DIV/0!</v>
      </c>
      <c r="S328" s="3"/>
      <c r="T328" s="13">
        <f t="shared" si="10"/>
        <v>0</v>
      </c>
      <c r="U328" s="15" t="e">
        <f t="shared" si="11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9"/>
        <v>#DIV/0!</v>
      </c>
      <c r="S329" s="3"/>
      <c r="T329" s="13">
        <f t="shared" si="10"/>
        <v>0</v>
      </c>
      <c r="U329" s="15" t="e">
        <f t="shared" si="11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9"/>
        <v>#DIV/0!</v>
      </c>
      <c r="S330" s="3"/>
      <c r="T330" s="13">
        <f t="shared" si="10"/>
        <v>0</v>
      </c>
      <c r="U330" s="15" t="e">
        <f t="shared" si="11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9"/>
        <v>#DIV/0!</v>
      </c>
      <c r="S331" s="3"/>
      <c r="T331" s="13">
        <f t="shared" si="10"/>
        <v>0</v>
      </c>
      <c r="U331" s="15" t="e">
        <f t="shared" si="11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9"/>
        <v>#DIV/0!</v>
      </c>
      <c r="S332" s="3"/>
      <c r="T332" s="13">
        <f t="shared" si="10"/>
        <v>0</v>
      </c>
      <c r="U332" s="15" t="e">
        <f t="shared" si="11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9"/>
        <v>#DIV/0!</v>
      </c>
      <c r="S333" s="3"/>
      <c r="T333" s="13">
        <f t="shared" si="10"/>
        <v>0</v>
      </c>
      <c r="U333" s="15" t="e">
        <f t="shared" si="11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9"/>
        <v>#DIV/0!</v>
      </c>
      <c r="S334" s="3"/>
      <c r="T334" s="13">
        <f t="shared" si="10"/>
        <v>0</v>
      </c>
      <c r="U334" s="15" t="e">
        <f t="shared" si="11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9"/>
        <v>#DIV/0!</v>
      </c>
      <c r="S335" s="3"/>
      <c r="T335" s="13">
        <f t="shared" si="10"/>
        <v>0</v>
      </c>
      <c r="U335" s="15" t="e">
        <f t="shared" si="11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9"/>
        <v>#DIV/0!</v>
      </c>
      <c r="S336" s="3"/>
      <c r="T336" s="13">
        <f t="shared" si="10"/>
        <v>0</v>
      </c>
      <c r="U336" s="15" t="e">
        <f t="shared" si="11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ref="R337:R400" si="12">AVERAGE(F337:Q337)</f>
        <v>#DIV/0!</v>
      </c>
      <c r="S337" s="3"/>
      <c r="T337" s="13">
        <f t="shared" ref="T337:T400" si="13">(S337*5)/100</f>
        <v>0</v>
      </c>
      <c r="U337" s="15" t="e">
        <f t="shared" ref="U337:U400" si="14">AVERAGE(R337,T337)</f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2"/>
        <v>#DIV/0!</v>
      </c>
      <c r="S338" s="3"/>
      <c r="T338" s="13">
        <f t="shared" si="13"/>
        <v>0</v>
      </c>
      <c r="U338" s="15" t="e">
        <f t="shared" si="14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2"/>
        <v>#DIV/0!</v>
      </c>
      <c r="S339" s="3"/>
      <c r="T339" s="13">
        <f t="shared" si="13"/>
        <v>0</v>
      </c>
      <c r="U339" s="15" t="e">
        <f t="shared" si="14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2"/>
        <v>#DIV/0!</v>
      </c>
      <c r="S340" s="3"/>
      <c r="T340" s="13">
        <f t="shared" si="13"/>
        <v>0</v>
      </c>
      <c r="U340" s="15" t="e">
        <f t="shared" si="14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2"/>
        <v>#DIV/0!</v>
      </c>
      <c r="S341" s="3"/>
      <c r="T341" s="13">
        <f t="shared" si="13"/>
        <v>0</v>
      </c>
      <c r="U341" s="15" t="e">
        <f t="shared" si="14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2"/>
        <v>#DIV/0!</v>
      </c>
      <c r="S342" s="3"/>
      <c r="T342" s="13">
        <f t="shared" si="13"/>
        <v>0</v>
      </c>
      <c r="U342" s="15" t="e">
        <f t="shared" si="14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2"/>
        <v>#DIV/0!</v>
      </c>
      <c r="S343" s="3"/>
      <c r="T343" s="13">
        <f t="shared" si="13"/>
        <v>0</v>
      </c>
      <c r="U343" s="15" t="e">
        <f t="shared" si="14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2"/>
        <v>#DIV/0!</v>
      </c>
      <c r="S344" s="3"/>
      <c r="T344" s="13">
        <f t="shared" si="13"/>
        <v>0</v>
      </c>
      <c r="U344" s="15" t="e">
        <f t="shared" si="14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2"/>
        <v>#DIV/0!</v>
      </c>
      <c r="S345" s="3"/>
      <c r="T345" s="13">
        <f t="shared" si="13"/>
        <v>0</v>
      </c>
      <c r="U345" s="15" t="e">
        <f t="shared" si="14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2"/>
        <v>#DIV/0!</v>
      </c>
      <c r="S346" s="3"/>
      <c r="T346" s="13">
        <f t="shared" si="13"/>
        <v>0</v>
      </c>
      <c r="U346" s="15" t="e">
        <f t="shared" si="14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2"/>
        <v>#DIV/0!</v>
      </c>
      <c r="S347" s="3"/>
      <c r="T347" s="13">
        <f t="shared" si="13"/>
        <v>0</v>
      </c>
      <c r="U347" s="15" t="e">
        <f t="shared" si="14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2"/>
        <v>#DIV/0!</v>
      </c>
      <c r="S348" s="3"/>
      <c r="T348" s="13">
        <f t="shared" si="13"/>
        <v>0</v>
      </c>
      <c r="U348" s="15" t="e">
        <f t="shared" si="14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2"/>
        <v>#DIV/0!</v>
      </c>
      <c r="S349" s="3"/>
      <c r="T349" s="13">
        <f t="shared" si="13"/>
        <v>0</v>
      </c>
      <c r="U349" s="15" t="e">
        <f t="shared" si="14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2"/>
        <v>#DIV/0!</v>
      </c>
      <c r="S350" s="3"/>
      <c r="T350" s="13">
        <f t="shared" si="13"/>
        <v>0</v>
      </c>
      <c r="U350" s="15" t="e">
        <f t="shared" si="14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2"/>
        <v>#DIV/0!</v>
      </c>
      <c r="S351" s="3"/>
      <c r="T351" s="13">
        <f t="shared" si="13"/>
        <v>0</v>
      </c>
      <c r="U351" s="15" t="e">
        <f t="shared" si="14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2"/>
        <v>#DIV/0!</v>
      </c>
      <c r="S352" s="3"/>
      <c r="T352" s="13">
        <f t="shared" si="13"/>
        <v>0</v>
      </c>
      <c r="U352" s="15" t="e">
        <f t="shared" si="14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2"/>
        <v>#DIV/0!</v>
      </c>
      <c r="S353" s="3"/>
      <c r="T353" s="13">
        <f t="shared" si="13"/>
        <v>0</v>
      </c>
      <c r="U353" s="15" t="e">
        <f t="shared" si="14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2"/>
        <v>#DIV/0!</v>
      </c>
      <c r="S354" s="3"/>
      <c r="T354" s="13">
        <f t="shared" si="13"/>
        <v>0</v>
      </c>
      <c r="U354" s="15" t="e">
        <f t="shared" si="14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2"/>
        <v>#DIV/0!</v>
      </c>
      <c r="S355" s="3"/>
      <c r="T355" s="13">
        <f t="shared" si="13"/>
        <v>0</v>
      </c>
      <c r="U355" s="15" t="e">
        <f t="shared" si="14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2"/>
        <v>#DIV/0!</v>
      </c>
      <c r="S356" s="3"/>
      <c r="T356" s="13">
        <f t="shared" si="13"/>
        <v>0</v>
      </c>
      <c r="U356" s="15" t="e">
        <f t="shared" si="14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2"/>
        <v>#DIV/0!</v>
      </c>
      <c r="S357" s="3"/>
      <c r="T357" s="13">
        <f t="shared" si="13"/>
        <v>0</v>
      </c>
      <c r="U357" s="15" t="e">
        <f t="shared" si="14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2"/>
        <v>#DIV/0!</v>
      </c>
      <c r="S358" s="3"/>
      <c r="T358" s="13">
        <f t="shared" si="13"/>
        <v>0</v>
      </c>
      <c r="U358" s="15" t="e">
        <f t="shared" si="14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2"/>
        <v>#DIV/0!</v>
      </c>
      <c r="S359" s="3"/>
      <c r="T359" s="13">
        <f t="shared" si="13"/>
        <v>0</v>
      </c>
      <c r="U359" s="15" t="e">
        <f t="shared" si="14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2"/>
        <v>#DIV/0!</v>
      </c>
      <c r="S360" s="3"/>
      <c r="T360" s="13">
        <f t="shared" si="13"/>
        <v>0</v>
      </c>
      <c r="U360" s="15" t="e">
        <f t="shared" si="14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2"/>
        <v>#DIV/0!</v>
      </c>
      <c r="S361" s="3"/>
      <c r="T361" s="13">
        <f t="shared" si="13"/>
        <v>0</v>
      </c>
      <c r="U361" s="15" t="e">
        <f t="shared" si="14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2"/>
        <v>#DIV/0!</v>
      </c>
      <c r="S362" s="3"/>
      <c r="T362" s="13">
        <f t="shared" si="13"/>
        <v>0</v>
      </c>
      <c r="U362" s="15" t="e">
        <f t="shared" si="14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2"/>
        <v>#DIV/0!</v>
      </c>
      <c r="S363" s="3"/>
      <c r="T363" s="13">
        <f t="shared" si="13"/>
        <v>0</v>
      </c>
      <c r="U363" s="15" t="e">
        <f t="shared" si="14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2"/>
        <v>#DIV/0!</v>
      </c>
      <c r="S364" s="3"/>
      <c r="T364" s="13">
        <f t="shared" si="13"/>
        <v>0</v>
      </c>
      <c r="U364" s="15" t="e">
        <f t="shared" si="14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2"/>
        <v>#DIV/0!</v>
      </c>
      <c r="S365" s="3"/>
      <c r="T365" s="13">
        <f t="shared" si="13"/>
        <v>0</v>
      </c>
      <c r="U365" s="15" t="e">
        <f t="shared" si="14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2"/>
        <v>#DIV/0!</v>
      </c>
      <c r="S366" s="3"/>
      <c r="T366" s="13">
        <f t="shared" si="13"/>
        <v>0</v>
      </c>
      <c r="U366" s="15" t="e">
        <f t="shared" si="14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2"/>
        <v>#DIV/0!</v>
      </c>
      <c r="S367" s="3"/>
      <c r="T367" s="13">
        <f t="shared" si="13"/>
        <v>0</v>
      </c>
      <c r="U367" s="15" t="e">
        <f t="shared" si="14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2"/>
        <v>#DIV/0!</v>
      </c>
      <c r="S368" s="3"/>
      <c r="T368" s="13">
        <f t="shared" si="13"/>
        <v>0</v>
      </c>
      <c r="U368" s="15" t="e">
        <f t="shared" si="14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2"/>
        <v>#DIV/0!</v>
      </c>
      <c r="S369" s="3"/>
      <c r="T369" s="13">
        <f t="shared" si="13"/>
        <v>0</v>
      </c>
      <c r="U369" s="15" t="e">
        <f t="shared" si="14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2"/>
        <v>#DIV/0!</v>
      </c>
      <c r="S370" s="3"/>
      <c r="T370" s="13">
        <f t="shared" si="13"/>
        <v>0</v>
      </c>
      <c r="U370" s="15" t="e">
        <f t="shared" si="14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2"/>
        <v>#DIV/0!</v>
      </c>
      <c r="S371" s="3"/>
      <c r="T371" s="13">
        <f t="shared" si="13"/>
        <v>0</v>
      </c>
      <c r="U371" s="15" t="e">
        <f t="shared" si="14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2"/>
        <v>#DIV/0!</v>
      </c>
      <c r="S372" s="3"/>
      <c r="T372" s="13">
        <f t="shared" si="13"/>
        <v>0</v>
      </c>
      <c r="U372" s="15" t="e">
        <f t="shared" si="14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2"/>
        <v>#DIV/0!</v>
      </c>
      <c r="S373" s="3"/>
      <c r="T373" s="13">
        <f t="shared" si="13"/>
        <v>0</v>
      </c>
      <c r="U373" s="15" t="e">
        <f t="shared" si="14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2"/>
        <v>#DIV/0!</v>
      </c>
      <c r="S374" s="3"/>
      <c r="T374" s="13">
        <f t="shared" si="13"/>
        <v>0</v>
      </c>
      <c r="U374" s="15" t="e">
        <f t="shared" si="14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2"/>
        <v>#DIV/0!</v>
      </c>
      <c r="S375" s="3"/>
      <c r="T375" s="13">
        <f t="shared" si="13"/>
        <v>0</v>
      </c>
      <c r="U375" s="15" t="e">
        <f t="shared" si="14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2"/>
        <v>#DIV/0!</v>
      </c>
      <c r="S376" s="3"/>
      <c r="T376" s="13">
        <f t="shared" si="13"/>
        <v>0</v>
      </c>
      <c r="U376" s="15" t="e">
        <f t="shared" si="14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2"/>
        <v>#DIV/0!</v>
      </c>
      <c r="S377" s="3"/>
      <c r="T377" s="13">
        <f t="shared" si="13"/>
        <v>0</v>
      </c>
      <c r="U377" s="15" t="e">
        <f t="shared" si="14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2"/>
        <v>#DIV/0!</v>
      </c>
      <c r="S378" s="3"/>
      <c r="T378" s="13">
        <f t="shared" si="13"/>
        <v>0</v>
      </c>
      <c r="U378" s="15" t="e">
        <f t="shared" si="14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2"/>
        <v>#DIV/0!</v>
      </c>
      <c r="S379" s="3"/>
      <c r="T379" s="13">
        <f t="shared" si="13"/>
        <v>0</v>
      </c>
      <c r="U379" s="15" t="e">
        <f t="shared" si="14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2"/>
        <v>#DIV/0!</v>
      </c>
      <c r="S380" s="3"/>
      <c r="T380" s="13">
        <f t="shared" si="13"/>
        <v>0</v>
      </c>
      <c r="U380" s="15" t="e">
        <f t="shared" si="14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2"/>
        <v>#DIV/0!</v>
      </c>
      <c r="S381" s="3"/>
      <c r="T381" s="13">
        <f t="shared" si="13"/>
        <v>0</v>
      </c>
      <c r="U381" s="15" t="e">
        <f t="shared" si="14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2"/>
        <v>#DIV/0!</v>
      </c>
      <c r="S382" s="3"/>
      <c r="T382" s="13">
        <f t="shared" si="13"/>
        <v>0</v>
      </c>
      <c r="U382" s="15" t="e">
        <f t="shared" si="14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2"/>
        <v>#DIV/0!</v>
      </c>
      <c r="S383" s="3"/>
      <c r="T383" s="13">
        <f t="shared" si="13"/>
        <v>0</v>
      </c>
      <c r="U383" s="15" t="e">
        <f t="shared" si="14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2"/>
        <v>#DIV/0!</v>
      </c>
      <c r="S384" s="3"/>
      <c r="T384" s="13">
        <f t="shared" si="13"/>
        <v>0</v>
      </c>
      <c r="U384" s="15" t="e">
        <f t="shared" si="14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2"/>
        <v>#DIV/0!</v>
      </c>
      <c r="S385" s="3"/>
      <c r="T385" s="13">
        <f t="shared" si="13"/>
        <v>0</v>
      </c>
      <c r="U385" s="15" t="e">
        <f t="shared" si="14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2"/>
        <v>#DIV/0!</v>
      </c>
      <c r="S386" s="3"/>
      <c r="T386" s="13">
        <f t="shared" si="13"/>
        <v>0</v>
      </c>
      <c r="U386" s="15" t="e">
        <f t="shared" si="14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2"/>
        <v>#DIV/0!</v>
      </c>
      <c r="S387" s="3"/>
      <c r="T387" s="13">
        <f t="shared" si="13"/>
        <v>0</v>
      </c>
      <c r="U387" s="15" t="e">
        <f t="shared" si="14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2"/>
        <v>#DIV/0!</v>
      </c>
      <c r="S388" s="3"/>
      <c r="T388" s="13">
        <f t="shared" si="13"/>
        <v>0</v>
      </c>
      <c r="U388" s="15" t="e">
        <f t="shared" si="14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2"/>
        <v>#DIV/0!</v>
      </c>
      <c r="S389" s="3"/>
      <c r="T389" s="13">
        <f t="shared" si="13"/>
        <v>0</v>
      </c>
      <c r="U389" s="15" t="e">
        <f t="shared" si="14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2"/>
        <v>#DIV/0!</v>
      </c>
      <c r="S390" s="3"/>
      <c r="T390" s="13">
        <f t="shared" si="13"/>
        <v>0</v>
      </c>
      <c r="U390" s="15" t="e">
        <f t="shared" si="14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2"/>
        <v>#DIV/0!</v>
      </c>
      <c r="S391" s="3"/>
      <c r="T391" s="13">
        <f t="shared" si="13"/>
        <v>0</v>
      </c>
      <c r="U391" s="15" t="e">
        <f t="shared" si="14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2"/>
        <v>#DIV/0!</v>
      </c>
      <c r="S392" s="3"/>
      <c r="T392" s="13">
        <f t="shared" si="13"/>
        <v>0</v>
      </c>
      <c r="U392" s="15" t="e">
        <f t="shared" si="14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12"/>
        <v>#DIV/0!</v>
      </c>
      <c r="S393" s="3"/>
      <c r="T393" s="13">
        <f t="shared" si="13"/>
        <v>0</v>
      </c>
      <c r="U393" s="15" t="e">
        <f t="shared" si="14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2"/>
        <v>#DIV/0!</v>
      </c>
      <c r="S394" s="3"/>
      <c r="T394" s="13">
        <f t="shared" si="13"/>
        <v>0</v>
      </c>
      <c r="U394" s="15" t="e">
        <f t="shared" si="14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2"/>
        <v>#DIV/0!</v>
      </c>
      <c r="S395" s="3"/>
      <c r="T395" s="13">
        <f t="shared" si="13"/>
        <v>0</v>
      </c>
      <c r="U395" s="15" t="e">
        <f t="shared" si="14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2"/>
        <v>#DIV/0!</v>
      </c>
      <c r="S396" s="3"/>
      <c r="T396" s="13">
        <f t="shared" si="13"/>
        <v>0</v>
      </c>
      <c r="U396" s="15" t="e">
        <f t="shared" si="14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2"/>
        <v>#DIV/0!</v>
      </c>
      <c r="S397" s="3"/>
      <c r="T397" s="13">
        <f t="shared" si="13"/>
        <v>0</v>
      </c>
      <c r="U397" s="15" t="e">
        <f t="shared" si="14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2"/>
        <v>#DIV/0!</v>
      </c>
      <c r="S398" s="3"/>
      <c r="T398" s="13">
        <f t="shared" si="13"/>
        <v>0</v>
      </c>
      <c r="U398" s="15" t="e">
        <f t="shared" si="14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2"/>
        <v>#DIV/0!</v>
      </c>
      <c r="S399" s="3"/>
      <c r="T399" s="13">
        <f t="shared" si="13"/>
        <v>0</v>
      </c>
      <c r="U399" s="15" t="e">
        <f t="shared" si="14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2"/>
        <v>#DIV/0!</v>
      </c>
      <c r="S400" s="3"/>
      <c r="T400" s="13">
        <f t="shared" si="13"/>
        <v>0</v>
      </c>
      <c r="U400" s="15" t="e">
        <f t="shared" si="14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ref="R401:R464" si="15">AVERAGE(F401:Q401)</f>
        <v>#DIV/0!</v>
      </c>
      <c r="S401" s="3"/>
      <c r="T401" s="13">
        <f t="shared" ref="T401:T464" si="16">(S401*5)/100</f>
        <v>0</v>
      </c>
      <c r="U401" s="15" t="e">
        <f t="shared" ref="U401:U464" si="17">AVERAGE(R401,T401)</f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5"/>
        <v>#DIV/0!</v>
      </c>
      <c r="S402" s="3"/>
      <c r="T402" s="13">
        <f t="shared" si="16"/>
        <v>0</v>
      </c>
      <c r="U402" s="15" t="e">
        <f t="shared" si="17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5"/>
        <v>#DIV/0!</v>
      </c>
      <c r="S403" s="3"/>
      <c r="T403" s="13">
        <f t="shared" si="16"/>
        <v>0</v>
      </c>
      <c r="U403" s="15" t="e">
        <f t="shared" si="17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5"/>
        <v>#DIV/0!</v>
      </c>
      <c r="S404" s="3"/>
      <c r="T404" s="13">
        <f t="shared" si="16"/>
        <v>0</v>
      </c>
      <c r="U404" s="15" t="e">
        <f t="shared" si="17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5"/>
        <v>#DIV/0!</v>
      </c>
      <c r="S405" s="3"/>
      <c r="T405" s="13">
        <f t="shared" si="16"/>
        <v>0</v>
      </c>
      <c r="U405" s="15" t="e">
        <f t="shared" si="17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5"/>
        <v>#DIV/0!</v>
      </c>
      <c r="S406" s="3"/>
      <c r="T406" s="13">
        <f t="shared" si="16"/>
        <v>0</v>
      </c>
      <c r="U406" s="15" t="e">
        <f t="shared" si="17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5"/>
        <v>#DIV/0!</v>
      </c>
      <c r="S407" s="3"/>
      <c r="T407" s="13">
        <f t="shared" si="16"/>
        <v>0</v>
      </c>
      <c r="U407" s="15" t="e">
        <f t="shared" si="17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5"/>
        <v>#DIV/0!</v>
      </c>
      <c r="S408" s="3"/>
      <c r="T408" s="13">
        <f t="shared" si="16"/>
        <v>0</v>
      </c>
      <c r="U408" s="15" t="e">
        <f t="shared" si="17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5"/>
        <v>#DIV/0!</v>
      </c>
      <c r="S409" s="3"/>
      <c r="T409" s="13">
        <f t="shared" si="16"/>
        <v>0</v>
      </c>
      <c r="U409" s="15" t="e">
        <f t="shared" si="17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5"/>
        <v>#DIV/0!</v>
      </c>
      <c r="S410" s="3"/>
      <c r="T410" s="13">
        <f t="shared" si="16"/>
        <v>0</v>
      </c>
      <c r="U410" s="15" t="e">
        <f t="shared" si="17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5"/>
        <v>#DIV/0!</v>
      </c>
      <c r="S411" s="3"/>
      <c r="T411" s="13">
        <f t="shared" si="16"/>
        <v>0</v>
      </c>
      <c r="U411" s="15" t="e">
        <f t="shared" si="17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5"/>
        <v>#DIV/0!</v>
      </c>
      <c r="S412" s="3"/>
      <c r="T412" s="13">
        <f t="shared" si="16"/>
        <v>0</v>
      </c>
      <c r="U412" s="15" t="e">
        <f t="shared" si="17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5"/>
        <v>#DIV/0!</v>
      </c>
      <c r="S413" s="3"/>
      <c r="T413" s="13">
        <f t="shared" si="16"/>
        <v>0</v>
      </c>
      <c r="U413" s="15" t="e">
        <f t="shared" si="17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5"/>
        <v>#DIV/0!</v>
      </c>
      <c r="S414" s="3"/>
      <c r="T414" s="13">
        <f t="shared" si="16"/>
        <v>0</v>
      </c>
      <c r="U414" s="15" t="e">
        <f t="shared" si="17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5"/>
        <v>#DIV/0!</v>
      </c>
      <c r="S415" s="3"/>
      <c r="T415" s="13">
        <f t="shared" si="16"/>
        <v>0</v>
      </c>
      <c r="U415" s="15" t="e">
        <f t="shared" si="17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5"/>
        <v>#DIV/0!</v>
      </c>
      <c r="S416" s="3"/>
      <c r="T416" s="13">
        <f t="shared" si="16"/>
        <v>0</v>
      </c>
      <c r="U416" s="15" t="e">
        <f t="shared" si="17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5"/>
        <v>#DIV/0!</v>
      </c>
      <c r="S417" s="3"/>
      <c r="T417" s="13">
        <f t="shared" si="16"/>
        <v>0</v>
      </c>
      <c r="U417" s="15" t="e">
        <f t="shared" si="17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5"/>
        <v>#DIV/0!</v>
      </c>
      <c r="S418" s="3"/>
      <c r="T418" s="13">
        <f t="shared" si="16"/>
        <v>0</v>
      </c>
      <c r="U418" s="15" t="e">
        <f t="shared" si="17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5"/>
        <v>#DIV/0!</v>
      </c>
      <c r="S419" s="3"/>
      <c r="T419" s="13">
        <f t="shared" si="16"/>
        <v>0</v>
      </c>
      <c r="U419" s="15" t="e">
        <f t="shared" si="17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5"/>
        <v>#DIV/0!</v>
      </c>
      <c r="S420" s="3"/>
      <c r="T420" s="13">
        <f t="shared" si="16"/>
        <v>0</v>
      </c>
      <c r="U420" s="15" t="e">
        <f t="shared" si="17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5"/>
        <v>#DIV/0!</v>
      </c>
      <c r="S421" s="3"/>
      <c r="T421" s="13">
        <f t="shared" si="16"/>
        <v>0</v>
      </c>
      <c r="U421" s="15" t="e">
        <f t="shared" si="17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5"/>
        <v>#DIV/0!</v>
      </c>
      <c r="S422" s="3"/>
      <c r="T422" s="13">
        <f t="shared" si="16"/>
        <v>0</v>
      </c>
      <c r="U422" s="15" t="e">
        <f t="shared" si="17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5"/>
        <v>#DIV/0!</v>
      </c>
      <c r="S423" s="3"/>
      <c r="T423" s="13">
        <f t="shared" si="16"/>
        <v>0</v>
      </c>
      <c r="U423" s="15" t="e">
        <f t="shared" si="17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5"/>
        <v>#DIV/0!</v>
      </c>
      <c r="S424" s="3"/>
      <c r="T424" s="13">
        <f t="shared" si="16"/>
        <v>0</v>
      </c>
      <c r="U424" s="15" t="e">
        <f t="shared" si="17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5"/>
        <v>#DIV/0!</v>
      </c>
      <c r="S425" s="3"/>
      <c r="T425" s="13">
        <f t="shared" si="16"/>
        <v>0</v>
      </c>
      <c r="U425" s="15" t="e">
        <f t="shared" si="17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5"/>
        <v>#DIV/0!</v>
      </c>
      <c r="S426" s="3"/>
      <c r="T426" s="13">
        <f t="shared" si="16"/>
        <v>0</v>
      </c>
      <c r="U426" s="15" t="e">
        <f t="shared" si="17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5"/>
        <v>#DIV/0!</v>
      </c>
      <c r="S427" s="3"/>
      <c r="T427" s="13">
        <f t="shared" si="16"/>
        <v>0</v>
      </c>
      <c r="U427" s="15" t="e">
        <f t="shared" si="17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15"/>
        <v>#DIV/0!</v>
      </c>
      <c r="S428" s="3"/>
      <c r="T428" s="13">
        <f t="shared" si="16"/>
        <v>0</v>
      </c>
      <c r="U428" s="15" t="e">
        <f t="shared" si="17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5"/>
        <v>#DIV/0!</v>
      </c>
      <c r="S429" s="3"/>
      <c r="T429" s="13">
        <f t="shared" si="16"/>
        <v>0</v>
      </c>
      <c r="U429" s="15" t="e">
        <f t="shared" si="17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5"/>
        <v>#DIV/0!</v>
      </c>
      <c r="S430" s="3"/>
      <c r="T430" s="13">
        <f t="shared" si="16"/>
        <v>0</v>
      </c>
      <c r="U430" s="15" t="e">
        <f t="shared" si="17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5"/>
        <v>#DIV/0!</v>
      </c>
      <c r="S431" s="3"/>
      <c r="T431" s="13">
        <f t="shared" si="16"/>
        <v>0</v>
      </c>
      <c r="U431" s="15" t="e">
        <f t="shared" si="17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5"/>
        <v>#DIV/0!</v>
      </c>
      <c r="S432" s="3"/>
      <c r="T432" s="13">
        <f t="shared" si="16"/>
        <v>0</v>
      </c>
      <c r="U432" s="15" t="e">
        <f t="shared" si="17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5"/>
        <v>#DIV/0!</v>
      </c>
      <c r="S433" s="3"/>
      <c r="T433" s="13">
        <f t="shared" si="16"/>
        <v>0</v>
      </c>
      <c r="U433" s="15" t="e">
        <f t="shared" si="17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5"/>
        <v>#DIV/0!</v>
      </c>
      <c r="S434" s="3"/>
      <c r="T434" s="13">
        <f t="shared" si="16"/>
        <v>0</v>
      </c>
      <c r="U434" s="15" t="e">
        <f t="shared" si="17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5"/>
        <v>#DIV/0!</v>
      </c>
      <c r="S435" s="3"/>
      <c r="T435" s="13">
        <f t="shared" si="16"/>
        <v>0</v>
      </c>
      <c r="U435" s="15" t="e">
        <f t="shared" si="17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5"/>
        <v>#DIV/0!</v>
      </c>
      <c r="S436" s="3"/>
      <c r="T436" s="13">
        <f t="shared" si="16"/>
        <v>0</v>
      </c>
      <c r="U436" s="15" t="e">
        <f t="shared" si="17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5"/>
        <v>#DIV/0!</v>
      </c>
      <c r="S437" s="3"/>
      <c r="T437" s="13">
        <f t="shared" si="16"/>
        <v>0</v>
      </c>
      <c r="U437" s="15" t="e">
        <f t="shared" si="17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5"/>
        <v>#DIV/0!</v>
      </c>
      <c r="S438" s="3"/>
      <c r="T438" s="13">
        <f t="shared" si="16"/>
        <v>0</v>
      </c>
      <c r="U438" s="15" t="e">
        <f t="shared" si="17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5"/>
        <v>#DIV/0!</v>
      </c>
      <c r="S439" s="3"/>
      <c r="T439" s="13">
        <f t="shared" si="16"/>
        <v>0</v>
      </c>
      <c r="U439" s="15" t="e">
        <f t="shared" si="17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5"/>
        <v>#DIV/0!</v>
      </c>
      <c r="S440" s="3"/>
      <c r="T440" s="13">
        <f t="shared" si="16"/>
        <v>0</v>
      </c>
      <c r="U440" s="15" t="e">
        <f t="shared" si="17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5"/>
        <v>#DIV/0!</v>
      </c>
      <c r="S441" s="3"/>
      <c r="T441" s="13">
        <f t="shared" si="16"/>
        <v>0</v>
      </c>
      <c r="U441" s="15" t="e">
        <f t="shared" si="17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5"/>
        <v>#DIV/0!</v>
      </c>
      <c r="S442" s="3"/>
      <c r="T442" s="13">
        <f t="shared" si="16"/>
        <v>0</v>
      </c>
      <c r="U442" s="15" t="e">
        <f t="shared" si="17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5"/>
        <v>#DIV/0!</v>
      </c>
      <c r="S443" s="3"/>
      <c r="T443" s="13">
        <f t="shared" si="16"/>
        <v>0</v>
      </c>
      <c r="U443" s="15" t="e">
        <f t="shared" si="17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5"/>
        <v>#DIV/0!</v>
      </c>
      <c r="S444" s="3"/>
      <c r="T444" s="13">
        <f t="shared" si="16"/>
        <v>0</v>
      </c>
      <c r="U444" s="15" t="e">
        <f t="shared" si="17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5"/>
        <v>#DIV/0!</v>
      </c>
      <c r="S445" s="3"/>
      <c r="T445" s="13">
        <f t="shared" si="16"/>
        <v>0</v>
      </c>
      <c r="U445" s="15" t="e">
        <f t="shared" si="17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5"/>
        <v>#DIV/0!</v>
      </c>
      <c r="S446" s="3"/>
      <c r="T446" s="13">
        <f t="shared" si="16"/>
        <v>0</v>
      </c>
      <c r="U446" s="15" t="e">
        <f t="shared" si="17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5"/>
        <v>#DIV/0!</v>
      </c>
      <c r="S447" s="3"/>
      <c r="T447" s="13">
        <f t="shared" si="16"/>
        <v>0</v>
      </c>
      <c r="U447" s="15" t="e">
        <f t="shared" si="17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5"/>
        <v>#DIV/0!</v>
      </c>
      <c r="S448" s="3"/>
      <c r="T448" s="13">
        <f t="shared" si="16"/>
        <v>0</v>
      </c>
      <c r="U448" s="15" t="e">
        <f t="shared" si="17"/>
        <v>#DIV/0!</v>
      </c>
    </row>
    <row r="449" spans="1:21" x14ac:dyDescent="0.25">
      <c r="A449" s="7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5"/>
        <v>#DIV/0!</v>
      </c>
      <c r="S449" s="3"/>
      <c r="T449" s="13">
        <f t="shared" si="16"/>
        <v>0</v>
      </c>
      <c r="U449" s="15" t="e">
        <f t="shared" si="17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5"/>
        <v>#DIV/0!</v>
      </c>
      <c r="S450" s="3"/>
      <c r="T450" s="13">
        <f t="shared" si="16"/>
        <v>0</v>
      </c>
      <c r="U450" s="15" t="e">
        <f t="shared" si="17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5"/>
        <v>#DIV/0!</v>
      </c>
      <c r="S451" s="3"/>
      <c r="T451" s="13">
        <f t="shared" si="16"/>
        <v>0</v>
      </c>
      <c r="U451" s="15" t="e">
        <f t="shared" si="17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5"/>
        <v>#DIV/0!</v>
      </c>
      <c r="S452" s="3"/>
      <c r="T452" s="13">
        <f t="shared" si="16"/>
        <v>0</v>
      </c>
      <c r="U452" s="15" t="e">
        <f t="shared" si="17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15"/>
        <v>#DIV/0!</v>
      </c>
      <c r="S453" s="3"/>
      <c r="T453" s="13">
        <f t="shared" si="16"/>
        <v>0</v>
      </c>
      <c r="U453" s="15" t="e">
        <f t="shared" si="17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5"/>
        <v>#DIV/0!</v>
      </c>
      <c r="S454" s="3"/>
      <c r="T454" s="13">
        <f t="shared" si="16"/>
        <v>0</v>
      </c>
      <c r="U454" s="15" t="e">
        <f t="shared" si="17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5"/>
        <v>#DIV/0!</v>
      </c>
      <c r="S455" s="3"/>
      <c r="T455" s="13">
        <f t="shared" si="16"/>
        <v>0</v>
      </c>
      <c r="U455" s="15" t="e">
        <f t="shared" si="17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5"/>
        <v>#DIV/0!</v>
      </c>
      <c r="S456" s="3"/>
      <c r="T456" s="13">
        <f t="shared" si="16"/>
        <v>0</v>
      </c>
      <c r="U456" s="15" t="e">
        <f t="shared" si="17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15"/>
        <v>#DIV/0!</v>
      </c>
      <c r="S457" s="3"/>
      <c r="T457" s="13">
        <f t="shared" si="16"/>
        <v>0</v>
      </c>
      <c r="U457" s="15" t="e">
        <f t="shared" si="17"/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15"/>
        <v>#DIV/0!</v>
      </c>
      <c r="S458" s="3"/>
      <c r="T458" s="13">
        <f t="shared" si="16"/>
        <v>0</v>
      </c>
      <c r="U458" s="15" t="e">
        <f t="shared" si="17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15"/>
        <v>#DIV/0!</v>
      </c>
      <c r="S459" s="3"/>
      <c r="T459" s="13">
        <f t="shared" si="16"/>
        <v>0</v>
      </c>
      <c r="U459" s="15" t="e">
        <f t="shared" si="17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15"/>
        <v>#DIV/0!</v>
      </c>
      <c r="S460" s="3"/>
      <c r="T460" s="13">
        <f t="shared" si="16"/>
        <v>0</v>
      </c>
      <c r="U460" s="15" t="e">
        <f t="shared" si="17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15"/>
        <v>#DIV/0!</v>
      </c>
      <c r="S461" s="3"/>
      <c r="T461" s="13">
        <f t="shared" si="16"/>
        <v>0</v>
      </c>
      <c r="U461" s="15" t="e">
        <f t="shared" si="17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15"/>
        <v>#DIV/0!</v>
      </c>
      <c r="S462" s="3"/>
      <c r="T462" s="13">
        <f t="shared" si="16"/>
        <v>0</v>
      </c>
      <c r="U462" s="15" t="e">
        <f t="shared" si="17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15"/>
        <v>#DIV/0!</v>
      </c>
      <c r="S463" s="3"/>
      <c r="T463" s="13">
        <f t="shared" si="16"/>
        <v>0</v>
      </c>
      <c r="U463" s="15" t="e">
        <f t="shared" si="17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15"/>
        <v>#DIV/0!</v>
      </c>
      <c r="S464" s="3"/>
      <c r="T464" s="13">
        <f t="shared" si="16"/>
        <v>0</v>
      </c>
      <c r="U464" s="15" t="e">
        <f t="shared" si="17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ref="R465:R528" si="18">AVERAGE(F465:Q465)</f>
        <v>#DIV/0!</v>
      </c>
      <c r="S465" s="3"/>
      <c r="T465" s="13">
        <f t="shared" ref="T465:T528" si="19">(S465*5)/100</f>
        <v>0</v>
      </c>
      <c r="U465" s="15" t="e">
        <f t="shared" ref="U465:U528" si="20">AVERAGE(R465,T465)</f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18"/>
        <v>#DIV/0!</v>
      </c>
      <c r="S466" s="3"/>
      <c r="T466" s="13">
        <f t="shared" si="19"/>
        <v>0</v>
      </c>
      <c r="U466" s="15" t="e">
        <f t="shared" si="20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18"/>
        <v>#DIV/0!</v>
      </c>
      <c r="S467" s="3"/>
      <c r="T467" s="13">
        <f t="shared" si="19"/>
        <v>0</v>
      </c>
      <c r="U467" s="15" t="e">
        <f t="shared" si="20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18"/>
        <v>#DIV/0!</v>
      </c>
      <c r="S468" s="3"/>
      <c r="T468" s="13">
        <f t="shared" si="19"/>
        <v>0</v>
      </c>
      <c r="U468" s="15" t="e">
        <f t="shared" si="20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18"/>
        <v>#DIV/0!</v>
      </c>
      <c r="S469" s="3"/>
      <c r="T469" s="13">
        <f t="shared" si="19"/>
        <v>0</v>
      </c>
      <c r="U469" s="15" t="e">
        <f t="shared" si="20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18"/>
        <v>#DIV/0!</v>
      </c>
      <c r="S470" s="3"/>
      <c r="T470" s="13">
        <f t="shared" si="19"/>
        <v>0</v>
      </c>
      <c r="U470" s="15" t="e">
        <f t="shared" si="20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18"/>
        <v>#DIV/0!</v>
      </c>
      <c r="S471" s="3"/>
      <c r="T471" s="13">
        <f t="shared" si="19"/>
        <v>0</v>
      </c>
      <c r="U471" s="15" t="e">
        <f t="shared" si="20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18"/>
        <v>#DIV/0!</v>
      </c>
      <c r="S472" s="3"/>
      <c r="T472" s="13">
        <f t="shared" si="19"/>
        <v>0</v>
      </c>
      <c r="U472" s="15" t="e">
        <f t="shared" si="20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18"/>
        <v>#DIV/0!</v>
      </c>
      <c r="S473" s="3"/>
      <c r="T473" s="13">
        <f t="shared" si="19"/>
        <v>0</v>
      </c>
      <c r="U473" s="15" t="e">
        <f t="shared" si="20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18"/>
        <v>#DIV/0!</v>
      </c>
      <c r="S474" s="3"/>
      <c r="T474" s="13">
        <f t="shared" si="19"/>
        <v>0</v>
      </c>
      <c r="U474" s="15" t="e">
        <f t="shared" si="20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18"/>
        <v>#DIV/0!</v>
      </c>
      <c r="S475" s="3"/>
      <c r="T475" s="13">
        <f t="shared" si="19"/>
        <v>0</v>
      </c>
      <c r="U475" s="15" t="e">
        <f t="shared" si="20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18"/>
        <v>#DIV/0!</v>
      </c>
      <c r="S476" s="3"/>
      <c r="T476" s="13">
        <f t="shared" si="19"/>
        <v>0</v>
      </c>
      <c r="U476" s="15" t="e">
        <f t="shared" si="20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18"/>
        <v>#DIV/0!</v>
      </c>
      <c r="S477" s="3"/>
      <c r="T477" s="13">
        <f t="shared" si="19"/>
        <v>0</v>
      </c>
      <c r="U477" s="15" t="e">
        <f t="shared" si="20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18"/>
        <v>#DIV/0!</v>
      </c>
      <c r="S478" s="3"/>
      <c r="T478" s="13">
        <f t="shared" si="19"/>
        <v>0</v>
      </c>
      <c r="U478" s="15" t="e">
        <f t="shared" si="20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18"/>
        <v>#DIV/0!</v>
      </c>
      <c r="S479" s="3"/>
      <c r="T479" s="13">
        <f t="shared" si="19"/>
        <v>0</v>
      </c>
      <c r="U479" s="15" t="e">
        <f t="shared" si="20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18"/>
        <v>#DIV/0!</v>
      </c>
      <c r="S480" s="3"/>
      <c r="T480" s="13">
        <f t="shared" si="19"/>
        <v>0</v>
      </c>
      <c r="U480" s="15" t="e">
        <f t="shared" si="20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18"/>
        <v>#DIV/0!</v>
      </c>
      <c r="S481" s="3"/>
      <c r="T481" s="13">
        <f t="shared" si="19"/>
        <v>0</v>
      </c>
      <c r="U481" s="15" t="e">
        <f t="shared" si="20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18"/>
        <v>#DIV/0!</v>
      </c>
      <c r="S482" s="3"/>
      <c r="T482" s="13">
        <f t="shared" si="19"/>
        <v>0</v>
      </c>
      <c r="U482" s="15" t="e">
        <f t="shared" si="20"/>
        <v>#DIV/0!</v>
      </c>
    </row>
    <row r="483" spans="1:21" x14ac:dyDescent="0.25">
      <c r="A483" s="8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18"/>
        <v>#DIV/0!</v>
      </c>
      <c r="S483" s="3"/>
      <c r="T483" s="13">
        <f t="shared" si="19"/>
        <v>0</v>
      </c>
      <c r="U483" s="15" t="e">
        <f t="shared" si="20"/>
        <v>#DIV/0!</v>
      </c>
    </row>
    <row r="484" spans="1:21" x14ac:dyDescent="0.25">
      <c r="A484" s="8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18"/>
        <v>#DIV/0!</v>
      </c>
      <c r="S484" s="3"/>
      <c r="T484" s="13">
        <f t="shared" si="19"/>
        <v>0</v>
      </c>
      <c r="U484" s="15" t="e">
        <f t="shared" si="20"/>
        <v>#DIV/0!</v>
      </c>
    </row>
    <row r="485" spans="1:21" x14ac:dyDescent="0.25">
      <c r="A485" s="8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18"/>
        <v>#DIV/0!</v>
      </c>
      <c r="S485" s="3"/>
      <c r="T485" s="13">
        <f t="shared" si="19"/>
        <v>0</v>
      </c>
      <c r="U485" s="15" t="e">
        <f t="shared" si="20"/>
        <v>#DIV/0!</v>
      </c>
    </row>
    <row r="486" spans="1:21" x14ac:dyDescent="0.25">
      <c r="A486" s="8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18"/>
        <v>#DIV/0!</v>
      </c>
      <c r="S486" s="3"/>
      <c r="T486" s="13">
        <f t="shared" si="19"/>
        <v>0</v>
      </c>
      <c r="U486" s="15" t="e">
        <f t="shared" si="20"/>
        <v>#DIV/0!</v>
      </c>
    </row>
    <row r="487" spans="1:21" x14ac:dyDescent="0.25">
      <c r="A487" s="8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18"/>
        <v>#DIV/0!</v>
      </c>
      <c r="S487" s="3"/>
      <c r="T487" s="13">
        <f t="shared" si="19"/>
        <v>0</v>
      </c>
      <c r="U487" s="15" t="e">
        <f t="shared" si="20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18"/>
        <v>#DIV/0!</v>
      </c>
      <c r="S488" s="3"/>
      <c r="T488" s="13">
        <f t="shared" si="19"/>
        <v>0</v>
      </c>
      <c r="U488" s="15" t="e">
        <f t="shared" si="20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18"/>
        <v>#DIV/0!</v>
      </c>
      <c r="S489" s="3"/>
      <c r="T489" s="13">
        <f t="shared" si="19"/>
        <v>0</v>
      </c>
      <c r="U489" s="15" t="e">
        <f t="shared" si="20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18"/>
        <v>#DIV/0!</v>
      </c>
      <c r="S490" s="3"/>
      <c r="T490" s="13">
        <f t="shared" si="19"/>
        <v>0</v>
      </c>
      <c r="U490" s="15" t="e">
        <f t="shared" si="20"/>
        <v>#DIV/0!</v>
      </c>
    </row>
    <row r="491" spans="1:21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18"/>
        <v>#DIV/0!</v>
      </c>
      <c r="S491" s="3"/>
      <c r="T491" s="13">
        <f t="shared" si="19"/>
        <v>0</v>
      </c>
      <c r="U491" s="15" t="e">
        <f t="shared" si="20"/>
        <v>#DIV/0!</v>
      </c>
    </row>
    <row r="492" spans="1:21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18"/>
        <v>#DIV/0!</v>
      </c>
      <c r="S492" s="3"/>
      <c r="T492" s="13">
        <f t="shared" si="19"/>
        <v>0</v>
      </c>
      <c r="U492" s="15" t="e">
        <f t="shared" si="20"/>
        <v>#DIV/0!</v>
      </c>
    </row>
    <row r="493" spans="1:21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18"/>
        <v>#DIV/0!</v>
      </c>
      <c r="S493" s="3"/>
      <c r="T493" s="13">
        <f t="shared" si="19"/>
        <v>0</v>
      </c>
      <c r="U493" s="15" t="e">
        <f t="shared" si="20"/>
        <v>#DIV/0!</v>
      </c>
    </row>
    <row r="494" spans="1:21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18"/>
        <v>#DIV/0!</v>
      </c>
      <c r="S494" s="3"/>
      <c r="T494" s="13">
        <f t="shared" si="19"/>
        <v>0</v>
      </c>
      <c r="U494" s="15" t="e">
        <f t="shared" si="20"/>
        <v>#DIV/0!</v>
      </c>
    </row>
    <row r="495" spans="1:21" x14ac:dyDescent="0.25">
      <c r="A495" s="7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18"/>
        <v>#DIV/0!</v>
      </c>
      <c r="S495" s="3"/>
      <c r="T495" s="13">
        <f t="shared" si="19"/>
        <v>0</v>
      </c>
      <c r="U495" s="15" t="e">
        <f t="shared" si="20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18"/>
        <v>#DIV/0!</v>
      </c>
      <c r="S496" s="3"/>
      <c r="T496" s="13">
        <f t="shared" si="19"/>
        <v>0</v>
      </c>
      <c r="U496" s="15" t="e">
        <f t="shared" si="20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18"/>
        <v>#DIV/0!</v>
      </c>
      <c r="S497" s="3"/>
      <c r="T497" s="13">
        <f t="shared" si="19"/>
        <v>0</v>
      </c>
      <c r="U497" s="15" t="e">
        <f t="shared" si="20"/>
        <v>#DIV/0!</v>
      </c>
    </row>
    <row r="498" spans="1:21" x14ac:dyDescent="0.25">
      <c r="A498" s="8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18"/>
        <v>#DIV/0!</v>
      </c>
      <c r="S498" s="3"/>
      <c r="T498" s="13">
        <f t="shared" si="19"/>
        <v>0</v>
      </c>
      <c r="U498" s="15" t="e">
        <f t="shared" si="20"/>
        <v>#DIV/0!</v>
      </c>
    </row>
    <row r="499" spans="1:21" x14ac:dyDescent="0.25">
      <c r="A499" s="8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18"/>
        <v>#DIV/0!</v>
      </c>
      <c r="S499" s="3"/>
      <c r="T499" s="13">
        <f t="shared" si="19"/>
        <v>0</v>
      </c>
      <c r="U499" s="15" t="e">
        <f t="shared" si="20"/>
        <v>#DIV/0!</v>
      </c>
    </row>
    <row r="500" spans="1:21" x14ac:dyDescent="0.25">
      <c r="A500" s="8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18"/>
        <v>#DIV/0!</v>
      </c>
      <c r="S500" s="3"/>
      <c r="T500" s="13">
        <f t="shared" si="19"/>
        <v>0</v>
      </c>
      <c r="U500" s="15" t="e">
        <f t="shared" si="20"/>
        <v>#DIV/0!</v>
      </c>
    </row>
    <row r="501" spans="1:21" x14ac:dyDescent="0.25">
      <c r="A501" s="8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18"/>
        <v>#DIV/0!</v>
      </c>
      <c r="S501" s="3"/>
      <c r="T501" s="13">
        <f t="shared" si="19"/>
        <v>0</v>
      </c>
      <c r="U501" s="15" t="e">
        <f t="shared" si="20"/>
        <v>#DIV/0!</v>
      </c>
    </row>
    <row r="502" spans="1:21" x14ac:dyDescent="0.25">
      <c r="A502" s="8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18"/>
        <v>#DIV/0!</v>
      </c>
      <c r="S502" s="3"/>
      <c r="T502" s="13">
        <f t="shared" si="19"/>
        <v>0</v>
      </c>
      <c r="U502" s="15" t="e">
        <f t="shared" si="20"/>
        <v>#DIV/0!</v>
      </c>
    </row>
    <row r="503" spans="1:21" x14ac:dyDescent="0.25">
      <c r="A503" s="8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18"/>
        <v>#DIV/0!</v>
      </c>
      <c r="S503" s="3"/>
      <c r="T503" s="13">
        <f t="shared" si="19"/>
        <v>0</v>
      </c>
      <c r="U503" s="15" t="e">
        <f t="shared" si="20"/>
        <v>#DIV/0!</v>
      </c>
    </row>
    <row r="504" spans="1:21" x14ac:dyDescent="0.25">
      <c r="A504" s="8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18"/>
        <v>#DIV/0!</v>
      </c>
      <c r="S504" s="3"/>
      <c r="T504" s="13">
        <f t="shared" si="19"/>
        <v>0</v>
      </c>
      <c r="U504" s="15" t="e">
        <f t="shared" si="20"/>
        <v>#DIV/0!</v>
      </c>
    </row>
    <row r="505" spans="1:21" x14ac:dyDescent="0.25">
      <c r="A505" s="8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18"/>
        <v>#DIV/0!</v>
      </c>
      <c r="S505" s="3"/>
      <c r="T505" s="13">
        <f t="shared" si="19"/>
        <v>0</v>
      </c>
      <c r="U505" s="15" t="e">
        <f t="shared" si="20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18"/>
        <v>#DIV/0!</v>
      </c>
      <c r="S506" s="3"/>
      <c r="T506" s="13">
        <f t="shared" si="19"/>
        <v>0</v>
      </c>
      <c r="U506" s="15" t="e">
        <f t="shared" si="20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18"/>
        <v>#DIV/0!</v>
      </c>
      <c r="S507" s="3"/>
      <c r="T507" s="13">
        <f t="shared" si="19"/>
        <v>0</v>
      </c>
      <c r="U507" s="15" t="e">
        <f t="shared" si="20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18"/>
        <v>#DIV/0!</v>
      </c>
      <c r="S508" s="3"/>
      <c r="T508" s="13">
        <f t="shared" si="19"/>
        <v>0</v>
      </c>
      <c r="U508" s="15" t="e">
        <f t="shared" si="20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18"/>
        <v>#DIV/0!</v>
      </c>
      <c r="S509" s="3"/>
      <c r="T509" s="13">
        <f t="shared" si="19"/>
        <v>0</v>
      </c>
      <c r="U509" s="15" t="e">
        <f t="shared" si="20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18"/>
        <v>#DIV/0!</v>
      </c>
      <c r="S510" s="3"/>
      <c r="T510" s="13">
        <f t="shared" si="19"/>
        <v>0</v>
      </c>
      <c r="U510" s="15" t="e">
        <f t="shared" si="20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18"/>
        <v>#DIV/0!</v>
      </c>
      <c r="S511" s="3"/>
      <c r="T511" s="13">
        <f t="shared" si="19"/>
        <v>0</v>
      </c>
      <c r="U511" s="15" t="e">
        <f t="shared" si="20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18"/>
        <v>#DIV/0!</v>
      </c>
      <c r="S512" s="3"/>
      <c r="T512" s="13">
        <f t="shared" si="19"/>
        <v>0</v>
      </c>
      <c r="U512" s="15" t="e">
        <f t="shared" si="20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18"/>
        <v>#DIV/0!</v>
      </c>
      <c r="S513" s="3"/>
      <c r="T513" s="13">
        <f t="shared" si="19"/>
        <v>0</v>
      </c>
      <c r="U513" s="15" t="e">
        <f t="shared" si="20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18"/>
        <v>#DIV/0!</v>
      </c>
      <c r="S514" s="3"/>
      <c r="T514" s="13">
        <f t="shared" si="19"/>
        <v>0</v>
      </c>
      <c r="U514" s="15" t="e">
        <f t="shared" si="20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18"/>
        <v>#DIV/0!</v>
      </c>
      <c r="S515" s="3"/>
      <c r="T515" s="13">
        <f t="shared" si="19"/>
        <v>0</v>
      </c>
      <c r="U515" s="15" t="e">
        <f t="shared" si="20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18"/>
        <v>#DIV/0!</v>
      </c>
      <c r="S516" s="3"/>
      <c r="T516" s="13">
        <f t="shared" si="19"/>
        <v>0</v>
      </c>
      <c r="U516" s="15" t="e">
        <f t="shared" si="20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18"/>
        <v>#DIV/0!</v>
      </c>
      <c r="S517" s="3"/>
      <c r="T517" s="13">
        <f t="shared" si="19"/>
        <v>0</v>
      </c>
      <c r="U517" s="15" t="e">
        <f t="shared" si="20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18"/>
        <v>#DIV/0!</v>
      </c>
      <c r="S518" s="3"/>
      <c r="T518" s="13">
        <f t="shared" si="19"/>
        <v>0</v>
      </c>
      <c r="U518" s="15" t="e">
        <f t="shared" si="20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18"/>
        <v>#DIV/0!</v>
      </c>
      <c r="S519" s="3"/>
      <c r="T519" s="13">
        <f t="shared" si="19"/>
        <v>0</v>
      </c>
      <c r="U519" s="15" t="e">
        <f t="shared" si="20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18"/>
        <v>#DIV/0!</v>
      </c>
      <c r="S520" s="3"/>
      <c r="T520" s="13">
        <f t="shared" si="19"/>
        <v>0</v>
      </c>
      <c r="U520" s="15" t="e">
        <f t="shared" si="20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18"/>
        <v>#DIV/0!</v>
      </c>
      <c r="S521" s="3"/>
      <c r="T521" s="13">
        <f t="shared" si="19"/>
        <v>0</v>
      </c>
      <c r="U521" s="15" t="e">
        <f t="shared" si="20"/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18"/>
        <v>#DIV/0!</v>
      </c>
      <c r="S522" s="3"/>
      <c r="T522" s="13">
        <f t="shared" si="19"/>
        <v>0</v>
      </c>
      <c r="U522" s="15" t="e">
        <f t="shared" si="20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18"/>
        <v>#DIV/0!</v>
      </c>
      <c r="S523" s="3"/>
      <c r="T523" s="13">
        <f t="shared" si="19"/>
        <v>0</v>
      </c>
      <c r="U523" s="15" t="e">
        <f t="shared" si="20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18"/>
        <v>#DIV/0!</v>
      </c>
      <c r="S524" s="3"/>
      <c r="T524" s="13">
        <f t="shared" si="19"/>
        <v>0</v>
      </c>
      <c r="U524" s="15" t="e">
        <f t="shared" si="20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18"/>
        <v>#DIV/0!</v>
      </c>
      <c r="S525" s="3"/>
      <c r="T525" s="13">
        <f t="shared" si="19"/>
        <v>0</v>
      </c>
      <c r="U525" s="15" t="e">
        <f t="shared" si="20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18"/>
        <v>#DIV/0!</v>
      </c>
      <c r="S526" s="3"/>
      <c r="T526" s="13">
        <f t="shared" si="19"/>
        <v>0</v>
      </c>
      <c r="U526" s="15" t="e">
        <f t="shared" si="20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18"/>
        <v>#DIV/0!</v>
      </c>
      <c r="S527" s="3"/>
      <c r="T527" s="13">
        <f t="shared" si="19"/>
        <v>0</v>
      </c>
      <c r="U527" s="15" t="e">
        <f t="shared" si="20"/>
        <v>#DIV/0!</v>
      </c>
    </row>
    <row r="528" spans="1:21" x14ac:dyDescent="0.25">
      <c r="A528" s="7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18"/>
        <v>#DIV/0!</v>
      </c>
      <c r="S528" s="3"/>
      <c r="T528" s="13">
        <f t="shared" si="19"/>
        <v>0</v>
      </c>
      <c r="U528" s="15" t="e">
        <f t="shared" si="20"/>
        <v>#DIV/0!</v>
      </c>
    </row>
    <row r="529" spans="1:21" x14ac:dyDescent="0.25">
      <c r="A529" s="7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ref="R529:R592" si="21">AVERAGE(F529:Q529)</f>
        <v>#DIV/0!</v>
      </c>
      <c r="S529" s="3"/>
      <c r="T529" s="13">
        <f t="shared" ref="T529:T592" si="22">(S529*5)/100</f>
        <v>0</v>
      </c>
      <c r="U529" s="15" t="e">
        <f t="shared" ref="U529:U592" si="23">AVERAGE(R529,T529)</f>
        <v>#DIV/0!</v>
      </c>
    </row>
    <row r="530" spans="1:21" x14ac:dyDescent="0.25">
      <c r="A530" s="7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1"/>
        <v>#DIV/0!</v>
      </c>
      <c r="S530" s="3"/>
      <c r="T530" s="13">
        <f t="shared" si="22"/>
        <v>0</v>
      </c>
      <c r="U530" s="15" t="e">
        <f t="shared" si="23"/>
        <v>#DIV/0!</v>
      </c>
    </row>
    <row r="531" spans="1:21" x14ac:dyDescent="0.25">
      <c r="A531" s="7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1"/>
        <v>#DIV/0!</v>
      </c>
      <c r="S531" s="3"/>
      <c r="T531" s="13">
        <f t="shared" si="22"/>
        <v>0</v>
      </c>
      <c r="U531" s="15" t="e">
        <f t="shared" si="23"/>
        <v>#DIV/0!</v>
      </c>
    </row>
    <row r="532" spans="1:21" x14ac:dyDescent="0.25">
      <c r="A532" s="7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1"/>
        <v>#DIV/0!</v>
      </c>
      <c r="S532" s="3"/>
      <c r="T532" s="13">
        <f t="shared" si="22"/>
        <v>0</v>
      </c>
      <c r="U532" s="15" t="e">
        <f t="shared" si="23"/>
        <v>#DIV/0!</v>
      </c>
    </row>
    <row r="533" spans="1:21" x14ac:dyDescent="0.25">
      <c r="A533" s="7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1"/>
        <v>#DIV/0!</v>
      </c>
      <c r="S533" s="3"/>
      <c r="T533" s="13">
        <f t="shared" si="22"/>
        <v>0</v>
      </c>
      <c r="U533" s="15" t="e">
        <f t="shared" si="23"/>
        <v>#DIV/0!</v>
      </c>
    </row>
    <row r="534" spans="1:21" x14ac:dyDescent="0.25">
      <c r="A534" s="7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1"/>
        <v>#DIV/0!</v>
      </c>
      <c r="S534" s="3"/>
      <c r="T534" s="13">
        <f t="shared" si="22"/>
        <v>0</v>
      </c>
      <c r="U534" s="15" t="e">
        <f t="shared" si="23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1"/>
        <v>#DIV/0!</v>
      </c>
      <c r="S535" s="3"/>
      <c r="T535" s="13">
        <f t="shared" si="22"/>
        <v>0</v>
      </c>
      <c r="U535" s="15" t="e">
        <f t="shared" si="23"/>
        <v>#DIV/0!</v>
      </c>
    </row>
    <row r="536" spans="1:21" x14ac:dyDescent="0.25">
      <c r="A536" s="8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1"/>
        <v>#DIV/0!</v>
      </c>
      <c r="S536" s="3"/>
      <c r="T536" s="13">
        <f t="shared" si="22"/>
        <v>0</v>
      </c>
      <c r="U536" s="15" t="e">
        <f t="shared" si="23"/>
        <v>#DIV/0!</v>
      </c>
    </row>
    <row r="537" spans="1:21" x14ac:dyDescent="0.25">
      <c r="A537" s="8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1"/>
        <v>#DIV/0!</v>
      </c>
      <c r="S537" s="3"/>
      <c r="T537" s="13">
        <f t="shared" si="22"/>
        <v>0</v>
      </c>
      <c r="U537" s="15" t="e">
        <f t="shared" si="23"/>
        <v>#DIV/0!</v>
      </c>
    </row>
    <row r="538" spans="1:21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1"/>
        <v>#DIV/0!</v>
      </c>
      <c r="S538" s="3"/>
      <c r="T538" s="13">
        <f t="shared" si="22"/>
        <v>0</v>
      </c>
      <c r="U538" s="15" t="e">
        <f t="shared" si="23"/>
        <v>#DIV/0!</v>
      </c>
    </row>
    <row r="539" spans="1:21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1"/>
        <v>#DIV/0!</v>
      </c>
      <c r="S539" s="3"/>
      <c r="T539" s="13">
        <f t="shared" si="22"/>
        <v>0</v>
      </c>
      <c r="U539" s="15" t="e">
        <f t="shared" si="23"/>
        <v>#DIV/0!</v>
      </c>
    </row>
    <row r="540" spans="1:21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1"/>
        <v>#DIV/0!</v>
      </c>
      <c r="S540" s="3"/>
      <c r="T540" s="13">
        <f t="shared" si="22"/>
        <v>0</v>
      </c>
      <c r="U540" s="15" t="e">
        <f t="shared" si="23"/>
        <v>#DIV/0!</v>
      </c>
    </row>
    <row r="541" spans="1:21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1"/>
        <v>#DIV/0!</v>
      </c>
      <c r="S541" s="3"/>
      <c r="T541" s="13">
        <f t="shared" si="22"/>
        <v>0</v>
      </c>
      <c r="U541" s="15" t="e">
        <f t="shared" si="23"/>
        <v>#DIV/0!</v>
      </c>
    </row>
    <row r="542" spans="1:21" x14ac:dyDescent="0.25">
      <c r="A542" s="8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1"/>
        <v>#DIV/0!</v>
      </c>
      <c r="S542" s="3"/>
      <c r="T542" s="13">
        <f t="shared" si="22"/>
        <v>0</v>
      </c>
      <c r="U542" s="15" t="e">
        <f t="shared" si="23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1"/>
        <v>#DIV/0!</v>
      </c>
      <c r="S543" s="3"/>
      <c r="T543" s="13">
        <f t="shared" si="22"/>
        <v>0</v>
      </c>
      <c r="U543" s="15" t="e">
        <f t="shared" si="23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1"/>
        <v>#DIV/0!</v>
      </c>
      <c r="S544" s="3"/>
      <c r="T544" s="13">
        <f t="shared" si="22"/>
        <v>0</v>
      </c>
      <c r="U544" s="15" t="e">
        <f t="shared" si="23"/>
        <v>#DIV/0!</v>
      </c>
    </row>
    <row r="545" spans="1:21" x14ac:dyDescent="0.25">
      <c r="A545" s="7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1"/>
        <v>#DIV/0!</v>
      </c>
      <c r="S545" s="3"/>
      <c r="T545" s="13">
        <f t="shared" si="22"/>
        <v>0</v>
      </c>
      <c r="U545" s="15" t="e">
        <f t="shared" si="23"/>
        <v>#DIV/0!</v>
      </c>
    </row>
    <row r="546" spans="1:21" x14ac:dyDescent="0.25">
      <c r="A546" s="7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1"/>
        <v>#DIV/0!</v>
      </c>
      <c r="S546" s="3"/>
      <c r="T546" s="13">
        <f t="shared" si="22"/>
        <v>0</v>
      </c>
      <c r="U546" s="15" t="e">
        <f t="shared" si="23"/>
        <v>#DIV/0!</v>
      </c>
    </row>
    <row r="547" spans="1:21" x14ac:dyDescent="0.25">
      <c r="A547" s="7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1"/>
        <v>#DIV/0!</v>
      </c>
      <c r="S547" s="3"/>
      <c r="T547" s="13">
        <f t="shared" si="22"/>
        <v>0</v>
      </c>
      <c r="U547" s="15" t="e">
        <f t="shared" si="23"/>
        <v>#DIV/0!</v>
      </c>
    </row>
    <row r="548" spans="1:21" x14ac:dyDescent="0.25">
      <c r="A548" s="7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1"/>
        <v>#DIV/0!</v>
      </c>
      <c r="S548" s="3"/>
      <c r="T548" s="13">
        <f t="shared" si="22"/>
        <v>0</v>
      </c>
      <c r="U548" s="15" t="e">
        <f t="shared" si="23"/>
        <v>#DIV/0!</v>
      </c>
    </row>
    <row r="549" spans="1:21" x14ac:dyDescent="0.25">
      <c r="A549" s="7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1"/>
        <v>#DIV/0!</v>
      </c>
      <c r="S549" s="3"/>
      <c r="T549" s="13">
        <f t="shared" si="22"/>
        <v>0</v>
      </c>
      <c r="U549" s="15" t="e">
        <f t="shared" si="23"/>
        <v>#DIV/0!</v>
      </c>
    </row>
    <row r="550" spans="1:21" x14ac:dyDescent="0.25">
      <c r="A550" s="7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1"/>
        <v>#DIV/0!</v>
      </c>
      <c r="S550" s="3"/>
      <c r="T550" s="13">
        <f t="shared" si="22"/>
        <v>0</v>
      </c>
      <c r="U550" s="15" t="e">
        <f t="shared" si="23"/>
        <v>#DIV/0!</v>
      </c>
    </row>
    <row r="551" spans="1:21" x14ac:dyDescent="0.25">
      <c r="A551" s="7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1"/>
        <v>#DIV/0!</v>
      </c>
      <c r="S551" s="3"/>
      <c r="T551" s="13">
        <f t="shared" si="22"/>
        <v>0</v>
      </c>
      <c r="U551" s="15" t="e">
        <f t="shared" si="23"/>
        <v>#DIV/0!</v>
      </c>
    </row>
    <row r="552" spans="1:21" x14ac:dyDescent="0.25">
      <c r="A552" s="7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1"/>
        <v>#DIV/0!</v>
      </c>
      <c r="S552" s="3"/>
      <c r="T552" s="13">
        <f t="shared" si="22"/>
        <v>0</v>
      </c>
      <c r="U552" s="15" t="e">
        <f t="shared" si="23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1"/>
        <v>#DIV/0!</v>
      </c>
      <c r="S553" s="3"/>
      <c r="T553" s="13">
        <f t="shared" si="22"/>
        <v>0</v>
      </c>
      <c r="U553" s="15" t="e">
        <f t="shared" si="23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1"/>
        <v>#DIV/0!</v>
      </c>
      <c r="S554" s="3"/>
      <c r="T554" s="13">
        <f t="shared" si="22"/>
        <v>0</v>
      </c>
      <c r="U554" s="15" t="e">
        <f t="shared" si="23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1"/>
        <v>#DIV/0!</v>
      </c>
      <c r="S555" s="3"/>
      <c r="T555" s="13">
        <f t="shared" si="22"/>
        <v>0</v>
      </c>
      <c r="U555" s="15" t="e">
        <f t="shared" si="23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1"/>
        <v>#DIV/0!</v>
      </c>
      <c r="S556" s="3"/>
      <c r="T556" s="13">
        <f t="shared" si="22"/>
        <v>0</v>
      </c>
      <c r="U556" s="15" t="e">
        <f t="shared" si="23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1"/>
        <v>#DIV/0!</v>
      </c>
      <c r="S557" s="3"/>
      <c r="T557" s="13">
        <f t="shared" si="22"/>
        <v>0</v>
      </c>
      <c r="U557" s="15" t="e">
        <f t="shared" si="23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1"/>
        <v>#DIV/0!</v>
      </c>
      <c r="S558" s="3"/>
      <c r="T558" s="13">
        <f t="shared" si="22"/>
        <v>0</v>
      </c>
      <c r="U558" s="15" t="e">
        <f t="shared" si="23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1"/>
        <v>#DIV/0!</v>
      </c>
      <c r="S559" s="3"/>
      <c r="T559" s="13">
        <f t="shared" si="22"/>
        <v>0</v>
      </c>
      <c r="U559" s="15" t="e">
        <f t="shared" si="23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1"/>
        <v>#DIV/0!</v>
      </c>
      <c r="S560" s="3"/>
      <c r="T560" s="13">
        <f t="shared" si="22"/>
        <v>0</v>
      </c>
      <c r="U560" s="15" t="e">
        <f t="shared" si="23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1"/>
        <v>#DIV/0!</v>
      </c>
      <c r="S561" s="3"/>
      <c r="T561" s="13">
        <f t="shared" si="22"/>
        <v>0</v>
      </c>
      <c r="U561" s="15" t="e">
        <f t="shared" si="23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1"/>
        <v>#DIV/0!</v>
      </c>
      <c r="S562" s="3"/>
      <c r="T562" s="13">
        <f t="shared" si="22"/>
        <v>0</v>
      </c>
      <c r="U562" s="15" t="e">
        <f t="shared" si="23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1"/>
        <v>#DIV/0!</v>
      </c>
      <c r="S563" s="3"/>
      <c r="T563" s="13">
        <f t="shared" si="22"/>
        <v>0</v>
      </c>
      <c r="U563" s="15" t="e">
        <f t="shared" si="23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1"/>
        <v>#DIV/0!</v>
      </c>
      <c r="S564" s="3"/>
      <c r="T564" s="13">
        <f t="shared" si="22"/>
        <v>0</v>
      </c>
      <c r="U564" s="15" t="e">
        <f t="shared" si="23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1"/>
        <v>#DIV/0!</v>
      </c>
      <c r="S565" s="3"/>
      <c r="T565" s="13">
        <f t="shared" si="22"/>
        <v>0</v>
      </c>
      <c r="U565" s="15" t="e">
        <f t="shared" si="23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1"/>
        <v>#DIV/0!</v>
      </c>
      <c r="S566" s="3"/>
      <c r="T566" s="13">
        <f t="shared" si="22"/>
        <v>0</v>
      </c>
      <c r="U566" s="15" t="e">
        <f t="shared" si="23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1"/>
        <v>#DIV/0!</v>
      </c>
      <c r="S567" s="3"/>
      <c r="T567" s="13">
        <f t="shared" si="22"/>
        <v>0</v>
      </c>
      <c r="U567" s="15" t="e">
        <f t="shared" si="23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1"/>
        <v>#DIV/0!</v>
      </c>
      <c r="S568" s="3"/>
      <c r="T568" s="13">
        <f t="shared" si="22"/>
        <v>0</v>
      </c>
      <c r="U568" s="15" t="e">
        <f t="shared" si="23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1"/>
        <v>#DIV/0!</v>
      </c>
      <c r="S569" s="3"/>
      <c r="T569" s="13">
        <f t="shared" si="22"/>
        <v>0</v>
      </c>
      <c r="U569" s="15" t="e">
        <f t="shared" si="23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1"/>
        <v>#DIV/0!</v>
      </c>
      <c r="S570" s="3"/>
      <c r="T570" s="13">
        <f t="shared" si="22"/>
        <v>0</v>
      </c>
      <c r="U570" s="15" t="e">
        <f t="shared" si="23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1"/>
        <v>#DIV/0!</v>
      </c>
      <c r="S571" s="3"/>
      <c r="T571" s="13">
        <f t="shared" si="22"/>
        <v>0</v>
      </c>
      <c r="U571" s="15" t="e">
        <f t="shared" si="23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1"/>
        <v>#DIV/0!</v>
      </c>
      <c r="S572" s="3"/>
      <c r="T572" s="13">
        <f t="shared" si="22"/>
        <v>0</v>
      </c>
      <c r="U572" s="15" t="e">
        <f t="shared" si="23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1"/>
        <v>#DIV/0!</v>
      </c>
      <c r="S573" s="3"/>
      <c r="T573" s="13">
        <f t="shared" si="22"/>
        <v>0</v>
      </c>
      <c r="U573" s="15" t="e">
        <f t="shared" si="23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1"/>
        <v>#DIV/0!</v>
      </c>
      <c r="S574" s="3"/>
      <c r="T574" s="13">
        <f t="shared" si="22"/>
        <v>0</v>
      </c>
      <c r="U574" s="15" t="e">
        <f t="shared" si="23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1"/>
        <v>#DIV/0!</v>
      </c>
      <c r="S575" s="3"/>
      <c r="T575" s="13">
        <f t="shared" si="22"/>
        <v>0</v>
      </c>
      <c r="U575" s="15" t="e">
        <f t="shared" si="23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1"/>
        <v>#DIV/0!</v>
      </c>
      <c r="S576" s="3"/>
      <c r="T576" s="13">
        <f t="shared" si="22"/>
        <v>0</v>
      </c>
      <c r="U576" s="15" t="e">
        <f t="shared" si="23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1"/>
        <v>#DIV/0!</v>
      </c>
      <c r="S577" s="3"/>
      <c r="T577" s="13">
        <f t="shared" si="22"/>
        <v>0</v>
      </c>
      <c r="U577" s="15" t="e">
        <f t="shared" si="23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1"/>
        <v>#DIV/0!</v>
      </c>
      <c r="S578" s="3"/>
      <c r="T578" s="13">
        <f t="shared" si="22"/>
        <v>0</v>
      </c>
      <c r="U578" s="15" t="e">
        <f t="shared" si="23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1"/>
        <v>#DIV/0!</v>
      </c>
      <c r="S579" s="3"/>
      <c r="T579" s="13">
        <f t="shared" si="22"/>
        <v>0</v>
      </c>
      <c r="U579" s="15" t="e">
        <f t="shared" si="23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1"/>
        <v>#DIV/0!</v>
      </c>
      <c r="S580" s="3"/>
      <c r="T580" s="13">
        <f t="shared" si="22"/>
        <v>0</v>
      </c>
      <c r="U580" s="15" t="e">
        <f t="shared" si="23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1"/>
        <v>#DIV/0!</v>
      </c>
      <c r="S581" s="3"/>
      <c r="T581" s="13">
        <f t="shared" si="22"/>
        <v>0</v>
      </c>
      <c r="U581" s="15" t="e">
        <f t="shared" si="23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1"/>
        <v>#DIV/0!</v>
      </c>
      <c r="S582" s="3"/>
      <c r="T582" s="13">
        <f t="shared" si="22"/>
        <v>0</v>
      </c>
      <c r="U582" s="15" t="e">
        <f t="shared" si="23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1"/>
        <v>#DIV/0!</v>
      </c>
      <c r="S583" s="3"/>
      <c r="T583" s="13">
        <f t="shared" si="22"/>
        <v>0</v>
      </c>
      <c r="U583" s="15" t="e">
        <f t="shared" si="23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1"/>
        <v>#DIV/0!</v>
      </c>
      <c r="S584" s="3"/>
      <c r="T584" s="13">
        <f t="shared" si="22"/>
        <v>0</v>
      </c>
      <c r="U584" s="15" t="e">
        <f t="shared" si="23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21"/>
        <v>#DIV/0!</v>
      </c>
      <c r="S585" s="3"/>
      <c r="T585" s="13">
        <f t="shared" si="22"/>
        <v>0</v>
      </c>
      <c r="U585" s="15" t="e">
        <f t="shared" si="23"/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1"/>
        <v>#DIV/0!</v>
      </c>
      <c r="S586" s="3"/>
      <c r="T586" s="13">
        <f t="shared" si="22"/>
        <v>0</v>
      </c>
      <c r="U586" s="15" t="e">
        <f t="shared" si="23"/>
        <v>#DIV/0!</v>
      </c>
    </row>
    <row r="587" spans="1:21" x14ac:dyDescent="0.25">
      <c r="A587" s="8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1"/>
        <v>#DIV/0!</v>
      </c>
      <c r="S587" s="3"/>
      <c r="T587" s="13">
        <f t="shared" si="22"/>
        <v>0</v>
      </c>
      <c r="U587" s="15" t="e">
        <f t="shared" si="23"/>
        <v>#DIV/0!</v>
      </c>
    </row>
    <row r="588" spans="1:21" x14ac:dyDescent="0.25">
      <c r="A588" s="8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1"/>
        <v>#DIV/0!</v>
      </c>
      <c r="S588" s="3"/>
      <c r="T588" s="13">
        <f t="shared" si="22"/>
        <v>0</v>
      </c>
      <c r="U588" s="15" t="e">
        <f t="shared" si="23"/>
        <v>#DIV/0!</v>
      </c>
    </row>
    <row r="589" spans="1:21" x14ac:dyDescent="0.25">
      <c r="A589" s="8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1"/>
        <v>#DIV/0!</v>
      </c>
      <c r="S589" s="3"/>
      <c r="T589" s="13">
        <f t="shared" si="22"/>
        <v>0</v>
      </c>
      <c r="U589" s="15" t="e">
        <f t="shared" si="23"/>
        <v>#DIV/0!</v>
      </c>
    </row>
    <row r="590" spans="1:21" x14ac:dyDescent="0.25">
      <c r="A590" s="8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1"/>
        <v>#DIV/0!</v>
      </c>
      <c r="S590" s="3"/>
      <c r="T590" s="13">
        <f t="shared" si="22"/>
        <v>0</v>
      </c>
      <c r="U590" s="15" t="e">
        <f t="shared" si="23"/>
        <v>#DIV/0!</v>
      </c>
    </row>
    <row r="591" spans="1:21" x14ac:dyDescent="0.25">
      <c r="A591" s="8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1"/>
        <v>#DIV/0!</v>
      </c>
      <c r="S591" s="3"/>
      <c r="T591" s="13">
        <f t="shared" si="22"/>
        <v>0</v>
      </c>
      <c r="U591" s="15" t="e">
        <f t="shared" si="23"/>
        <v>#DIV/0!</v>
      </c>
    </row>
    <row r="592" spans="1:21" x14ac:dyDescent="0.25">
      <c r="A592" s="8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1"/>
        <v>#DIV/0!</v>
      </c>
      <c r="S592" s="3"/>
      <c r="T592" s="13">
        <f t="shared" si="22"/>
        <v>0</v>
      </c>
      <c r="U592" s="15" t="e">
        <f t="shared" si="23"/>
        <v>#DIV/0!</v>
      </c>
    </row>
    <row r="593" spans="1:21" x14ac:dyDescent="0.25">
      <c r="A593" s="8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ref="R593:R656" si="24">AVERAGE(F593:Q593)</f>
        <v>#DIV/0!</v>
      </c>
      <c r="S593" s="3"/>
      <c r="T593" s="13">
        <f t="shared" ref="T593:T656" si="25">(S593*5)/100</f>
        <v>0</v>
      </c>
      <c r="U593" s="15" t="e">
        <f t="shared" ref="U593:U656" si="26">AVERAGE(R593,T593)</f>
        <v>#DIV/0!</v>
      </c>
    </row>
    <row r="594" spans="1:21" x14ac:dyDescent="0.25">
      <c r="A594" s="8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4"/>
        <v>#DIV/0!</v>
      </c>
      <c r="S594" s="3"/>
      <c r="T594" s="13">
        <f t="shared" si="25"/>
        <v>0</v>
      </c>
      <c r="U594" s="15" t="e">
        <f t="shared" si="26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4"/>
        <v>#DIV/0!</v>
      </c>
      <c r="S595" s="3"/>
      <c r="T595" s="13">
        <f t="shared" si="25"/>
        <v>0</v>
      </c>
      <c r="U595" s="15" t="e">
        <f t="shared" si="26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4"/>
        <v>#DIV/0!</v>
      </c>
      <c r="S596" s="3"/>
      <c r="T596" s="13">
        <f t="shared" si="25"/>
        <v>0</v>
      </c>
      <c r="U596" s="15" t="e">
        <f t="shared" si="26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4"/>
        <v>#DIV/0!</v>
      </c>
      <c r="S597" s="3"/>
      <c r="T597" s="13">
        <f t="shared" si="25"/>
        <v>0</v>
      </c>
      <c r="U597" s="15" t="e">
        <f t="shared" si="26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4"/>
        <v>#DIV/0!</v>
      </c>
      <c r="S598" s="3"/>
      <c r="T598" s="13">
        <f t="shared" si="25"/>
        <v>0</v>
      </c>
      <c r="U598" s="15" t="e">
        <f t="shared" si="26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4"/>
        <v>#DIV/0!</v>
      </c>
      <c r="S599" s="3"/>
      <c r="T599" s="13">
        <f t="shared" si="25"/>
        <v>0</v>
      </c>
      <c r="U599" s="15" t="e">
        <f t="shared" si="26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4"/>
        <v>#DIV/0!</v>
      </c>
      <c r="S600" s="3"/>
      <c r="T600" s="13">
        <f t="shared" si="25"/>
        <v>0</v>
      </c>
      <c r="U600" s="15" t="e">
        <f t="shared" si="26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4"/>
        <v>#DIV/0!</v>
      </c>
      <c r="S601" s="3"/>
      <c r="T601" s="13">
        <f t="shared" si="25"/>
        <v>0</v>
      </c>
      <c r="U601" s="15" t="e">
        <f t="shared" si="26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4"/>
        <v>#DIV/0!</v>
      </c>
      <c r="S602" s="3"/>
      <c r="T602" s="13">
        <f t="shared" si="25"/>
        <v>0</v>
      </c>
      <c r="U602" s="15" t="e">
        <f t="shared" si="26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4"/>
        <v>#DIV/0!</v>
      </c>
      <c r="S603" s="3"/>
      <c r="T603" s="13">
        <f t="shared" si="25"/>
        <v>0</v>
      </c>
      <c r="U603" s="15" t="e">
        <f t="shared" si="26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4"/>
        <v>#DIV/0!</v>
      </c>
      <c r="S604" s="3"/>
      <c r="T604" s="13">
        <f t="shared" si="25"/>
        <v>0</v>
      </c>
      <c r="U604" s="15" t="e">
        <f t="shared" si="26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4"/>
        <v>#DIV/0!</v>
      </c>
      <c r="S605" s="3"/>
      <c r="T605" s="13">
        <f t="shared" si="25"/>
        <v>0</v>
      </c>
      <c r="U605" s="15" t="e">
        <f t="shared" si="26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4"/>
        <v>#DIV/0!</v>
      </c>
      <c r="S606" s="3"/>
      <c r="T606" s="13">
        <f t="shared" si="25"/>
        <v>0</v>
      </c>
      <c r="U606" s="15" t="e">
        <f t="shared" si="26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4"/>
        <v>#DIV/0!</v>
      </c>
      <c r="S607" s="3"/>
      <c r="T607" s="13">
        <f t="shared" si="25"/>
        <v>0</v>
      </c>
      <c r="U607" s="15" t="e">
        <f t="shared" si="26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4"/>
        <v>#DIV/0!</v>
      </c>
      <c r="S608" s="3"/>
      <c r="T608" s="13">
        <f t="shared" si="25"/>
        <v>0</v>
      </c>
      <c r="U608" s="15" t="e">
        <f t="shared" si="26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4"/>
        <v>#DIV/0!</v>
      </c>
      <c r="S609" s="3"/>
      <c r="T609" s="13">
        <f t="shared" si="25"/>
        <v>0</v>
      </c>
      <c r="U609" s="15" t="e">
        <f t="shared" si="26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4"/>
        <v>#DIV/0!</v>
      </c>
      <c r="S610" s="3"/>
      <c r="T610" s="13">
        <f t="shared" si="25"/>
        <v>0</v>
      </c>
      <c r="U610" s="15" t="e">
        <f t="shared" si="26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4"/>
        <v>#DIV/0!</v>
      </c>
      <c r="S611" s="3"/>
      <c r="T611" s="13">
        <f t="shared" si="25"/>
        <v>0</v>
      </c>
      <c r="U611" s="15" t="e">
        <f t="shared" si="26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4"/>
        <v>#DIV/0!</v>
      </c>
      <c r="S612" s="3"/>
      <c r="T612" s="13">
        <f t="shared" si="25"/>
        <v>0</v>
      </c>
      <c r="U612" s="15" t="e">
        <f t="shared" si="26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4"/>
        <v>#DIV/0!</v>
      </c>
      <c r="S613" s="3"/>
      <c r="T613" s="13">
        <f t="shared" si="25"/>
        <v>0</v>
      </c>
      <c r="U613" s="15" t="e">
        <f t="shared" si="26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4"/>
        <v>#DIV/0!</v>
      </c>
      <c r="S614" s="3"/>
      <c r="T614" s="13">
        <f t="shared" si="25"/>
        <v>0</v>
      </c>
      <c r="U614" s="15" t="e">
        <f t="shared" si="26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4"/>
        <v>#DIV/0!</v>
      </c>
      <c r="S615" s="3"/>
      <c r="T615" s="13">
        <f t="shared" si="25"/>
        <v>0</v>
      </c>
      <c r="U615" s="15" t="e">
        <f t="shared" si="26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4"/>
        <v>#DIV/0!</v>
      </c>
      <c r="S616" s="3"/>
      <c r="T616" s="13">
        <f t="shared" si="25"/>
        <v>0</v>
      </c>
      <c r="U616" s="15" t="e">
        <f t="shared" si="26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4"/>
        <v>#DIV/0!</v>
      </c>
      <c r="S617" s="3"/>
      <c r="T617" s="13">
        <f t="shared" si="25"/>
        <v>0</v>
      </c>
      <c r="U617" s="15" t="e">
        <f t="shared" si="26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4"/>
        <v>#DIV/0!</v>
      </c>
      <c r="S618" s="3"/>
      <c r="T618" s="13">
        <f t="shared" si="25"/>
        <v>0</v>
      </c>
      <c r="U618" s="15" t="e">
        <f t="shared" si="26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4"/>
        <v>#DIV/0!</v>
      </c>
      <c r="S619" s="3"/>
      <c r="T619" s="13">
        <f t="shared" si="25"/>
        <v>0</v>
      </c>
      <c r="U619" s="15" t="e">
        <f t="shared" si="26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24"/>
        <v>#DIV/0!</v>
      </c>
      <c r="S620" s="3"/>
      <c r="T620" s="13">
        <f t="shared" si="25"/>
        <v>0</v>
      </c>
      <c r="U620" s="15" t="e">
        <f t="shared" si="26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4"/>
        <v>#DIV/0!</v>
      </c>
      <c r="S621" s="3"/>
      <c r="T621" s="13">
        <f t="shared" si="25"/>
        <v>0</v>
      </c>
      <c r="U621" s="15" t="e">
        <f t="shared" si="26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4"/>
        <v>#DIV/0!</v>
      </c>
      <c r="S622" s="3"/>
      <c r="T622" s="13">
        <f t="shared" si="25"/>
        <v>0</v>
      </c>
      <c r="U622" s="15" t="e">
        <f t="shared" si="26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4"/>
        <v>#DIV/0!</v>
      </c>
      <c r="S623" s="3"/>
      <c r="T623" s="13">
        <f t="shared" si="25"/>
        <v>0</v>
      </c>
      <c r="U623" s="15" t="e">
        <f t="shared" si="26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4"/>
        <v>#DIV/0!</v>
      </c>
      <c r="S624" s="3"/>
      <c r="T624" s="13">
        <f t="shared" si="25"/>
        <v>0</v>
      </c>
      <c r="U624" s="15" t="e">
        <f t="shared" si="26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4"/>
        <v>#DIV/0!</v>
      </c>
      <c r="S625" s="3"/>
      <c r="T625" s="13">
        <f t="shared" si="25"/>
        <v>0</v>
      </c>
      <c r="U625" s="15" t="e">
        <f t="shared" si="26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4"/>
        <v>#DIV/0!</v>
      </c>
      <c r="S626" s="3"/>
      <c r="T626" s="13">
        <f t="shared" si="25"/>
        <v>0</v>
      </c>
      <c r="U626" s="15" t="e">
        <f t="shared" si="26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4"/>
        <v>#DIV/0!</v>
      </c>
      <c r="S627" s="3"/>
      <c r="T627" s="13">
        <f t="shared" si="25"/>
        <v>0</v>
      </c>
      <c r="U627" s="15" t="e">
        <f t="shared" si="26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4"/>
        <v>#DIV/0!</v>
      </c>
      <c r="S628" s="3"/>
      <c r="T628" s="13">
        <f t="shared" si="25"/>
        <v>0</v>
      </c>
      <c r="U628" s="15" t="e">
        <f t="shared" si="26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4"/>
        <v>#DIV/0!</v>
      </c>
      <c r="S629" s="3"/>
      <c r="T629" s="13">
        <f t="shared" si="25"/>
        <v>0</v>
      </c>
      <c r="U629" s="15" t="e">
        <f t="shared" si="26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4"/>
        <v>#DIV/0!</v>
      </c>
      <c r="S630" s="3"/>
      <c r="T630" s="13">
        <f t="shared" si="25"/>
        <v>0</v>
      </c>
      <c r="U630" s="15" t="e">
        <f t="shared" si="26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4"/>
        <v>#DIV/0!</v>
      </c>
      <c r="S631" s="3"/>
      <c r="T631" s="13">
        <f t="shared" si="25"/>
        <v>0</v>
      </c>
      <c r="U631" s="15" t="e">
        <f t="shared" si="26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4"/>
        <v>#DIV/0!</v>
      </c>
      <c r="S632" s="3"/>
      <c r="T632" s="13">
        <f t="shared" si="25"/>
        <v>0</v>
      </c>
      <c r="U632" s="15" t="e">
        <f t="shared" si="26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4"/>
        <v>#DIV/0!</v>
      </c>
      <c r="S633" s="3"/>
      <c r="T633" s="13">
        <f t="shared" si="25"/>
        <v>0</v>
      </c>
      <c r="U633" s="15" t="e">
        <f t="shared" si="26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4"/>
        <v>#DIV/0!</v>
      </c>
      <c r="S634" s="3"/>
      <c r="T634" s="13">
        <f t="shared" si="25"/>
        <v>0</v>
      </c>
      <c r="U634" s="15" t="e">
        <f t="shared" si="26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4"/>
        <v>#DIV/0!</v>
      </c>
      <c r="S635" s="3"/>
      <c r="T635" s="13">
        <f t="shared" si="25"/>
        <v>0</v>
      </c>
      <c r="U635" s="15" t="e">
        <f t="shared" si="26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4"/>
        <v>#DIV/0!</v>
      </c>
      <c r="S636" s="3"/>
      <c r="T636" s="13">
        <f t="shared" si="25"/>
        <v>0</v>
      </c>
      <c r="U636" s="15" t="e">
        <f t="shared" si="26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4"/>
        <v>#DIV/0!</v>
      </c>
      <c r="S637" s="3"/>
      <c r="T637" s="13">
        <f t="shared" si="25"/>
        <v>0</v>
      </c>
      <c r="U637" s="15" t="e">
        <f t="shared" si="26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4"/>
        <v>#DIV/0!</v>
      </c>
      <c r="S638" s="3"/>
      <c r="T638" s="13">
        <f t="shared" si="25"/>
        <v>0</v>
      </c>
      <c r="U638" s="15" t="e">
        <f t="shared" si="26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4"/>
        <v>#DIV/0!</v>
      </c>
      <c r="S639" s="3"/>
      <c r="T639" s="13">
        <f t="shared" si="25"/>
        <v>0</v>
      </c>
      <c r="U639" s="15" t="e">
        <f t="shared" si="26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4"/>
        <v>#DIV/0!</v>
      </c>
      <c r="S640" s="3"/>
      <c r="T640" s="13">
        <f t="shared" si="25"/>
        <v>0</v>
      </c>
      <c r="U640" s="15" t="e">
        <f t="shared" si="26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4"/>
        <v>#DIV/0!</v>
      </c>
      <c r="S641" s="3"/>
      <c r="T641" s="13">
        <f t="shared" si="25"/>
        <v>0</v>
      </c>
      <c r="U641" s="15" t="e">
        <f t="shared" si="26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4"/>
        <v>#DIV/0!</v>
      </c>
      <c r="S642" s="3"/>
      <c r="T642" s="13">
        <f t="shared" si="25"/>
        <v>0</v>
      </c>
      <c r="U642" s="15" t="e">
        <f t="shared" si="26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4"/>
        <v>#DIV/0!</v>
      </c>
      <c r="S643" s="3"/>
      <c r="T643" s="13">
        <f t="shared" si="25"/>
        <v>0</v>
      </c>
      <c r="U643" s="15" t="e">
        <f t="shared" si="26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4"/>
        <v>#DIV/0!</v>
      </c>
      <c r="S644" s="3"/>
      <c r="T644" s="13">
        <f t="shared" si="25"/>
        <v>0</v>
      </c>
      <c r="U644" s="15" t="e">
        <f t="shared" si="26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24"/>
        <v>#DIV/0!</v>
      </c>
      <c r="S645" s="3"/>
      <c r="T645" s="13">
        <f t="shared" si="25"/>
        <v>0</v>
      </c>
      <c r="U645" s="15" t="e">
        <f t="shared" si="26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4"/>
        <v>#DIV/0!</v>
      </c>
      <c r="S646" s="3"/>
      <c r="T646" s="13">
        <f t="shared" si="25"/>
        <v>0</v>
      </c>
      <c r="U646" s="15" t="e">
        <f t="shared" si="26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4"/>
        <v>#DIV/0!</v>
      </c>
      <c r="S647" s="3"/>
      <c r="T647" s="13">
        <f t="shared" si="25"/>
        <v>0</v>
      </c>
      <c r="U647" s="15" t="e">
        <f t="shared" si="26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4"/>
        <v>#DIV/0!</v>
      </c>
      <c r="S648" s="3"/>
      <c r="T648" s="13">
        <f t="shared" si="25"/>
        <v>0</v>
      </c>
      <c r="U648" s="15" t="e">
        <f t="shared" si="26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24"/>
        <v>#DIV/0!</v>
      </c>
      <c r="S649" s="3"/>
      <c r="T649" s="13">
        <f t="shared" si="25"/>
        <v>0</v>
      </c>
      <c r="U649" s="15" t="e">
        <f t="shared" si="26"/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24"/>
        <v>#DIV/0!</v>
      </c>
      <c r="S650" s="3"/>
      <c r="T650" s="13">
        <f t="shared" si="25"/>
        <v>0</v>
      </c>
      <c r="U650" s="15" t="e">
        <f t="shared" si="26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24"/>
        <v>#DIV/0!</v>
      </c>
      <c r="S651" s="3"/>
      <c r="T651" s="13">
        <f t="shared" si="25"/>
        <v>0</v>
      </c>
      <c r="U651" s="15" t="e">
        <f t="shared" si="26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24"/>
        <v>#DIV/0!</v>
      </c>
      <c r="S652" s="3"/>
      <c r="T652" s="13">
        <f t="shared" si="25"/>
        <v>0</v>
      </c>
      <c r="U652" s="15" t="e">
        <f t="shared" si="26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24"/>
        <v>#DIV/0!</v>
      </c>
      <c r="S653" s="3"/>
      <c r="T653" s="13">
        <f t="shared" si="25"/>
        <v>0</v>
      </c>
      <c r="U653" s="15" t="e">
        <f t="shared" si="26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24"/>
        <v>#DIV/0!</v>
      </c>
      <c r="S654" s="3"/>
      <c r="T654" s="13">
        <f t="shared" si="25"/>
        <v>0</v>
      </c>
      <c r="U654" s="15" t="e">
        <f t="shared" si="26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24"/>
        <v>#DIV/0!</v>
      </c>
      <c r="S655" s="3"/>
      <c r="T655" s="13">
        <f t="shared" si="25"/>
        <v>0</v>
      </c>
      <c r="U655" s="15" t="e">
        <f t="shared" si="26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24"/>
        <v>#DIV/0!</v>
      </c>
      <c r="S656" s="3"/>
      <c r="T656" s="13">
        <f t="shared" si="25"/>
        <v>0</v>
      </c>
      <c r="U656" s="15" t="e">
        <f t="shared" si="26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ref="R657:R720" si="27">AVERAGE(F657:Q657)</f>
        <v>#DIV/0!</v>
      </c>
      <c r="S657" s="3"/>
      <c r="T657" s="13">
        <f t="shared" ref="T657:T720" si="28">(S657*5)/100</f>
        <v>0</v>
      </c>
      <c r="U657" s="15" t="e">
        <f t="shared" ref="U657:U720" si="29">AVERAGE(R657,T657)</f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27"/>
        <v>#DIV/0!</v>
      </c>
      <c r="S658" s="3"/>
      <c r="T658" s="13">
        <f t="shared" si="28"/>
        <v>0</v>
      </c>
      <c r="U658" s="15" t="e">
        <f t="shared" si="29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27"/>
        <v>#DIV/0!</v>
      </c>
      <c r="S659" s="3"/>
      <c r="T659" s="13">
        <f t="shared" si="28"/>
        <v>0</v>
      </c>
      <c r="U659" s="15" t="e">
        <f t="shared" si="29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27"/>
        <v>#DIV/0!</v>
      </c>
      <c r="S660" s="3"/>
      <c r="T660" s="13">
        <f t="shared" si="28"/>
        <v>0</v>
      </c>
      <c r="U660" s="15" t="e">
        <f t="shared" si="29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27"/>
        <v>#DIV/0!</v>
      </c>
      <c r="S661" s="3"/>
      <c r="T661" s="13">
        <f t="shared" si="28"/>
        <v>0</v>
      </c>
      <c r="U661" s="15" t="e">
        <f t="shared" si="29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27"/>
        <v>#DIV/0!</v>
      </c>
      <c r="S662" s="3"/>
      <c r="T662" s="13">
        <f t="shared" si="28"/>
        <v>0</v>
      </c>
      <c r="U662" s="15" t="e">
        <f t="shared" si="29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27"/>
        <v>#DIV/0!</v>
      </c>
      <c r="S663" s="3"/>
      <c r="T663" s="13">
        <f t="shared" si="28"/>
        <v>0</v>
      </c>
      <c r="U663" s="15" t="e">
        <f t="shared" si="29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27"/>
        <v>#DIV/0!</v>
      </c>
      <c r="S664" s="3"/>
      <c r="T664" s="13">
        <f t="shared" si="28"/>
        <v>0</v>
      </c>
      <c r="U664" s="15" t="e">
        <f t="shared" si="29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27"/>
        <v>#DIV/0!</v>
      </c>
      <c r="S665" s="3"/>
      <c r="T665" s="13">
        <f t="shared" si="28"/>
        <v>0</v>
      </c>
      <c r="U665" s="15" t="e">
        <f t="shared" si="29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27"/>
        <v>#DIV/0!</v>
      </c>
      <c r="S666" s="3"/>
      <c r="T666" s="13">
        <f t="shared" si="28"/>
        <v>0</v>
      </c>
      <c r="U666" s="15" t="e">
        <f t="shared" si="29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27"/>
        <v>#DIV/0!</v>
      </c>
      <c r="S667" s="3"/>
      <c r="T667" s="13">
        <f t="shared" si="28"/>
        <v>0</v>
      </c>
      <c r="U667" s="15" t="e">
        <f t="shared" si="29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27"/>
        <v>#DIV/0!</v>
      </c>
      <c r="S668" s="3"/>
      <c r="T668" s="13">
        <f t="shared" si="28"/>
        <v>0</v>
      </c>
      <c r="U668" s="15" t="e">
        <f t="shared" si="29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27"/>
        <v>#DIV/0!</v>
      </c>
      <c r="S669" s="3"/>
      <c r="T669" s="13">
        <f t="shared" si="28"/>
        <v>0</v>
      </c>
      <c r="U669" s="15" t="e">
        <f t="shared" si="29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27"/>
        <v>#DIV/0!</v>
      </c>
      <c r="S670" s="3"/>
      <c r="T670" s="13">
        <f t="shared" si="28"/>
        <v>0</v>
      </c>
      <c r="U670" s="15" t="e">
        <f t="shared" si="29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27"/>
        <v>#DIV/0!</v>
      </c>
      <c r="S671" s="3"/>
      <c r="T671" s="13">
        <f t="shared" si="28"/>
        <v>0</v>
      </c>
      <c r="U671" s="15" t="e">
        <f t="shared" si="29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27"/>
        <v>#DIV/0!</v>
      </c>
      <c r="S672" s="3"/>
      <c r="T672" s="13">
        <f t="shared" si="28"/>
        <v>0</v>
      </c>
      <c r="U672" s="15" t="e">
        <f t="shared" si="29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27"/>
        <v>#DIV/0!</v>
      </c>
      <c r="S673" s="3"/>
      <c r="T673" s="13">
        <f t="shared" si="28"/>
        <v>0</v>
      </c>
      <c r="U673" s="15" t="e">
        <f t="shared" si="29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27"/>
        <v>#DIV/0!</v>
      </c>
      <c r="S674" s="3"/>
      <c r="T674" s="13">
        <f t="shared" si="28"/>
        <v>0</v>
      </c>
      <c r="U674" s="15" t="e">
        <f t="shared" si="29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27"/>
        <v>#DIV/0!</v>
      </c>
      <c r="S675" s="3"/>
      <c r="T675" s="13">
        <f t="shared" si="28"/>
        <v>0</v>
      </c>
      <c r="U675" s="15" t="e">
        <f t="shared" si="29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27"/>
        <v>#DIV/0!</v>
      </c>
      <c r="S676" s="3"/>
      <c r="T676" s="13">
        <f t="shared" si="28"/>
        <v>0</v>
      </c>
      <c r="U676" s="15" t="e">
        <f t="shared" si="29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27"/>
        <v>#DIV/0!</v>
      </c>
      <c r="S677" s="3"/>
      <c r="T677" s="13">
        <f t="shared" si="28"/>
        <v>0</v>
      </c>
      <c r="U677" s="15" t="e">
        <f t="shared" si="29"/>
        <v>#DIV/0!</v>
      </c>
    </row>
    <row r="678" spans="1:21" x14ac:dyDescent="0.25">
      <c r="A678" s="9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27"/>
        <v>#DIV/0!</v>
      </c>
      <c r="S678" s="3"/>
      <c r="T678" s="13">
        <f t="shared" si="28"/>
        <v>0</v>
      </c>
      <c r="U678" s="15" t="e">
        <f t="shared" si="29"/>
        <v>#DIV/0!</v>
      </c>
    </row>
    <row r="679" spans="1:21" x14ac:dyDescent="0.25">
      <c r="A679" s="9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27"/>
        <v>#DIV/0!</v>
      </c>
      <c r="S679" s="3"/>
      <c r="T679" s="13">
        <f t="shared" si="28"/>
        <v>0</v>
      </c>
      <c r="U679" s="15" t="e">
        <f t="shared" si="29"/>
        <v>#DIV/0!</v>
      </c>
    </row>
    <row r="680" spans="1:21" x14ac:dyDescent="0.25">
      <c r="A680" s="9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27"/>
        <v>#DIV/0!</v>
      </c>
      <c r="S680" s="3"/>
      <c r="T680" s="13">
        <f t="shared" si="28"/>
        <v>0</v>
      </c>
      <c r="U680" s="15" t="e">
        <f t="shared" si="29"/>
        <v>#DIV/0!</v>
      </c>
    </row>
    <row r="681" spans="1:21" x14ac:dyDescent="0.25">
      <c r="A681" s="9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27"/>
        <v>#DIV/0!</v>
      </c>
      <c r="S681" s="3"/>
      <c r="T681" s="13">
        <f t="shared" si="28"/>
        <v>0</v>
      </c>
      <c r="U681" s="15" t="e">
        <f t="shared" si="29"/>
        <v>#DIV/0!</v>
      </c>
    </row>
    <row r="682" spans="1:21" x14ac:dyDescent="0.25">
      <c r="A682" s="9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27"/>
        <v>#DIV/0!</v>
      </c>
      <c r="S682" s="3"/>
      <c r="T682" s="13">
        <f t="shared" si="28"/>
        <v>0</v>
      </c>
      <c r="U682" s="15" t="e">
        <f t="shared" si="29"/>
        <v>#DIV/0!</v>
      </c>
    </row>
    <row r="683" spans="1:21" x14ac:dyDescent="0.25">
      <c r="A683" s="9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27"/>
        <v>#DIV/0!</v>
      </c>
      <c r="S683" s="3"/>
      <c r="T683" s="13">
        <f t="shared" si="28"/>
        <v>0</v>
      </c>
      <c r="U683" s="15" t="e">
        <f t="shared" si="29"/>
        <v>#DIV/0!</v>
      </c>
    </row>
    <row r="684" spans="1:21" x14ac:dyDescent="0.25">
      <c r="A684" s="9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27"/>
        <v>#DIV/0!</v>
      </c>
      <c r="S684" s="3"/>
      <c r="T684" s="13">
        <f t="shared" si="28"/>
        <v>0</v>
      </c>
      <c r="U684" s="15" t="e">
        <f t="shared" si="29"/>
        <v>#DIV/0!</v>
      </c>
    </row>
    <row r="685" spans="1:21" x14ac:dyDescent="0.25">
      <c r="A685" s="9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27"/>
        <v>#DIV/0!</v>
      </c>
      <c r="S685" s="3"/>
      <c r="T685" s="13">
        <f t="shared" si="28"/>
        <v>0</v>
      </c>
      <c r="U685" s="15" t="e">
        <f t="shared" si="29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27"/>
        <v>#DIV/0!</v>
      </c>
      <c r="S686" s="3"/>
      <c r="T686" s="13">
        <f t="shared" si="28"/>
        <v>0</v>
      </c>
      <c r="U686" s="15" t="e">
        <f t="shared" si="29"/>
        <v>#DIV/0!</v>
      </c>
    </row>
    <row r="687" spans="1:21" x14ac:dyDescent="0.25">
      <c r="A687" s="7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27"/>
        <v>#DIV/0!</v>
      </c>
      <c r="S687" s="3"/>
      <c r="T687" s="13">
        <f t="shared" si="28"/>
        <v>0</v>
      </c>
      <c r="U687" s="15" t="e">
        <f t="shared" si="29"/>
        <v>#DIV/0!</v>
      </c>
    </row>
    <row r="688" spans="1:21" x14ac:dyDescent="0.25">
      <c r="A688" s="7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27"/>
        <v>#DIV/0!</v>
      </c>
      <c r="S688" s="3"/>
      <c r="T688" s="13">
        <f t="shared" si="28"/>
        <v>0</v>
      </c>
      <c r="U688" s="15" t="e">
        <f t="shared" si="29"/>
        <v>#DIV/0!</v>
      </c>
    </row>
    <row r="689" spans="1:21" x14ac:dyDescent="0.25">
      <c r="A689" s="7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27"/>
        <v>#DIV/0!</v>
      </c>
      <c r="S689" s="3"/>
      <c r="T689" s="13">
        <f t="shared" si="28"/>
        <v>0</v>
      </c>
      <c r="U689" s="15" t="e">
        <f t="shared" si="29"/>
        <v>#DIV/0!</v>
      </c>
    </row>
    <row r="690" spans="1:21" x14ac:dyDescent="0.25">
      <c r="A690" s="7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27"/>
        <v>#DIV/0!</v>
      </c>
      <c r="S690" s="3"/>
      <c r="T690" s="13">
        <f t="shared" si="28"/>
        <v>0</v>
      </c>
      <c r="U690" s="15" t="e">
        <f t="shared" si="29"/>
        <v>#DIV/0!</v>
      </c>
    </row>
    <row r="691" spans="1:21" x14ac:dyDescent="0.25">
      <c r="A691" s="7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27"/>
        <v>#DIV/0!</v>
      </c>
      <c r="S691" s="3"/>
      <c r="T691" s="13">
        <f t="shared" si="28"/>
        <v>0</v>
      </c>
      <c r="U691" s="15" t="e">
        <f t="shared" si="29"/>
        <v>#DIV/0!</v>
      </c>
    </row>
    <row r="692" spans="1:21" x14ac:dyDescent="0.25">
      <c r="A692" s="7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27"/>
        <v>#DIV/0!</v>
      </c>
      <c r="S692" s="3"/>
      <c r="T692" s="13">
        <f t="shared" si="28"/>
        <v>0</v>
      </c>
      <c r="U692" s="15" t="e">
        <f t="shared" si="29"/>
        <v>#DIV/0!</v>
      </c>
    </row>
    <row r="693" spans="1:21" x14ac:dyDescent="0.25">
      <c r="A693" s="7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27"/>
        <v>#DIV/0!</v>
      </c>
      <c r="S693" s="3"/>
      <c r="T693" s="13">
        <f t="shared" si="28"/>
        <v>0</v>
      </c>
      <c r="U693" s="15" t="e">
        <f t="shared" si="29"/>
        <v>#DIV/0!</v>
      </c>
    </row>
    <row r="694" spans="1:21" x14ac:dyDescent="0.25">
      <c r="A694" s="7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27"/>
        <v>#DIV/0!</v>
      </c>
      <c r="S694" s="3"/>
      <c r="T694" s="13">
        <f t="shared" si="28"/>
        <v>0</v>
      </c>
      <c r="U694" s="15" t="e">
        <f t="shared" si="29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27"/>
        <v>#DIV/0!</v>
      </c>
      <c r="S695" s="3"/>
      <c r="T695" s="13">
        <f t="shared" si="28"/>
        <v>0</v>
      </c>
      <c r="U695" s="15" t="e">
        <f t="shared" si="29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27"/>
        <v>#DIV/0!</v>
      </c>
      <c r="S696" s="3"/>
      <c r="T696" s="13">
        <f t="shared" si="28"/>
        <v>0</v>
      </c>
      <c r="U696" s="15" t="e">
        <f t="shared" si="29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27"/>
        <v>#DIV/0!</v>
      </c>
      <c r="S697" s="3"/>
      <c r="T697" s="13">
        <f t="shared" si="28"/>
        <v>0</v>
      </c>
      <c r="U697" s="15" t="e">
        <f t="shared" si="29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27"/>
        <v>#DIV/0!</v>
      </c>
      <c r="S698" s="3"/>
      <c r="T698" s="13">
        <f t="shared" si="28"/>
        <v>0</v>
      </c>
      <c r="U698" s="15" t="e">
        <f t="shared" si="29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27"/>
        <v>#DIV/0!</v>
      </c>
      <c r="S699" s="3"/>
      <c r="T699" s="13">
        <f t="shared" si="28"/>
        <v>0</v>
      </c>
      <c r="U699" s="15" t="e">
        <f t="shared" si="29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27"/>
        <v>#DIV/0!</v>
      </c>
      <c r="S700" s="3"/>
      <c r="T700" s="13">
        <f t="shared" si="28"/>
        <v>0</v>
      </c>
      <c r="U700" s="15" t="e">
        <f t="shared" si="29"/>
        <v>#DIV/0!</v>
      </c>
    </row>
    <row r="701" spans="1:21" x14ac:dyDescent="0.25">
      <c r="A701" s="8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27"/>
        <v>#DIV/0!</v>
      </c>
      <c r="S701" s="3"/>
      <c r="T701" s="13">
        <f t="shared" si="28"/>
        <v>0</v>
      </c>
      <c r="U701" s="15" t="e">
        <f t="shared" si="29"/>
        <v>#DIV/0!</v>
      </c>
    </row>
    <row r="702" spans="1:21" x14ac:dyDescent="0.25">
      <c r="A702" s="8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27"/>
        <v>#DIV/0!</v>
      </c>
      <c r="S702" s="3"/>
      <c r="T702" s="13">
        <f t="shared" si="28"/>
        <v>0</v>
      </c>
      <c r="U702" s="15" t="e">
        <f t="shared" si="29"/>
        <v>#DIV/0!</v>
      </c>
    </row>
    <row r="703" spans="1:21" x14ac:dyDescent="0.25">
      <c r="A703" s="8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27"/>
        <v>#DIV/0!</v>
      </c>
      <c r="S703" s="3"/>
      <c r="T703" s="13">
        <f t="shared" si="28"/>
        <v>0</v>
      </c>
      <c r="U703" s="15" t="e">
        <f t="shared" si="29"/>
        <v>#DIV/0!</v>
      </c>
    </row>
    <row r="704" spans="1:21" x14ac:dyDescent="0.25">
      <c r="A704" s="8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27"/>
        <v>#DIV/0!</v>
      </c>
      <c r="S704" s="3"/>
      <c r="T704" s="13">
        <f t="shared" si="28"/>
        <v>0</v>
      </c>
      <c r="U704" s="15" t="e">
        <f t="shared" si="29"/>
        <v>#DIV/0!</v>
      </c>
    </row>
    <row r="705" spans="1:21" x14ac:dyDescent="0.25">
      <c r="A705" s="8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27"/>
        <v>#DIV/0!</v>
      </c>
      <c r="S705" s="3"/>
      <c r="T705" s="13">
        <f t="shared" si="28"/>
        <v>0</v>
      </c>
      <c r="U705" s="15" t="e">
        <f t="shared" si="29"/>
        <v>#DIV/0!</v>
      </c>
    </row>
    <row r="706" spans="1:21" x14ac:dyDescent="0.25">
      <c r="A706" s="8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27"/>
        <v>#DIV/0!</v>
      </c>
      <c r="S706" s="3"/>
      <c r="T706" s="13">
        <f t="shared" si="28"/>
        <v>0</v>
      </c>
      <c r="U706" s="15" t="e">
        <f t="shared" si="29"/>
        <v>#DIV/0!</v>
      </c>
    </row>
    <row r="707" spans="1:21" x14ac:dyDescent="0.25">
      <c r="A707" s="8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27"/>
        <v>#DIV/0!</v>
      </c>
      <c r="S707" s="3"/>
      <c r="T707" s="13">
        <f t="shared" si="28"/>
        <v>0</v>
      </c>
      <c r="U707" s="15" t="e">
        <f t="shared" si="29"/>
        <v>#DIV/0!</v>
      </c>
    </row>
    <row r="708" spans="1:21" x14ac:dyDescent="0.25">
      <c r="A708" s="8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27"/>
        <v>#DIV/0!</v>
      </c>
      <c r="S708" s="3"/>
      <c r="T708" s="13">
        <f t="shared" si="28"/>
        <v>0</v>
      </c>
      <c r="U708" s="15" t="e">
        <f t="shared" si="29"/>
        <v>#DIV/0!</v>
      </c>
    </row>
    <row r="709" spans="1:21" x14ac:dyDescent="0.25">
      <c r="A709" s="10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27"/>
        <v>#DIV/0!</v>
      </c>
      <c r="S709" s="3"/>
      <c r="T709" s="13">
        <f t="shared" si="28"/>
        <v>0</v>
      </c>
      <c r="U709" s="15" t="e">
        <f t="shared" si="29"/>
        <v>#DIV/0!</v>
      </c>
    </row>
    <row r="710" spans="1:21" x14ac:dyDescent="0.25">
      <c r="A710" s="7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27"/>
        <v>#DIV/0!</v>
      </c>
      <c r="S710" s="3"/>
      <c r="T710" s="13">
        <f t="shared" si="28"/>
        <v>0</v>
      </c>
      <c r="U710" s="15" t="e">
        <f t="shared" si="29"/>
        <v>#DIV/0!</v>
      </c>
    </row>
    <row r="711" spans="1:21" x14ac:dyDescent="0.25">
      <c r="A711" s="10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27"/>
        <v>#DIV/0!</v>
      </c>
      <c r="S711" s="3"/>
      <c r="T711" s="13">
        <f t="shared" si="28"/>
        <v>0</v>
      </c>
      <c r="U711" s="15" t="e">
        <f t="shared" si="29"/>
        <v>#DIV/0!</v>
      </c>
    </row>
    <row r="712" spans="1:21" x14ac:dyDescent="0.25">
      <c r="A712" s="7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27"/>
        <v>#DIV/0!</v>
      </c>
      <c r="S712" s="3"/>
      <c r="T712" s="13">
        <f t="shared" si="28"/>
        <v>0</v>
      </c>
      <c r="U712" s="15" t="e">
        <f t="shared" si="29"/>
        <v>#DIV/0!</v>
      </c>
    </row>
    <row r="713" spans="1:21" x14ac:dyDescent="0.25">
      <c r="A713" s="10"/>
      <c r="B713" s="8"/>
      <c r="C713" s="8"/>
      <c r="D713" s="8"/>
      <c r="E713" s="8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13" t="e">
        <f t="shared" si="27"/>
        <v>#DIV/0!</v>
      </c>
      <c r="S713" s="3"/>
      <c r="T713" s="13">
        <f t="shared" si="28"/>
        <v>0</v>
      </c>
      <c r="U713" s="15" t="e">
        <f t="shared" si="29"/>
        <v>#DIV/0!</v>
      </c>
    </row>
    <row r="714" spans="1:21" x14ac:dyDescent="0.25">
      <c r="A714" s="7"/>
      <c r="B714" s="8"/>
      <c r="C714" s="8"/>
      <c r="D714" s="8"/>
      <c r="E714" s="8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3" t="e">
        <f t="shared" si="27"/>
        <v>#DIV/0!</v>
      </c>
      <c r="S714" s="3"/>
      <c r="T714" s="13">
        <f t="shared" si="28"/>
        <v>0</v>
      </c>
      <c r="U714" s="15" t="e">
        <f t="shared" si="29"/>
        <v>#DIV/0!</v>
      </c>
    </row>
    <row r="715" spans="1:21" x14ac:dyDescent="0.25">
      <c r="A715" s="10"/>
      <c r="B715" s="8"/>
      <c r="C715" s="8"/>
      <c r="D715" s="8"/>
      <c r="E715" s="8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13" t="e">
        <f t="shared" si="27"/>
        <v>#DIV/0!</v>
      </c>
      <c r="S715" s="3"/>
      <c r="T715" s="13">
        <f t="shared" si="28"/>
        <v>0</v>
      </c>
      <c r="U715" s="15" t="e">
        <f t="shared" si="29"/>
        <v>#DIV/0!</v>
      </c>
    </row>
    <row r="716" spans="1:21" x14ac:dyDescent="0.25">
      <c r="A716" s="7"/>
      <c r="B716" s="8"/>
      <c r="C716" s="8"/>
      <c r="D716" s="8"/>
      <c r="E716" s="8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13" t="e">
        <f t="shared" si="27"/>
        <v>#DIV/0!</v>
      </c>
      <c r="S716" s="3"/>
      <c r="T716" s="13">
        <f t="shared" si="28"/>
        <v>0</v>
      </c>
      <c r="U716" s="15" t="e">
        <f t="shared" si="29"/>
        <v>#DIV/0!</v>
      </c>
    </row>
    <row r="717" spans="1:21" x14ac:dyDescent="0.25">
      <c r="A717" s="10"/>
      <c r="B717" s="8"/>
      <c r="C717" s="8"/>
      <c r="D717" s="8"/>
      <c r="E717" s="8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13" t="e">
        <f t="shared" si="27"/>
        <v>#DIV/0!</v>
      </c>
      <c r="S717" s="3"/>
      <c r="T717" s="13">
        <f t="shared" si="28"/>
        <v>0</v>
      </c>
      <c r="U717" s="15" t="e">
        <f t="shared" si="29"/>
        <v>#DIV/0!</v>
      </c>
    </row>
    <row r="718" spans="1:21" x14ac:dyDescent="0.25">
      <c r="A718" s="7"/>
      <c r="B718" s="8"/>
      <c r="C718" s="8"/>
      <c r="D718" s="8"/>
      <c r="E718" s="8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13" t="e">
        <f t="shared" si="27"/>
        <v>#DIV/0!</v>
      </c>
      <c r="S718" s="3"/>
      <c r="T718" s="13">
        <f t="shared" si="28"/>
        <v>0</v>
      </c>
      <c r="U718" s="15" t="e">
        <f t="shared" si="29"/>
        <v>#DIV/0!</v>
      </c>
    </row>
    <row r="719" spans="1:21" x14ac:dyDescent="0.25">
      <c r="A719" s="10"/>
      <c r="B719" s="8"/>
      <c r="C719" s="8"/>
      <c r="D719" s="8"/>
      <c r="E719" s="8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13" t="e">
        <f t="shared" si="27"/>
        <v>#DIV/0!</v>
      </c>
      <c r="S719" s="3"/>
      <c r="T719" s="13">
        <f t="shared" si="28"/>
        <v>0</v>
      </c>
      <c r="U719" s="15" t="e">
        <f t="shared" si="29"/>
        <v>#DIV/0!</v>
      </c>
    </row>
    <row r="720" spans="1:21" x14ac:dyDescent="0.25">
      <c r="A720" s="7"/>
      <c r="B720" s="8"/>
      <c r="C720" s="8"/>
      <c r="D720" s="8"/>
      <c r="E720" s="8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13" t="e">
        <f t="shared" si="27"/>
        <v>#DIV/0!</v>
      </c>
      <c r="S720" s="3"/>
      <c r="T720" s="13">
        <f t="shared" si="28"/>
        <v>0</v>
      </c>
      <c r="U720" s="15" t="e">
        <f t="shared" si="29"/>
        <v>#DIV/0!</v>
      </c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hidden="1" x14ac:dyDescent="0.25">
      <c r="R740" s="1"/>
    </row>
    <row r="741" spans="18:18" hidden="1" x14ac:dyDescent="0.25">
      <c r="R741" s="1"/>
    </row>
    <row r="742" spans="18:18" hidden="1" x14ac:dyDescent="0.25">
      <c r="R742" s="1"/>
    </row>
    <row r="743" spans="18:18" hidden="1" x14ac:dyDescent="0.25">
      <c r="R743" s="1"/>
    </row>
    <row r="744" spans="18:18" hidden="1" x14ac:dyDescent="0.25">
      <c r="R744" s="1"/>
    </row>
    <row r="745" spans="18:18" hidden="1" x14ac:dyDescent="0.25">
      <c r="R745" s="1"/>
    </row>
    <row r="746" spans="18:18" hidden="1" x14ac:dyDescent="0.25">
      <c r="R746" s="1"/>
    </row>
    <row r="747" spans="18:18" hidden="1" x14ac:dyDescent="0.25">
      <c r="R747" s="1"/>
    </row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</sheetData>
  <conditionalFormatting sqref="A709:A720">
    <cfRule type="expression" dxfId="1" priority="1">
      <formula>+$K709="N"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6E12-12D8-4CC1-9E39-B282753275F6}">
  <dimension ref="A1:U795"/>
  <sheetViews>
    <sheetView tabSelected="1" topLeftCell="A100" workbookViewId="0">
      <selection activeCell="G122" sqref="G122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ht="16.5" thickBot="1" x14ac:dyDescent="0.3">
      <c r="A2" s="52" t="s">
        <v>188</v>
      </c>
      <c r="B2" s="27" t="s">
        <v>30</v>
      </c>
      <c r="C2" s="8"/>
      <c r="D2" s="8" t="s">
        <v>29</v>
      </c>
      <c r="E2" s="16" t="s">
        <v>184</v>
      </c>
      <c r="F2" s="26">
        <v>3</v>
      </c>
      <c r="G2" s="26">
        <v>5</v>
      </c>
      <c r="H2" s="26">
        <v>4</v>
      </c>
      <c r="I2" s="26">
        <v>5</v>
      </c>
      <c r="J2" s="26">
        <v>4</v>
      </c>
      <c r="K2" s="26">
        <v>5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6" si="0">AVERAGE(F2:Q2)</f>
        <v>3.9166666666666665</v>
      </c>
      <c r="S2" s="3"/>
      <c r="T2" s="13">
        <f t="shared" ref="T2:T66" si="1">(S2*5)/100</f>
        <v>0</v>
      </c>
      <c r="U2" s="15">
        <f t="shared" ref="U2:U66" si="2">AVERAGE(R2,T2)</f>
        <v>1.9583333333333333</v>
      </c>
    </row>
    <row r="3" spans="1:21" ht="16.5" thickBot="1" x14ac:dyDescent="0.3">
      <c r="A3" s="52" t="s">
        <v>189</v>
      </c>
      <c r="B3" s="27" t="s">
        <v>30</v>
      </c>
      <c r="C3" s="8"/>
      <c r="D3" s="8" t="s">
        <v>29</v>
      </c>
      <c r="E3" s="16" t="s">
        <v>184</v>
      </c>
      <c r="F3" s="26">
        <v>5</v>
      </c>
      <c r="G3" s="26">
        <v>5</v>
      </c>
      <c r="H3" s="26">
        <v>4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4.75</v>
      </c>
      <c r="S3" s="3"/>
      <c r="T3" s="13">
        <f t="shared" si="1"/>
        <v>0</v>
      </c>
      <c r="U3" s="15">
        <f t="shared" si="2"/>
        <v>2.375</v>
      </c>
    </row>
    <row r="4" spans="1:21" ht="15.75" customHeight="1" thickBot="1" x14ac:dyDescent="0.3">
      <c r="A4" s="52" t="s">
        <v>190</v>
      </c>
      <c r="B4" s="27" t="s">
        <v>30</v>
      </c>
      <c r="C4" s="8"/>
      <c r="D4" s="8" t="s">
        <v>29</v>
      </c>
      <c r="E4" s="16" t="s">
        <v>184</v>
      </c>
      <c r="F4" s="26">
        <v>2</v>
      </c>
      <c r="G4" s="26">
        <v>4</v>
      </c>
      <c r="H4" s="26">
        <v>2</v>
      </c>
      <c r="I4" s="26">
        <v>3</v>
      </c>
      <c r="J4" s="26">
        <v>5</v>
      </c>
      <c r="K4" s="26">
        <v>4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3.9166666666666665</v>
      </c>
      <c r="S4" s="3"/>
      <c r="T4" s="13">
        <f t="shared" si="1"/>
        <v>0</v>
      </c>
      <c r="U4" s="15">
        <f t="shared" si="2"/>
        <v>1.9583333333333333</v>
      </c>
    </row>
    <row r="5" spans="1:21" ht="16.5" thickBot="1" x14ac:dyDescent="0.3">
      <c r="A5" s="52" t="s">
        <v>191</v>
      </c>
      <c r="B5" s="27" t="s">
        <v>30</v>
      </c>
      <c r="C5" s="8"/>
      <c r="D5" s="8" t="s">
        <v>29</v>
      </c>
      <c r="E5" s="16" t="s">
        <v>184</v>
      </c>
      <c r="F5" s="26">
        <v>5</v>
      </c>
      <c r="G5" s="26">
        <v>5</v>
      </c>
      <c r="H5" s="26">
        <v>4</v>
      </c>
      <c r="I5" s="26">
        <v>5</v>
      </c>
      <c r="J5" s="26">
        <v>4</v>
      </c>
      <c r="K5" s="26">
        <v>5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3.6666666666666665</v>
      </c>
      <c r="S5" s="3"/>
      <c r="T5" s="13">
        <f t="shared" si="1"/>
        <v>0</v>
      </c>
      <c r="U5" s="15">
        <f t="shared" si="2"/>
        <v>1.8333333333333333</v>
      </c>
    </row>
    <row r="6" spans="1:21" ht="13.5" customHeight="1" thickBot="1" x14ac:dyDescent="0.3">
      <c r="A6" s="52" t="s">
        <v>192</v>
      </c>
      <c r="B6" s="27" t="s">
        <v>30</v>
      </c>
      <c r="C6" s="8"/>
      <c r="D6" s="8" t="s">
        <v>29</v>
      </c>
      <c r="E6" s="16" t="s">
        <v>184</v>
      </c>
      <c r="F6" s="26">
        <v>4</v>
      </c>
      <c r="G6" s="26">
        <v>5</v>
      </c>
      <c r="H6" s="26">
        <v>3</v>
      </c>
      <c r="I6" s="26">
        <v>4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4.333333333333333</v>
      </c>
      <c r="S6" s="3"/>
      <c r="T6" s="13">
        <f t="shared" si="1"/>
        <v>0</v>
      </c>
      <c r="U6" s="15">
        <f t="shared" si="2"/>
        <v>2.1666666666666665</v>
      </c>
    </row>
    <row r="7" spans="1:21" ht="16.5" thickBot="1" x14ac:dyDescent="0.3">
      <c r="A7" s="52" t="s">
        <v>193</v>
      </c>
      <c r="B7" s="27" t="s">
        <v>30</v>
      </c>
      <c r="C7" s="8"/>
      <c r="D7" s="8" t="s">
        <v>29</v>
      </c>
      <c r="E7" s="16" t="s">
        <v>184</v>
      </c>
      <c r="F7" s="26">
        <v>5</v>
      </c>
      <c r="G7" s="26">
        <v>5</v>
      </c>
      <c r="H7" s="26">
        <v>4</v>
      </c>
      <c r="I7" s="26">
        <v>5</v>
      </c>
      <c r="J7" s="26">
        <v>4</v>
      </c>
      <c r="K7" s="26">
        <v>5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4.666666666666667</v>
      </c>
      <c r="S7" s="3"/>
      <c r="T7" s="13">
        <f t="shared" si="1"/>
        <v>0</v>
      </c>
      <c r="U7" s="15">
        <f t="shared" si="2"/>
        <v>2.3333333333333335</v>
      </c>
    </row>
    <row r="8" spans="1:21" ht="16.5" thickBot="1" x14ac:dyDescent="0.3">
      <c r="A8" s="52" t="s">
        <v>194</v>
      </c>
      <c r="B8" s="27" t="s">
        <v>30</v>
      </c>
      <c r="C8" s="8"/>
      <c r="D8" s="8" t="s">
        <v>29</v>
      </c>
      <c r="E8" s="16" t="s">
        <v>184</v>
      </c>
      <c r="F8" s="26">
        <v>3</v>
      </c>
      <c r="G8" s="26">
        <v>5</v>
      </c>
      <c r="H8" s="26">
        <v>4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4.416666666666667</v>
      </c>
      <c r="S8" s="3"/>
      <c r="T8" s="13">
        <f t="shared" si="1"/>
        <v>0</v>
      </c>
      <c r="U8" s="15">
        <f t="shared" si="2"/>
        <v>2.2083333333333335</v>
      </c>
    </row>
    <row r="9" spans="1:21" ht="16.5" thickBot="1" x14ac:dyDescent="0.3">
      <c r="A9" s="52" t="s">
        <v>195</v>
      </c>
      <c r="B9" s="27" t="s">
        <v>30</v>
      </c>
      <c r="C9" s="8"/>
      <c r="D9" s="8" t="s">
        <v>29</v>
      </c>
      <c r="E9" s="16" t="s">
        <v>184</v>
      </c>
      <c r="F9" s="26">
        <v>3</v>
      </c>
      <c r="G9" s="26">
        <v>4</v>
      </c>
      <c r="H9" s="26">
        <v>5</v>
      </c>
      <c r="I9" s="26">
        <v>3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4.416666666666667</v>
      </c>
      <c r="S9" s="3"/>
      <c r="T9" s="13">
        <f t="shared" si="1"/>
        <v>0</v>
      </c>
      <c r="U9" s="15">
        <f t="shared" si="2"/>
        <v>2.2083333333333335</v>
      </c>
    </row>
    <row r="10" spans="1:21" ht="16.5" thickBot="1" x14ac:dyDescent="0.3">
      <c r="A10" s="52" t="s">
        <v>196</v>
      </c>
      <c r="B10" s="27" t="s">
        <v>30</v>
      </c>
      <c r="C10" s="8"/>
      <c r="D10" s="8" t="s">
        <v>29</v>
      </c>
      <c r="E10" s="16" t="s">
        <v>184</v>
      </c>
      <c r="F10" s="26">
        <v>4</v>
      </c>
      <c r="G10" s="26">
        <v>3</v>
      </c>
      <c r="H10" s="26">
        <v>3</v>
      </c>
      <c r="I10" s="26">
        <v>4</v>
      </c>
      <c r="J10" s="26">
        <v>4</v>
      </c>
      <c r="K10" s="26">
        <v>5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3.9166666666666665</v>
      </c>
      <c r="S10" s="3"/>
      <c r="T10" s="13">
        <f t="shared" si="1"/>
        <v>0</v>
      </c>
      <c r="U10" s="15">
        <f t="shared" si="2"/>
        <v>1.9583333333333333</v>
      </c>
    </row>
    <row r="11" spans="1:21" ht="16.5" thickBot="1" x14ac:dyDescent="0.3">
      <c r="A11" s="52" t="s">
        <v>197</v>
      </c>
      <c r="B11" s="27" t="s">
        <v>30</v>
      </c>
      <c r="C11" s="8"/>
      <c r="D11" s="8" t="s">
        <v>29</v>
      </c>
      <c r="E11" s="16" t="s">
        <v>184</v>
      </c>
      <c r="F11" s="26">
        <v>5</v>
      </c>
      <c r="G11" s="26">
        <v>5</v>
      </c>
      <c r="H11" s="26">
        <v>4</v>
      </c>
      <c r="I11" s="26">
        <v>5</v>
      </c>
      <c r="J11" s="26">
        <v>4</v>
      </c>
      <c r="K11" s="26">
        <v>5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4.166666666666667</v>
      </c>
      <c r="S11" s="3"/>
      <c r="T11" s="13">
        <f t="shared" si="1"/>
        <v>0</v>
      </c>
      <c r="U11" s="15">
        <f t="shared" si="2"/>
        <v>2.0833333333333335</v>
      </c>
    </row>
    <row r="12" spans="1:21" ht="16.5" thickBot="1" x14ac:dyDescent="0.3">
      <c r="A12" s="52" t="s">
        <v>198</v>
      </c>
      <c r="B12" s="27" t="s">
        <v>30</v>
      </c>
      <c r="C12" s="8"/>
      <c r="D12" s="8" t="s">
        <v>29</v>
      </c>
      <c r="E12" s="16" t="s">
        <v>184</v>
      </c>
      <c r="F12" s="26">
        <v>3</v>
      </c>
      <c r="G12" s="26">
        <v>4</v>
      </c>
      <c r="H12" s="26">
        <v>3</v>
      </c>
      <c r="I12" s="26">
        <v>2</v>
      </c>
      <c r="J12" s="26">
        <v>2</v>
      </c>
      <c r="K12" s="26">
        <v>3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3.6666666666666665</v>
      </c>
      <c r="S12" s="3"/>
      <c r="T12" s="13">
        <f t="shared" si="1"/>
        <v>0</v>
      </c>
      <c r="U12" s="15">
        <f t="shared" si="2"/>
        <v>1.8333333333333333</v>
      </c>
    </row>
    <row r="13" spans="1:21" ht="16.5" thickBot="1" x14ac:dyDescent="0.3">
      <c r="A13" s="52" t="s">
        <v>199</v>
      </c>
      <c r="B13" s="27" t="s">
        <v>30</v>
      </c>
      <c r="C13" s="8"/>
      <c r="D13" s="8" t="s">
        <v>29</v>
      </c>
      <c r="E13" s="16" t="s">
        <v>184</v>
      </c>
      <c r="F13" s="26">
        <v>3</v>
      </c>
      <c r="G13" s="26">
        <v>4</v>
      </c>
      <c r="H13" s="26">
        <v>5</v>
      </c>
      <c r="I13" s="26">
        <v>3</v>
      </c>
      <c r="J13" s="26">
        <v>4</v>
      </c>
      <c r="K13" s="26">
        <v>5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3.4166666666666665</v>
      </c>
      <c r="S13" s="3"/>
      <c r="T13" s="13">
        <f t="shared" si="1"/>
        <v>0</v>
      </c>
      <c r="U13" s="15">
        <f t="shared" si="2"/>
        <v>1.7083333333333333</v>
      </c>
    </row>
    <row r="14" spans="1:21" ht="16.5" thickBot="1" x14ac:dyDescent="0.3">
      <c r="A14" s="52" t="s">
        <v>200</v>
      </c>
      <c r="B14" s="27" t="s">
        <v>30</v>
      </c>
      <c r="C14" s="8"/>
      <c r="D14" s="8" t="s">
        <v>29</v>
      </c>
      <c r="E14" s="16" t="s">
        <v>184</v>
      </c>
      <c r="F14" s="26">
        <v>4</v>
      </c>
      <c r="G14" s="26">
        <v>5</v>
      </c>
      <c r="H14" s="26">
        <v>3</v>
      </c>
      <c r="I14" s="26">
        <v>4</v>
      </c>
      <c r="J14" s="26">
        <v>5</v>
      </c>
      <c r="K14" s="26">
        <v>3</v>
      </c>
      <c r="L14" s="26">
        <v>4</v>
      </c>
      <c r="M14" s="26">
        <v>5</v>
      </c>
      <c r="N14" s="26">
        <v>3</v>
      </c>
      <c r="O14" s="26">
        <v>4</v>
      </c>
      <c r="P14" s="26">
        <v>5</v>
      </c>
      <c r="Q14" s="26">
        <v>3</v>
      </c>
      <c r="R14" s="13">
        <f t="shared" si="0"/>
        <v>4</v>
      </c>
      <c r="S14" s="3"/>
      <c r="T14" s="13">
        <f t="shared" si="1"/>
        <v>0</v>
      </c>
      <c r="U14" s="15">
        <f t="shared" si="2"/>
        <v>2</v>
      </c>
    </row>
    <row r="15" spans="1:21" x14ac:dyDescent="0.25">
      <c r="A15" s="23"/>
      <c r="B15" s="27"/>
      <c r="C15" s="8"/>
      <c r="D15" s="8"/>
      <c r="E15" s="1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13" t="e">
        <f t="shared" si="0"/>
        <v>#DIV/0!</v>
      </c>
      <c r="S15" s="3"/>
      <c r="T15" s="13">
        <f t="shared" si="1"/>
        <v>0</v>
      </c>
      <c r="U15" s="15" t="e">
        <f t="shared" si="2"/>
        <v>#DIV/0!</v>
      </c>
    </row>
    <row r="16" spans="1:21" x14ac:dyDescent="0.25">
      <c r="A16" s="23"/>
      <c r="B16" s="27"/>
      <c r="C16" s="8"/>
      <c r="D16" s="8"/>
      <c r="E16" s="1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3" t="e">
        <f t="shared" si="0"/>
        <v>#DIV/0!</v>
      </c>
      <c r="S16" s="3"/>
      <c r="T16" s="13">
        <f t="shared" si="1"/>
        <v>0</v>
      </c>
      <c r="U16" s="15" t="e">
        <f t="shared" si="2"/>
        <v>#DIV/0!</v>
      </c>
    </row>
    <row r="17" spans="1:21" x14ac:dyDescent="0.25">
      <c r="A17" s="23"/>
      <c r="B17" s="27"/>
      <c r="C17" s="8"/>
      <c r="D17" s="8"/>
      <c r="E17" s="1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13" t="e">
        <f t="shared" si="0"/>
        <v>#DIV/0!</v>
      </c>
      <c r="S17" s="3"/>
      <c r="T17" s="13">
        <f t="shared" si="1"/>
        <v>0</v>
      </c>
      <c r="U17" s="15" t="e">
        <f t="shared" si="2"/>
        <v>#DIV/0!</v>
      </c>
    </row>
    <row r="18" spans="1:21" ht="31.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 t="e">
        <f t="shared" si="0"/>
        <v>#DIV/0!</v>
      </c>
      <c r="S18" s="19"/>
      <c r="T18" s="19">
        <f t="shared" si="1"/>
        <v>0</v>
      </c>
      <c r="U18" s="19" t="e">
        <f t="shared" si="2"/>
        <v>#DIV/0!</v>
      </c>
    </row>
    <row r="19" spans="1:21" ht="16.5" thickBot="1" x14ac:dyDescent="0.3">
      <c r="A19" s="52" t="s">
        <v>188</v>
      </c>
      <c r="B19" s="27" t="s">
        <v>37</v>
      </c>
      <c r="C19" s="8"/>
      <c r="D19" s="8" t="s">
        <v>29</v>
      </c>
      <c r="E19" s="16" t="s">
        <v>185</v>
      </c>
      <c r="F19" s="26">
        <v>5</v>
      </c>
      <c r="G19" s="26">
        <v>4</v>
      </c>
      <c r="H19" s="26">
        <v>3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5</v>
      </c>
      <c r="O19" s="26">
        <v>5</v>
      </c>
      <c r="P19" s="26">
        <v>5</v>
      </c>
      <c r="Q19" s="26">
        <v>5</v>
      </c>
      <c r="R19" s="13">
        <f t="shared" si="0"/>
        <v>4.583333333333333</v>
      </c>
      <c r="S19" s="3"/>
      <c r="T19" s="13">
        <f t="shared" si="1"/>
        <v>0</v>
      </c>
      <c r="U19" s="15">
        <f t="shared" si="2"/>
        <v>2.2916666666666665</v>
      </c>
    </row>
    <row r="20" spans="1:21" ht="16.5" thickBot="1" x14ac:dyDescent="0.3">
      <c r="A20" s="52" t="s">
        <v>189</v>
      </c>
      <c r="B20" s="27" t="s">
        <v>37</v>
      </c>
      <c r="C20" s="8"/>
      <c r="D20" s="8" t="s">
        <v>29</v>
      </c>
      <c r="E20" s="16" t="s">
        <v>185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/>
      <c r="T20" s="13">
        <f t="shared" si="1"/>
        <v>0</v>
      </c>
      <c r="U20" s="15">
        <f t="shared" si="2"/>
        <v>2.2916666666666665</v>
      </c>
    </row>
    <row r="21" spans="1:21" ht="16.5" thickBot="1" x14ac:dyDescent="0.3">
      <c r="A21" s="52" t="s">
        <v>190</v>
      </c>
      <c r="B21" s="27" t="s">
        <v>37</v>
      </c>
      <c r="C21" s="8"/>
      <c r="D21" s="8" t="s">
        <v>29</v>
      </c>
      <c r="E21" s="16" t="s">
        <v>185</v>
      </c>
      <c r="F21" s="26">
        <v>2</v>
      </c>
      <c r="G21" s="26">
        <v>1</v>
      </c>
      <c r="H21" s="26">
        <v>2</v>
      </c>
      <c r="I21" s="26">
        <v>4</v>
      </c>
      <c r="J21" s="26">
        <v>2</v>
      </c>
      <c r="K21" s="26">
        <v>3</v>
      </c>
      <c r="L21" s="26">
        <v>5</v>
      </c>
      <c r="M21" s="26">
        <v>4</v>
      </c>
      <c r="N21" s="26">
        <v>2</v>
      </c>
      <c r="O21" s="26">
        <v>1</v>
      </c>
      <c r="P21" s="26">
        <v>2</v>
      </c>
      <c r="Q21" s="26">
        <v>2</v>
      </c>
      <c r="R21" s="13">
        <f t="shared" si="0"/>
        <v>2.5</v>
      </c>
      <c r="S21" s="3"/>
      <c r="T21" s="13">
        <f t="shared" si="1"/>
        <v>0</v>
      </c>
      <c r="U21" s="15">
        <f t="shared" si="2"/>
        <v>1.25</v>
      </c>
    </row>
    <row r="22" spans="1:21" ht="16.5" thickBot="1" x14ac:dyDescent="0.3">
      <c r="A22" s="52" t="s">
        <v>191</v>
      </c>
      <c r="B22" s="27" t="s">
        <v>37</v>
      </c>
      <c r="C22" s="8"/>
      <c r="D22" s="8" t="s">
        <v>29</v>
      </c>
      <c r="E22" s="16" t="s">
        <v>185</v>
      </c>
      <c r="F22" s="26">
        <v>5</v>
      </c>
      <c r="G22" s="26">
        <v>4</v>
      </c>
      <c r="H22" s="26">
        <v>5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4</v>
      </c>
      <c r="O22" s="26">
        <v>5</v>
      </c>
      <c r="P22" s="26">
        <v>5</v>
      </c>
      <c r="Q22" s="26">
        <v>4</v>
      </c>
      <c r="R22" s="13">
        <f t="shared" si="0"/>
        <v>4.583333333333333</v>
      </c>
      <c r="S22" s="3"/>
      <c r="T22" s="13">
        <f t="shared" si="1"/>
        <v>0</v>
      </c>
      <c r="U22" s="15">
        <f t="shared" si="2"/>
        <v>2.2916666666666665</v>
      </c>
    </row>
    <row r="23" spans="1:21" ht="16.5" thickBot="1" x14ac:dyDescent="0.3">
      <c r="A23" s="52" t="s">
        <v>192</v>
      </c>
      <c r="B23" s="27" t="s">
        <v>37</v>
      </c>
      <c r="C23" s="8"/>
      <c r="D23" s="8" t="s">
        <v>29</v>
      </c>
      <c r="E23" s="16" t="s">
        <v>185</v>
      </c>
      <c r="F23" s="26">
        <v>5</v>
      </c>
      <c r="G23" s="26">
        <v>3</v>
      </c>
      <c r="H23" s="26">
        <v>4</v>
      </c>
      <c r="I23" s="26">
        <v>5</v>
      </c>
      <c r="J23" s="26">
        <v>3</v>
      </c>
      <c r="K23" s="26">
        <v>4</v>
      </c>
      <c r="L23" s="26">
        <v>4</v>
      </c>
      <c r="M23" s="26">
        <v>5</v>
      </c>
      <c r="N23" s="26">
        <v>5</v>
      </c>
      <c r="O23" s="26">
        <v>4</v>
      </c>
      <c r="P23" s="26">
        <v>5</v>
      </c>
      <c r="Q23" s="26">
        <v>5</v>
      </c>
      <c r="R23" s="13">
        <f t="shared" si="0"/>
        <v>4.333333333333333</v>
      </c>
      <c r="S23" s="3"/>
      <c r="T23" s="13">
        <f t="shared" si="1"/>
        <v>0</v>
      </c>
      <c r="U23" s="15">
        <f t="shared" si="2"/>
        <v>2.1666666666666665</v>
      </c>
    </row>
    <row r="24" spans="1:21" ht="16.5" thickBot="1" x14ac:dyDescent="0.3">
      <c r="A24" s="52" t="s">
        <v>193</v>
      </c>
      <c r="B24" s="27" t="s">
        <v>37</v>
      </c>
      <c r="C24" s="8"/>
      <c r="D24" s="8" t="s">
        <v>29</v>
      </c>
      <c r="E24" s="16" t="s">
        <v>185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/>
      <c r="T24" s="13">
        <f t="shared" si="1"/>
        <v>0</v>
      </c>
      <c r="U24" s="15">
        <f t="shared" si="2"/>
        <v>2.2916666666666665</v>
      </c>
    </row>
    <row r="25" spans="1:21" ht="16.5" thickBot="1" x14ac:dyDescent="0.3">
      <c r="A25" s="52" t="s">
        <v>194</v>
      </c>
      <c r="B25" s="27" t="s">
        <v>37</v>
      </c>
      <c r="C25" s="8"/>
      <c r="D25" s="8" t="s">
        <v>29</v>
      </c>
      <c r="E25" s="16" t="s">
        <v>185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/>
      <c r="T25" s="13">
        <f t="shared" si="1"/>
        <v>0</v>
      </c>
      <c r="U25" s="15">
        <f t="shared" si="2"/>
        <v>2.2916666666666665</v>
      </c>
    </row>
    <row r="26" spans="1:21" ht="16.5" thickBot="1" x14ac:dyDescent="0.3">
      <c r="A26" s="52" t="s">
        <v>195</v>
      </c>
      <c r="B26" s="27" t="s">
        <v>37</v>
      </c>
      <c r="C26" s="8"/>
      <c r="D26" s="8" t="s">
        <v>29</v>
      </c>
      <c r="E26" s="16" t="s">
        <v>185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/>
      <c r="T26" s="13">
        <f t="shared" si="1"/>
        <v>0</v>
      </c>
      <c r="U26" s="15">
        <f t="shared" si="2"/>
        <v>2</v>
      </c>
    </row>
    <row r="27" spans="1:21" ht="16.5" thickBot="1" x14ac:dyDescent="0.3">
      <c r="A27" s="52" t="s">
        <v>196</v>
      </c>
      <c r="B27" s="27" t="s">
        <v>37</v>
      </c>
      <c r="C27" s="8"/>
      <c r="D27" s="8" t="s">
        <v>29</v>
      </c>
      <c r="E27" s="16" t="s">
        <v>185</v>
      </c>
      <c r="F27" s="26">
        <v>5</v>
      </c>
      <c r="G27" s="26">
        <v>4</v>
      </c>
      <c r="H27" s="26">
        <v>4</v>
      </c>
      <c r="I27" s="26">
        <v>3</v>
      </c>
      <c r="J27" s="26">
        <v>3</v>
      </c>
      <c r="K27" s="26">
        <v>4</v>
      </c>
      <c r="L27" s="26">
        <v>4</v>
      </c>
      <c r="M27" s="26">
        <v>5</v>
      </c>
      <c r="N27" s="26">
        <v>4</v>
      </c>
      <c r="O27" s="26">
        <v>3</v>
      </c>
      <c r="P27" s="26">
        <v>3</v>
      </c>
      <c r="Q27" s="26">
        <v>3</v>
      </c>
      <c r="R27" s="13">
        <f t="shared" si="0"/>
        <v>3.75</v>
      </c>
      <c r="S27" s="3"/>
      <c r="T27" s="13">
        <f t="shared" si="1"/>
        <v>0</v>
      </c>
      <c r="U27" s="15">
        <f t="shared" si="2"/>
        <v>1.875</v>
      </c>
    </row>
    <row r="28" spans="1:21" ht="16.5" thickBot="1" x14ac:dyDescent="0.3">
      <c r="A28" s="52" t="s">
        <v>197</v>
      </c>
      <c r="B28" s="27" t="s">
        <v>37</v>
      </c>
      <c r="C28" s="8"/>
      <c r="D28" s="8" t="s">
        <v>29</v>
      </c>
      <c r="E28" s="16" t="s">
        <v>185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/>
      <c r="T28" s="13">
        <f t="shared" si="1"/>
        <v>0</v>
      </c>
      <c r="U28" s="15">
        <f t="shared" si="2"/>
        <v>2.2916666666666665</v>
      </c>
    </row>
    <row r="29" spans="1:21" ht="16.5" thickBot="1" x14ac:dyDescent="0.3">
      <c r="A29" s="52" t="s">
        <v>198</v>
      </c>
      <c r="B29" s="27" t="s">
        <v>37</v>
      </c>
      <c r="C29" s="8"/>
      <c r="D29" s="8" t="s">
        <v>29</v>
      </c>
      <c r="E29" s="16" t="s">
        <v>185</v>
      </c>
      <c r="F29" s="26">
        <v>3</v>
      </c>
      <c r="G29" s="26">
        <v>2</v>
      </c>
      <c r="H29" s="26">
        <v>3</v>
      </c>
      <c r="I29" s="26">
        <v>4</v>
      </c>
      <c r="J29" s="26">
        <v>3</v>
      </c>
      <c r="K29" s="26">
        <v>2</v>
      </c>
      <c r="L29" s="26">
        <v>2</v>
      </c>
      <c r="M29" s="26">
        <v>3</v>
      </c>
      <c r="N29" s="26">
        <v>5</v>
      </c>
      <c r="O29" s="26">
        <v>3</v>
      </c>
      <c r="P29" s="26">
        <v>2</v>
      </c>
      <c r="Q29" s="26">
        <v>2</v>
      </c>
      <c r="R29" s="13">
        <f t="shared" si="0"/>
        <v>2.8333333333333335</v>
      </c>
      <c r="S29" s="3"/>
      <c r="T29" s="13">
        <f t="shared" si="1"/>
        <v>0</v>
      </c>
      <c r="U29" s="15">
        <f t="shared" si="2"/>
        <v>1.4166666666666667</v>
      </c>
    </row>
    <row r="30" spans="1:21" ht="16.5" thickBot="1" x14ac:dyDescent="0.3">
      <c r="A30" s="52" t="s">
        <v>199</v>
      </c>
      <c r="B30" s="27" t="s">
        <v>37</v>
      </c>
      <c r="C30" s="8"/>
      <c r="D30" s="8" t="s">
        <v>29</v>
      </c>
      <c r="E30" s="16" t="s">
        <v>185</v>
      </c>
      <c r="F30" s="26">
        <v>4</v>
      </c>
      <c r="G30" s="26">
        <v>5</v>
      </c>
      <c r="H30" s="26">
        <v>3</v>
      </c>
      <c r="I30" s="26">
        <v>4</v>
      </c>
      <c r="J30" s="26">
        <v>5</v>
      </c>
      <c r="K30" s="26">
        <v>3</v>
      </c>
      <c r="L30" s="26">
        <v>4</v>
      </c>
      <c r="M30" s="26">
        <v>5</v>
      </c>
      <c r="N30" s="26">
        <v>3</v>
      </c>
      <c r="O30" s="26">
        <v>4</v>
      </c>
      <c r="P30" s="26">
        <v>5</v>
      </c>
      <c r="Q30" s="26">
        <v>3</v>
      </c>
      <c r="R30" s="13">
        <f t="shared" si="0"/>
        <v>4</v>
      </c>
      <c r="S30" s="3"/>
      <c r="T30" s="13">
        <f t="shared" si="1"/>
        <v>0</v>
      </c>
      <c r="U30" s="15">
        <f t="shared" si="2"/>
        <v>2</v>
      </c>
    </row>
    <row r="31" spans="1:21" ht="16.5" thickBot="1" x14ac:dyDescent="0.3">
      <c r="A31" s="52" t="s">
        <v>200</v>
      </c>
      <c r="B31" s="27"/>
      <c r="C31" s="8"/>
      <c r="D31" s="8"/>
      <c r="E31" s="16" t="s">
        <v>185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13" t="e">
        <f t="shared" si="0"/>
        <v>#DIV/0!</v>
      </c>
      <c r="S31" s="3"/>
      <c r="T31" s="13">
        <f t="shared" si="1"/>
        <v>0</v>
      </c>
      <c r="U31" s="15" t="e">
        <f t="shared" si="2"/>
        <v>#DIV/0!</v>
      </c>
    </row>
    <row r="32" spans="1:21" ht="31.15" customHeight="1" x14ac:dyDescent="0.25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ht="16.5" thickBot="1" x14ac:dyDescent="0.3">
      <c r="A33" s="52" t="s">
        <v>188</v>
      </c>
      <c r="B33" s="27" t="s">
        <v>39</v>
      </c>
      <c r="C33" s="8"/>
      <c r="D33" s="8" t="s">
        <v>29</v>
      </c>
      <c r="E33" s="16" t="s">
        <v>187</v>
      </c>
      <c r="F33" s="26">
        <v>5</v>
      </c>
      <c r="G33" s="26">
        <v>4</v>
      </c>
      <c r="H33" s="26">
        <v>3</v>
      </c>
      <c r="I33" s="26">
        <v>5</v>
      </c>
      <c r="J33" s="26">
        <v>4</v>
      </c>
      <c r="K33" s="26">
        <v>5</v>
      </c>
      <c r="L33" s="26">
        <v>4</v>
      </c>
      <c r="M33" s="26">
        <v>5</v>
      </c>
      <c r="N33" s="26">
        <v>5</v>
      </c>
      <c r="O33" s="26">
        <v>5</v>
      </c>
      <c r="P33" s="26">
        <v>5</v>
      </c>
      <c r="Q33" s="26">
        <v>5</v>
      </c>
      <c r="R33" s="13">
        <f t="shared" si="0"/>
        <v>4.583333333333333</v>
      </c>
      <c r="S33" s="3"/>
      <c r="T33" s="13">
        <f t="shared" si="1"/>
        <v>0</v>
      </c>
      <c r="U33" s="15">
        <f t="shared" si="2"/>
        <v>2.2916666666666665</v>
      </c>
    </row>
    <row r="34" spans="1:21" ht="16.5" thickBot="1" x14ac:dyDescent="0.3">
      <c r="A34" s="52" t="s">
        <v>189</v>
      </c>
      <c r="B34" s="27" t="s">
        <v>39</v>
      </c>
      <c r="C34" s="8"/>
      <c r="D34" s="8" t="s">
        <v>29</v>
      </c>
      <c r="E34" s="16" t="s">
        <v>187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/>
      <c r="T34" s="13">
        <f t="shared" si="1"/>
        <v>0</v>
      </c>
      <c r="U34" s="15">
        <f t="shared" si="2"/>
        <v>2.2916666666666665</v>
      </c>
    </row>
    <row r="35" spans="1:21" ht="16.5" thickBot="1" x14ac:dyDescent="0.3">
      <c r="A35" s="52" t="s">
        <v>190</v>
      </c>
      <c r="B35" s="27" t="s">
        <v>39</v>
      </c>
      <c r="C35" s="8"/>
      <c r="D35" s="8" t="s">
        <v>29</v>
      </c>
      <c r="E35" s="16" t="s">
        <v>187</v>
      </c>
      <c r="F35" s="26">
        <v>2</v>
      </c>
      <c r="G35" s="26">
        <v>1</v>
      </c>
      <c r="H35" s="26">
        <v>2</v>
      </c>
      <c r="I35" s="26">
        <v>4</v>
      </c>
      <c r="J35" s="26">
        <v>2</v>
      </c>
      <c r="K35" s="26">
        <v>3</v>
      </c>
      <c r="L35" s="26">
        <v>5</v>
      </c>
      <c r="M35" s="26">
        <v>4</v>
      </c>
      <c r="N35" s="26">
        <v>2</v>
      </c>
      <c r="O35" s="26">
        <v>1</v>
      </c>
      <c r="P35" s="26">
        <v>2</v>
      </c>
      <c r="Q35" s="26">
        <v>2</v>
      </c>
      <c r="R35" s="13">
        <f t="shared" si="0"/>
        <v>2.5</v>
      </c>
      <c r="S35" s="3"/>
      <c r="T35" s="13">
        <f t="shared" si="1"/>
        <v>0</v>
      </c>
      <c r="U35" s="15">
        <f t="shared" si="2"/>
        <v>1.25</v>
      </c>
    </row>
    <row r="36" spans="1:21" ht="16.5" thickBot="1" x14ac:dyDescent="0.3">
      <c r="A36" s="52" t="s">
        <v>191</v>
      </c>
      <c r="B36" s="27" t="s">
        <v>39</v>
      </c>
      <c r="C36" s="8"/>
      <c r="D36" s="8" t="s">
        <v>29</v>
      </c>
      <c r="E36" s="16" t="s">
        <v>187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/>
      <c r="T36" s="13">
        <f t="shared" si="1"/>
        <v>0</v>
      </c>
      <c r="U36" s="15">
        <f t="shared" si="2"/>
        <v>2.2916666666666665</v>
      </c>
    </row>
    <row r="37" spans="1:21" ht="16.5" thickBot="1" x14ac:dyDescent="0.3">
      <c r="A37" s="52" t="s">
        <v>192</v>
      </c>
      <c r="B37" s="27" t="s">
        <v>39</v>
      </c>
      <c r="C37" s="8"/>
      <c r="D37" s="8" t="s">
        <v>29</v>
      </c>
      <c r="E37" s="16" t="s">
        <v>187</v>
      </c>
      <c r="F37" s="26">
        <v>5</v>
      </c>
      <c r="G37" s="26">
        <v>3</v>
      </c>
      <c r="H37" s="26">
        <v>4</v>
      </c>
      <c r="I37" s="26">
        <v>5</v>
      </c>
      <c r="J37" s="26">
        <v>3</v>
      </c>
      <c r="K37" s="26">
        <v>4</v>
      </c>
      <c r="L37" s="26">
        <v>4</v>
      </c>
      <c r="M37" s="26">
        <v>5</v>
      </c>
      <c r="N37" s="26">
        <v>5</v>
      </c>
      <c r="O37" s="26">
        <v>4</v>
      </c>
      <c r="P37" s="26">
        <v>5</v>
      </c>
      <c r="Q37" s="26">
        <v>5</v>
      </c>
      <c r="R37" s="13">
        <f t="shared" si="0"/>
        <v>4.333333333333333</v>
      </c>
      <c r="S37" s="3"/>
      <c r="T37" s="13">
        <f t="shared" si="1"/>
        <v>0</v>
      </c>
      <c r="U37" s="15">
        <f t="shared" si="2"/>
        <v>2.1666666666666665</v>
      </c>
    </row>
    <row r="38" spans="1:21" ht="16.5" thickBot="1" x14ac:dyDescent="0.3">
      <c r="A38" s="52" t="s">
        <v>193</v>
      </c>
      <c r="B38" s="27" t="s">
        <v>39</v>
      </c>
      <c r="C38" s="8"/>
      <c r="D38" s="8" t="s">
        <v>29</v>
      </c>
      <c r="E38" s="16" t="s">
        <v>187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/>
      <c r="T38" s="13">
        <f t="shared" si="1"/>
        <v>0</v>
      </c>
      <c r="U38" s="15">
        <f t="shared" si="2"/>
        <v>2.2916666666666665</v>
      </c>
    </row>
    <row r="39" spans="1:21" ht="16.5" thickBot="1" x14ac:dyDescent="0.3">
      <c r="A39" s="52" t="s">
        <v>194</v>
      </c>
      <c r="B39" s="27" t="s">
        <v>39</v>
      </c>
      <c r="C39" s="8"/>
      <c r="D39" s="8" t="s">
        <v>29</v>
      </c>
      <c r="E39" s="16" t="s">
        <v>187</v>
      </c>
      <c r="F39" s="26">
        <v>5</v>
      </c>
      <c r="G39" s="26">
        <v>4</v>
      </c>
      <c r="H39" s="26">
        <v>3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5</v>
      </c>
      <c r="O39" s="26">
        <v>5</v>
      </c>
      <c r="P39" s="26">
        <v>5</v>
      </c>
      <c r="Q39" s="26">
        <v>5</v>
      </c>
      <c r="R39" s="13">
        <f t="shared" si="0"/>
        <v>4.583333333333333</v>
      </c>
      <c r="S39" s="3"/>
      <c r="T39" s="13">
        <f t="shared" si="1"/>
        <v>0</v>
      </c>
      <c r="U39" s="15">
        <f t="shared" si="2"/>
        <v>2.2916666666666665</v>
      </c>
    </row>
    <row r="40" spans="1:21" ht="16.5" thickBot="1" x14ac:dyDescent="0.3">
      <c r="A40" s="52" t="s">
        <v>195</v>
      </c>
      <c r="B40" s="27" t="s">
        <v>39</v>
      </c>
      <c r="C40" s="8"/>
      <c r="D40" s="8" t="s">
        <v>29</v>
      </c>
      <c r="E40" s="16" t="s">
        <v>187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/>
      <c r="T40" s="13">
        <f t="shared" si="1"/>
        <v>0</v>
      </c>
      <c r="U40" s="15">
        <f t="shared" si="2"/>
        <v>2</v>
      </c>
    </row>
    <row r="41" spans="1:21" ht="16.5" thickBot="1" x14ac:dyDescent="0.3">
      <c r="A41" s="52" t="s">
        <v>196</v>
      </c>
      <c r="B41" s="27" t="s">
        <v>39</v>
      </c>
      <c r="C41" s="8"/>
      <c r="D41" s="8" t="s">
        <v>29</v>
      </c>
      <c r="E41" s="16" t="s">
        <v>187</v>
      </c>
      <c r="F41" s="26">
        <v>5</v>
      </c>
      <c r="G41" s="26">
        <v>4</v>
      </c>
      <c r="H41" s="26">
        <v>4</v>
      </c>
      <c r="I41" s="26">
        <v>3</v>
      </c>
      <c r="J41" s="26">
        <v>3</v>
      </c>
      <c r="K41" s="26">
        <v>4</v>
      </c>
      <c r="L41" s="26">
        <v>4</v>
      </c>
      <c r="M41" s="26">
        <v>5</v>
      </c>
      <c r="N41" s="26">
        <v>4</v>
      </c>
      <c r="O41" s="26">
        <v>3</v>
      </c>
      <c r="P41" s="26">
        <v>3</v>
      </c>
      <c r="Q41" s="26">
        <v>3</v>
      </c>
      <c r="R41" s="13">
        <f t="shared" si="0"/>
        <v>3.75</v>
      </c>
      <c r="S41" s="3"/>
      <c r="T41" s="13">
        <f t="shared" si="1"/>
        <v>0</v>
      </c>
      <c r="U41" s="15">
        <f t="shared" si="2"/>
        <v>1.875</v>
      </c>
    </row>
    <row r="42" spans="1:21" ht="16.5" thickBot="1" x14ac:dyDescent="0.3">
      <c r="A42" s="52" t="s">
        <v>197</v>
      </c>
      <c r="B42" s="27" t="s">
        <v>39</v>
      </c>
      <c r="C42" s="8"/>
      <c r="D42" s="8" t="s">
        <v>29</v>
      </c>
      <c r="E42" s="16" t="s">
        <v>187</v>
      </c>
      <c r="F42" s="26">
        <v>5</v>
      </c>
      <c r="G42" s="26">
        <v>4</v>
      </c>
      <c r="H42" s="26">
        <v>5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4</v>
      </c>
      <c r="O42" s="26">
        <v>5</v>
      </c>
      <c r="P42" s="26">
        <v>5</v>
      </c>
      <c r="Q42" s="26">
        <v>4</v>
      </c>
      <c r="R42" s="13">
        <f t="shared" si="0"/>
        <v>4.583333333333333</v>
      </c>
      <c r="S42" s="3"/>
      <c r="T42" s="13">
        <f t="shared" si="1"/>
        <v>0</v>
      </c>
      <c r="U42" s="15">
        <f t="shared" si="2"/>
        <v>2.2916666666666665</v>
      </c>
    </row>
    <row r="43" spans="1:21" ht="16.5" thickBot="1" x14ac:dyDescent="0.3">
      <c r="A43" s="52" t="s">
        <v>198</v>
      </c>
      <c r="B43" s="27" t="s">
        <v>39</v>
      </c>
      <c r="C43" s="8"/>
      <c r="D43" s="8" t="s">
        <v>29</v>
      </c>
      <c r="E43" s="16" t="s">
        <v>187</v>
      </c>
      <c r="F43" s="26">
        <v>3</v>
      </c>
      <c r="G43" s="26">
        <v>2</v>
      </c>
      <c r="H43" s="26">
        <v>3</v>
      </c>
      <c r="I43" s="26">
        <v>4</v>
      </c>
      <c r="J43" s="26">
        <v>3</v>
      </c>
      <c r="K43" s="26">
        <v>2</v>
      </c>
      <c r="L43" s="26">
        <v>2</v>
      </c>
      <c r="M43" s="26">
        <v>3</v>
      </c>
      <c r="N43" s="26">
        <v>5</v>
      </c>
      <c r="O43" s="26">
        <v>3</v>
      </c>
      <c r="P43" s="26">
        <v>2</v>
      </c>
      <c r="Q43" s="26">
        <v>2</v>
      </c>
      <c r="R43" s="13">
        <f t="shared" si="0"/>
        <v>2.8333333333333335</v>
      </c>
      <c r="S43" s="3"/>
      <c r="T43" s="13">
        <f t="shared" si="1"/>
        <v>0</v>
      </c>
      <c r="U43" s="15">
        <f t="shared" si="2"/>
        <v>1.4166666666666667</v>
      </c>
    </row>
    <row r="44" spans="1:21" ht="16.5" thickBot="1" x14ac:dyDescent="0.3">
      <c r="A44" s="52" t="s">
        <v>199</v>
      </c>
      <c r="B44" s="27" t="s">
        <v>39</v>
      </c>
      <c r="C44" s="8"/>
      <c r="D44" s="8" t="s">
        <v>29</v>
      </c>
      <c r="E44" s="16" t="s">
        <v>187</v>
      </c>
      <c r="F44" s="26">
        <v>4</v>
      </c>
      <c r="G44" s="26">
        <v>5</v>
      </c>
      <c r="H44" s="26">
        <v>3</v>
      </c>
      <c r="I44" s="26">
        <v>4</v>
      </c>
      <c r="J44" s="26">
        <v>5</v>
      </c>
      <c r="K44" s="26">
        <v>3</v>
      </c>
      <c r="L44" s="26">
        <v>4</v>
      </c>
      <c r="M44" s="26">
        <v>5</v>
      </c>
      <c r="N44" s="26">
        <v>3</v>
      </c>
      <c r="O44" s="26">
        <v>4</v>
      </c>
      <c r="P44" s="26">
        <v>5</v>
      </c>
      <c r="Q44" s="26">
        <v>3</v>
      </c>
      <c r="R44" s="13">
        <f t="shared" si="0"/>
        <v>4</v>
      </c>
      <c r="S44" s="3"/>
      <c r="T44" s="13">
        <f t="shared" si="1"/>
        <v>0</v>
      </c>
      <c r="U44" s="15">
        <f t="shared" si="2"/>
        <v>2</v>
      </c>
    </row>
    <row r="45" spans="1:21" ht="16.5" thickBot="1" x14ac:dyDescent="0.3">
      <c r="A45" s="52" t="s">
        <v>200</v>
      </c>
      <c r="B45" s="27"/>
      <c r="C45" s="8"/>
      <c r="D45" s="8"/>
      <c r="E45" s="16" t="s">
        <v>187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13" t="e">
        <f t="shared" si="0"/>
        <v>#DIV/0!</v>
      </c>
      <c r="S45" s="3"/>
      <c r="T45" s="13">
        <f t="shared" si="1"/>
        <v>0</v>
      </c>
      <c r="U45" s="15" t="e">
        <f t="shared" si="2"/>
        <v>#DIV/0!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ht="16.5" thickBot="1" x14ac:dyDescent="0.3">
      <c r="A47" s="52" t="s">
        <v>188</v>
      </c>
      <c r="B47" s="27" t="s">
        <v>40</v>
      </c>
      <c r="C47" s="8"/>
      <c r="D47" s="8" t="s">
        <v>29</v>
      </c>
      <c r="E47" s="16" t="s">
        <v>186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/>
      <c r="T47" s="13">
        <f t="shared" si="1"/>
        <v>0</v>
      </c>
      <c r="U47" s="15">
        <f t="shared" si="2"/>
        <v>2.2916666666666665</v>
      </c>
    </row>
    <row r="48" spans="1:21" ht="16.5" thickBot="1" x14ac:dyDescent="0.3">
      <c r="A48" s="52" t="s">
        <v>189</v>
      </c>
      <c r="B48" s="27" t="s">
        <v>40</v>
      </c>
      <c r="C48" s="8"/>
      <c r="D48" s="8" t="s">
        <v>29</v>
      </c>
      <c r="E48" s="16" t="s">
        <v>186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/>
      <c r="T48" s="13">
        <f t="shared" si="1"/>
        <v>0</v>
      </c>
      <c r="U48" s="15">
        <f t="shared" si="2"/>
        <v>2.2916666666666665</v>
      </c>
    </row>
    <row r="49" spans="1:21" ht="16.5" thickBot="1" x14ac:dyDescent="0.3">
      <c r="A49" s="52" t="s">
        <v>190</v>
      </c>
      <c r="B49" s="27" t="s">
        <v>40</v>
      </c>
      <c r="C49" s="8"/>
      <c r="D49" s="8" t="s">
        <v>29</v>
      </c>
      <c r="E49" s="16" t="s">
        <v>186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/>
      <c r="T49" s="13">
        <f t="shared" si="1"/>
        <v>0</v>
      </c>
      <c r="U49" s="15">
        <f t="shared" si="2"/>
        <v>1.25</v>
      </c>
    </row>
    <row r="50" spans="1:21" ht="16.5" thickBot="1" x14ac:dyDescent="0.3">
      <c r="A50" s="52" t="s">
        <v>191</v>
      </c>
      <c r="B50" s="27" t="s">
        <v>40</v>
      </c>
      <c r="C50" s="8"/>
      <c r="D50" s="8" t="s">
        <v>29</v>
      </c>
      <c r="E50" s="16" t="s">
        <v>186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/>
      <c r="T50" s="13">
        <f t="shared" si="1"/>
        <v>0</v>
      </c>
      <c r="U50" s="15">
        <f t="shared" si="2"/>
        <v>2.2916666666666665</v>
      </c>
    </row>
    <row r="51" spans="1:21" ht="16.5" thickBot="1" x14ac:dyDescent="0.3">
      <c r="A51" s="52" t="s">
        <v>192</v>
      </c>
      <c r="B51" s="27" t="s">
        <v>40</v>
      </c>
      <c r="C51" s="8"/>
      <c r="D51" s="8" t="s">
        <v>29</v>
      </c>
      <c r="E51" s="16" t="s">
        <v>186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/>
      <c r="T51" s="13">
        <f t="shared" si="1"/>
        <v>0</v>
      </c>
      <c r="U51" s="15">
        <f t="shared" si="2"/>
        <v>2.1666666666666665</v>
      </c>
    </row>
    <row r="52" spans="1:21" ht="16.5" thickBot="1" x14ac:dyDescent="0.3">
      <c r="A52" s="52" t="s">
        <v>193</v>
      </c>
      <c r="B52" s="27" t="s">
        <v>40</v>
      </c>
      <c r="C52" s="8"/>
      <c r="D52" s="8" t="s">
        <v>29</v>
      </c>
      <c r="E52" s="16" t="s">
        <v>186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/>
      <c r="T52" s="13">
        <f t="shared" si="1"/>
        <v>0</v>
      </c>
      <c r="U52" s="15">
        <f t="shared" si="2"/>
        <v>2.2916666666666665</v>
      </c>
    </row>
    <row r="53" spans="1:21" ht="16.5" thickBot="1" x14ac:dyDescent="0.3">
      <c r="A53" s="52" t="s">
        <v>194</v>
      </c>
      <c r="B53" s="27" t="s">
        <v>40</v>
      </c>
      <c r="C53" s="8"/>
      <c r="D53" s="8" t="s">
        <v>29</v>
      </c>
      <c r="E53" s="16" t="s">
        <v>186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si="0"/>
        <v>4.583333333333333</v>
      </c>
      <c r="S53" s="3"/>
      <c r="T53" s="13">
        <f t="shared" si="1"/>
        <v>0</v>
      </c>
      <c r="U53" s="15">
        <f t="shared" si="2"/>
        <v>2.2916666666666665</v>
      </c>
    </row>
    <row r="54" spans="1:21" ht="16.5" thickBot="1" x14ac:dyDescent="0.3">
      <c r="A54" s="52" t="s">
        <v>195</v>
      </c>
      <c r="B54" s="27" t="s">
        <v>40</v>
      </c>
      <c r="C54" s="8"/>
      <c r="D54" s="8" t="s">
        <v>29</v>
      </c>
      <c r="E54" s="16" t="s">
        <v>186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/>
      <c r="T54" s="13">
        <f t="shared" si="1"/>
        <v>0</v>
      </c>
      <c r="U54" s="15">
        <f t="shared" si="2"/>
        <v>2</v>
      </c>
    </row>
    <row r="55" spans="1:21" ht="16.5" thickBot="1" x14ac:dyDescent="0.3">
      <c r="A55" s="52" t="s">
        <v>196</v>
      </c>
      <c r="B55" s="27" t="s">
        <v>40</v>
      </c>
      <c r="C55" s="8"/>
      <c r="D55" s="8" t="s">
        <v>29</v>
      </c>
      <c r="E55" s="16" t="s">
        <v>186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0"/>
        <v>3.75</v>
      </c>
      <c r="S55" s="3"/>
      <c r="T55" s="13">
        <f t="shared" si="1"/>
        <v>0</v>
      </c>
      <c r="U55" s="15">
        <f t="shared" si="2"/>
        <v>1.875</v>
      </c>
    </row>
    <row r="56" spans="1:21" ht="16.5" thickBot="1" x14ac:dyDescent="0.3">
      <c r="A56" s="52" t="s">
        <v>197</v>
      </c>
      <c r="B56" s="27" t="s">
        <v>40</v>
      </c>
      <c r="C56" s="8"/>
      <c r="D56" s="8" t="s">
        <v>29</v>
      </c>
      <c r="E56" s="16" t="s">
        <v>186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0"/>
        <v>4.583333333333333</v>
      </c>
      <c r="S56" s="3"/>
      <c r="T56" s="13">
        <f t="shared" si="1"/>
        <v>0</v>
      </c>
      <c r="U56" s="15">
        <f t="shared" si="2"/>
        <v>2.2916666666666665</v>
      </c>
    </row>
    <row r="57" spans="1:21" ht="16.5" thickBot="1" x14ac:dyDescent="0.3">
      <c r="A57" s="52" t="s">
        <v>198</v>
      </c>
      <c r="B57" s="27" t="s">
        <v>40</v>
      </c>
      <c r="C57" s="8"/>
      <c r="D57" s="8" t="s">
        <v>29</v>
      </c>
      <c r="E57" s="16" t="s">
        <v>186</v>
      </c>
      <c r="F57" s="26">
        <v>3</v>
      </c>
      <c r="G57" s="26">
        <v>2</v>
      </c>
      <c r="H57" s="26">
        <v>3</v>
      </c>
      <c r="I57" s="26">
        <v>4</v>
      </c>
      <c r="J57" s="26">
        <v>3</v>
      </c>
      <c r="K57" s="26">
        <v>2</v>
      </c>
      <c r="L57" s="26">
        <v>2</v>
      </c>
      <c r="M57" s="26">
        <v>3</v>
      </c>
      <c r="N57" s="26">
        <v>5</v>
      </c>
      <c r="O57" s="26">
        <v>3</v>
      </c>
      <c r="P57" s="26">
        <v>2</v>
      </c>
      <c r="Q57" s="26">
        <v>2</v>
      </c>
      <c r="R57" s="13">
        <f t="shared" si="0"/>
        <v>2.8333333333333335</v>
      </c>
      <c r="S57" s="3"/>
      <c r="T57" s="13">
        <f t="shared" si="1"/>
        <v>0</v>
      </c>
      <c r="U57" s="15">
        <f t="shared" si="2"/>
        <v>1.4166666666666667</v>
      </c>
    </row>
    <row r="58" spans="1:21" ht="16.5" thickBot="1" x14ac:dyDescent="0.3">
      <c r="A58" s="52" t="s">
        <v>199</v>
      </c>
      <c r="B58" s="27" t="s">
        <v>40</v>
      </c>
      <c r="C58" s="8"/>
      <c r="D58" s="8" t="s">
        <v>29</v>
      </c>
      <c r="E58" s="16" t="s">
        <v>186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13"/>
      <c r="S58" s="3"/>
      <c r="T58" s="13"/>
      <c r="U58" s="15"/>
    </row>
    <row r="59" spans="1:21" ht="16.5" thickBot="1" x14ac:dyDescent="0.3">
      <c r="A59" s="52" t="s">
        <v>200</v>
      </c>
      <c r="B59" s="27" t="s">
        <v>40</v>
      </c>
      <c r="C59" s="8"/>
      <c r="D59" s="8" t="s">
        <v>29</v>
      </c>
      <c r="E59" s="16" t="s">
        <v>186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13"/>
      <c r="S59" s="3"/>
      <c r="T59" s="13"/>
      <c r="U59" s="15"/>
    </row>
    <row r="60" spans="1:21" ht="31.15" customHeight="1" x14ac:dyDescent="0.25">
      <c r="A60" s="17"/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ht="16.5" thickBot="1" x14ac:dyDescent="0.3">
      <c r="A61" s="52" t="s">
        <v>188</v>
      </c>
      <c r="B61" s="27" t="s">
        <v>42</v>
      </c>
      <c r="C61" s="8"/>
      <c r="D61" s="8" t="s">
        <v>29</v>
      </c>
      <c r="E61" s="16" t="s">
        <v>116</v>
      </c>
      <c r="F61" s="26">
        <v>5</v>
      </c>
      <c r="G61" s="26">
        <v>4</v>
      </c>
      <c r="H61" s="26">
        <v>3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5</v>
      </c>
      <c r="O61" s="26">
        <v>5</v>
      </c>
      <c r="P61" s="26">
        <v>5</v>
      </c>
      <c r="Q61" s="26">
        <v>5</v>
      </c>
      <c r="R61" s="13">
        <f t="shared" si="0"/>
        <v>4.583333333333333</v>
      </c>
      <c r="S61" s="3"/>
      <c r="T61" s="13">
        <f t="shared" si="1"/>
        <v>0</v>
      </c>
      <c r="U61" s="15">
        <f t="shared" si="2"/>
        <v>2.2916666666666665</v>
      </c>
    </row>
    <row r="62" spans="1:21" ht="16.5" thickBot="1" x14ac:dyDescent="0.3">
      <c r="A62" s="52" t="s">
        <v>189</v>
      </c>
      <c r="B62" s="27" t="s">
        <v>42</v>
      </c>
      <c r="C62" s="8"/>
      <c r="D62" s="8" t="s">
        <v>29</v>
      </c>
      <c r="E62" s="16" t="s">
        <v>116</v>
      </c>
      <c r="F62" s="26">
        <v>5</v>
      </c>
      <c r="G62" s="26">
        <v>4</v>
      </c>
      <c r="H62" s="26">
        <v>5</v>
      </c>
      <c r="I62" s="26">
        <v>5</v>
      </c>
      <c r="J62" s="26">
        <v>4</v>
      </c>
      <c r="K62" s="26">
        <v>5</v>
      </c>
      <c r="L62" s="26">
        <v>4</v>
      </c>
      <c r="M62" s="26">
        <v>5</v>
      </c>
      <c r="N62" s="26">
        <v>4</v>
      </c>
      <c r="O62" s="26">
        <v>5</v>
      </c>
      <c r="P62" s="26">
        <v>5</v>
      </c>
      <c r="Q62" s="26">
        <v>4</v>
      </c>
      <c r="R62" s="13">
        <f t="shared" si="0"/>
        <v>4.583333333333333</v>
      </c>
      <c r="S62" s="3"/>
      <c r="T62" s="13">
        <f t="shared" si="1"/>
        <v>0</v>
      </c>
      <c r="U62" s="15">
        <f t="shared" si="2"/>
        <v>2.2916666666666665</v>
      </c>
    </row>
    <row r="63" spans="1:21" ht="16.5" thickBot="1" x14ac:dyDescent="0.3">
      <c r="A63" s="52" t="s">
        <v>190</v>
      </c>
      <c r="B63" s="27" t="s">
        <v>42</v>
      </c>
      <c r="C63" s="8"/>
      <c r="D63" s="8" t="s">
        <v>29</v>
      </c>
      <c r="E63" s="16" t="s">
        <v>116</v>
      </c>
      <c r="F63" s="26">
        <v>2</v>
      </c>
      <c r="G63" s="26">
        <v>1</v>
      </c>
      <c r="H63" s="26">
        <v>2</v>
      </c>
      <c r="I63" s="26">
        <v>4</v>
      </c>
      <c r="J63" s="26">
        <v>2</v>
      </c>
      <c r="K63" s="26">
        <v>3</v>
      </c>
      <c r="L63" s="26">
        <v>5</v>
      </c>
      <c r="M63" s="26">
        <v>4</v>
      </c>
      <c r="N63" s="26">
        <v>2</v>
      </c>
      <c r="O63" s="26">
        <v>1</v>
      </c>
      <c r="P63" s="26">
        <v>2</v>
      </c>
      <c r="Q63" s="26">
        <v>2</v>
      </c>
      <c r="R63" s="13">
        <f t="shared" si="0"/>
        <v>2.5</v>
      </c>
      <c r="S63" s="3"/>
      <c r="T63" s="13">
        <f t="shared" si="1"/>
        <v>0</v>
      </c>
      <c r="U63" s="15">
        <f t="shared" si="2"/>
        <v>1.25</v>
      </c>
    </row>
    <row r="64" spans="1:21" ht="16.5" thickBot="1" x14ac:dyDescent="0.3">
      <c r="A64" s="52" t="s">
        <v>191</v>
      </c>
      <c r="B64" s="27" t="s">
        <v>42</v>
      </c>
      <c r="C64" s="8"/>
      <c r="D64" s="8" t="s">
        <v>29</v>
      </c>
      <c r="E64" s="16" t="s">
        <v>116</v>
      </c>
      <c r="F64" s="26">
        <v>5</v>
      </c>
      <c r="G64" s="26">
        <v>4</v>
      </c>
      <c r="H64" s="26">
        <v>5</v>
      </c>
      <c r="I64" s="26">
        <v>5</v>
      </c>
      <c r="J64" s="26">
        <v>4</v>
      </c>
      <c r="K64" s="26">
        <v>5</v>
      </c>
      <c r="L64" s="26">
        <v>4</v>
      </c>
      <c r="M64" s="26">
        <v>5</v>
      </c>
      <c r="N64" s="26">
        <v>4</v>
      </c>
      <c r="O64" s="26">
        <v>5</v>
      </c>
      <c r="P64" s="26">
        <v>5</v>
      </c>
      <c r="Q64" s="26">
        <v>4</v>
      </c>
      <c r="R64" s="13">
        <f t="shared" si="0"/>
        <v>4.583333333333333</v>
      </c>
      <c r="S64" s="3"/>
      <c r="T64" s="13">
        <f t="shared" si="1"/>
        <v>0</v>
      </c>
      <c r="U64" s="15">
        <f t="shared" si="2"/>
        <v>2.2916666666666665</v>
      </c>
    </row>
    <row r="65" spans="1:21" ht="16.5" thickBot="1" x14ac:dyDescent="0.3">
      <c r="A65" s="52" t="s">
        <v>192</v>
      </c>
      <c r="B65" s="27" t="s">
        <v>42</v>
      </c>
      <c r="C65" s="8"/>
      <c r="D65" s="8" t="s">
        <v>29</v>
      </c>
      <c r="E65" s="16" t="s">
        <v>116</v>
      </c>
      <c r="F65" s="26">
        <v>5</v>
      </c>
      <c r="G65" s="26">
        <v>3</v>
      </c>
      <c r="H65" s="26">
        <v>4</v>
      </c>
      <c r="I65" s="26">
        <v>5</v>
      </c>
      <c r="J65" s="26">
        <v>3</v>
      </c>
      <c r="K65" s="26">
        <v>4</v>
      </c>
      <c r="L65" s="26">
        <v>4</v>
      </c>
      <c r="M65" s="26">
        <v>5</v>
      </c>
      <c r="N65" s="26">
        <v>5</v>
      </c>
      <c r="O65" s="26">
        <v>4</v>
      </c>
      <c r="P65" s="26">
        <v>5</v>
      </c>
      <c r="Q65" s="26">
        <v>5</v>
      </c>
      <c r="R65" s="13">
        <f t="shared" si="0"/>
        <v>4.333333333333333</v>
      </c>
      <c r="S65" s="3"/>
      <c r="T65" s="13">
        <f t="shared" si="1"/>
        <v>0</v>
      </c>
      <c r="U65" s="15">
        <f t="shared" si="2"/>
        <v>2.1666666666666665</v>
      </c>
    </row>
    <row r="66" spans="1:21" ht="16.5" thickBot="1" x14ac:dyDescent="0.3">
      <c r="A66" s="52" t="s">
        <v>193</v>
      </c>
      <c r="B66" s="27" t="s">
        <v>42</v>
      </c>
      <c r="C66" s="8"/>
      <c r="D66" s="8" t="s">
        <v>29</v>
      </c>
      <c r="E66" s="16" t="s">
        <v>116</v>
      </c>
      <c r="F66" s="26">
        <v>5</v>
      </c>
      <c r="G66" s="26">
        <v>4</v>
      </c>
      <c r="H66" s="26">
        <v>5</v>
      </c>
      <c r="I66" s="26">
        <v>5</v>
      </c>
      <c r="J66" s="26">
        <v>4</v>
      </c>
      <c r="K66" s="26">
        <v>5</v>
      </c>
      <c r="L66" s="26">
        <v>4</v>
      </c>
      <c r="M66" s="26">
        <v>5</v>
      </c>
      <c r="N66" s="26">
        <v>4</v>
      </c>
      <c r="O66" s="26">
        <v>5</v>
      </c>
      <c r="P66" s="26">
        <v>5</v>
      </c>
      <c r="Q66" s="26">
        <v>4</v>
      </c>
      <c r="R66" s="13">
        <f t="shared" si="0"/>
        <v>4.583333333333333</v>
      </c>
      <c r="S66" s="3"/>
      <c r="T66" s="13">
        <f t="shared" si="1"/>
        <v>0</v>
      </c>
      <c r="U66" s="15">
        <f t="shared" si="2"/>
        <v>2.2916666666666665</v>
      </c>
    </row>
    <row r="67" spans="1:21" ht="16.5" thickBot="1" x14ac:dyDescent="0.3">
      <c r="A67" s="52" t="s">
        <v>194</v>
      </c>
      <c r="B67" s="27" t="s">
        <v>42</v>
      </c>
      <c r="C67" s="8"/>
      <c r="D67" s="8" t="s">
        <v>29</v>
      </c>
      <c r="E67" s="16" t="s">
        <v>116</v>
      </c>
      <c r="F67" s="26">
        <v>5</v>
      </c>
      <c r="G67" s="26">
        <v>4</v>
      </c>
      <c r="H67" s="26">
        <v>3</v>
      </c>
      <c r="I67" s="26">
        <v>5</v>
      </c>
      <c r="J67" s="26">
        <v>4</v>
      </c>
      <c r="K67" s="26">
        <v>5</v>
      </c>
      <c r="L67" s="26">
        <v>4</v>
      </c>
      <c r="M67" s="26">
        <v>5</v>
      </c>
      <c r="N67" s="26">
        <v>5</v>
      </c>
      <c r="O67" s="26">
        <v>5</v>
      </c>
      <c r="P67" s="26">
        <v>5</v>
      </c>
      <c r="Q67" s="26">
        <v>5</v>
      </c>
      <c r="R67" s="13">
        <f t="shared" ref="R67:R136" si="3">AVERAGE(F67:Q67)</f>
        <v>4.583333333333333</v>
      </c>
      <c r="S67" s="3"/>
      <c r="T67" s="13">
        <f t="shared" ref="T67:T136" si="4">(S67*5)/100</f>
        <v>0</v>
      </c>
      <c r="U67" s="15">
        <f t="shared" ref="U67:U136" si="5">AVERAGE(R67,T67)</f>
        <v>2.2916666666666665</v>
      </c>
    </row>
    <row r="68" spans="1:21" ht="16.5" thickBot="1" x14ac:dyDescent="0.3">
      <c r="A68" s="52" t="s">
        <v>195</v>
      </c>
      <c r="B68" s="27" t="s">
        <v>42</v>
      </c>
      <c r="C68" s="8"/>
      <c r="D68" s="8" t="s">
        <v>29</v>
      </c>
      <c r="E68" s="16" t="s">
        <v>116</v>
      </c>
      <c r="F68" s="26">
        <v>4</v>
      </c>
      <c r="G68" s="26">
        <v>5</v>
      </c>
      <c r="H68" s="26">
        <v>3</v>
      </c>
      <c r="I68" s="26">
        <v>4</v>
      </c>
      <c r="J68" s="26">
        <v>5</v>
      </c>
      <c r="K68" s="26">
        <v>3</v>
      </c>
      <c r="L68" s="26">
        <v>4</v>
      </c>
      <c r="M68" s="26">
        <v>5</v>
      </c>
      <c r="N68" s="26">
        <v>3</v>
      </c>
      <c r="O68" s="26">
        <v>4</v>
      </c>
      <c r="P68" s="26">
        <v>5</v>
      </c>
      <c r="Q68" s="26">
        <v>3</v>
      </c>
      <c r="R68" s="13">
        <f t="shared" si="3"/>
        <v>4</v>
      </c>
      <c r="S68" s="3"/>
      <c r="T68" s="13">
        <f t="shared" si="4"/>
        <v>0</v>
      </c>
      <c r="U68" s="15">
        <f t="shared" si="5"/>
        <v>2</v>
      </c>
    </row>
    <row r="69" spans="1:21" ht="16.5" thickBot="1" x14ac:dyDescent="0.3">
      <c r="A69" s="52" t="s">
        <v>196</v>
      </c>
      <c r="B69" s="27" t="s">
        <v>42</v>
      </c>
      <c r="C69" s="8"/>
      <c r="D69" s="8" t="s">
        <v>29</v>
      </c>
      <c r="E69" s="16" t="s">
        <v>116</v>
      </c>
      <c r="F69" s="26">
        <v>5</v>
      </c>
      <c r="G69" s="26">
        <v>4</v>
      </c>
      <c r="H69" s="26">
        <v>4</v>
      </c>
      <c r="I69" s="26">
        <v>3</v>
      </c>
      <c r="J69" s="26">
        <v>3</v>
      </c>
      <c r="K69" s="26">
        <v>4</v>
      </c>
      <c r="L69" s="26">
        <v>4</v>
      </c>
      <c r="M69" s="26">
        <v>5</v>
      </c>
      <c r="N69" s="26">
        <v>4</v>
      </c>
      <c r="O69" s="26">
        <v>3</v>
      </c>
      <c r="P69" s="26">
        <v>3</v>
      </c>
      <c r="Q69" s="26">
        <v>3</v>
      </c>
      <c r="R69" s="13">
        <f t="shared" si="3"/>
        <v>3.75</v>
      </c>
      <c r="S69" s="3"/>
      <c r="T69" s="13">
        <f t="shared" si="4"/>
        <v>0</v>
      </c>
      <c r="U69" s="15">
        <f t="shared" si="5"/>
        <v>1.875</v>
      </c>
    </row>
    <row r="70" spans="1:21" ht="16.5" thickBot="1" x14ac:dyDescent="0.3">
      <c r="A70" s="52" t="s">
        <v>197</v>
      </c>
      <c r="B70" s="27" t="s">
        <v>42</v>
      </c>
      <c r="C70" s="8"/>
      <c r="D70" s="8" t="s">
        <v>29</v>
      </c>
      <c r="E70" s="16" t="s">
        <v>116</v>
      </c>
      <c r="F70" s="26">
        <v>5</v>
      </c>
      <c r="G70" s="26">
        <v>4</v>
      </c>
      <c r="H70" s="26">
        <v>5</v>
      </c>
      <c r="I70" s="26">
        <v>5</v>
      </c>
      <c r="J70" s="26">
        <v>4</v>
      </c>
      <c r="K70" s="26">
        <v>5</v>
      </c>
      <c r="L70" s="26">
        <v>4</v>
      </c>
      <c r="M70" s="26">
        <v>5</v>
      </c>
      <c r="N70" s="26">
        <v>4</v>
      </c>
      <c r="O70" s="26">
        <v>5</v>
      </c>
      <c r="P70" s="26">
        <v>5</v>
      </c>
      <c r="Q70" s="26">
        <v>4</v>
      </c>
      <c r="R70" s="13">
        <f t="shared" si="3"/>
        <v>4.583333333333333</v>
      </c>
      <c r="S70" s="3"/>
      <c r="T70" s="13">
        <f t="shared" si="4"/>
        <v>0</v>
      </c>
      <c r="U70" s="15">
        <f t="shared" si="5"/>
        <v>2.2916666666666665</v>
      </c>
    </row>
    <row r="71" spans="1:21" ht="16.5" thickBot="1" x14ac:dyDescent="0.3">
      <c r="A71" s="52" t="s">
        <v>198</v>
      </c>
      <c r="B71" s="27" t="s">
        <v>42</v>
      </c>
      <c r="C71" s="8"/>
      <c r="D71" s="8" t="s">
        <v>29</v>
      </c>
      <c r="E71" s="16" t="s">
        <v>116</v>
      </c>
      <c r="F71" s="26">
        <v>3</v>
      </c>
      <c r="G71" s="26">
        <v>2</v>
      </c>
      <c r="H71" s="26">
        <v>3</v>
      </c>
      <c r="I71" s="26">
        <v>4</v>
      </c>
      <c r="J71" s="26">
        <v>3</v>
      </c>
      <c r="K71" s="26">
        <v>2</v>
      </c>
      <c r="L71" s="26">
        <v>2</v>
      </c>
      <c r="M71" s="26">
        <v>3</v>
      </c>
      <c r="N71" s="26">
        <v>5</v>
      </c>
      <c r="O71" s="26">
        <v>3</v>
      </c>
      <c r="P71" s="26">
        <v>2</v>
      </c>
      <c r="Q71" s="26">
        <v>2</v>
      </c>
      <c r="R71" s="13">
        <f t="shared" si="3"/>
        <v>2.8333333333333335</v>
      </c>
      <c r="S71" s="3"/>
      <c r="T71" s="13">
        <f t="shared" si="4"/>
        <v>0</v>
      </c>
      <c r="U71" s="15">
        <f t="shared" si="5"/>
        <v>1.4166666666666667</v>
      </c>
    </row>
    <row r="72" spans="1:21" ht="16.5" thickBot="1" x14ac:dyDescent="0.3">
      <c r="A72" s="52" t="s">
        <v>199</v>
      </c>
      <c r="B72" s="27" t="s">
        <v>42</v>
      </c>
      <c r="C72" s="8"/>
      <c r="D72" s="8" t="s">
        <v>29</v>
      </c>
      <c r="E72" s="16" t="s">
        <v>116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13"/>
      <c r="S72" s="3"/>
      <c r="T72" s="13"/>
      <c r="U72" s="15"/>
    </row>
    <row r="73" spans="1:21" ht="16.5" thickBot="1" x14ac:dyDescent="0.3">
      <c r="A73" s="52" t="s">
        <v>200</v>
      </c>
      <c r="B73" s="27" t="s">
        <v>42</v>
      </c>
      <c r="C73" s="8"/>
      <c r="D73" s="8" t="s">
        <v>29</v>
      </c>
      <c r="E73" s="16" t="s">
        <v>116</v>
      </c>
      <c r="F73" s="26">
        <v>4</v>
      </c>
      <c r="G73" s="26">
        <v>5</v>
      </c>
      <c r="H73" s="26">
        <v>3</v>
      </c>
      <c r="I73" s="26">
        <v>4</v>
      </c>
      <c r="J73" s="26">
        <v>5</v>
      </c>
      <c r="K73" s="26">
        <v>3</v>
      </c>
      <c r="L73" s="26">
        <v>4</v>
      </c>
      <c r="M73" s="26">
        <v>5</v>
      </c>
      <c r="N73" s="26">
        <v>3</v>
      </c>
      <c r="O73" s="26">
        <v>4</v>
      </c>
      <c r="P73" s="26">
        <v>5</v>
      </c>
      <c r="Q73" s="26">
        <v>3</v>
      </c>
      <c r="R73" s="13">
        <f t="shared" si="3"/>
        <v>4</v>
      </c>
      <c r="S73" s="3"/>
      <c r="T73" s="13">
        <f t="shared" si="4"/>
        <v>0</v>
      </c>
      <c r="U73" s="15">
        <f t="shared" si="5"/>
        <v>2</v>
      </c>
    </row>
    <row r="74" spans="1:21" ht="31.15" customHeight="1" x14ac:dyDescent="0.25">
      <c r="A74" s="17"/>
      <c r="B74" s="18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6.5" thickBot="1" x14ac:dyDescent="0.3">
      <c r="A75" s="52" t="s">
        <v>188</v>
      </c>
      <c r="B75" s="27" t="s">
        <v>55</v>
      </c>
      <c r="C75" s="8"/>
      <c r="D75" s="8" t="s">
        <v>29</v>
      </c>
      <c r="E75" s="16" t="s">
        <v>117</v>
      </c>
      <c r="F75" s="26">
        <v>5</v>
      </c>
      <c r="G75" s="26">
        <v>4</v>
      </c>
      <c r="H75" s="26">
        <v>3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5</v>
      </c>
      <c r="O75" s="26">
        <v>5</v>
      </c>
      <c r="P75" s="26">
        <v>5</v>
      </c>
      <c r="Q75" s="26">
        <v>5</v>
      </c>
      <c r="R75" s="13">
        <f t="shared" si="3"/>
        <v>4.583333333333333</v>
      </c>
      <c r="S75" s="3"/>
      <c r="T75" s="13">
        <f t="shared" si="4"/>
        <v>0</v>
      </c>
      <c r="U75" s="15">
        <f t="shared" si="5"/>
        <v>2.2916666666666665</v>
      </c>
    </row>
    <row r="76" spans="1:21" ht="16.5" thickBot="1" x14ac:dyDescent="0.3">
      <c r="A76" s="52" t="s">
        <v>189</v>
      </c>
      <c r="B76" s="27" t="s">
        <v>55</v>
      </c>
      <c r="C76" s="8"/>
      <c r="D76" s="8" t="s">
        <v>29</v>
      </c>
      <c r="E76" s="16" t="s">
        <v>117</v>
      </c>
      <c r="F76" s="26">
        <v>5</v>
      </c>
      <c r="G76" s="26">
        <v>4</v>
      </c>
      <c r="H76" s="26">
        <v>5</v>
      </c>
      <c r="I76" s="26">
        <v>5</v>
      </c>
      <c r="J76" s="26">
        <v>4</v>
      </c>
      <c r="K76" s="26">
        <v>5</v>
      </c>
      <c r="L76" s="26">
        <v>4</v>
      </c>
      <c r="M76" s="26">
        <v>5</v>
      </c>
      <c r="N76" s="26">
        <v>4</v>
      </c>
      <c r="O76" s="26">
        <v>5</v>
      </c>
      <c r="P76" s="26">
        <v>5</v>
      </c>
      <c r="Q76" s="26">
        <v>4</v>
      </c>
      <c r="R76" s="13">
        <f t="shared" si="3"/>
        <v>4.583333333333333</v>
      </c>
      <c r="S76" s="3"/>
      <c r="T76" s="13">
        <f t="shared" si="4"/>
        <v>0</v>
      </c>
      <c r="U76" s="15">
        <f t="shared" si="5"/>
        <v>2.2916666666666665</v>
      </c>
    </row>
    <row r="77" spans="1:21" ht="16.5" thickBot="1" x14ac:dyDescent="0.3">
      <c r="A77" s="52" t="s">
        <v>190</v>
      </c>
      <c r="B77" s="27" t="s">
        <v>55</v>
      </c>
      <c r="C77" s="8"/>
      <c r="D77" s="8" t="s">
        <v>29</v>
      </c>
      <c r="E77" s="16" t="s">
        <v>117</v>
      </c>
      <c r="F77" s="26">
        <v>2</v>
      </c>
      <c r="G77" s="26">
        <v>1</v>
      </c>
      <c r="H77" s="26">
        <v>2</v>
      </c>
      <c r="I77" s="26">
        <v>4</v>
      </c>
      <c r="J77" s="26">
        <v>2</v>
      </c>
      <c r="K77" s="26">
        <v>3</v>
      </c>
      <c r="L77" s="26">
        <v>5</v>
      </c>
      <c r="M77" s="26">
        <v>4</v>
      </c>
      <c r="N77" s="26">
        <v>2</v>
      </c>
      <c r="O77" s="26">
        <v>1</v>
      </c>
      <c r="P77" s="26">
        <v>2</v>
      </c>
      <c r="Q77" s="26">
        <v>2</v>
      </c>
      <c r="R77" s="13">
        <f t="shared" si="3"/>
        <v>2.5</v>
      </c>
      <c r="S77" s="3"/>
      <c r="T77" s="13">
        <f t="shared" si="4"/>
        <v>0</v>
      </c>
      <c r="U77" s="15">
        <f t="shared" si="5"/>
        <v>1.25</v>
      </c>
    </row>
    <row r="78" spans="1:21" ht="16.5" thickBot="1" x14ac:dyDescent="0.3">
      <c r="A78" s="52" t="s">
        <v>191</v>
      </c>
      <c r="B78" s="27" t="s">
        <v>55</v>
      </c>
      <c r="C78" s="8"/>
      <c r="D78" s="8" t="s">
        <v>29</v>
      </c>
      <c r="E78" s="16" t="s">
        <v>117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ht="16.5" thickBot="1" x14ac:dyDescent="0.3">
      <c r="A79" s="52" t="s">
        <v>192</v>
      </c>
      <c r="B79" s="27" t="s">
        <v>55</v>
      </c>
      <c r="C79" s="8"/>
      <c r="D79" s="8" t="s">
        <v>29</v>
      </c>
      <c r="E79" s="16" t="s">
        <v>117</v>
      </c>
      <c r="F79" s="26">
        <v>5</v>
      </c>
      <c r="G79" s="26">
        <v>3</v>
      </c>
      <c r="H79" s="26">
        <v>4</v>
      </c>
      <c r="I79" s="26">
        <v>5</v>
      </c>
      <c r="J79" s="26">
        <v>3</v>
      </c>
      <c r="K79" s="26">
        <v>4</v>
      </c>
      <c r="L79" s="26">
        <v>4</v>
      </c>
      <c r="M79" s="26">
        <v>5</v>
      </c>
      <c r="N79" s="26">
        <v>5</v>
      </c>
      <c r="O79" s="26">
        <v>4</v>
      </c>
      <c r="P79" s="26">
        <v>5</v>
      </c>
      <c r="Q79" s="26">
        <v>5</v>
      </c>
      <c r="R79" s="13">
        <f t="shared" si="3"/>
        <v>4.333333333333333</v>
      </c>
      <c r="S79" s="3"/>
      <c r="T79" s="13">
        <f t="shared" si="4"/>
        <v>0</v>
      </c>
      <c r="U79" s="15">
        <f t="shared" si="5"/>
        <v>2.1666666666666665</v>
      </c>
    </row>
    <row r="80" spans="1:21" ht="16.5" thickBot="1" x14ac:dyDescent="0.3">
      <c r="A80" s="52" t="s">
        <v>193</v>
      </c>
      <c r="B80" s="27" t="s">
        <v>55</v>
      </c>
      <c r="C80" s="8"/>
      <c r="D80" s="8" t="s">
        <v>29</v>
      </c>
      <c r="E80" s="16" t="s">
        <v>117</v>
      </c>
      <c r="F80" s="26">
        <v>5</v>
      </c>
      <c r="G80" s="26">
        <v>4</v>
      </c>
      <c r="H80" s="26">
        <v>5</v>
      </c>
      <c r="I80" s="26">
        <v>5</v>
      </c>
      <c r="J80" s="26">
        <v>4</v>
      </c>
      <c r="K80" s="26">
        <v>5</v>
      </c>
      <c r="L80" s="26">
        <v>4</v>
      </c>
      <c r="M80" s="26">
        <v>5</v>
      </c>
      <c r="N80" s="26">
        <v>4</v>
      </c>
      <c r="O80" s="26">
        <v>5</v>
      </c>
      <c r="P80" s="26">
        <v>5</v>
      </c>
      <c r="Q80" s="26">
        <v>4</v>
      </c>
      <c r="R80" s="13">
        <f t="shared" si="3"/>
        <v>4.583333333333333</v>
      </c>
      <c r="S80" s="3"/>
      <c r="T80" s="13">
        <f t="shared" si="4"/>
        <v>0</v>
      </c>
      <c r="U80" s="15">
        <f t="shared" si="5"/>
        <v>2.2916666666666665</v>
      </c>
    </row>
    <row r="81" spans="1:21" ht="16.5" thickBot="1" x14ac:dyDescent="0.3">
      <c r="A81" s="52" t="s">
        <v>194</v>
      </c>
      <c r="B81" s="27" t="s">
        <v>55</v>
      </c>
      <c r="C81" s="8"/>
      <c r="D81" s="8" t="s">
        <v>29</v>
      </c>
      <c r="E81" s="16" t="s">
        <v>117</v>
      </c>
      <c r="F81" s="26">
        <v>5</v>
      </c>
      <c r="G81" s="26">
        <v>4</v>
      </c>
      <c r="H81" s="26">
        <v>3</v>
      </c>
      <c r="I81" s="26">
        <v>5</v>
      </c>
      <c r="J81" s="26">
        <v>4</v>
      </c>
      <c r="K81" s="26">
        <v>5</v>
      </c>
      <c r="L81" s="26">
        <v>4</v>
      </c>
      <c r="M81" s="26">
        <v>5</v>
      </c>
      <c r="N81" s="26">
        <v>5</v>
      </c>
      <c r="O81" s="26">
        <v>5</v>
      </c>
      <c r="P81" s="26">
        <v>5</v>
      </c>
      <c r="Q81" s="26">
        <v>5</v>
      </c>
      <c r="R81" s="13">
        <f t="shared" si="3"/>
        <v>4.583333333333333</v>
      </c>
      <c r="S81" s="3"/>
      <c r="T81" s="13">
        <f t="shared" si="4"/>
        <v>0</v>
      </c>
      <c r="U81" s="15">
        <f t="shared" si="5"/>
        <v>2.2916666666666665</v>
      </c>
    </row>
    <row r="82" spans="1:21" ht="16.5" thickBot="1" x14ac:dyDescent="0.3">
      <c r="A82" s="52" t="s">
        <v>195</v>
      </c>
      <c r="B82" s="27" t="s">
        <v>55</v>
      </c>
      <c r="C82" s="8"/>
      <c r="D82" s="8" t="s">
        <v>29</v>
      </c>
      <c r="E82" s="16" t="s">
        <v>117</v>
      </c>
      <c r="F82" s="26">
        <v>4</v>
      </c>
      <c r="G82" s="26">
        <v>5</v>
      </c>
      <c r="H82" s="26">
        <v>3</v>
      </c>
      <c r="I82" s="26">
        <v>4</v>
      </c>
      <c r="J82" s="26">
        <v>5</v>
      </c>
      <c r="K82" s="26">
        <v>3</v>
      </c>
      <c r="L82" s="26">
        <v>4</v>
      </c>
      <c r="M82" s="26">
        <v>5</v>
      </c>
      <c r="N82" s="26">
        <v>3</v>
      </c>
      <c r="O82" s="26">
        <v>4</v>
      </c>
      <c r="P82" s="26">
        <v>5</v>
      </c>
      <c r="Q82" s="26">
        <v>3</v>
      </c>
      <c r="R82" s="13">
        <f t="shared" si="3"/>
        <v>4</v>
      </c>
      <c r="S82" s="3"/>
      <c r="T82" s="13">
        <f t="shared" si="4"/>
        <v>0</v>
      </c>
      <c r="U82" s="15">
        <f t="shared" si="5"/>
        <v>2</v>
      </c>
    </row>
    <row r="83" spans="1:21" ht="16.5" thickBot="1" x14ac:dyDescent="0.3">
      <c r="A83" s="52" t="s">
        <v>196</v>
      </c>
      <c r="B83" s="27" t="s">
        <v>55</v>
      </c>
      <c r="C83" s="8"/>
      <c r="D83" s="8" t="s">
        <v>29</v>
      </c>
      <c r="E83" s="16" t="s">
        <v>117</v>
      </c>
      <c r="F83" s="26">
        <v>5</v>
      </c>
      <c r="G83" s="26">
        <v>4</v>
      </c>
      <c r="H83" s="26">
        <v>4</v>
      </c>
      <c r="I83" s="26">
        <v>3</v>
      </c>
      <c r="J83" s="26">
        <v>3</v>
      </c>
      <c r="K83" s="26">
        <v>4</v>
      </c>
      <c r="L83" s="26">
        <v>4</v>
      </c>
      <c r="M83" s="26">
        <v>5</v>
      </c>
      <c r="N83" s="26">
        <v>4</v>
      </c>
      <c r="O83" s="26">
        <v>3</v>
      </c>
      <c r="P83" s="26">
        <v>3</v>
      </c>
      <c r="Q83" s="26">
        <v>3</v>
      </c>
      <c r="R83" s="13">
        <f t="shared" si="3"/>
        <v>3.75</v>
      </c>
      <c r="S83" s="3"/>
      <c r="T83" s="13">
        <f t="shared" si="4"/>
        <v>0</v>
      </c>
      <c r="U83" s="15">
        <f t="shared" si="5"/>
        <v>1.875</v>
      </c>
    </row>
    <row r="84" spans="1:21" ht="16.5" thickBot="1" x14ac:dyDescent="0.3">
      <c r="A84" s="52" t="s">
        <v>197</v>
      </c>
      <c r="B84" s="27" t="s">
        <v>55</v>
      </c>
      <c r="C84" s="8"/>
      <c r="D84" s="8" t="s">
        <v>29</v>
      </c>
      <c r="E84" s="16" t="s">
        <v>117</v>
      </c>
      <c r="F84" s="26">
        <v>5</v>
      </c>
      <c r="G84" s="26">
        <v>4</v>
      </c>
      <c r="H84" s="26">
        <v>5</v>
      </c>
      <c r="I84" s="26">
        <v>5</v>
      </c>
      <c r="J84" s="26">
        <v>4</v>
      </c>
      <c r="K84" s="26">
        <v>5</v>
      </c>
      <c r="L84" s="26">
        <v>4</v>
      </c>
      <c r="M84" s="26">
        <v>5</v>
      </c>
      <c r="N84" s="26">
        <v>4</v>
      </c>
      <c r="O84" s="26">
        <v>5</v>
      </c>
      <c r="P84" s="26">
        <v>5</v>
      </c>
      <c r="Q84" s="26">
        <v>4</v>
      </c>
      <c r="R84" s="13">
        <f t="shared" si="3"/>
        <v>4.583333333333333</v>
      </c>
      <c r="S84" s="3"/>
      <c r="T84" s="13">
        <f t="shared" si="4"/>
        <v>0</v>
      </c>
      <c r="U84" s="15">
        <f t="shared" si="5"/>
        <v>2.2916666666666665</v>
      </c>
    </row>
    <row r="85" spans="1:21" ht="16.5" thickBot="1" x14ac:dyDescent="0.3">
      <c r="A85" s="52" t="s">
        <v>198</v>
      </c>
      <c r="B85" s="27" t="s">
        <v>55</v>
      </c>
      <c r="C85" s="8"/>
      <c r="D85" s="8" t="s">
        <v>29</v>
      </c>
      <c r="E85" s="16" t="s">
        <v>117</v>
      </c>
      <c r="F85" s="26">
        <v>3</v>
      </c>
      <c r="G85" s="26">
        <v>2</v>
      </c>
      <c r="H85" s="26">
        <v>3</v>
      </c>
      <c r="I85" s="26">
        <v>4</v>
      </c>
      <c r="J85" s="26">
        <v>3</v>
      </c>
      <c r="K85" s="26">
        <v>2</v>
      </c>
      <c r="L85" s="26">
        <v>2</v>
      </c>
      <c r="M85" s="26">
        <v>3</v>
      </c>
      <c r="N85" s="26">
        <v>5</v>
      </c>
      <c r="O85" s="26">
        <v>3</v>
      </c>
      <c r="P85" s="26">
        <v>2</v>
      </c>
      <c r="Q85" s="26">
        <v>2</v>
      </c>
      <c r="R85" s="13">
        <f t="shared" si="3"/>
        <v>2.8333333333333335</v>
      </c>
      <c r="S85" s="3"/>
      <c r="T85" s="13">
        <f t="shared" si="4"/>
        <v>0</v>
      </c>
      <c r="U85" s="15">
        <f t="shared" si="5"/>
        <v>1.4166666666666667</v>
      </c>
    </row>
    <row r="86" spans="1:21" ht="16.5" thickBot="1" x14ac:dyDescent="0.3">
      <c r="A86" s="52" t="s">
        <v>199</v>
      </c>
      <c r="B86" s="27" t="s">
        <v>55</v>
      </c>
      <c r="C86" s="8"/>
      <c r="D86" s="8" t="s">
        <v>29</v>
      </c>
      <c r="E86" s="16" t="s">
        <v>117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13"/>
      <c r="S86" s="3"/>
      <c r="T86" s="13"/>
      <c r="U86" s="15"/>
    </row>
    <row r="87" spans="1:21" ht="16.5" thickBot="1" x14ac:dyDescent="0.3">
      <c r="A87" s="52" t="s">
        <v>200</v>
      </c>
      <c r="B87" s="27" t="s">
        <v>55</v>
      </c>
      <c r="C87" s="8"/>
      <c r="D87" s="8" t="s">
        <v>29</v>
      </c>
      <c r="E87" s="16" t="s">
        <v>117</v>
      </c>
      <c r="F87" s="26">
        <v>4</v>
      </c>
      <c r="G87" s="26">
        <v>5</v>
      </c>
      <c r="H87" s="26">
        <v>3</v>
      </c>
      <c r="I87" s="26">
        <v>4</v>
      </c>
      <c r="J87" s="26">
        <v>5</v>
      </c>
      <c r="K87" s="26">
        <v>3</v>
      </c>
      <c r="L87" s="26">
        <v>4</v>
      </c>
      <c r="M87" s="26">
        <v>5</v>
      </c>
      <c r="N87" s="26">
        <v>3</v>
      </c>
      <c r="O87" s="26">
        <v>4</v>
      </c>
      <c r="P87" s="26">
        <v>5</v>
      </c>
      <c r="Q87" s="26">
        <v>3</v>
      </c>
      <c r="R87" s="13">
        <f t="shared" si="3"/>
        <v>4</v>
      </c>
      <c r="S87" s="3"/>
      <c r="T87" s="13">
        <f t="shared" si="4"/>
        <v>0</v>
      </c>
      <c r="U87" s="15">
        <f t="shared" si="5"/>
        <v>2</v>
      </c>
    </row>
    <row r="88" spans="1:21" ht="31.15" customHeight="1" x14ac:dyDescent="0.25">
      <c r="A88" s="17"/>
      <c r="B88" s="18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ht="16.5" thickBot="1" x14ac:dyDescent="0.3">
      <c r="A89" s="52" t="s">
        <v>188</v>
      </c>
      <c r="B89" s="27" t="s">
        <v>57</v>
      </c>
      <c r="C89" s="8"/>
      <c r="D89" s="8"/>
      <c r="E89" s="16" t="s">
        <v>186</v>
      </c>
      <c r="F89" s="26">
        <v>5</v>
      </c>
      <c r="G89" s="26">
        <v>4</v>
      </c>
      <c r="H89" s="26">
        <v>3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5</v>
      </c>
      <c r="O89" s="26">
        <v>5</v>
      </c>
      <c r="P89" s="26">
        <v>5</v>
      </c>
      <c r="Q89" s="26">
        <v>5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ht="16.5" thickBot="1" x14ac:dyDescent="0.3">
      <c r="A90" s="52" t="s">
        <v>189</v>
      </c>
      <c r="B90" s="27" t="s">
        <v>57</v>
      </c>
      <c r="C90" s="8"/>
      <c r="D90" s="8"/>
      <c r="E90" s="16" t="s">
        <v>186</v>
      </c>
      <c r="F90" s="26">
        <v>5</v>
      </c>
      <c r="G90" s="26">
        <v>4</v>
      </c>
      <c r="H90" s="26">
        <v>5</v>
      </c>
      <c r="I90" s="26">
        <v>5</v>
      </c>
      <c r="J90" s="26">
        <v>4</v>
      </c>
      <c r="K90" s="26">
        <v>5</v>
      </c>
      <c r="L90" s="26">
        <v>4</v>
      </c>
      <c r="M90" s="26">
        <v>5</v>
      </c>
      <c r="N90" s="26">
        <v>4</v>
      </c>
      <c r="O90" s="26">
        <v>5</v>
      </c>
      <c r="P90" s="26">
        <v>5</v>
      </c>
      <c r="Q90" s="26">
        <v>4</v>
      </c>
      <c r="R90" s="13">
        <f t="shared" si="3"/>
        <v>4.583333333333333</v>
      </c>
      <c r="S90" s="3"/>
      <c r="T90" s="13">
        <f t="shared" si="4"/>
        <v>0</v>
      </c>
      <c r="U90" s="15">
        <f t="shared" si="5"/>
        <v>2.2916666666666665</v>
      </c>
    </row>
    <row r="91" spans="1:21" ht="16.5" thickBot="1" x14ac:dyDescent="0.3">
      <c r="A91" s="52" t="s">
        <v>190</v>
      </c>
      <c r="B91" s="27" t="s">
        <v>57</v>
      </c>
      <c r="C91" s="8"/>
      <c r="D91" s="8"/>
      <c r="E91" s="16" t="s">
        <v>186</v>
      </c>
      <c r="F91" s="26">
        <v>2</v>
      </c>
      <c r="G91" s="26">
        <v>1</v>
      </c>
      <c r="H91" s="26">
        <v>2</v>
      </c>
      <c r="I91" s="26">
        <v>4</v>
      </c>
      <c r="J91" s="26">
        <v>2</v>
      </c>
      <c r="K91" s="26">
        <v>3</v>
      </c>
      <c r="L91" s="26">
        <v>5</v>
      </c>
      <c r="M91" s="26">
        <v>4</v>
      </c>
      <c r="N91" s="26">
        <v>2</v>
      </c>
      <c r="O91" s="26">
        <v>1</v>
      </c>
      <c r="P91" s="26">
        <v>2</v>
      </c>
      <c r="Q91" s="26">
        <v>2</v>
      </c>
      <c r="R91" s="13">
        <f t="shared" si="3"/>
        <v>2.5</v>
      </c>
      <c r="S91" s="3"/>
      <c r="T91" s="13">
        <f t="shared" si="4"/>
        <v>0</v>
      </c>
      <c r="U91" s="15">
        <f t="shared" si="5"/>
        <v>1.25</v>
      </c>
    </row>
    <row r="92" spans="1:21" ht="16.5" thickBot="1" x14ac:dyDescent="0.3">
      <c r="A92" s="52" t="s">
        <v>191</v>
      </c>
      <c r="B92" s="27" t="s">
        <v>57</v>
      </c>
      <c r="C92" s="8"/>
      <c r="D92" s="8"/>
      <c r="E92" s="16" t="s">
        <v>186</v>
      </c>
      <c r="F92" s="26">
        <v>5</v>
      </c>
      <c r="G92" s="26">
        <v>4</v>
      </c>
      <c r="H92" s="26">
        <v>5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4</v>
      </c>
      <c r="O92" s="26">
        <v>5</v>
      </c>
      <c r="P92" s="26">
        <v>5</v>
      </c>
      <c r="Q92" s="26">
        <v>4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ht="16.5" thickBot="1" x14ac:dyDescent="0.3">
      <c r="A93" s="52" t="s">
        <v>192</v>
      </c>
      <c r="B93" s="27" t="s">
        <v>57</v>
      </c>
      <c r="C93" s="8"/>
      <c r="D93" s="8"/>
      <c r="E93" s="16" t="s">
        <v>186</v>
      </c>
      <c r="F93" s="26">
        <v>5</v>
      </c>
      <c r="G93" s="26">
        <v>3</v>
      </c>
      <c r="H93" s="26">
        <v>4</v>
      </c>
      <c r="I93" s="26">
        <v>5</v>
      </c>
      <c r="J93" s="26">
        <v>3</v>
      </c>
      <c r="K93" s="26">
        <v>4</v>
      </c>
      <c r="L93" s="26">
        <v>4</v>
      </c>
      <c r="M93" s="26">
        <v>5</v>
      </c>
      <c r="N93" s="26">
        <v>5</v>
      </c>
      <c r="O93" s="26">
        <v>4</v>
      </c>
      <c r="P93" s="26">
        <v>5</v>
      </c>
      <c r="Q93" s="26">
        <v>5</v>
      </c>
      <c r="R93" s="13">
        <f t="shared" si="3"/>
        <v>4.333333333333333</v>
      </c>
      <c r="S93" s="3"/>
      <c r="T93" s="13">
        <f t="shared" si="4"/>
        <v>0</v>
      </c>
      <c r="U93" s="15">
        <f t="shared" si="5"/>
        <v>2.1666666666666665</v>
      </c>
    </row>
    <row r="94" spans="1:21" ht="16.5" thickBot="1" x14ac:dyDescent="0.3">
      <c r="A94" s="52" t="s">
        <v>193</v>
      </c>
      <c r="B94" s="27" t="s">
        <v>57</v>
      </c>
      <c r="C94" s="8"/>
      <c r="D94" s="8"/>
      <c r="E94" s="16" t="s">
        <v>186</v>
      </c>
      <c r="F94" s="26">
        <v>5</v>
      </c>
      <c r="G94" s="26">
        <v>4</v>
      </c>
      <c r="H94" s="26">
        <v>5</v>
      </c>
      <c r="I94" s="26">
        <v>5</v>
      </c>
      <c r="J94" s="26">
        <v>4</v>
      </c>
      <c r="K94" s="26">
        <v>5</v>
      </c>
      <c r="L94" s="26">
        <v>4</v>
      </c>
      <c r="M94" s="26">
        <v>5</v>
      </c>
      <c r="N94" s="26">
        <v>4</v>
      </c>
      <c r="O94" s="26">
        <v>5</v>
      </c>
      <c r="P94" s="26">
        <v>5</v>
      </c>
      <c r="Q94" s="26">
        <v>4</v>
      </c>
      <c r="R94" s="13">
        <f t="shared" si="3"/>
        <v>4.583333333333333</v>
      </c>
      <c r="S94" s="3"/>
      <c r="T94" s="13">
        <f t="shared" si="4"/>
        <v>0</v>
      </c>
      <c r="U94" s="15">
        <f t="shared" si="5"/>
        <v>2.2916666666666665</v>
      </c>
    </row>
    <row r="95" spans="1:21" ht="16.5" thickBot="1" x14ac:dyDescent="0.3">
      <c r="A95" s="52" t="s">
        <v>194</v>
      </c>
      <c r="B95" s="27" t="s">
        <v>57</v>
      </c>
      <c r="C95" s="8"/>
      <c r="D95" s="8"/>
      <c r="E95" s="16" t="s">
        <v>186</v>
      </c>
      <c r="F95" s="26">
        <v>5</v>
      </c>
      <c r="G95" s="26">
        <v>4</v>
      </c>
      <c r="H95" s="26">
        <v>3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5</v>
      </c>
      <c r="O95" s="26">
        <v>5</v>
      </c>
      <c r="P95" s="26">
        <v>5</v>
      </c>
      <c r="Q95" s="26">
        <v>5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ht="16.5" thickBot="1" x14ac:dyDescent="0.3">
      <c r="A96" s="52" t="s">
        <v>195</v>
      </c>
      <c r="B96" s="27" t="s">
        <v>57</v>
      </c>
      <c r="C96" s="8"/>
      <c r="D96" s="8"/>
      <c r="E96" s="16" t="s">
        <v>186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13"/>
      <c r="S96" s="3"/>
      <c r="T96" s="13"/>
      <c r="U96" s="15"/>
    </row>
    <row r="97" spans="1:21" ht="16.5" thickBot="1" x14ac:dyDescent="0.3">
      <c r="A97" s="52" t="s">
        <v>196</v>
      </c>
      <c r="B97" s="27" t="s">
        <v>57</v>
      </c>
      <c r="C97" s="8"/>
      <c r="D97" s="8"/>
      <c r="E97" s="16" t="s">
        <v>186</v>
      </c>
      <c r="F97" s="26">
        <v>4</v>
      </c>
      <c r="G97" s="26">
        <v>5</v>
      </c>
      <c r="H97" s="26">
        <v>3</v>
      </c>
      <c r="I97" s="26">
        <v>4</v>
      </c>
      <c r="J97" s="26">
        <v>5</v>
      </c>
      <c r="K97" s="26">
        <v>3</v>
      </c>
      <c r="L97" s="26">
        <v>4</v>
      </c>
      <c r="M97" s="26">
        <v>5</v>
      </c>
      <c r="N97" s="26">
        <v>3</v>
      </c>
      <c r="O97" s="26">
        <v>4</v>
      </c>
      <c r="P97" s="26">
        <v>5</v>
      </c>
      <c r="Q97" s="26">
        <v>3</v>
      </c>
      <c r="R97" s="13">
        <f t="shared" si="3"/>
        <v>4</v>
      </c>
      <c r="S97" s="3"/>
      <c r="T97" s="13">
        <f t="shared" si="4"/>
        <v>0</v>
      </c>
      <c r="U97" s="15">
        <f t="shared" si="5"/>
        <v>2</v>
      </c>
    </row>
    <row r="98" spans="1:21" ht="16.5" thickBot="1" x14ac:dyDescent="0.3">
      <c r="A98" s="52" t="s">
        <v>197</v>
      </c>
      <c r="B98" s="27" t="s">
        <v>57</v>
      </c>
      <c r="C98" s="8"/>
      <c r="D98" s="8"/>
      <c r="E98" s="16" t="s">
        <v>186</v>
      </c>
      <c r="F98" s="26">
        <v>5</v>
      </c>
      <c r="G98" s="26">
        <v>4</v>
      </c>
      <c r="H98" s="26">
        <v>4</v>
      </c>
      <c r="I98" s="26">
        <v>3</v>
      </c>
      <c r="J98" s="26">
        <v>3</v>
      </c>
      <c r="K98" s="26">
        <v>4</v>
      </c>
      <c r="L98" s="26">
        <v>4</v>
      </c>
      <c r="M98" s="26">
        <v>5</v>
      </c>
      <c r="N98" s="26">
        <v>4</v>
      </c>
      <c r="O98" s="26">
        <v>3</v>
      </c>
      <c r="P98" s="26">
        <v>3</v>
      </c>
      <c r="Q98" s="26">
        <v>3</v>
      </c>
      <c r="R98" s="13">
        <f t="shared" si="3"/>
        <v>3.75</v>
      </c>
      <c r="S98" s="3"/>
      <c r="T98" s="13">
        <f t="shared" si="4"/>
        <v>0</v>
      </c>
      <c r="U98" s="15">
        <f t="shared" si="5"/>
        <v>1.875</v>
      </c>
    </row>
    <row r="99" spans="1:21" ht="16.5" thickBot="1" x14ac:dyDescent="0.3">
      <c r="A99" s="52" t="s">
        <v>198</v>
      </c>
      <c r="B99" s="27" t="s">
        <v>57</v>
      </c>
      <c r="C99" s="8"/>
      <c r="D99" s="8"/>
      <c r="E99" s="16" t="s">
        <v>186</v>
      </c>
      <c r="F99" s="26">
        <v>5</v>
      </c>
      <c r="G99" s="26">
        <v>4</v>
      </c>
      <c r="H99" s="26">
        <v>5</v>
      </c>
      <c r="I99" s="26">
        <v>5</v>
      </c>
      <c r="J99" s="26">
        <v>4</v>
      </c>
      <c r="K99" s="26">
        <v>5</v>
      </c>
      <c r="L99" s="26">
        <v>4</v>
      </c>
      <c r="M99" s="26">
        <v>5</v>
      </c>
      <c r="N99" s="26">
        <v>4</v>
      </c>
      <c r="O99" s="26">
        <v>5</v>
      </c>
      <c r="P99" s="26">
        <v>5</v>
      </c>
      <c r="Q99" s="26">
        <v>4</v>
      </c>
      <c r="R99" s="13">
        <f t="shared" si="3"/>
        <v>4.583333333333333</v>
      </c>
      <c r="S99" s="3"/>
      <c r="T99" s="13">
        <f t="shared" si="4"/>
        <v>0</v>
      </c>
      <c r="U99" s="15">
        <f t="shared" si="5"/>
        <v>2.2916666666666665</v>
      </c>
    </row>
    <row r="100" spans="1:21" ht="16.5" thickBot="1" x14ac:dyDescent="0.3">
      <c r="A100" s="52" t="s">
        <v>199</v>
      </c>
      <c r="B100" s="27" t="s">
        <v>57</v>
      </c>
      <c r="C100" s="8"/>
      <c r="D100" s="8"/>
      <c r="E100" s="16" t="s">
        <v>186</v>
      </c>
      <c r="F100" s="26">
        <v>3</v>
      </c>
      <c r="G100" s="26">
        <v>2</v>
      </c>
      <c r="H100" s="26">
        <v>3</v>
      </c>
      <c r="I100" s="26">
        <v>4</v>
      </c>
      <c r="J100" s="26">
        <v>3</v>
      </c>
      <c r="K100" s="26">
        <v>2</v>
      </c>
      <c r="L100" s="26">
        <v>2</v>
      </c>
      <c r="M100" s="26">
        <v>3</v>
      </c>
      <c r="N100" s="26">
        <v>5</v>
      </c>
      <c r="O100" s="26">
        <v>3</v>
      </c>
      <c r="P100" s="26">
        <v>2</v>
      </c>
      <c r="Q100" s="26">
        <v>2</v>
      </c>
      <c r="R100" s="13">
        <f t="shared" si="3"/>
        <v>2.8333333333333335</v>
      </c>
      <c r="S100" s="3"/>
      <c r="T100" s="13">
        <f t="shared" si="4"/>
        <v>0</v>
      </c>
      <c r="U100" s="15">
        <f t="shared" si="5"/>
        <v>1.4166666666666667</v>
      </c>
    </row>
    <row r="101" spans="1:21" ht="16.5" thickBot="1" x14ac:dyDescent="0.3">
      <c r="A101" s="52" t="s">
        <v>200</v>
      </c>
      <c r="B101" s="27" t="s">
        <v>57</v>
      </c>
      <c r="C101" s="8"/>
      <c r="D101" s="8"/>
      <c r="E101" s="16" t="s">
        <v>186</v>
      </c>
      <c r="F101" s="26">
        <v>4</v>
      </c>
      <c r="G101" s="26">
        <v>5</v>
      </c>
      <c r="H101" s="26">
        <v>3</v>
      </c>
      <c r="I101" s="26">
        <v>4</v>
      </c>
      <c r="J101" s="26">
        <v>5</v>
      </c>
      <c r="K101" s="26">
        <v>3</v>
      </c>
      <c r="L101" s="26">
        <v>4</v>
      </c>
      <c r="M101" s="26">
        <v>5</v>
      </c>
      <c r="N101" s="26">
        <v>3</v>
      </c>
      <c r="O101" s="26">
        <v>4</v>
      </c>
      <c r="P101" s="26">
        <v>5</v>
      </c>
      <c r="Q101" s="26">
        <v>3</v>
      </c>
      <c r="R101" s="13">
        <f t="shared" si="3"/>
        <v>4</v>
      </c>
      <c r="S101" s="3"/>
      <c r="T101" s="13">
        <f t="shared" si="4"/>
        <v>0</v>
      </c>
      <c r="U101" s="15">
        <f t="shared" si="5"/>
        <v>2</v>
      </c>
    </row>
    <row r="102" spans="1:21" ht="31.15" customHeight="1" x14ac:dyDescent="0.25">
      <c r="A102" s="17"/>
      <c r="B102" s="18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:21" ht="16.5" thickBot="1" x14ac:dyDescent="0.3">
      <c r="A103" s="52" t="s">
        <v>188</v>
      </c>
      <c r="B103" s="27" t="s">
        <v>59</v>
      </c>
      <c r="C103" s="8"/>
      <c r="D103" s="8"/>
      <c r="E103" s="16" t="s">
        <v>201</v>
      </c>
      <c r="F103" s="26">
        <v>5</v>
      </c>
      <c r="G103" s="26">
        <v>4</v>
      </c>
      <c r="H103" s="26">
        <v>3</v>
      </c>
      <c r="I103" s="26">
        <v>5</v>
      </c>
      <c r="J103" s="26">
        <v>4</v>
      </c>
      <c r="K103" s="26">
        <v>5</v>
      </c>
      <c r="L103" s="26">
        <v>4</v>
      </c>
      <c r="M103" s="26">
        <v>5</v>
      </c>
      <c r="N103" s="26">
        <v>5</v>
      </c>
      <c r="O103" s="26">
        <v>5</v>
      </c>
      <c r="P103" s="26">
        <v>5</v>
      </c>
      <c r="Q103" s="26">
        <v>5</v>
      </c>
      <c r="R103" s="13">
        <f t="shared" si="3"/>
        <v>4.583333333333333</v>
      </c>
      <c r="S103" s="3"/>
      <c r="T103" s="13">
        <f t="shared" si="4"/>
        <v>0</v>
      </c>
      <c r="U103" s="15">
        <f t="shared" si="5"/>
        <v>2.2916666666666665</v>
      </c>
    </row>
    <row r="104" spans="1:21" ht="16.5" thickBot="1" x14ac:dyDescent="0.3">
      <c r="A104" s="52" t="s">
        <v>189</v>
      </c>
      <c r="B104" s="27" t="s">
        <v>59</v>
      </c>
      <c r="C104" s="8"/>
      <c r="D104" s="8"/>
      <c r="E104" s="16" t="s">
        <v>201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ht="16.5" thickBot="1" x14ac:dyDescent="0.3">
      <c r="A105" s="52" t="s">
        <v>190</v>
      </c>
      <c r="B105" s="27" t="s">
        <v>59</v>
      </c>
      <c r="C105" s="8"/>
      <c r="D105" s="8"/>
      <c r="E105" s="16" t="s">
        <v>201</v>
      </c>
      <c r="F105" s="26">
        <v>2</v>
      </c>
      <c r="G105" s="26">
        <v>1</v>
      </c>
      <c r="H105" s="26">
        <v>2</v>
      </c>
      <c r="I105" s="26">
        <v>4</v>
      </c>
      <c r="J105" s="26">
        <v>2</v>
      </c>
      <c r="K105" s="26">
        <v>3</v>
      </c>
      <c r="L105" s="26">
        <v>5</v>
      </c>
      <c r="M105" s="26">
        <v>4</v>
      </c>
      <c r="N105" s="26">
        <v>2</v>
      </c>
      <c r="O105" s="26">
        <v>1</v>
      </c>
      <c r="P105" s="26">
        <v>2</v>
      </c>
      <c r="Q105" s="26">
        <v>2</v>
      </c>
      <c r="R105" s="13"/>
      <c r="S105" s="3"/>
      <c r="T105" s="13"/>
      <c r="U105" s="15"/>
    </row>
    <row r="106" spans="1:21" ht="16.5" thickBot="1" x14ac:dyDescent="0.3">
      <c r="A106" s="52" t="s">
        <v>191</v>
      </c>
      <c r="B106" s="27" t="s">
        <v>59</v>
      </c>
      <c r="C106" s="8"/>
      <c r="D106" s="8"/>
      <c r="E106" s="16" t="s">
        <v>201</v>
      </c>
      <c r="F106" s="26">
        <v>5</v>
      </c>
      <c r="G106" s="26">
        <v>4</v>
      </c>
      <c r="H106" s="26">
        <v>5</v>
      </c>
      <c r="I106" s="26">
        <v>5</v>
      </c>
      <c r="J106" s="26">
        <v>4</v>
      </c>
      <c r="K106" s="26">
        <v>5</v>
      </c>
      <c r="L106" s="26">
        <v>4</v>
      </c>
      <c r="M106" s="26">
        <v>5</v>
      </c>
      <c r="N106" s="26">
        <v>4</v>
      </c>
      <c r="O106" s="26">
        <v>5</v>
      </c>
      <c r="P106" s="26">
        <v>5</v>
      </c>
      <c r="Q106" s="26">
        <v>4</v>
      </c>
      <c r="R106" s="13">
        <f t="shared" si="3"/>
        <v>4.583333333333333</v>
      </c>
      <c r="S106" s="3"/>
      <c r="T106" s="13">
        <f t="shared" si="4"/>
        <v>0</v>
      </c>
      <c r="U106" s="15">
        <f t="shared" si="5"/>
        <v>2.2916666666666665</v>
      </c>
    </row>
    <row r="107" spans="1:21" ht="16.5" thickBot="1" x14ac:dyDescent="0.3">
      <c r="A107" s="52" t="s">
        <v>192</v>
      </c>
      <c r="B107" s="27" t="s">
        <v>59</v>
      </c>
      <c r="C107" s="8"/>
      <c r="D107" s="8"/>
      <c r="E107" s="16" t="s">
        <v>201</v>
      </c>
      <c r="F107" s="26">
        <v>5</v>
      </c>
      <c r="G107" s="26">
        <v>3</v>
      </c>
      <c r="H107" s="26">
        <v>4</v>
      </c>
      <c r="I107" s="26">
        <v>5</v>
      </c>
      <c r="J107" s="26">
        <v>3</v>
      </c>
      <c r="K107" s="26">
        <v>4</v>
      </c>
      <c r="L107" s="26">
        <v>4</v>
      </c>
      <c r="M107" s="26">
        <v>5</v>
      </c>
      <c r="N107" s="26">
        <v>5</v>
      </c>
      <c r="O107" s="26">
        <v>4</v>
      </c>
      <c r="P107" s="26">
        <v>5</v>
      </c>
      <c r="Q107" s="26">
        <v>5</v>
      </c>
      <c r="R107" s="13">
        <f t="shared" si="3"/>
        <v>4.333333333333333</v>
      </c>
      <c r="S107" s="3"/>
      <c r="T107" s="13">
        <f t="shared" si="4"/>
        <v>0</v>
      </c>
      <c r="U107" s="15">
        <f t="shared" si="5"/>
        <v>2.1666666666666665</v>
      </c>
    </row>
    <row r="108" spans="1:21" ht="16.5" thickBot="1" x14ac:dyDescent="0.3">
      <c r="A108" s="52" t="s">
        <v>193</v>
      </c>
      <c r="B108" s="27" t="s">
        <v>59</v>
      </c>
      <c r="C108" s="8"/>
      <c r="D108" s="8"/>
      <c r="E108" s="16" t="s">
        <v>201</v>
      </c>
      <c r="F108" s="26">
        <v>5</v>
      </c>
      <c r="G108" s="26">
        <v>4</v>
      </c>
      <c r="H108" s="26">
        <v>5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4</v>
      </c>
      <c r="O108" s="26">
        <v>5</v>
      </c>
      <c r="P108" s="26">
        <v>5</v>
      </c>
      <c r="Q108" s="26">
        <v>4</v>
      </c>
      <c r="R108" s="13">
        <f t="shared" si="3"/>
        <v>4.583333333333333</v>
      </c>
      <c r="S108" s="3"/>
      <c r="T108" s="13">
        <f t="shared" si="4"/>
        <v>0</v>
      </c>
      <c r="U108" s="15">
        <f t="shared" si="5"/>
        <v>2.2916666666666665</v>
      </c>
    </row>
    <row r="109" spans="1:21" ht="16.5" thickBot="1" x14ac:dyDescent="0.3">
      <c r="A109" s="52" t="s">
        <v>194</v>
      </c>
      <c r="B109" s="27" t="s">
        <v>59</v>
      </c>
      <c r="C109" s="8"/>
      <c r="D109" s="8"/>
      <c r="E109" s="16" t="s">
        <v>201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13">
        <f>AVERAGE(F113:Q113)</f>
        <v>4.583333333333333</v>
      </c>
      <c r="S109" s="3"/>
      <c r="T109" s="13">
        <f t="shared" si="4"/>
        <v>0</v>
      </c>
      <c r="U109" s="15">
        <f t="shared" si="5"/>
        <v>2.2916666666666665</v>
      </c>
    </row>
    <row r="110" spans="1:21" ht="16.5" thickBot="1" x14ac:dyDescent="0.3">
      <c r="A110" s="52" t="s">
        <v>195</v>
      </c>
      <c r="B110" s="27" t="s">
        <v>59</v>
      </c>
      <c r="C110" s="8"/>
      <c r="D110" s="8"/>
      <c r="E110" s="16" t="s">
        <v>201</v>
      </c>
      <c r="F110" s="26">
        <v>4</v>
      </c>
      <c r="G110" s="26">
        <v>5</v>
      </c>
      <c r="H110" s="26">
        <v>3</v>
      </c>
      <c r="I110" s="26">
        <v>4</v>
      </c>
      <c r="J110" s="26">
        <v>5</v>
      </c>
      <c r="K110" s="26">
        <v>3</v>
      </c>
      <c r="L110" s="26">
        <v>4</v>
      </c>
      <c r="M110" s="26">
        <v>5</v>
      </c>
      <c r="N110" s="26">
        <v>3</v>
      </c>
      <c r="O110" s="26">
        <v>4</v>
      </c>
      <c r="P110" s="26">
        <v>5</v>
      </c>
      <c r="Q110" s="26">
        <v>3</v>
      </c>
      <c r="R110" s="13">
        <f t="shared" si="3"/>
        <v>4</v>
      </c>
      <c r="S110" s="3"/>
      <c r="T110" s="13">
        <f t="shared" si="4"/>
        <v>0</v>
      </c>
      <c r="U110" s="15">
        <f t="shared" si="5"/>
        <v>2</v>
      </c>
    </row>
    <row r="111" spans="1:21" ht="16.5" thickBot="1" x14ac:dyDescent="0.3">
      <c r="A111" s="52" t="s">
        <v>196</v>
      </c>
      <c r="B111" s="27" t="s">
        <v>59</v>
      </c>
      <c r="C111" s="8"/>
      <c r="D111" s="8"/>
      <c r="E111" s="16" t="s">
        <v>201</v>
      </c>
      <c r="F111" s="26">
        <v>5</v>
      </c>
      <c r="G111" s="26">
        <v>4</v>
      </c>
      <c r="H111" s="26">
        <v>4</v>
      </c>
      <c r="I111" s="26">
        <v>3</v>
      </c>
      <c r="J111" s="26">
        <v>3</v>
      </c>
      <c r="K111" s="26">
        <v>4</v>
      </c>
      <c r="L111" s="26">
        <v>4</v>
      </c>
      <c r="M111" s="26">
        <v>5</v>
      </c>
      <c r="N111" s="26">
        <v>4</v>
      </c>
      <c r="O111" s="26">
        <v>3</v>
      </c>
      <c r="P111" s="26">
        <v>3</v>
      </c>
      <c r="Q111" s="26">
        <v>3</v>
      </c>
      <c r="R111" s="13">
        <f t="shared" si="3"/>
        <v>3.75</v>
      </c>
      <c r="S111" s="3"/>
      <c r="T111" s="13">
        <f t="shared" si="4"/>
        <v>0</v>
      </c>
      <c r="U111" s="15">
        <f t="shared" si="5"/>
        <v>1.875</v>
      </c>
    </row>
    <row r="112" spans="1:21" ht="16.5" thickBot="1" x14ac:dyDescent="0.3">
      <c r="A112" s="52" t="s">
        <v>197</v>
      </c>
      <c r="B112" s="27" t="s">
        <v>59</v>
      </c>
      <c r="C112" s="8"/>
      <c r="D112" s="8"/>
      <c r="E112" s="16" t="s">
        <v>201</v>
      </c>
      <c r="F112" s="26">
        <v>5</v>
      </c>
      <c r="G112" s="26">
        <v>4</v>
      </c>
      <c r="H112" s="26">
        <v>5</v>
      </c>
      <c r="I112" s="26">
        <v>5</v>
      </c>
      <c r="J112" s="26">
        <v>4</v>
      </c>
      <c r="K112" s="26">
        <v>5</v>
      </c>
      <c r="L112" s="26">
        <v>4</v>
      </c>
      <c r="M112" s="26">
        <v>5</v>
      </c>
      <c r="N112" s="26">
        <v>4</v>
      </c>
      <c r="O112" s="26">
        <v>5</v>
      </c>
      <c r="P112" s="26">
        <v>5</v>
      </c>
      <c r="Q112" s="26">
        <v>4</v>
      </c>
      <c r="R112" s="13">
        <f t="shared" si="3"/>
        <v>4.583333333333333</v>
      </c>
      <c r="S112" s="3"/>
      <c r="T112" s="13">
        <f t="shared" si="4"/>
        <v>0</v>
      </c>
      <c r="U112" s="15">
        <f t="shared" si="5"/>
        <v>2.2916666666666665</v>
      </c>
    </row>
    <row r="113" spans="1:21" ht="16.5" thickBot="1" x14ac:dyDescent="0.3">
      <c r="A113" s="52" t="s">
        <v>198</v>
      </c>
      <c r="B113" s="27" t="s">
        <v>59</v>
      </c>
      <c r="C113" s="8"/>
      <c r="D113" s="8"/>
      <c r="E113" s="16" t="s">
        <v>201</v>
      </c>
      <c r="F113" s="26">
        <v>5</v>
      </c>
      <c r="G113" s="26">
        <v>4</v>
      </c>
      <c r="H113" s="26">
        <v>3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5</v>
      </c>
      <c r="O113" s="26">
        <v>5</v>
      </c>
      <c r="P113" s="26">
        <v>5</v>
      </c>
      <c r="Q113" s="26">
        <v>5</v>
      </c>
      <c r="R113" s="13" t="e">
        <f>AVERAGE(#REF!)</f>
        <v>#REF!</v>
      </c>
      <c r="S113" s="3"/>
      <c r="T113" s="13">
        <f t="shared" si="4"/>
        <v>0</v>
      </c>
      <c r="U113" s="15" t="e">
        <f t="shared" si="5"/>
        <v>#REF!</v>
      </c>
    </row>
    <row r="114" spans="1:21" ht="16.5" thickBot="1" x14ac:dyDescent="0.3">
      <c r="A114" s="52" t="s">
        <v>199</v>
      </c>
      <c r="B114" s="27" t="s">
        <v>59</v>
      </c>
      <c r="C114" s="8"/>
      <c r="D114" s="8"/>
      <c r="E114" s="16" t="s">
        <v>201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13" t="e">
        <f t="shared" si="3"/>
        <v>#DIV/0!</v>
      </c>
      <c r="S114" s="3"/>
      <c r="T114" s="13">
        <f t="shared" si="4"/>
        <v>0</v>
      </c>
      <c r="U114" s="15" t="e">
        <f t="shared" si="5"/>
        <v>#DIV/0!</v>
      </c>
    </row>
    <row r="115" spans="1:21" ht="16.5" thickBot="1" x14ac:dyDescent="0.3">
      <c r="A115" s="52" t="s">
        <v>200</v>
      </c>
      <c r="B115" s="27" t="s">
        <v>59</v>
      </c>
      <c r="C115" s="8"/>
      <c r="D115" s="8"/>
      <c r="E115" s="16" t="s">
        <v>201</v>
      </c>
      <c r="F115" s="26">
        <v>4</v>
      </c>
      <c r="G115" s="26">
        <v>5</v>
      </c>
      <c r="H115" s="26">
        <v>3</v>
      </c>
      <c r="I115" s="26">
        <v>4</v>
      </c>
      <c r="J115" s="26">
        <v>5</v>
      </c>
      <c r="K115" s="26">
        <v>3</v>
      </c>
      <c r="L115" s="26">
        <v>4</v>
      </c>
      <c r="M115" s="26">
        <v>5</v>
      </c>
      <c r="N115" s="26">
        <v>3</v>
      </c>
      <c r="O115" s="26">
        <v>4</v>
      </c>
      <c r="P115" s="26">
        <v>5</v>
      </c>
      <c r="Q115" s="26">
        <v>3</v>
      </c>
      <c r="R115" s="13">
        <f t="shared" si="3"/>
        <v>4</v>
      </c>
      <c r="S115" s="3"/>
      <c r="T115" s="13">
        <f t="shared" si="4"/>
        <v>0</v>
      </c>
      <c r="U115" s="15">
        <f t="shared" si="5"/>
        <v>2</v>
      </c>
    </row>
    <row r="116" spans="1:21" ht="31.15" customHeight="1" x14ac:dyDescent="0.2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spans="1:21" ht="16.5" thickBot="1" x14ac:dyDescent="0.3">
      <c r="A117" s="52" t="s">
        <v>188</v>
      </c>
      <c r="B117" s="27" t="s">
        <v>61</v>
      </c>
      <c r="C117" s="8"/>
      <c r="D117" s="8"/>
      <c r="E117" s="8" t="s">
        <v>119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13" t="e">
        <f t="shared" si="3"/>
        <v>#DIV/0!</v>
      </c>
      <c r="S117" s="3"/>
      <c r="T117" s="13">
        <f t="shared" si="4"/>
        <v>0</v>
      </c>
      <c r="U117" s="15" t="e">
        <f t="shared" si="5"/>
        <v>#DIV/0!</v>
      </c>
    </row>
    <row r="118" spans="1:21" ht="16.5" thickBot="1" x14ac:dyDescent="0.3">
      <c r="A118" s="52" t="s">
        <v>189</v>
      </c>
      <c r="B118" s="27" t="s">
        <v>61</v>
      </c>
      <c r="C118" s="8"/>
      <c r="D118" s="8"/>
      <c r="E118" s="8" t="s">
        <v>119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13" t="e">
        <f t="shared" si="3"/>
        <v>#DIV/0!</v>
      </c>
      <c r="S118" s="3"/>
      <c r="T118" s="13">
        <f t="shared" si="4"/>
        <v>0</v>
      </c>
      <c r="U118" s="15" t="e">
        <f t="shared" si="5"/>
        <v>#DIV/0!</v>
      </c>
    </row>
    <row r="119" spans="1:21" ht="16.5" thickBot="1" x14ac:dyDescent="0.3">
      <c r="A119" s="52" t="s">
        <v>190</v>
      </c>
      <c r="B119" s="27" t="s">
        <v>61</v>
      </c>
      <c r="C119" s="8"/>
      <c r="D119" s="8"/>
      <c r="E119" s="8" t="s">
        <v>119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13" t="e">
        <f t="shared" si="3"/>
        <v>#DIV/0!</v>
      </c>
      <c r="S119" s="3"/>
      <c r="T119" s="13">
        <f t="shared" si="4"/>
        <v>0</v>
      </c>
      <c r="U119" s="15" t="e">
        <f t="shared" si="5"/>
        <v>#DIV/0!</v>
      </c>
    </row>
    <row r="120" spans="1:21" ht="16.5" thickBot="1" x14ac:dyDescent="0.3">
      <c r="A120" s="52" t="s">
        <v>191</v>
      </c>
      <c r="B120" s="27"/>
      <c r="C120" s="8"/>
      <c r="D120" s="8"/>
      <c r="E120" s="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13"/>
      <c r="S120" s="3"/>
      <c r="T120" s="13"/>
      <c r="U120" s="15"/>
    </row>
    <row r="121" spans="1:21" ht="16.5" thickBot="1" x14ac:dyDescent="0.3">
      <c r="A121" s="52" t="s">
        <v>192</v>
      </c>
      <c r="B121" s="27" t="s">
        <v>61</v>
      </c>
      <c r="C121" s="8"/>
      <c r="D121" s="8"/>
      <c r="E121" s="8" t="s">
        <v>119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13" t="e">
        <f t="shared" si="3"/>
        <v>#DIV/0!</v>
      </c>
      <c r="S121" s="3"/>
      <c r="T121" s="13">
        <f t="shared" si="4"/>
        <v>0</v>
      </c>
      <c r="U121" s="15" t="e">
        <f t="shared" si="5"/>
        <v>#DIV/0!</v>
      </c>
    </row>
    <row r="122" spans="1:21" ht="16.5" thickBot="1" x14ac:dyDescent="0.3">
      <c r="A122" s="52" t="s">
        <v>193</v>
      </c>
      <c r="B122" s="27" t="s">
        <v>61</v>
      </c>
      <c r="C122" s="8"/>
      <c r="D122" s="8"/>
      <c r="E122" s="8" t="s">
        <v>119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13" t="e">
        <f t="shared" si="3"/>
        <v>#DIV/0!</v>
      </c>
      <c r="S122" s="3"/>
      <c r="T122" s="13">
        <f t="shared" si="4"/>
        <v>0</v>
      </c>
      <c r="U122" s="15" t="e">
        <f t="shared" si="5"/>
        <v>#DIV/0!</v>
      </c>
    </row>
    <row r="123" spans="1:21" ht="16.5" thickBot="1" x14ac:dyDescent="0.3">
      <c r="A123" s="52" t="s">
        <v>194</v>
      </c>
      <c r="B123" s="27" t="s">
        <v>61</v>
      </c>
      <c r="C123" s="8"/>
      <c r="D123" s="8"/>
      <c r="E123" s="8" t="s">
        <v>119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13" t="e">
        <f t="shared" si="3"/>
        <v>#DIV/0!</v>
      </c>
      <c r="S123" s="3"/>
      <c r="T123" s="13">
        <f t="shared" si="4"/>
        <v>0</v>
      </c>
      <c r="U123" s="15" t="e">
        <f t="shared" si="5"/>
        <v>#DIV/0!</v>
      </c>
    </row>
    <row r="124" spans="1:21" ht="16.5" thickBot="1" x14ac:dyDescent="0.3">
      <c r="A124" s="52" t="s">
        <v>195</v>
      </c>
      <c r="B124" s="27" t="s">
        <v>61</v>
      </c>
      <c r="C124" s="8"/>
      <c r="D124" s="8"/>
      <c r="E124" s="8" t="s">
        <v>119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13" t="e">
        <f t="shared" si="3"/>
        <v>#DIV/0!</v>
      </c>
      <c r="S124" s="3"/>
      <c r="T124" s="13">
        <f t="shared" si="4"/>
        <v>0</v>
      </c>
      <c r="U124" s="15" t="e">
        <f t="shared" si="5"/>
        <v>#DIV/0!</v>
      </c>
    </row>
    <row r="125" spans="1:21" ht="16.5" thickBot="1" x14ac:dyDescent="0.3">
      <c r="A125" s="52" t="s">
        <v>196</v>
      </c>
      <c r="B125" s="27" t="s">
        <v>61</v>
      </c>
      <c r="C125" s="8"/>
      <c r="D125" s="8"/>
      <c r="E125" s="8" t="s">
        <v>119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13" t="e">
        <f t="shared" si="3"/>
        <v>#DIV/0!</v>
      </c>
      <c r="S125" s="3"/>
      <c r="T125" s="13">
        <f t="shared" si="4"/>
        <v>0</v>
      </c>
      <c r="U125" s="15" t="e">
        <f t="shared" si="5"/>
        <v>#DIV/0!</v>
      </c>
    </row>
    <row r="126" spans="1:21" ht="16.5" thickBot="1" x14ac:dyDescent="0.3">
      <c r="A126" s="52" t="s">
        <v>197</v>
      </c>
      <c r="B126" s="27" t="s">
        <v>61</v>
      </c>
      <c r="C126" s="8"/>
      <c r="D126" s="8"/>
      <c r="E126" s="8" t="s">
        <v>119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13" t="e">
        <f t="shared" si="3"/>
        <v>#DIV/0!</v>
      </c>
      <c r="S126" s="3"/>
      <c r="T126" s="13">
        <f t="shared" si="4"/>
        <v>0</v>
      </c>
      <c r="U126" s="15" t="e">
        <f t="shared" si="5"/>
        <v>#DIV/0!</v>
      </c>
    </row>
    <row r="127" spans="1:21" ht="16.5" thickBot="1" x14ac:dyDescent="0.3">
      <c r="A127" s="52" t="s">
        <v>198</v>
      </c>
      <c r="B127" s="27" t="s">
        <v>61</v>
      </c>
      <c r="C127" s="8"/>
      <c r="D127" s="8"/>
      <c r="E127" s="8" t="s">
        <v>119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13" t="e">
        <f t="shared" si="3"/>
        <v>#DIV/0!</v>
      </c>
      <c r="S127" s="3"/>
      <c r="T127" s="13">
        <f t="shared" si="4"/>
        <v>0</v>
      </c>
      <c r="U127" s="15" t="e">
        <f t="shared" si="5"/>
        <v>#DIV/0!</v>
      </c>
    </row>
    <row r="128" spans="1:21" ht="16.5" thickBot="1" x14ac:dyDescent="0.3">
      <c r="A128" s="52" t="s">
        <v>199</v>
      </c>
      <c r="B128" s="27" t="s">
        <v>61</v>
      </c>
      <c r="C128" s="8"/>
      <c r="D128" s="8"/>
      <c r="E128" s="8" t="s">
        <v>119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13" t="e">
        <f t="shared" si="3"/>
        <v>#DIV/0!</v>
      </c>
      <c r="S128" s="3"/>
      <c r="T128" s="13">
        <f t="shared" si="4"/>
        <v>0</v>
      </c>
      <c r="U128" s="15" t="e">
        <f t="shared" si="5"/>
        <v>#DIV/0!</v>
      </c>
    </row>
    <row r="129" spans="1:21" ht="16.5" thickBot="1" x14ac:dyDescent="0.3">
      <c r="A129" s="52" t="s">
        <v>200</v>
      </c>
      <c r="B129" s="27" t="s">
        <v>61</v>
      </c>
      <c r="C129" s="8"/>
      <c r="D129" s="8"/>
      <c r="E129" s="8" t="s">
        <v>119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13" t="e">
        <f t="shared" si="3"/>
        <v>#DIV/0!</v>
      </c>
      <c r="S129" s="3"/>
      <c r="T129" s="13">
        <f t="shared" si="4"/>
        <v>0</v>
      </c>
      <c r="U129" s="15" t="e">
        <f t="shared" si="5"/>
        <v>#DIV/0!</v>
      </c>
    </row>
    <row r="130" spans="1:21" ht="31.15" customHeight="1" x14ac:dyDescent="0.25">
      <c r="A130" s="17"/>
      <c r="B130" s="18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</row>
    <row r="131" spans="1:21" ht="16.5" thickBot="1" x14ac:dyDescent="0.3">
      <c r="A131" s="52" t="s">
        <v>188</v>
      </c>
      <c r="B131" s="27" t="s">
        <v>63</v>
      </c>
      <c r="C131" s="8"/>
      <c r="D131" s="8"/>
      <c r="E131" s="8" t="s">
        <v>120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13" t="e">
        <f t="shared" si="3"/>
        <v>#DIV/0!</v>
      </c>
      <c r="S131" s="3"/>
      <c r="T131" s="13">
        <f t="shared" si="4"/>
        <v>0</v>
      </c>
      <c r="U131" s="15" t="e">
        <f t="shared" si="5"/>
        <v>#DIV/0!</v>
      </c>
    </row>
    <row r="132" spans="1:21" ht="16.5" thickBot="1" x14ac:dyDescent="0.3">
      <c r="A132" s="52" t="s">
        <v>189</v>
      </c>
      <c r="B132" s="27"/>
      <c r="C132" s="8"/>
      <c r="D132" s="8"/>
      <c r="E132" s="8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13"/>
      <c r="S132" s="3"/>
      <c r="T132" s="13"/>
      <c r="U132" s="15"/>
    </row>
    <row r="133" spans="1:21" ht="16.5" thickBot="1" x14ac:dyDescent="0.3">
      <c r="A133" s="52" t="s">
        <v>190</v>
      </c>
      <c r="B133" s="27" t="s">
        <v>63</v>
      </c>
      <c r="C133" s="8"/>
      <c r="D133" s="8"/>
      <c r="E133" s="8" t="s">
        <v>120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13" t="e">
        <f t="shared" si="3"/>
        <v>#DIV/0!</v>
      </c>
      <c r="S133" s="3"/>
      <c r="T133" s="13">
        <f t="shared" si="4"/>
        <v>0</v>
      </c>
      <c r="U133" s="15" t="e">
        <f t="shared" si="5"/>
        <v>#DIV/0!</v>
      </c>
    </row>
    <row r="134" spans="1:21" ht="16.5" thickBot="1" x14ac:dyDescent="0.3">
      <c r="A134" s="52" t="s">
        <v>191</v>
      </c>
      <c r="B134" s="27" t="s">
        <v>63</v>
      </c>
      <c r="C134" s="8"/>
      <c r="D134" s="8"/>
      <c r="E134" s="8" t="s">
        <v>120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13" t="e">
        <f t="shared" si="3"/>
        <v>#DIV/0!</v>
      </c>
      <c r="S134" s="3"/>
      <c r="T134" s="13">
        <f t="shared" si="4"/>
        <v>0</v>
      </c>
      <c r="U134" s="15" t="e">
        <f t="shared" si="5"/>
        <v>#DIV/0!</v>
      </c>
    </row>
    <row r="135" spans="1:21" ht="16.5" thickBot="1" x14ac:dyDescent="0.3">
      <c r="A135" s="52" t="s">
        <v>192</v>
      </c>
      <c r="B135" s="27" t="s">
        <v>63</v>
      </c>
      <c r="C135" s="8"/>
      <c r="D135" s="8"/>
      <c r="E135" s="8" t="s">
        <v>120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13" t="e">
        <f t="shared" si="3"/>
        <v>#DIV/0!</v>
      </c>
      <c r="S135" s="3"/>
      <c r="T135" s="13">
        <f t="shared" si="4"/>
        <v>0</v>
      </c>
      <c r="U135" s="15" t="e">
        <f t="shared" si="5"/>
        <v>#DIV/0!</v>
      </c>
    </row>
    <row r="136" spans="1:21" ht="16.5" thickBot="1" x14ac:dyDescent="0.3">
      <c r="A136" s="52" t="s">
        <v>193</v>
      </c>
      <c r="B136" s="27" t="s">
        <v>63</v>
      </c>
      <c r="C136" s="8"/>
      <c r="D136" s="8"/>
      <c r="E136" s="8" t="s">
        <v>120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13" t="e">
        <f t="shared" si="3"/>
        <v>#DIV/0!</v>
      </c>
      <c r="S136" s="3"/>
      <c r="T136" s="13">
        <f t="shared" si="4"/>
        <v>0</v>
      </c>
      <c r="U136" s="15" t="e">
        <f t="shared" si="5"/>
        <v>#DIV/0!</v>
      </c>
    </row>
    <row r="137" spans="1:21" ht="16.5" thickBot="1" x14ac:dyDescent="0.3">
      <c r="A137" s="52" t="s">
        <v>194</v>
      </c>
      <c r="B137" s="27" t="s">
        <v>63</v>
      </c>
      <c r="C137" s="8"/>
      <c r="D137" s="8"/>
      <c r="E137" s="8" t="s">
        <v>120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13" t="e">
        <f t="shared" ref="R137:R159" si="6">AVERAGE(F137:Q137)</f>
        <v>#DIV/0!</v>
      </c>
      <c r="S137" s="3"/>
      <c r="T137" s="13">
        <f t="shared" ref="T137:T160" si="7">(S137*5)/100</f>
        <v>0</v>
      </c>
      <c r="U137" s="15" t="e">
        <f t="shared" ref="U137:U160" si="8">AVERAGE(R137,T137)</f>
        <v>#DIV/0!</v>
      </c>
    </row>
    <row r="138" spans="1:21" ht="16.5" thickBot="1" x14ac:dyDescent="0.3">
      <c r="A138" s="52" t="s">
        <v>195</v>
      </c>
      <c r="B138" s="27" t="s">
        <v>63</v>
      </c>
      <c r="C138" s="8"/>
      <c r="D138" s="8"/>
      <c r="E138" s="8" t="s">
        <v>120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13" t="e">
        <f t="shared" si="6"/>
        <v>#DIV/0!</v>
      </c>
      <c r="S138" s="3"/>
      <c r="T138" s="13">
        <f t="shared" si="7"/>
        <v>0</v>
      </c>
      <c r="U138" s="15" t="e">
        <f t="shared" si="8"/>
        <v>#DIV/0!</v>
      </c>
    </row>
    <row r="139" spans="1:21" ht="16.5" thickBot="1" x14ac:dyDescent="0.3">
      <c r="A139" s="52" t="s">
        <v>196</v>
      </c>
      <c r="B139" s="27" t="s">
        <v>63</v>
      </c>
      <c r="C139" s="8"/>
      <c r="D139" s="8"/>
      <c r="E139" s="8" t="s">
        <v>120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13" t="e">
        <f t="shared" si="6"/>
        <v>#DIV/0!</v>
      </c>
      <c r="S139" s="3"/>
      <c r="T139" s="13">
        <f t="shared" si="7"/>
        <v>0</v>
      </c>
      <c r="U139" s="15" t="e">
        <f t="shared" si="8"/>
        <v>#DIV/0!</v>
      </c>
    </row>
    <row r="140" spans="1:21" ht="16.5" thickBot="1" x14ac:dyDescent="0.3">
      <c r="A140" s="52" t="s">
        <v>197</v>
      </c>
      <c r="B140" s="27" t="s">
        <v>63</v>
      </c>
      <c r="C140" s="8"/>
      <c r="D140" s="8"/>
      <c r="E140" s="8" t="s">
        <v>120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13" t="e">
        <f t="shared" si="6"/>
        <v>#DIV/0!</v>
      </c>
      <c r="S140" s="3"/>
      <c r="T140" s="13">
        <f t="shared" si="7"/>
        <v>0</v>
      </c>
      <c r="U140" s="15" t="e">
        <f t="shared" si="8"/>
        <v>#DIV/0!</v>
      </c>
    </row>
    <row r="141" spans="1:21" ht="16.5" thickBot="1" x14ac:dyDescent="0.3">
      <c r="A141" s="52" t="s">
        <v>198</v>
      </c>
      <c r="B141" s="27" t="s">
        <v>63</v>
      </c>
      <c r="C141" s="8"/>
      <c r="D141" s="8"/>
      <c r="E141" s="8" t="s">
        <v>120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13" t="e">
        <f t="shared" si="6"/>
        <v>#DIV/0!</v>
      </c>
      <c r="S141" s="3"/>
      <c r="T141" s="13">
        <f t="shared" si="7"/>
        <v>0</v>
      </c>
      <c r="U141" s="15" t="e">
        <f t="shared" si="8"/>
        <v>#DIV/0!</v>
      </c>
    </row>
    <row r="142" spans="1:21" ht="16.5" thickBot="1" x14ac:dyDescent="0.3">
      <c r="A142" s="52" t="s">
        <v>199</v>
      </c>
      <c r="B142" s="27" t="s">
        <v>63</v>
      </c>
      <c r="C142" s="8"/>
      <c r="D142" s="8"/>
      <c r="E142" s="8" t="s">
        <v>120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13" t="e">
        <f t="shared" si="6"/>
        <v>#DIV/0!</v>
      </c>
      <c r="S142" s="3"/>
      <c r="T142" s="13">
        <f t="shared" si="7"/>
        <v>0</v>
      </c>
      <c r="U142" s="15" t="e">
        <f t="shared" si="8"/>
        <v>#DIV/0!</v>
      </c>
    </row>
    <row r="143" spans="1:21" ht="16.5" thickBot="1" x14ac:dyDescent="0.3">
      <c r="A143" s="52" t="s">
        <v>200</v>
      </c>
      <c r="B143" s="27" t="s">
        <v>63</v>
      </c>
      <c r="C143" s="8"/>
      <c r="D143" s="8"/>
      <c r="E143" s="8" t="s">
        <v>120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13" t="e">
        <f t="shared" si="6"/>
        <v>#DIV/0!</v>
      </c>
      <c r="S143" s="3"/>
      <c r="T143" s="13">
        <f t="shared" si="7"/>
        <v>0</v>
      </c>
      <c r="U143" s="15" t="e">
        <f t="shared" si="8"/>
        <v>#DIV/0!</v>
      </c>
    </row>
    <row r="144" spans="1:21" x14ac:dyDescent="0.25">
      <c r="A144" s="7"/>
      <c r="B144" s="27"/>
      <c r="C144" s="8"/>
      <c r="D144" s="8"/>
      <c r="E144" s="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13" t="e">
        <f t="shared" si="6"/>
        <v>#DIV/0!</v>
      </c>
      <c r="S144" s="3"/>
      <c r="T144" s="13">
        <f t="shared" si="7"/>
        <v>0</v>
      </c>
      <c r="U144" s="15" t="e">
        <f t="shared" si="8"/>
        <v>#DIV/0!</v>
      </c>
    </row>
    <row r="145" spans="1:21" x14ac:dyDescent="0.25">
      <c r="A145" s="7"/>
      <c r="B145" s="27"/>
      <c r="C145" s="8"/>
      <c r="D145" s="8"/>
      <c r="E145" s="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13" t="e">
        <f t="shared" si="6"/>
        <v>#DIV/0!</v>
      </c>
      <c r="S145" s="3"/>
      <c r="T145" s="13">
        <f t="shared" si="7"/>
        <v>0</v>
      </c>
      <c r="U145" s="15" t="e">
        <f t="shared" si="8"/>
        <v>#DIV/0!</v>
      </c>
    </row>
    <row r="146" spans="1:21" ht="31.15" customHeight="1" x14ac:dyDescent="0.25">
      <c r="A146" s="17"/>
      <c r="B146" s="18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</row>
    <row r="147" spans="1:21" ht="16.5" thickBot="1" x14ac:dyDescent="0.3">
      <c r="A147" s="52" t="s">
        <v>188</v>
      </c>
      <c r="B147" s="27" t="s">
        <v>65</v>
      </c>
      <c r="C147" s="8"/>
      <c r="D147" s="8"/>
      <c r="E147" s="8" t="s">
        <v>121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13" t="e">
        <f t="shared" si="6"/>
        <v>#DIV/0!</v>
      </c>
      <c r="S147" s="3">
        <v>88</v>
      </c>
      <c r="T147" s="13">
        <f t="shared" si="7"/>
        <v>4.4000000000000004</v>
      </c>
      <c r="U147" s="15" t="e">
        <f t="shared" si="8"/>
        <v>#DIV/0!</v>
      </c>
    </row>
    <row r="148" spans="1:21" ht="16.5" thickBot="1" x14ac:dyDescent="0.3">
      <c r="A148" s="52" t="s">
        <v>189</v>
      </c>
      <c r="B148" s="27" t="s">
        <v>65</v>
      </c>
      <c r="C148" s="8"/>
      <c r="D148" s="8"/>
      <c r="E148" s="8" t="s">
        <v>121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13" t="e">
        <f t="shared" si="6"/>
        <v>#DIV/0!</v>
      </c>
      <c r="S148" s="3">
        <v>96</v>
      </c>
      <c r="T148" s="13">
        <f t="shared" si="7"/>
        <v>4.8</v>
      </c>
      <c r="U148" s="15" t="e">
        <f t="shared" si="8"/>
        <v>#DIV/0!</v>
      </c>
    </row>
    <row r="149" spans="1:21" ht="16.5" thickBot="1" x14ac:dyDescent="0.3">
      <c r="A149" s="52" t="s">
        <v>190</v>
      </c>
      <c r="B149" s="27" t="s">
        <v>65</v>
      </c>
      <c r="C149" s="8"/>
      <c r="D149" s="8"/>
      <c r="E149" s="8" t="s">
        <v>121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13" t="e">
        <f t="shared" si="6"/>
        <v>#DIV/0!</v>
      </c>
      <c r="S149" s="3">
        <v>100</v>
      </c>
      <c r="T149" s="13">
        <f t="shared" si="7"/>
        <v>5</v>
      </c>
      <c r="U149" s="15" t="e">
        <f t="shared" si="8"/>
        <v>#DIV/0!</v>
      </c>
    </row>
    <row r="150" spans="1:21" ht="16.5" thickBot="1" x14ac:dyDescent="0.3">
      <c r="A150" s="52" t="s">
        <v>191</v>
      </c>
      <c r="B150" s="27" t="s">
        <v>65</v>
      </c>
      <c r="C150" s="8"/>
      <c r="D150" s="8"/>
      <c r="E150" s="8" t="s">
        <v>121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13" t="e">
        <f t="shared" si="6"/>
        <v>#DIV/0!</v>
      </c>
      <c r="S150" s="3">
        <v>95</v>
      </c>
      <c r="T150" s="13">
        <f t="shared" si="7"/>
        <v>4.75</v>
      </c>
      <c r="U150" s="15" t="e">
        <f t="shared" si="8"/>
        <v>#DIV/0!</v>
      </c>
    </row>
    <row r="151" spans="1:21" ht="16.5" thickBot="1" x14ac:dyDescent="0.3">
      <c r="A151" s="52" t="s">
        <v>192</v>
      </c>
      <c r="B151" s="27" t="s">
        <v>65</v>
      </c>
      <c r="C151" s="8"/>
      <c r="D151" s="8"/>
      <c r="E151" s="8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13">
        <v>2.5</v>
      </c>
      <c r="S151" s="3">
        <v>100</v>
      </c>
      <c r="T151" s="13">
        <f t="shared" si="7"/>
        <v>5</v>
      </c>
      <c r="U151" s="15">
        <v>4.5</v>
      </c>
    </row>
    <row r="152" spans="1:21" ht="16.5" thickBot="1" x14ac:dyDescent="0.3">
      <c r="A152" s="52" t="s">
        <v>193</v>
      </c>
      <c r="B152" s="27" t="s">
        <v>65</v>
      </c>
      <c r="C152" s="8"/>
      <c r="D152" s="8"/>
      <c r="E152" s="8" t="s">
        <v>121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13" t="e">
        <f t="shared" si="6"/>
        <v>#DIV/0!</v>
      </c>
      <c r="S152" s="3">
        <v>95</v>
      </c>
      <c r="T152" s="13">
        <f t="shared" si="7"/>
        <v>4.75</v>
      </c>
      <c r="U152" s="15" t="e">
        <f t="shared" si="8"/>
        <v>#DIV/0!</v>
      </c>
    </row>
    <row r="153" spans="1:21" ht="16.5" thickBot="1" x14ac:dyDescent="0.3">
      <c r="A153" s="52" t="s">
        <v>194</v>
      </c>
      <c r="B153" s="27" t="s">
        <v>65</v>
      </c>
      <c r="C153" s="8"/>
      <c r="D153" s="8"/>
      <c r="E153" s="8" t="s">
        <v>121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 t="e">
        <f t="shared" si="6"/>
        <v>#DIV/0!</v>
      </c>
      <c r="S153" s="3">
        <v>96</v>
      </c>
      <c r="T153" s="13">
        <f t="shared" si="7"/>
        <v>4.8</v>
      </c>
      <c r="U153" s="15" t="e">
        <f t="shared" si="8"/>
        <v>#DIV/0!</v>
      </c>
    </row>
    <row r="154" spans="1:21" ht="16.5" thickBot="1" x14ac:dyDescent="0.3">
      <c r="A154" s="52" t="s">
        <v>195</v>
      </c>
      <c r="B154" s="27" t="s">
        <v>65</v>
      </c>
      <c r="C154" s="8"/>
      <c r="D154" s="8"/>
      <c r="E154" s="8" t="s">
        <v>121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 t="e">
        <f t="shared" si="6"/>
        <v>#DIV/0!</v>
      </c>
      <c r="S154" s="3">
        <v>99</v>
      </c>
      <c r="T154" s="13">
        <f t="shared" si="7"/>
        <v>4.95</v>
      </c>
      <c r="U154" s="15" t="e">
        <f t="shared" si="8"/>
        <v>#DIV/0!</v>
      </c>
    </row>
    <row r="155" spans="1:21" ht="16.5" thickBot="1" x14ac:dyDescent="0.3">
      <c r="A155" s="52" t="s">
        <v>196</v>
      </c>
      <c r="B155" s="27" t="s">
        <v>65</v>
      </c>
      <c r="C155" s="8"/>
      <c r="D155" s="8"/>
      <c r="E155" s="8" t="s">
        <v>121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 t="e">
        <f t="shared" si="6"/>
        <v>#DIV/0!</v>
      </c>
      <c r="S155" s="3">
        <v>95</v>
      </c>
      <c r="T155" s="13">
        <f t="shared" si="7"/>
        <v>4.75</v>
      </c>
      <c r="U155" s="15" t="e">
        <f t="shared" si="8"/>
        <v>#DIV/0!</v>
      </c>
    </row>
    <row r="156" spans="1:21" ht="16.5" thickBot="1" x14ac:dyDescent="0.3">
      <c r="A156" s="52" t="s">
        <v>197</v>
      </c>
      <c r="B156" s="27" t="s">
        <v>65</v>
      </c>
      <c r="C156" s="8"/>
      <c r="D156" s="8"/>
      <c r="E156" s="8" t="s">
        <v>121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 t="e">
        <f t="shared" si="6"/>
        <v>#DIV/0!</v>
      </c>
      <c r="S156" s="3">
        <v>99</v>
      </c>
      <c r="T156" s="13">
        <f t="shared" si="7"/>
        <v>4.95</v>
      </c>
      <c r="U156" s="15" t="e">
        <f t="shared" si="8"/>
        <v>#DIV/0!</v>
      </c>
    </row>
    <row r="157" spans="1:21" ht="16.5" thickBot="1" x14ac:dyDescent="0.3">
      <c r="A157" s="52" t="s">
        <v>198</v>
      </c>
      <c r="B157" s="27" t="s">
        <v>65</v>
      </c>
      <c r="C157" s="8"/>
      <c r="D157" s="8"/>
      <c r="E157" s="8" t="s">
        <v>121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 t="e">
        <f t="shared" si="6"/>
        <v>#DIV/0!</v>
      </c>
      <c r="S157" s="3">
        <v>90</v>
      </c>
      <c r="T157" s="13">
        <f t="shared" si="7"/>
        <v>4.5</v>
      </c>
      <c r="U157" s="15" t="e">
        <f t="shared" si="8"/>
        <v>#DIV/0!</v>
      </c>
    </row>
    <row r="158" spans="1:21" ht="16.5" thickBot="1" x14ac:dyDescent="0.3">
      <c r="A158" s="52" t="s">
        <v>199</v>
      </c>
      <c r="B158" s="27" t="s">
        <v>65</v>
      </c>
      <c r="C158" s="8"/>
      <c r="D158" s="8"/>
      <c r="E158" s="8" t="s">
        <v>121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 t="e">
        <f t="shared" si="6"/>
        <v>#DIV/0!</v>
      </c>
      <c r="S158" s="3">
        <v>100</v>
      </c>
      <c r="T158" s="13">
        <f t="shared" si="7"/>
        <v>5</v>
      </c>
      <c r="U158" s="15" t="e">
        <f t="shared" si="8"/>
        <v>#DIV/0!</v>
      </c>
    </row>
    <row r="159" spans="1:21" ht="16.5" thickBot="1" x14ac:dyDescent="0.3">
      <c r="A159" s="52" t="s">
        <v>200</v>
      </c>
      <c r="B159" s="27" t="s">
        <v>65</v>
      </c>
      <c r="C159" s="8"/>
      <c r="D159" s="8"/>
      <c r="E159" s="8" t="s">
        <v>121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 t="e">
        <f t="shared" si="6"/>
        <v>#DIV/0!</v>
      </c>
      <c r="S159" s="3">
        <v>94</v>
      </c>
      <c r="T159" s="13">
        <f t="shared" si="7"/>
        <v>4.7</v>
      </c>
      <c r="U159" s="15" t="e">
        <f t="shared" si="8"/>
        <v>#DIV/0!</v>
      </c>
    </row>
    <row r="160" spans="1:21" ht="31.15" customHeight="1" x14ac:dyDescent="0.25">
      <c r="A160" s="17"/>
      <c r="B160" s="18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9"/>
      <c r="S160" s="19"/>
      <c r="T160" s="19">
        <f t="shared" si="7"/>
        <v>0</v>
      </c>
      <c r="U160" s="19">
        <f t="shared" si="8"/>
        <v>0</v>
      </c>
    </row>
    <row r="161" spans="1:21" ht="16.5" thickBot="1" x14ac:dyDescent="0.3">
      <c r="A161" s="52" t="s">
        <v>188</v>
      </c>
      <c r="B161" s="27" t="s">
        <v>65</v>
      </c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ht="16.5" thickBot="1" x14ac:dyDescent="0.3">
      <c r="A162" s="52" t="s">
        <v>189</v>
      </c>
      <c r="B162" s="27" t="s">
        <v>65</v>
      </c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ht="16.5" thickBot="1" x14ac:dyDescent="0.3">
      <c r="A163" s="52" t="s">
        <v>190</v>
      </c>
      <c r="B163" s="27" t="s">
        <v>65</v>
      </c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ht="16.5" thickBot="1" x14ac:dyDescent="0.3">
      <c r="A164" s="52" t="s">
        <v>191</v>
      </c>
      <c r="B164" s="27" t="s">
        <v>65</v>
      </c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ht="16.5" thickBot="1" x14ac:dyDescent="0.3">
      <c r="A165" s="52" t="s">
        <v>192</v>
      </c>
      <c r="B165" s="27" t="s">
        <v>65</v>
      </c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ht="16.5" thickBot="1" x14ac:dyDescent="0.3">
      <c r="A166" s="52" t="s">
        <v>193</v>
      </c>
      <c r="B166" s="27" t="s">
        <v>65</v>
      </c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ht="16.5" thickBot="1" x14ac:dyDescent="0.3">
      <c r="A167" s="52" t="s">
        <v>194</v>
      </c>
      <c r="B167" s="27" t="s">
        <v>65</v>
      </c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ht="16.5" thickBot="1" x14ac:dyDescent="0.3">
      <c r="A168" s="52" t="s">
        <v>195</v>
      </c>
      <c r="B168" s="27" t="s">
        <v>65</v>
      </c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ht="16.5" thickBot="1" x14ac:dyDescent="0.3">
      <c r="A169" s="52" t="s">
        <v>196</v>
      </c>
      <c r="B169" s="27" t="s">
        <v>65</v>
      </c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ht="16.5" thickBot="1" x14ac:dyDescent="0.3">
      <c r="A170" s="52" t="s">
        <v>197</v>
      </c>
      <c r="B170" s="27" t="s">
        <v>65</v>
      </c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ht="16.5" thickBot="1" x14ac:dyDescent="0.3">
      <c r="A171" s="52" t="s">
        <v>198</v>
      </c>
      <c r="B171" s="27" t="s">
        <v>65</v>
      </c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ht="16.5" thickBot="1" x14ac:dyDescent="0.3">
      <c r="A172" s="52" t="s">
        <v>199</v>
      </c>
      <c r="B172" s="27" t="s">
        <v>65</v>
      </c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ht="16.5" thickBot="1" x14ac:dyDescent="0.3">
      <c r="A173" s="52" t="s">
        <v>200</v>
      </c>
      <c r="B173" s="27" t="s">
        <v>65</v>
      </c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ht="31.15" customHeight="1" x14ac:dyDescent="0.25">
      <c r="A174" s="17"/>
      <c r="B174" s="18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9"/>
      <c r="S174" s="19"/>
      <c r="T174" s="19">
        <f t="shared" ref="T174" si="9">(S174*5)/100</f>
        <v>0</v>
      </c>
      <c r="U174" s="19">
        <f t="shared" ref="U174" si="10">AVERAGE(R174,T174)</f>
        <v>0</v>
      </c>
    </row>
    <row r="175" spans="1:21" ht="16.5" thickBot="1" x14ac:dyDescent="0.3">
      <c r="A175" s="52" t="s">
        <v>188</v>
      </c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ht="16.5" thickBot="1" x14ac:dyDescent="0.3">
      <c r="A176" s="52" t="s">
        <v>189</v>
      </c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ht="16.5" thickBot="1" x14ac:dyDescent="0.3">
      <c r="A177" s="52" t="s">
        <v>190</v>
      </c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ht="16.5" thickBot="1" x14ac:dyDescent="0.3">
      <c r="A178" s="52" t="s">
        <v>191</v>
      </c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ht="16.5" thickBot="1" x14ac:dyDescent="0.3">
      <c r="A179" s="52" t="s">
        <v>192</v>
      </c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ht="16.5" thickBot="1" x14ac:dyDescent="0.3">
      <c r="A180" s="52" t="s">
        <v>193</v>
      </c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ht="16.5" thickBot="1" x14ac:dyDescent="0.3">
      <c r="A181" s="52" t="s">
        <v>194</v>
      </c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ht="16.5" thickBot="1" x14ac:dyDescent="0.3">
      <c r="A182" s="52" t="s">
        <v>195</v>
      </c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ht="16.5" thickBot="1" x14ac:dyDescent="0.3">
      <c r="A183" s="52" t="s">
        <v>196</v>
      </c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ht="16.5" thickBot="1" x14ac:dyDescent="0.3">
      <c r="A184" s="52" t="s">
        <v>197</v>
      </c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ht="16.5" thickBot="1" x14ac:dyDescent="0.3">
      <c r="A185" s="52" t="s">
        <v>198</v>
      </c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ht="16.5" thickBot="1" x14ac:dyDescent="0.3">
      <c r="A186" s="52" t="s">
        <v>199</v>
      </c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ht="16.5" thickBot="1" x14ac:dyDescent="0.3">
      <c r="A187" s="52" t="s">
        <v>200</v>
      </c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ht="31.15" customHeight="1" x14ac:dyDescent="0.25">
      <c r="A188" s="17"/>
      <c r="B188" s="18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9"/>
      <c r="S188" s="19"/>
      <c r="T188" s="19">
        <f t="shared" ref="T188" si="11">(S188*5)/100</f>
        <v>0</v>
      </c>
      <c r="U188" s="19">
        <f t="shared" ref="U188" si="12">AVERAGE(R188,T188)</f>
        <v>0</v>
      </c>
    </row>
    <row r="189" spans="1:21" ht="16.5" thickBot="1" x14ac:dyDescent="0.3">
      <c r="A189" s="52" t="s">
        <v>188</v>
      </c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ht="16.5" thickBot="1" x14ac:dyDescent="0.3">
      <c r="A190" s="52" t="s">
        <v>189</v>
      </c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ht="16.5" thickBot="1" x14ac:dyDescent="0.3">
      <c r="A191" s="52" t="s">
        <v>190</v>
      </c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ht="16.5" thickBot="1" x14ac:dyDescent="0.3">
      <c r="A192" s="52" t="s">
        <v>191</v>
      </c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ht="16.5" thickBot="1" x14ac:dyDescent="0.3">
      <c r="A193" s="52" t="s">
        <v>192</v>
      </c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ht="16.5" thickBot="1" x14ac:dyDescent="0.3">
      <c r="A194" s="52" t="s">
        <v>193</v>
      </c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ht="16.5" thickBot="1" x14ac:dyDescent="0.3">
      <c r="A195" s="52" t="s">
        <v>194</v>
      </c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ht="16.5" thickBot="1" x14ac:dyDescent="0.3">
      <c r="A196" s="52" t="s">
        <v>195</v>
      </c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ht="16.5" thickBot="1" x14ac:dyDescent="0.3">
      <c r="A197" s="52" t="s">
        <v>196</v>
      </c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ht="16.5" thickBot="1" x14ac:dyDescent="0.3">
      <c r="A198" s="52" t="s">
        <v>197</v>
      </c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ht="16.5" thickBot="1" x14ac:dyDescent="0.3">
      <c r="A199" s="52" t="s">
        <v>198</v>
      </c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ht="16.5" thickBot="1" x14ac:dyDescent="0.3">
      <c r="A200" s="52" t="s">
        <v>199</v>
      </c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ht="31.15" customHeight="1" x14ac:dyDescent="0.25">
      <c r="A201" s="17"/>
      <c r="B201" s="18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9"/>
      <c r="S201" s="19"/>
      <c r="T201" s="19">
        <f t="shared" ref="T201" si="13">(S201*5)/100</f>
        <v>0</v>
      </c>
      <c r="U201" s="19">
        <f t="shared" ref="U201" si="14">AVERAGE(R201,T201)</f>
        <v>0</v>
      </c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27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27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27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27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27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27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27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27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/>
      <c r="S265" s="3"/>
      <c r="T265" s="13"/>
      <c r="U265" s="15"/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/>
      <c r="S266" s="3"/>
      <c r="T266" s="13"/>
      <c r="U266" s="15"/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/>
      <c r="S267" s="3"/>
      <c r="T267" s="13"/>
      <c r="U267" s="15"/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/>
      <c r="S268" s="3"/>
      <c r="T268" s="13"/>
      <c r="U268" s="15"/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/>
      <c r="S269" s="3"/>
      <c r="T269" s="13"/>
      <c r="U269" s="15"/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/>
      <c r="S270" s="3"/>
      <c r="T270" s="13"/>
      <c r="U270" s="15"/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/>
      <c r="S271" s="3"/>
      <c r="T271" s="13"/>
      <c r="U271" s="15"/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/>
      <c r="S272" s="3"/>
      <c r="T272" s="13"/>
      <c r="U272" s="15"/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ref="R273:R336" si="15">AVERAGE(F273:Q273)</f>
        <v>#DIV/0!</v>
      </c>
      <c r="S273" s="3"/>
      <c r="T273" s="13">
        <f t="shared" ref="T273:T336" si="16">(S273*5)/100</f>
        <v>0</v>
      </c>
      <c r="U273" s="15" t="e">
        <f t="shared" ref="U273:U336" si="17">AVERAGE(R273,T273)</f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15"/>
        <v>#DIV/0!</v>
      </c>
      <c r="S274" s="3"/>
      <c r="T274" s="13">
        <f t="shared" si="16"/>
        <v>0</v>
      </c>
      <c r="U274" s="15" t="e">
        <f t="shared" si="17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15"/>
        <v>#DIV/0!</v>
      </c>
      <c r="S275" s="3"/>
      <c r="T275" s="13">
        <f t="shared" si="16"/>
        <v>0</v>
      </c>
      <c r="U275" s="15" t="e">
        <f t="shared" si="17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15"/>
        <v>#DIV/0!</v>
      </c>
      <c r="S276" s="3"/>
      <c r="T276" s="13">
        <f t="shared" si="16"/>
        <v>0</v>
      </c>
      <c r="U276" s="15" t="e">
        <f t="shared" si="17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15"/>
        <v>#DIV/0!</v>
      </c>
      <c r="S277" s="3"/>
      <c r="T277" s="13">
        <f t="shared" si="16"/>
        <v>0</v>
      </c>
      <c r="U277" s="15" t="e">
        <f t="shared" si="17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15"/>
        <v>#DIV/0!</v>
      </c>
      <c r="S278" s="3"/>
      <c r="T278" s="13">
        <f t="shared" si="16"/>
        <v>0</v>
      </c>
      <c r="U278" s="15" t="e">
        <f t="shared" si="17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15"/>
        <v>#DIV/0!</v>
      </c>
      <c r="S279" s="3"/>
      <c r="T279" s="13">
        <f t="shared" si="16"/>
        <v>0</v>
      </c>
      <c r="U279" s="15" t="e">
        <f t="shared" si="17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15"/>
        <v>#DIV/0!</v>
      </c>
      <c r="S280" s="3"/>
      <c r="T280" s="13">
        <f t="shared" si="16"/>
        <v>0</v>
      </c>
      <c r="U280" s="15" t="e">
        <f t="shared" si="17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15"/>
        <v>#DIV/0!</v>
      </c>
      <c r="S281" s="3"/>
      <c r="T281" s="13">
        <f t="shared" si="16"/>
        <v>0</v>
      </c>
      <c r="U281" s="15" t="e">
        <f t="shared" si="17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15"/>
        <v>#DIV/0!</v>
      </c>
      <c r="S282" s="3"/>
      <c r="T282" s="13">
        <f t="shared" si="16"/>
        <v>0</v>
      </c>
      <c r="U282" s="15" t="e">
        <f t="shared" si="17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15"/>
        <v>#DIV/0!</v>
      </c>
      <c r="S283" s="3"/>
      <c r="T283" s="13">
        <f t="shared" si="16"/>
        <v>0</v>
      </c>
      <c r="U283" s="15" t="e">
        <f t="shared" si="17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15"/>
        <v>#DIV/0!</v>
      </c>
      <c r="S284" s="3"/>
      <c r="T284" s="13">
        <f t="shared" si="16"/>
        <v>0</v>
      </c>
      <c r="U284" s="15" t="e">
        <f t="shared" si="17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15"/>
        <v>#DIV/0!</v>
      </c>
      <c r="S285" s="3"/>
      <c r="T285" s="13">
        <f t="shared" si="16"/>
        <v>0</v>
      </c>
      <c r="U285" s="15" t="e">
        <f t="shared" si="17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15"/>
        <v>#DIV/0!</v>
      </c>
      <c r="S286" s="3"/>
      <c r="T286" s="13">
        <f t="shared" si="16"/>
        <v>0</v>
      </c>
      <c r="U286" s="15" t="e">
        <f t="shared" si="17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15"/>
        <v>#DIV/0!</v>
      </c>
      <c r="S287" s="3"/>
      <c r="T287" s="13">
        <f t="shared" si="16"/>
        <v>0</v>
      </c>
      <c r="U287" s="15" t="e">
        <f t="shared" si="17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15"/>
        <v>#DIV/0!</v>
      </c>
      <c r="S288" s="3"/>
      <c r="T288" s="13">
        <f t="shared" si="16"/>
        <v>0</v>
      </c>
      <c r="U288" s="15" t="e">
        <f t="shared" si="17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15"/>
        <v>#DIV/0!</v>
      </c>
      <c r="S289" s="3"/>
      <c r="T289" s="13">
        <f t="shared" si="16"/>
        <v>0</v>
      </c>
      <c r="U289" s="15" t="e">
        <f t="shared" si="17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15"/>
        <v>#DIV/0!</v>
      </c>
      <c r="S290" s="3"/>
      <c r="T290" s="13">
        <f t="shared" si="16"/>
        <v>0</v>
      </c>
      <c r="U290" s="15" t="e">
        <f t="shared" si="17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15"/>
        <v>#DIV/0!</v>
      </c>
      <c r="S291" s="3"/>
      <c r="T291" s="13">
        <f t="shared" si="16"/>
        <v>0</v>
      </c>
      <c r="U291" s="15" t="e">
        <f t="shared" si="17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15"/>
        <v>#DIV/0!</v>
      </c>
      <c r="S292" s="3"/>
      <c r="T292" s="13">
        <f t="shared" si="16"/>
        <v>0</v>
      </c>
      <c r="U292" s="15" t="e">
        <f t="shared" si="17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15"/>
        <v>#DIV/0!</v>
      </c>
      <c r="S293" s="3"/>
      <c r="T293" s="13">
        <f t="shared" si="16"/>
        <v>0</v>
      </c>
      <c r="U293" s="15" t="e">
        <f t="shared" si="17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15"/>
        <v>#DIV/0!</v>
      </c>
      <c r="S294" s="3"/>
      <c r="T294" s="13">
        <f t="shared" si="16"/>
        <v>0</v>
      </c>
      <c r="U294" s="15" t="e">
        <f t="shared" si="17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15"/>
        <v>#DIV/0!</v>
      </c>
      <c r="S295" s="3"/>
      <c r="T295" s="13">
        <f t="shared" si="16"/>
        <v>0</v>
      </c>
      <c r="U295" s="15" t="e">
        <f t="shared" si="17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15"/>
        <v>#DIV/0!</v>
      </c>
      <c r="S296" s="3"/>
      <c r="T296" s="13">
        <f t="shared" si="16"/>
        <v>0</v>
      </c>
      <c r="U296" s="15" t="e">
        <f t="shared" si="17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15"/>
        <v>#DIV/0!</v>
      </c>
      <c r="S297" s="3"/>
      <c r="T297" s="13">
        <f t="shared" si="16"/>
        <v>0</v>
      </c>
      <c r="U297" s="15" t="e">
        <f t="shared" si="17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15"/>
        <v>#DIV/0!</v>
      </c>
      <c r="S298" s="3"/>
      <c r="T298" s="13">
        <f t="shared" si="16"/>
        <v>0</v>
      </c>
      <c r="U298" s="15" t="e">
        <f t="shared" si="17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15"/>
        <v>#DIV/0!</v>
      </c>
      <c r="S299" s="3"/>
      <c r="T299" s="13">
        <f t="shared" si="16"/>
        <v>0</v>
      </c>
      <c r="U299" s="15" t="e">
        <f t="shared" si="17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15"/>
        <v>#DIV/0!</v>
      </c>
      <c r="S300" s="3"/>
      <c r="T300" s="13">
        <f t="shared" si="16"/>
        <v>0</v>
      </c>
      <c r="U300" s="15" t="e">
        <f t="shared" si="17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15"/>
        <v>#DIV/0!</v>
      </c>
      <c r="S301" s="3"/>
      <c r="T301" s="13">
        <f t="shared" si="16"/>
        <v>0</v>
      </c>
      <c r="U301" s="15" t="e">
        <f t="shared" si="17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15"/>
        <v>#DIV/0!</v>
      </c>
      <c r="S302" s="3"/>
      <c r="T302" s="13">
        <f t="shared" si="16"/>
        <v>0</v>
      </c>
      <c r="U302" s="15" t="e">
        <f t="shared" si="17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15"/>
        <v>#DIV/0!</v>
      </c>
      <c r="S303" s="3"/>
      <c r="T303" s="13">
        <f t="shared" si="16"/>
        <v>0</v>
      </c>
      <c r="U303" s="15" t="e">
        <f t="shared" si="17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15"/>
        <v>#DIV/0!</v>
      </c>
      <c r="S304" s="3"/>
      <c r="T304" s="13">
        <f t="shared" si="16"/>
        <v>0</v>
      </c>
      <c r="U304" s="15" t="e">
        <f t="shared" si="17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15"/>
        <v>#DIV/0!</v>
      </c>
      <c r="S305" s="3"/>
      <c r="T305" s="13">
        <f t="shared" si="16"/>
        <v>0</v>
      </c>
      <c r="U305" s="15" t="e">
        <f t="shared" si="17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15"/>
        <v>#DIV/0!</v>
      </c>
      <c r="S306" s="3"/>
      <c r="T306" s="13">
        <f t="shared" si="16"/>
        <v>0</v>
      </c>
      <c r="U306" s="15" t="e">
        <f t="shared" si="17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15"/>
        <v>#DIV/0!</v>
      </c>
      <c r="S307" s="3"/>
      <c r="T307" s="13">
        <f t="shared" si="16"/>
        <v>0</v>
      </c>
      <c r="U307" s="15" t="e">
        <f t="shared" si="17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15"/>
        <v>#DIV/0!</v>
      </c>
      <c r="S308" s="3"/>
      <c r="T308" s="13">
        <f t="shared" si="16"/>
        <v>0</v>
      </c>
      <c r="U308" s="15" t="e">
        <f t="shared" si="17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15"/>
        <v>#DIV/0!</v>
      </c>
      <c r="S309" s="3"/>
      <c r="T309" s="13">
        <f t="shared" si="16"/>
        <v>0</v>
      </c>
      <c r="U309" s="15" t="e">
        <f t="shared" si="17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15"/>
        <v>#DIV/0!</v>
      </c>
      <c r="S310" s="3"/>
      <c r="T310" s="13">
        <f t="shared" si="16"/>
        <v>0</v>
      </c>
      <c r="U310" s="15" t="e">
        <f t="shared" si="17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15"/>
        <v>#DIV/0!</v>
      </c>
      <c r="S311" s="3"/>
      <c r="T311" s="13">
        <f t="shared" si="16"/>
        <v>0</v>
      </c>
      <c r="U311" s="15" t="e">
        <f t="shared" si="17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15"/>
        <v>#DIV/0!</v>
      </c>
      <c r="S312" s="3"/>
      <c r="T312" s="13">
        <f t="shared" si="16"/>
        <v>0</v>
      </c>
      <c r="U312" s="15" t="e">
        <f t="shared" si="17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15"/>
        <v>#DIV/0!</v>
      </c>
      <c r="S313" s="3"/>
      <c r="T313" s="13">
        <f t="shared" si="16"/>
        <v>0</v>
      </c>
      <c r="U313" s="15" t="e">
        <f t="shared" si="17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15"/>
        <v>#DIV/0!</v>
      </c>
      <c r="S314" s="3"/>
      <c r="T314" s="13">
        <f t="shared" si="16"/>
        <v>0</v>
      </c>
      <c r="U314" s="15" t="e">
        <f t="shared" si="17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15"/>
        <v>#DIV/0!</v>
      </c>
      <c r="S315" s="3"/>
      <c r="T315" s="13">
        <f t="shared" si="16"/>
        <v>0</v>
      </c>
      <c r="U315" s="15" t="e">
        <f t="shared" si="17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15"/>
        <v>#DIV/0!</v>
      </c>
      <c r="S316" s="3"/>
      <c r="T316" s="13">
        <f t="shared" si="16"/>
        <v>0</v>
      </c>
      <c r="U316" s="15" t="e">
        <f t="shared" si="17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15"/>
        <v>#DIV/0!</v>
      </c>
      <c r="S317" s="3"/>
      <c r="T317" s="13">
        <f t="shared" si="16"/>
        <v>0</v>
      </c>
      <c r="U317" s="15" t="e">
        <f t="shared" si="17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15"/>
        <v>#DIV/0!</v>
      </c>
      <c r="S318" s="3"/>
      <c r="T318" s="13">
        <f t="shared" si="16"/>
        <v>0</v>
      </c>
      <c r="U318" s="15" t="e">
        <f t="shared" si="17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15"/>
        <v>#DIV/0!</v>
      </c>
      <c r="S319" s="3"/>
      <c r="T319" s="13">
        <f t="shared" si="16"/>
        <v>0</v>
      </c>
      <c r="U319" s="15" t="e">
        <f t="shared" si="17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15"/>
        <v>#DIV/0!</v>
      </c>
      <c r="S320" s="3"/>
      <c r="T320" s="13">
        <f t="shared" si="16"/>
        <v>0</v>
      </c>
      <c r="U320" s="15" t="e">
        <f t="shared" si="17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15"/>
        <v>#DIV/0!</v>
      </c>
      <c r="S321" s="3"/>
      <c r="T321" s="13">
        <f t="shared" si="16"/>
        <v>0</v>
      </c>
      <c r="U321" s="15" t="e">
        <f t="shared" si="17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15"/>
        <v>#DIV/0!</v>
      </c>
      <c r="S322" s="3"/>
      <c r="T322" s="13">
        <f t="shared" si="16"/>
        <v>0</v>
      </c>
      <c r="U322" s="15" t="e">
        <f t="shared" si="17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15"/>
        <v>#DIV/0!</v>
      </c>
      <c r="S323" s="3"/>
      <c r="T323" s="13">
        <f t="shared" si="16"/>
        <v>0</v>
      </c>
      <c r="U323" s="15" t="e">
        <f t="shared" si="17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15"/>
        <v>#DIV/0!</v>
      </c>
      <c r="S324" s="3"/>
      <c r="T324" s="13">
        <f t="shared" si="16"/>
        <v>0</v>
      </c>
      <c r="U324" s="15" t="e">
        <f t="shared" si="17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15"/>
        <v>#DIV/0!</v>
      </c>
      <c r="S325" s="3"/>
      <c r="T325" s="13">
        <f t="shared" si="16"/>
        <v>0</v>
      </c>
      <c r="U325" s="15" t="e">
        <f t="shared" si="17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5"/>
        <v>#DIV/0!</v>
      </c>
      <c r="S326" s="3"/>
      <c r="T326" s="13">
        <f t="shared" si="16"/>
        <v>0</v>
      </c>
      <c r="U326" s="15" t="e">
        <f t="shared" si="17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5"/>
        <v>#DIV/0!</v>
      </c>
      <c r="S327" s="3"/>
      <c r="T327" s="13">
        <f t="shared" si="16"/>
        <v>0</v>
      </c>
      <c r="U327" s="15" t="e">
        <f t="shared" si="17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5"/>
        <v>#DIV/0!</v>
      </c>
      <c r="S328" s="3"/>
      <c r="T328" s="13">
        <f t="shared" si="16"/>
        <v>0</v>
      </c>
      <c r="U328" s="15" t="e">
        <f t="shared" si="17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15"/>
        <v>#DIV/0!</v>
      </c>
      <c r="S329" s="3"/>
      <c r="T329" s="13">
        <f t="shared" si="16"/>
        <v>0</v>
      </c>
      <c r="U329" s="15" t="e">
        <f t="shared" si="17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5"/>
        <v>#DIV/0!</v>
      </c>
      <c r="S330" s="3"/>
      <c r="T330" s="13">
        <f t="shared" si="16"/>
        <v>0</v>
      </c>
      <c r="U330" s="15" t="e">
        <f t="shared" si="17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5"/>
        <v>#DIV/0!</v>
      </c>
      <c r="S331" s="3"/>
      <c r="T331" s="13">
        <f t="shared" si="16"/>
        <v>0</v>
      </c>
      <c r="U331" s="15" t="e">
        <f t="shared" si="17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5"/>
        <v>#DIV/0!</v>
      </c>
      <c r="S332" s="3"/>
      <c r="T332" s="13">
        <f t="shared" si="16"/>
        <v>0</v>
      </c>
      <c r="U332" s="15" t="e">
        <f t="shared" si="17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5"/>
        <v>#DIV/0!</v>
      </c>
      <c r="S333" s="3"/>
      <c r="T333" s="13">
        <f t="shared" si="16"/>
        <v>0</v>
      </c>
      <c r="U333" s="15" t="e">
        <f t="shared" si="17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5"/>
        <v>#DIV/0!</v>
      </c>
      <c r="S334" s="3"/>
      <c r="T334" s="13">
        <f t="shared" si="16"/>
        <v>0</v>
      </c>
      <c r="U334" s="15" t="e">
        <f t="shared" si="17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5"/>
        <v>#DIV/0!</v>
      </c>
      <c r="S335" s="3"/>
      <c r="T335" s="13">
        <f t="shared" si="16"/>
        <v>0</v>
      </c>
      <c r="U335" s="15" t="e">
        <f t="shared" si="17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5"/>
        <v>#DIV/0!</v>
      </c>
      <c r="S336" s="3"/>
      <c r="T336" s="13">
        <f t="shared" si="16"/>
        <v>0</v>
      </c>
      <c r="U336" s="15" t="e">
        <f t="shared" si="17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ref="R337:R400" si="18">AVERAGE(F337:Q337)</f>
        <v>#DIV/0!</v>
      </c>
      <c r="S337" s="3"/>
      <c r="T337" s="13">
        <f t="shared" ref="T337:T400" si="19">(S337*5)/100</f>
        <v>0</v>
      </c>
      <c r="U337" s="15" t="e">
        <f t="shared" ref="U337:U400" si="20">AVERAGE(R337,T337)</f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8"/>
        <v>#DIV/0!</v>
      </c>
      <c r="S338" s="3"/>
      <c r="T338" s="13">
        <f t="shared" si="19"/>
        <v>0</v>
      </c>
      <c r="U338" s="15" t="e">
        <f t="shared" si="20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8"/>
        <v>#DIV/0!</v>
      </c>
      <c r="S339" s="3"/>
      <c r="T339" s="13">
        <f t="shared" si="19"/>
        <v>0</v>
      </c>
      <c r="U339" s="15" t="e">
        <f t="shared" si="20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8"/>
        <v>#DIV/0!</v>
      </c>
      <c r="S340" s="3"/>
      <c r="T340" s="13">
        <f t="shared" si="19"/>
        <v>0</v>
      </c>
      <c r="U340" s="15" t="e">
        <f t="shared" si="20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8"/>
        <v>#DIV/0!</v>
      </c>
      <c r="S341" s="3"/>
      <c r="T341" s="13">
        <f t="shared" si="19"/>
        <v>0</v>
      </c>
      <c r="U341" s="15" t="e">
        <f t="shared" si="20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8"/>
        <v>#DIV/0!</v>
      </c>
      <c r="S342" s="3"/>
      <c r="T342" s="13">
        <f t="shared" si="19"/>
        <v>0</v>
      </c>
      <c r="U342" s="15" t="e">
        <f t="shared" si="20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8"/>
        <v>#DIV/0!</v>
      </c>
      <c r="S343" s="3"/>
      <c r="T343" s="13">
        <f t="shared" si="19"/>
        <v>0</v>
      </c>
      <c r="U343" s="15" t="e">
        <f t="shared" si="20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8"/>
        <v>#DIV/0!</v>
      </c>
      <c r="S344" s="3"/>
      <c r="T344" s="13">
        <f t="shared" si="19"/>
        <v>0</v>
      </c>
      <c r="U344" s="15" t="e">
        <f t="shared" si="20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8"/>
        <v>#DIV/0!</v>
      </c>
      <c r="S345" s="3"/>
      <c r="T345" s="13">
        <f t="shared" si="19"/>
        <v>0</v>
      </c>
      <c r="U345" s="15" t="e">
        <f t="shared" si="20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8"/>
        <v>#DIV/0!</v>
      </c>
      <c r="S346" s="3"/>
      <c r="T346" s="13">
        <f t="shared" si="19"/>
        <v>0</v>
      </c>
      <c r="U346" s="15" t="e">
        <f t="shared" si="20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8"/>
        <v>#DIV/0!</v>
      </c>
      <c r="S347" s="3"/>
      <c r="T347" s="13">
        <f t="shared" si="19"/>
        <v>0</v>
      </c>
      <c r="U347" s="15" t="e">
        <f t="shared" si="20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8"/>
        <v>#DIV/0!</v>
      </c>
      <c r="S348" s="3"/>
      <c r="T348" s="13">
        <f t="shared" si="19"/>
        <v>0</v>
      </c>
      <c r="U348" s="15" t="e">
        <f t="shared" si="20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8"/>
        <v>#DIV/0!</v>
      </c>
      <c r="S349" s="3"/>
      <c r="T349" s="13">
        <f t="shared" si="19"/>
        <v>0</v>
      </c>
      <c r="U349" s="15" t="e">
        <f t="shared" si="20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8"/>
        <v>#DIV/0!</v>
      </c>
      <c r="S350" s="3"/>
      <c r="T350" s="13">
        <f t="shared" si="19"/>
        <v>0</v>
      </c>
      <c r="U350" s="15" t="e">
        <f t="shared" si="20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8"/>
        <v>#DIV/0!</v>
      </c>
      <c r="S351" s="3"/>
      <c r="T351" s="13">
        <f t="shared" si="19"/>
        <v>0</v>
      </c>
      <c r="U351" s="15" t="e">
        <f t="shared" si="20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8"/>
        <v>#DIV/0!</v>
      </c>
      <c r="S352" s="3"/>
      <c r="T352" s="13">
        <f t="shared" si="19"/>
        <v>0</v>
      </c>
      <c r="U352" s="15" t="e">
        <f t="shared" si="20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8"/>
        <v>#DIV/0!</v>
      </c>
      <c r="S353" s="3"/>
      <c r="T353" s="13">
        <f t="shared" si="19"/>
        <v>0</v>
      </c>
      <c r="U353" s="15" t="e">
        <f t="shared" si="20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8"/>
        <v>#DIV/0!</v>
      </c>
      <c r="S354" s="3"/>
      <c r="T354" s="13">
        <f t="shared" si="19"/>
        <v>0</v>
      </c>
      <c r="U354" s="15" t="e">
        <f t="shared" si="20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8"/>
        <v>#DIV/0!</v>
      </c>
      <c r="S355" s="3"/>
      <c r="T355" s="13">
        <f t="shared" si="19"/>
        <v>0</v>
      </c>
      <c r="U355" s="15" t="e">
        <f t="shared" si="20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8"/>
        <v>#DIV/0!</v>
      </c>
      <c r="S356" s="3"/>
      <c r="T356" s="13">
        <f t="shared" si="19"/>
        <v>0</v>
      </c>
      <c r="U356" s="15" t="e">
        <f t="shared" si="20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8"/>
        <v>#DIV/0!</v>
      </c>
      <c r="S357" s="3"/>
      <c r="T357" s="13">
        <f t="shared" si="19"/>
        <v>0</v>
      </c>
      <c r="U357" s="15" t="e">
        <f t="shared" si="20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8"/>
        <v>#DIV/0!</v>
      </c>
      <c r="S358" s="3"/>
      <c r="T358" s="13">
        <f t="shared" si="19"/>
        <v>0</v>
      </c>
      <c r="U358" s="15" t="e">
        <f t="shared" si="20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8"/>
        <v>#DIV/0!</v>
      </c>
      <c r="S359" s="3"/>
      <c r="T359" s="13">
        <f t="shared" si="19"/>
        <v>0</v>
      </c>
      <c r="U359" s="15" t="e">
        <f t="shared" si="20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8"/>
        <v>#DIV/0!</v>
      </c>
      <c r="S360" s="3"/>
      <c r="T360" s="13">
        <f t="shared" si="19"/>
        <v>0</v>
      </c>
      <c r="U360" s="15" t="e">
        <f t="shared" si="20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8"/>
        <v>#DIV/0!</v>
      </c>
      <c r="S361" s="3"/>
      <c r="T361" s="13">
        <f t="shared" si="19"/>
        <v>0</v>
      </c>
      <c r="U361" s="15" t="e">
        <f t="shared" si="20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8"/>
        <v>#DIV/0!</v>
      </c>
      <c r="S362" s="3"/>
      <c r="T362" s="13">
        <f t="shared" si="19"/>
        <v>0</v>
      </c>
      <c r="U362" s="15" t="e">
        <f t="shared" si="20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8"/>
        <v>#DIV/0!</v>
      </c>
      <c r="S363" s="3"/>
      <c r="T363" s="13">
        <f t="shared" si="19"/>
        <v>0</v>
      </c>
      <c r="U363" s="15" t="e">
        <f t="shared" si="20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8"/>
        <v>#DIV/0!</v>
      </c>
      <c r="S364" s="3"/>
      <c r="T364" s="13">
        <f t="shared" si="19"/>
        <v>0</v>
      </c>
      <c r="U364" s="15" t="e">
        <f t="shared" si="20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8"/>
        <v>#DIV/0!</v>
      </c>
      <c r="S365" s="3"/>
      <c r="T365" s="13">
        <f t="shared" si="19"/>
        <v>0</v>
      </c>
      <c r="U365" s="15" t="e">
        <f t="shared" si="20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8"/>
        <v>#DIV/0!</v>
      </c>
      <c r="S366" s="3"/>
      <c r="T366" s="13">
        <f t="shared" si="19"/>
        <v>0</v>
      </c>
      <c r="U366" s="15" t="e">
        <f t="shared" si="20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8"/>
        <v>#DIV/0!</v>
      </c>
      <c r="S367" s="3"/>
      <c r="T367" s="13">
        <f t="shared" si="19"/>
        <v>0</v>
      </c>
      <c r="U367" s="15" t="e">
        <f t="shared" si="20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8"/>
        <v>#DIV/0!</v>
      </c>
      <c r="S368" s="3"/>
      <c r="T368" s="13">
        <f t="shared" si="19"/>
        <v>0</v>
      </c>
      <c r="U368" s="15" t="e">
        <f t="shared" si="20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8"/>
        <v>#DIV/0!</v>
      </c>
      <c r="S369" s="3"/>
      <c r="T369" s="13">
        <f t="shared" si="19"/>
        <v>0</v>
      </c>
      <c r="U369" s="15" t="e">
        <f t="shared" si="20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8"/>
        <v>#DIV/0!</v>
      </c>
      <c r="S370" s="3"/>
      <c r="T370" s="13">
        <f t="shared" si="19"/>
        <v>0</v>
      </c>
      <c r="U370" s="15" t="e">
        <f t="shared" si="20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8"/>
        <v>#DIV/0!</v>
      </c>
      <c r="S371" s="3"/>
      <c r="T371" s="13">
        <f t="shared" si="19"/>
        <v>0</v>
      </c>
      <c r="U371" s="15" t="e">
        <f t="shared" si="20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8"/>
        <v>#DIV/0!</v>
      </c>
      <c r="S372" s="3"/>
      <c r="T372" s="13">
        <f t="shared" si="19"/>
        <v>0</v>
      </c>
      <c r="U372" s="15" t="e">
        <f t="shared" si="20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8"/>
        <v>#DIV/0!</v>
      </c>
      <c r="S373" s="3"/>
      <c r="T373" s="13">
        <f t="shared" si="19"/>
        <v>0</v>
      </c>
      <c r="U373" s="15" t="e">
        <f t="shared" si="20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8"/>
        <v>#DIV/0!</v>
      </c>
      <c r="S374" s="3"/>
      <c r="T374" s="13">
        <f t="shared" si="19"/>
        <v>0</v>
      </c>
      <c r="U374" s="15" t="e">
        <f t="shared" si="20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8"/>
        <v>#DIV/0!</v>
      </c>
      <c r="S375" s="3"/>
      <c r="T375" s="13">
        <f t="shared" si="19"/>
        <v>0</v>
      </c>
      <c r="U375" s="15" t="e">
        <f t="shared" si="20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8"/>
        <v>#DIV/0!</v>
      </c>
      <c r="S376" s="3"/>
      <c r="T376" s="13">
        <f t="shared" si="19"/>
        <v>0</v>
      </c>
      <c r="U376" s="15" t="e">
        <f t="shared" si="20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8"/>
        <v>#DIV/0!</v>
      </c>
      <c r="S377" s="3"/>
      <c r="T377" s="13">
        <f t="shared" si="19"/>
        <v>0</v>
      </c>
      <c r="U377" s="15" t="e">
        <f t="shared" si="20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8"/>
        <v>#DIV/0!</v>
      </c>
      <c r="S378" s="3"/>
      <c r="T378" s="13">
        <f t="shared" si="19"/>
        <v>0</v>
      </c>
      <c r="U378" s="15" t="e">
        <f t="shared" si="20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8"/>
        <v>#DIV/0!</v>
      </c>
      <c r="S379" s="3"/>
      <c r="T379" s="13">
        <f t="shared" si="19"/>
        <v>0</v>
      </c>
      <c r="U379" s="15" t="e">
        <f t="shared" si="20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8"/>
        <v>#DIV/0!</v>
      </c>
      <c r="S380" s="3"/>
      <c r="T380" s="13">
        <f t="shared" si="19"/>
        <v>0</v>
      </c>
      <c r="U380" s="15" t="e">
        <f t="shared" si="20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8"/>
        <v>#DIV/0!</v>
      </c>
      <c r="S381" s="3"/>
      <c r="T381" s="13">
        <f t="shared" si="19"/>
        <v>0</v>
      </c>
      <c r="U381" s="15" t="e">
        <f t="shared" si="20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8"/>
        <v>#DIV/0!</v>
      </c>
      <c r="S382" s="3"/>
      <c r="T382" s="13">
        <f t="shared" si="19"/>
        <v>0</v>
      </c>
      <c r="U382" s="15" t="e">
        <f t="shared" si="20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8"/>
        <v>#DIV/0!</v>
      </c>
      <c r="S383" s="3"/>
      <c r="T383" s="13">
        <f t="shared" si="19"/>
        <v>0</v>
      </c>
      <c r="U383" s="15" t="e">
        <f t="shared" si="20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8"/>
        <v>#DIV/0!</v>
      </c>
      <c r="S384" s="3"/>
      <c r="T384" s="13">
        <f t="shared" si="19"/>
        <v>0</v>
      </c>
      <c r="U384" s="15" t="e">
        <f t="shared" si="20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8"/>
        <v>#DIV/0!</v>
      </c>
      <c r="S385" s="3"/>
      <c r="T385" s="13">
        <f t="shared" si="19"/>
        <v>0</v>
      </c>
      <c r="U385" s="15" t="e">
        <f t="shared" si="20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8"/>
        <v>#DIV/0!</v>
      </c>
      <c r="S386" s="3"/>
      <c r="T386" s="13">
        <f t="shared" si="19"/>
        <v>0</v>
      </c>
      <c r="U386" s="15" t="e">
        <f t="shared" si="20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8"/>
        <v>#DIV/0!</v>
      </c>
      <c r="S387" s="3"/>
      <c r="T387" s="13">
        <f t="shared" si="19"/>
        <v>0</v>
      </c>
      <c r="U387" s="15" t="e">
        <f t="shared" si="20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8"/>
        <v>#DIV/0!</v>
      </c>
      <c r="S388" s="3"/>
      <c r="T388" s="13">
        <f t="shared" si="19"/>
        <v>0</v>
      </c>
      <c r="U388" s="15" t="e">
        <f t="shared" si="20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8"/>
        <v>#DIV/0!</v>
      </c>
      <c r="S389" s="3"/>
      <c r="T389" s="13">
        <f t="shared" si="19"/>
        <v>0</v>
      </c>
      <c r="U389" s="15" t="e">
        <f t="shared" si="20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8"/>
        <v>#DIV/0!</v>
      </c>
      <c r="S390" s="3"/>
      <c r="T390" s="13">
        <f t="shared" si="19"/>
        <v>0</v>
      </c>
      <c r="U390" s="15" t="e">
        <f t="shared" si="20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8"/>
        <v>#DIV/0!</v>
      </c>
      <c r="S391" s="3"/>
      <c r="T391" s="13">
        <f t="shared" si="19"/>
        <v>0</v>
      </c>
      <c r="U391" s="15" t="e">
        <f t="shared" si="20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8"/>
        <v>#DIV/0!</v>
      </c>
      <c r="S392" s="3"/>
      <c r="T392" s="13">
        <f t="shared" si="19"/>
        <v>0</v>
      </c>
      <c r="U392" s="15" t="e">
        <f t="shared" si="20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18"/>
        <v>#DIV/0!</v>
      </c>
      <c r="S393" s="3"/>
      <c r="T393" s="13">
        <f t="shared" si="19"/>
        <v>0</v>
      </c>
      <c r="U393" s="15" t="e">
        <f t="shared" si="20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8"/>
        <v>#DIV/0!</v>
      </c>
      <c r="S394" s="3"/>
      <c r="T394" s="13">
        <f t="shared" si="19"/>
        <v>0</v>
      </c>
      <c r="U394" s="15" t="e">
        <f t="shared" si="20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8"/>
        <v>#DIV/0!</v>
      </c>
      <c r="S395" s="3"/>
      <c r="T395" s="13">
        <f t="shared" si="19"/>
        <v>0</v>
      </c>
      <c r="U395" s="15" t="e">
        <f t="shared" si="20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8"/>
        <v>#DIV/0!</v>
      </c>
      <c r="S396" s="3"/>
      <c r="T396" s="13">
        <f t="shared" si="19"/>
        <v>0</v>
      </c>
      <c r="U396" s="15" t="e">
        <f t="shared" si="20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8"/>
        <v>#DIV/0!</v>
      </c>
      <c r="S397" s="3"/>
      <c r="T397" s="13">
        <f t="shared" si="19"/>
        <v>0</v>
      </c>
      <c r="U397" s="15" t="e">
        <f t="shared" si="20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8"/>
        <v>#DIV/0!</v>
      </c>
      <c r="S398" s="3"/>
      <c r="T398" s="13">
        <f t="shared" si="19"/>
        <v>0</v>
      </c>
      <c r="U398" s="15" t="e">
        <f t="shared" si="20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8"/>
        <v>#DIV/0!</v>
      </c>
      <c r="S399" s="3"/>
      <c r="T399" s="13">
        <f t="shared" si="19"/>
        <v>0</v>
      </c>
      <c r="U399" s="15" t="e">
        <f t="shared" si="20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8"/>
        <v>#DIV/0!</v>
      </c>
      <c r="S400" s="3"/>
      <c r="T400" s="13">
        <f t="shared" si="19"/>
        <v>0</v>
      </c>
      <c r="U400" s="15" t="e">
        <f t="shared" si="20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ref="R401:R464" si="21">AVERAGE(F401:Q401)</f>
        <v>#DIV/0!</v>
      </c>
      <c r="S401" s="3"/>
      <c r="T401" s="13">
        <f t="shared" ref="T401:T464" si="22">(S401*5)/100</f>
        <v>0</v>
      </c>
      <c r="U401" s="15" t="e">
        <f t="shared" ref="U401:U464" si="23">AVERAGE(R401,T401)</f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21"/>
        <v>#DIV/0!</v>
      </c>
      <c r="S402" s="3"/>
      <c r="T402" s="13">
        <f t="shared" si="22"/>
        <v>0</v>
      </c>
      <c r="U402" s="15" t="e">
        <f t="shared" si="23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21"/>
        <v>#DIV/0!</v>
      </c>
      <c r="S403" s="3"/>
      <c r="T403" s="13">
        <f t="shared" si="22"/>
        <v>0</v>
      </c>
      <c r="U403" s="15" t="e">
        <f t="shared" si="23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21"/>
        <v>#DIV/0!</v>
      </c>
      <c r="S404" s="3"/>
      <c r="T404" s="13">
        <f t="shared" si="22"/>
        <v>0</v>
      </c>
      <c r="U404" s="15" t="e">
        <f t="shared" si="23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21"/>
        <v>#DIV/0!</v>
      </c>
      <c r="S405" s="3"/>
      <c r="T405" s="13">
        <f t="shared" si="22"/>
        <v>0</v>
      </c>
      <c r="U405" s="15" t="e">
        <f t="shared" si="23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21"/>
        <v>#DIV/0!</v>
      </c>
      <c r="S406" s="3"/>
      <c r="T406" s="13">
        <f t="shared" si="22"/>
        <v>0</v>
      </c>
      <c r="U406" s="15" t="e">
        <f t="shared" si="23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21"/>
        <v>#DIV/0!</v>
      </c>
      <c r="S407" s="3"/>
      <c r="T407" s="13">
        <f t="shared" si="22"/>
        <v>0</v>
      </c>
      <c r="U407" s="15" t="e">
        <f t="shared" si="23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21"/>
        <v>#DIV/0!</v>
      </c>
      <c r="S408" s="3"/>
      <c r="T408" s="13">
        <f t="shared" si="22"/>
        <v>0</v>
      </c>
      <c r="U408" s="15" t="e">
        <f t="shared" si="23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21"/>
        <v>#DIV/0!</v>
      </c>
      <c r="S409" s="3"/>
      <c r="T409" s="13">
        <f t="shared" si="22"/>
        <v>0</v>
      </c>
      <c r="U409" s="15" t="e">
        <f t="shared" si="23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21"/>
        <v>#DIV/0!</v>
      </c>
      <c r="S410" s="3"/>
      <c r="T410" s="13">
        <f t="shared" si="22"/>
        <v>0</v>
      </c>
      <c r="U410" s="15" t="e">
        <f t="shared" si="23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21"/>
        <v>#DIV/0!</v>
      </c>
      <c r="S411" s="3"/>
      <c r="T411" s="13">
        <f t="shared" si="22"/>
        <v>0</v>
      </c>
      <c r="U411" s="15" t="e">
        <f t="shared" si="23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21"/>
        <v>#DIV/0!</v>
      </c>
      <c r="S412" s="3"/>
      <c r="T412" s="13">
        <f t="shared" si="22"/>
        <v>0</v>
      </c>
      <c r="U412" s="15" t="e">
        <f t="shared" si="23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21"/>
        <v>#DIV/0!</v>
      </c>
      <c r="S413" s="3"/>
      <c r="T413" s="13">
        <f t="shared" si="22"/>
        <v>0</v>
      </c>
      <c r="U413" s="15" t="e">
        <f t="shared" si="23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21"/>
        <v>#DIV/0!</v>
      </c>
      <c r="S414" s="3"/>
      <c r="T414" s="13">
        <f t="shared" si="22"/>
        <v>0</v>
      </c>
      <c r="U414" s="15" t="e">
        <f t="shared" si="23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21"/>
        <v>#DIV/0!</v>
      </c>
      <c r="S415" s="3"/>
      <c r="T415" s="13">
        <f t="shared" si="22"/>
        <v>0</v>
      </c>
      <c r="U415" s="15" t="e">
        <f t="shared" si="23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21"/>
        <v>#DIV/0!</v>
      </c>
      <c r="S416" s="3"/>
      <c r="T416" s="13">
        <f t="shared" si="22"/>
        <v>0</v>
      </c>
      <c r="U416" s="15" t="e">
        <f t="shared" si="23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21"/>
        <v>#DIV/0!</v>
      </c>
      <c r="S417" s="3"/>
      <c r="T417" s="13">
        <f t="shared" si="22"/>
        <v>0</v>
      </c>
      <c r="U417" s="15" t="e">
        <f t="shared" si="23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21"/>
        <v>#DIV/0!</v>
      </c>
      <c r="S418" s="3"/>
      <c r="T418" s="13">
        <f t="shared" si="22"/>
        <v>0</v>
      </c>
      <c r="U418" s="15" t="e">
        <f t="shared" si="23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21"/>
        <v>#DIV/0!</v>
      </c>
      <c r="S419" s="3"/>
      <c r="T419" s="13">
        <f t="shared" si="22"/>
        <v>0</v>
      </c>
      <c r="U419" s="15" t="e">
        <f t="shared" si="23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21"/>
        <v>#DIV/0!</v>
      </c>
      <c r="S420" s="3"/>
      <c r="T420" s="13">
        <f t="shared" si="22"/>
        <v>0</v>
      </c>
      <c r="U420" s="15" t="e">
        <f t="shared" si="23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21"/>
        <v>#DIV/0!</v>
      </c>
      <c r="S421" s="3"/>
      <c r="T421" s="13">
        <f t="shared" si="22"/>
        <v>0</v>
      </c>
      <c r="U421" s="15" t="e">
        <f t="shared" si="23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21"/>
        <v>#DIV/0!</v>
      </c>
      <c r="S422" s="3"/>
      <c r="T422" s="13">
        <f t="shared" si="22"/>
        <v>0</v>
      </c>
      <c r="U422" s="15" t="e">
        <f t="shared" si="23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21"/>
        <v>#DIV/0!</v>
      </c>
      <c r="S423" s="3"/>
      <c r="T423" s="13">
        <f t="shared" si="22"/>
        <v>0</v>
      </c>
      <c r="U423" s="15" t="e">
        <f t="shared" si="23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21"/>
        <v>#DIV/0!</v>
      </c>
      <c r="S424" s="3"/>
      <c r="T424" s="13">
        <f t="shared" si="22"/>
        <v>0</v>
      </c>
      <c r="U424" s="15" t="e">
        <f t="shared" si="23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21"/>
        <v>#DIV/0!</v>
      </c>
      <c r="S425" s="3"/>
      <c r="T425" s="13">
        <f t="shared" si="22"/>
        <v>0</v>
      </c>
      <c r="U425" s="15" t="e">
        <f t="shared" si="23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21"/>
        <v>#DIV/0!</v>
      </c>
      <c r="S426" s="3"/>
      <c r="T426" s="13">
        <f t="shared" si="22"/>
        <v>0</v>
      </c>
      <c r="U426" s="15" t="e">
        <f t="shared" si="23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21"/>
        <v>#DIV/0!</v>
      </c>
      <c r="S427" s="3"/>
      <c r="T427" s="13">
        <f t="shared" si="22"/>
        <v>0</v>
      </c>
      <c r="U427" s="15" t="e">
        <f t="shared" si="23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21"/>
        <v>#DIV/0!</v>
      </c>
      <c r="S428" s="3"/>
      <c r="T428" s="13">
        <f t="shared" si="22"/>
        <v>0</v>
      </c>
      <c r="U428" s="15" t="e">
        <f t="shared" si="23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21"/>
        <v>#DIV/0!</v>
      </c>
      <c r="S429" s="3"/>
      <c r="T429" s="13">
        <f t="shared" si="22"/>
        <v>0</v>
      </c>
      <c r="U429" s="15" t="e">
        <f t="shared" si="23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21"/>
        <v>#DIV/0!</v>
      </c>
      <c r="S430" s="3"/>
      <c r="T430" s="13">
        <f t="shared" si="22"/>
        <v>0</v>
      </c>
      <c r="U430" s="15" t="e">
        <f t="shared" si="23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21"/>
        <v>#DIV/0!</v>
      </c>
      <c r="S431" s="3"/>
      <c r="T431" s="13">
        <f t="shared" si="22"/>
        <v>0</v>
      </c>
      <c r="U431" s="15" t="e">
        <f t="shared" si="23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21"/>
        <v>#DIV/0!</v>
      </c>
      <c r="S432" s="3"/>
      <c r="T432" s="13">
        <f t="shared" si="22"/>
        <v>0</v>
      </c>
      <c r="U432" s="15" t="e">
        <f t="shared" si="23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21"/>
        <v>#DIV/0!</v>
      </c>
      <c r="S433" s="3"/>
      <c r="T433" s="13">
        <f t="shared" si="22"/>
        <v>0</v>
      </c>
      <c r="U433" s="15" t="e">
        <f t="shared" si="23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21"/>
        <v>#DIV/0!</v>
      </c>
      <c r="S434" s="3"/>
      <c r="T434" s="13">
        <f t="shared" si="22"/>
        <v>0</v>
      </c>
      <c r="U434" s="15" t="e">
        <f t="shared" si="23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21"/>
        <v>#DIV/0!</v>
      </c>
      <c r="S435" s="3"/>
      <c r="T435" s="13">
        <f t="shared" si="22"/>
        <v>0</v>
      </c>
      <c r="U435" s="15" t="e">
        <f t="shared" si="23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21"/>
        <v>#DIV/0!</v>
      </c>
      <c r="S436" s="3"/>
      <c r="T436" s="13">
        <f t="shared" si="22"/>
        <v>0</v>
      </c>
      <c r="U436" s="15" t="e">
        <f t="shared" si="23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21"/>
        <v>#DIV/0!</v>
      </c>
      <c r="S437" s="3"/>
      <c r="T437" s="13">
        <f t="shared" si="22"/>
        <v>0</v>
      </c>
      <c r="U437" s="15" t="e">
        <f t="shared" si="23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21"/>
        <v>#DIV/0!</v>
      </c>
      <c r="S438" s="3"/>
      <c r="T438" s="13">
        <f t="shared" si="22"/>
        <v>0</v>
      </c>
      <c r="U438" s="15" t="e">
        <f t="shared" si="23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21"/>
        <v>#DIV/0!</v>
      </c>
      <c r="S439" s="3"/>
      <c r="T439" s="13">
        <f t="shared" si="22"/>
        <v>0</v>
      </c>
      <c r="U439" s="15" t="e">
        <f t="shared" si="23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21"/>
        <v>#DIV/0!</v>
      </c>
      <c r="S440" s="3"/>
      <c r="T440" s="13">
        <f t="shared" si="22"/>
        <v>0</v>
      </c>
      <c r="U440" s="15" t="e">
        <f t="shared" si="23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21"/>
        <v>#DIV/0!</v>
      </c>
      <c r="S441" s="3"/>
      <c r="T441" s="13">
        <f t="shared" si="22"/>
        <v>0</v>
      </c>
      <c r="U441" s="15" t="e">
        <f t="shared" si="23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21"/>
        <v>#DIV/0!</v>
      </c>
      <c r="S442" s="3"/>
      <c r="T442" s="13">
        <f t="shared" si="22"/>
        <v>0</v>
      </c>
      <c r="U442" s="15" t="e">
        <f t="shared" si="23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21"/>
        <v>#DIV/0!</v>
      </c>
      <c r="S443" s="3"/>
      <c r="T443" s="13">
        <f t="shared" si="22"/>
        <v>0</v>
      </c>
      <c r="U443" s="15" t="e">
        <f t="shared" si="23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21"/>
        <v>#DIV/0!</v>
      </c>
      <c r="S444" s="3"/>
      <c r="T444" s="13">
        <f t="shared" si="22"/>
        <v>0</v>
      </c>
      <c r="U444" s="15" t="e">
        <f t="shared" si="23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21"/>
        <v>#DIV/0!</v>
      </c>
      <c r="S445" s="3"/>
      <c r="T445" s="13">
        <f t="shared" si="22"/>
        <v>0</v>
      </c>
      <c r="U445" s="15" t="e">
        <f t="shared" si="23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21"/>
        <v>#DIV/0!</v>
      </c>
      <c r="S446" s="3"/>
      <c r="T446" s="13">
        <f t="shared" si="22"/>
        <v>0</v>
      </c>
      <c r="U446" s="15" t="e">
        <f t="shared" si="23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21"/>
        <v>#DIV/0!</v>
      </c>
      <c r="S447" s="3"/>
      <c r="T447" s="13">
        <f t="shared" si="22"/>
        <v>0</v>
      </c>
      <c r="U447" s="15" t="e">
        <f t="shared" si="23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21"/>
        <v>#DIV/0!</v>
      </c>
      <c r="S448" s="3"/>
      <c r="T448" s="13">
        <f t="shared" si="22"/>
        <v>0</v>
      </c>
      <c r="U448" s="15" t="e">
        <f t="shared" si="23"/>
        <v>#DIV/0!</v>
      </c>
    </row>
    <row r="449" spans="1:21" x14ac:dyDescent="0.25">
      <c r="A449" s="7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21"/>
        <v>#DIV/0!</v>
      </c>
      <c r="S449" s="3"/>
      <c r="T449" s="13">
        <f t="shared" si="22"/>
        <v>0</v>
      </c>
      <c r="U449" s="15" t="e">
        <f t="shared" si="23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21"/>
        <v>#DIV/0!</v>
      </c>
      <c r="S450" s="3"/>
      <c r="T450" s="13">
        <f t="shared" si="22"/>
        <v>0</v>
      </c>
      <c r="U450" s="15" t="e">
        <f t="shared" si="23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21"/>
        <v>#DIV/0!</v>
      </c>
      <c r="S451" s="3"/>
      <c r="T451" s="13">
        <f t="shared" si="22"/>
        <v>0</v>
      </c>
      <c r="U451" s="15" t="e">
        <f t="shared" si="23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21"/>
        <v>#DIV/0!</v>
      </c>
      <c r="S452" s="3"/>
      <c r="T452" s="13">
        <f t="shared" si="22"/>
        <v>0</v>
      </c>
      <c r="U452" s="15" t="e">
        <f t="shared" si="23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21"/>
        <v>#DIV/0!</v>
      </c>
      <c r="S453" s="3"/>
      <c r="T453" s="13">
        <f t="shared" si="22"/>
        <v>0</v>
      </c>
      <c r="U453" s="15" t="e">
        <f t="shared" si="23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21"/>
        <v>#DIV/0!</v>
      </c>
      <c r="S454" s="3"/>
      <c r="T454" s="13">
        <f t="shared" si="22"/>
        <v>0</v>
      </c>
      <c r="U454" s="15" t="e">
        <f t="shared" si="23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21"/>
        <v>#DIV/0!</v>
      </c>
      <c r="S455" s="3"/>
      <c r="T455" s="13">
        <f t="shared" si="22"/>
        <v>0</v>
      </c>
      <c r="U455" s="15" t="e">
        <f t="shared" si="23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21"/>
        <v>#DIV/0!</v>
      </c>
      <c r="S456" s="3"/>
      <c r="T456" s="13">
        <f t="shared" si="22"/>
        <v>0</v>
      </c>
      <c r="U456" s="15" t="e">
        <f t="shared" si="23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21"/>
        <v>#DIV/0!</v>
      </c>
      <c r="S457" s="3"/>
      <c r="T457" s="13">
        <f t="shared" si="22"/>
        <v>0</v>
      </c>
      <c r="U457" s="15" t="e">
        <f t="shared" si="23"/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21"/>
        <v>#DIV/0!</v>
      </c>
      <c r="S458" s="3"/>
      <c r="T458" s="13">
        <f t="shared" si="22"/>
        <v>0</v>
      </c>
      <c r="U458" s="15" t="e">
        <f t="shared" si="23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21"/>
        <v>#DIV/0!</v>
      </c>
      <c r="S459" s="3"/>
      <c r="T459" s="13">
        <f t="shared" si="22"/>
        <v>0</v>
      </c>
      <c r="U459" s="15" t="e">
        <f t="shared" si="23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21"/>
        <v>#DIV/0!</v>
      </c>
      <c r="S460" s="3"/>
      <c r="T460" s="13">
        <f t="shared" si="22"/>
        <v>0</v>
      </c>
      <c r="U460" s="15" t="e">
        <f t="shared" si="23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21"/>
        <v>#DIV/0!</v>
      </c>
      <c r="S461" s="3"/>
      <c r="T461" s="13">
        <f t="shared" si="22"/>
        <v>0</v>
      </c>
      <c r="U461" s="15" t="e">
        <f t="shared" si="23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21"/>
        <v>#DIV/0!</v>
      </c>
      <c r="S462" s="3"/>
      <c r="T462" s="13">
        <f t="shared" si="22"/>
        <v>0</v>
      </c>
      <c r="U462" s="15" t="e">
        <f t="shared" si="23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21"/>
        <v>#DIV/0!</v>
      </c>
      <c r="S463" s="3"/>
      <c r="T463" s="13">
        <f t="shared" si="22"/>
        <v>0</v>
      </c>
      <c r="U463" s="15" t="e">
        <f t="shared" si="23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21"/>
        <v>#DIV/0!</v>
      </c>
      <c r="S464" s="3"/>
      <c r="T464" s="13">
        <f t="shared" si="22"/>
        <v>0</v>
      </c>
      <c r="U464" s="15" t="e">
        <f t="shared" si="23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ref="R465:R528" si="24">AVERAGE(F465:Q465)</f>
        <v>#DIV/0!</v>
      </c>
      <c r="S465" s="3"/>
      <c r="T465" s="13">
        <f t="shared" ref="T465:T528" si="25">(S465*5)/100</f>
        <v>0</v>
      </c>
      <c r="U465" s="15" t="e">
        <f t="shared" ref="U465:U528" si="26">AVERAGE(R465,T465)</f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24"/>
        <v>#DIV/0!</v>
      </c>
      <c r="S466" s="3"/>
      <c r="T466" s="13">
        <f t="shared" si="25"/>
        <v>0</v>
      </c>
      <c r="U466" s="15" t="e">
        <f t="shared" si="26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24"/>
        <v>#DIV/0!</v>
      </c>
      <c r="S467" s="3"/>
      <c r="T467" s="13">
        <f t="shared" si="25"/>
        <v>0</v>
      </c>
      <c r="U467" s="15" t="e">
        <f t="shared" si="26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24"/>
        <v>#DIV/0!</v>
      </c>
      <c r="S468" s="3"/>
      <c r="T468" s="13">
        <f t="shared" si="25"/>
        <v>0</v>
      </c>
      <c r="U468" s="15" t="e">
        <f t="shared" si="26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24"/>
        <v>#DIV/0!</v>
      </c>
      <c r="S469" s="3"/>
      <c r="T469" s="13">
        <f t="shared" si="25"/>
        <v>0</v>
      </c>
      <c r="U469" s="15" t="e">
        <f t="shared" si="26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24"/>
        <v>#DIV/0!</v>
      </c>
      <c r="S470" s="3"/>
      <c r="T470" s="13">
        <f t="shared" si="25"/>
        <v>0</v>
      </c>
      <c r="U470" s="15" t="e">
        <f t="shared" si="26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24"/>
        <v>#DIV/0!</v>
      </c>
      <c r="S471" s="3"/>
      <c r="T471" s="13">
        <f t="shared" si="25"/>
        <v>0</v>
      </c>
      <c r="U471" s="15" t="e">
        <f t="shared" si="26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24"/>
        <v>#DIV/0!</v>
      </c>
      <c r="S472" s="3"/>
      <c r="T472" s="13">
        <f t="shared" si="25"/>
        <v>0</v>
      </c>
      <c r="U472" s="15" t="e">
        <f t="shared" si="26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24"/>
        <v>#DIV/0!</v>
      </c>
      <c r="S473" s="3"/>
      <c r="T473" s="13">
        <f t="shared" si="25"/>
        <v>0</v>
      </c>
      <c r="U473" s="15" t="e">
        <f t="shared" si="26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24"/>
        <v>#DIV/0!</v>
      </c>
      <c r="S474" s="3"/>
      <c r="T474" s="13">
        <f t="shared" si="25"/>
        <v>0</v>
      </c>
      <c r="U474" s="15" t="e">
        <f t="shared" si="26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24"/>
        <v>#DIV/0!</v>
      </c>
      <c r="S475" s="3"/>
      <c r="T475" s="13">
        <f t="shared" si="25"/>
        <v>0</v>
      </c>
      <c r="U475" s="15" t="e">
        <f t="shared" si="26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24"/>
        <v>#DIV/0!</v>
      </c>
      <c r="S476" s="3"/>
      <c r="T476" s="13">
        <f t="shared" si="25"/>
        <v>0</v>
      </c>
      <c r="U476" s="15" t="e">
        <f t="shared" si="26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24"/>
        <v>#DIV/0!</v>
      </c>
      <c r="S477" s="3"/>
      <c r="T477" s="13">
        <f t="shared" si="25"/>
        <v>0</v>
      </c>
      <c r="U477" s="15" t="e">
        <f t="shared" si="26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24"/>
        <v>#DIV/0!</v>
      </c>
      <c r="S478" s="3"/>
      <c r="T478" s="13">
        <f t="shared" si="25"/>
        <v>0</v>
      </c>
      <c r="U478" s="15" t="e">
        <f t="shared" si="26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24"/>
        <v>#DIV/0!</v>
      </c>
      <c r="S479" s="3"/>
      <c r="T479" s="13">
        <f t="shared" si="25"/>
        <v>0</v>
      </c>
      <c r="U479" s="15" t="e">
        <f t="shared" si="26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24"/>
        <v>#DIV/0!</v>
      </c>
      <c r="S480" s="3"/>
      <c r="T480" s="13">
        <f t="shared" si="25"/>
        <v>0</v>
      </c>
      <c r="U480" s="15" t="e">
        <f t="shared" si="26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24"/>
        <v>#DIV/0!</v>
      </c>
      <c r="S481" s="3"/>
      <c r="T481" s="13">
        <f t="shared" si="25"/>
        <v>0</v>
      </c>
      <c r="U481" s="15" t="e">
        <f t="shared" si="26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24"/>
        <v>#DIV/0!</v>
      </c>
      <c r="S482" s="3"/>
      <c r="T482" s="13">
        <f t="shared" si="25"/>
        <v>0</v>
      </c>
      <c r="U482" s="15" t="e">
        <f t="shared" si="26"/>
        <v>#DIV/0!</v>
      </c>
    </row>
    <row r="483" spans="1:21" x14ac:dyDescent="0.25">
      <c r="A483" s="8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24"/>
        <v>#DIV/0!</v>
      </c>
      <c r="S483" s="3"/>
      <c r="T483" s="13">
        <f t="shared" si="25"/>
        <v>0</v>
      </c>
      <c r="U483" s="15" t="e">
        <f t="shared" si="26"/>
        <v>#DIV/0!</v>
      </c>
    </row>
    <row r="484" spans="1:21" x14ac:dyDescent="0.25">
      <c r="A484" s="8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24"/>
        <v>#DIV/0!</v>
      </c>
      <c r="S484" s="3"/>
      <c r="T484" s="13">
        <f t="shared" si="25"/>
        <v>0</v>
      </c>
      <c r="U484" s="15" t="e">
        <f t="shared" si="26"/>
        <v>#DIV/0!</v>
      </c>
    </row>
    <row r="485" spans="1:21" x14ac:dyDescent="0.25">
      <c r="A485" s="8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24"/>
        <v>#DIV/0!</v>
      </c>
      <c r="S485" s="3"/>
      <c r="T485" s="13">
        <f t="shared" si="25"/>
        <v>0</v>
      </c>
      <c r="U485" s="15" t="e">
        <f t="shared" si="26"/>
        <v>#DIV/0!</v>
      </c>
    </row>
    <row r="486" spans="1:21" x14ac:dyDescent="0.25">
      <c r="A486" s="8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24"/>
        <v>#DIV/0!</v>
      </c>
      <c r="S486" s="3"/>
      <c r="T486" s="13">
        <f t="shared" si="25"/>
        <v>0</v>
      </c>
      <c r="U486" s="15" t="e">
        <f t="shared" si="26"/>
        <v>#DIV/0!</v>
      </c>
    </row>
    <row r="487" spans="1:21" x14ac:dyDescent="0.25">
      <c r="A487" s="8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24"/>
        <v>#DIV/0!</v>
      </c>
      <c r="S487" s="3"/>
      <c r="T487" s="13">
        <f t="shared" si="25"/>
        <v>0</v>
      </c>
      <c r="U487" s="15" t="e">
        <f t="shared" si="26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24"/>
        <v>#DIV/0!</v>
      </c>
      <c r="S488" s="3"/>
      <c r="T488" s="13">
        <f t="shared" si="25"/>
        <v>0</v>
      </c>
      <c r="U488" s="15" t="e">
        <f t="shared" si="26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24"/>
        <v>#DIV/0!</v>
      </c>
      <c r="S489" s="3"/>
      <c r="T489" s="13">
        <f t="shared" si="25"/>
        <v>0</v>
      </c>
      <c r="U489" s="15" t="e">
        <f t="shared" si="26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24"/>
        <v>#DIV/0!</v>
      </c>
      <c r="S490" s="3"/>
      <c r="T490" s="13">
        <f t="shared" si="25"/>
        <v>0</v>
      </c>
      <c r="U490" s="15" t="e">
        <f t="shared" si="26"/>
        <v>#DIV/0!</v>
      </c>
    </row>
    <row r="491" spans="1:21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24"/>
        <v>#DIV/0!</v>
      </c>
      <c r="S491" s="3"/>
      <c r="T491" s="13">
        <f t="shared" si="25"/>
        <v>0</v>
      </c>
      <c r="U491" s="15" t="e">
        <f t="shared" si="26"/>
        <v>#DIV/0!</v>
      </c>
    </row>
    <row r="492" spans="1:21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24"/>
        <v>#DIV/0!</v>
      </c>
      <c r="S492" s="3"/>
      <c r="T492" s="13">
        <f t="shared" si="25"/>
        <v>0</v>
      </c>
      <c r="U492" s="15" t="e">
        <f t="shared" si="26"/>
        <v>#DIV/0!</v>
      </c>
    </row>
    <row r="493" spans="1:21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24"/>
        <v>#DIV/0!</v>
      </c>
      <c r="S493" s="3"/>
      <c r="T493" s="13">
        <f t="shared" si="25"/>
        <v>0</v>
      </c>
      <c r="U493" s="15" t="e">
        <f t="shared" si="26"/>
        <v>#DIV/0!</v>
      </c>
    </row>
    <row r="494" spans="1:21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24"/>
        <v>#DIV/0!</v>
      </c>
      <c r="S494" s="3"/>
      <c r="T494" s="13">
        <f t="shared" si="25"/>
        <v>0</v>
      </c>
      <c r="U494" s="15" t="e">
        <f t="shared" si="26"/>
        <v>#DIV/0!</v>
      </c>
    </row>
    <row r="495" spans="1:21" x14ac:dyDescent="0.25">
      <c r="A495" s="7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24"/>
        <v>#DIV/0!</v>
      </c>
      <c r="S495" s="3"/>
      <c r="T495" s="13">
        <f t="shared" si="25"/>
        <v>0</v>
      </c>
      <c r="U495" s="15" t="e">
        <f t="shared" si="26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24"/>
        <v>#DIV/0!</v>
      </c>
      <c r="S496" s="3"/>
      <c r="T496" s="13">
        <f t="shared" si="25"/>
        <v>0</v>
      </c>
      <c r="U496" s="15" t="e">
        <f t="shared" si="26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24"/>
        <v>#DIV/0!</v>
      </c>
      <c r="S497" s="3"/>
      <c r="T497" s="13">
        <f t="shared" si="25"/>
        <v>0</v>
      </c>
      <c r="U497" s="15" t="e">
        <f t="shared" si="26"/>
        <v>#DIV/0!</v>
      </c>
    </row>
    <row r="498" spans="1:21" x14ac:dyDescent="0.25">
      <c r="A498" s="8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24"/>
        <v>#DIV/0!</v>
      </c>
      <c r="S498" s="3"/>
      <c r="T498" s="13">
        <f t="shared" si="25"/>
        <v>0</v>
      </c>
      <c r="U498" s="15" t="e">
        <f t="shared" si="26"/>
        <v>#DIV/0!</v>
      </c>
    </row>
    <row r="499" spans="1:21" x14ac:dyDescent="0.25">
      <c r="A499" s="8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24"/>
        <v>#DIV/0!</v>
      </c>
      <c r="S499" s="3"/>
      <c r="T499" s="13">
        <f t="shared" si="25"/>
        <v>0</v>
      </c>
      <c r="U499" s="15" t="e">
        <f t="shared" si="26"/>
        <v>#DIV/0!</v>
      </c>
    </row>
    <row r="500" spans="1:21" x14ac:dyDescent="0.25">
      <c r="A500" s="8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24"/>
        <v>#DIV/0!</v>
      </c>
      <c r="S500" s="3"/>
      <c r="T500" s="13">
        <f t="shared" si="25"/>
        <v>0</v>
      </c>
      <c r="U500" s="15" t="e">
        <f t="shared" si="26"/>
        <v>#DIV/0!</v>
      </c>
    </row>
    <row r="501" spans="1:21" x14ac:dyDescent="0.25">
      <c r="A501" s="8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24"/>
        <v>#DIV/0!</v>
      </c>
      <c r="S501" s="3"/>
      <c r="T501" s="13">
        <f t="shared" si="25"/>
        <v>0</v>
      </c>
      <c r="U501" s="15" t="e">
        <f t="shared" si="26"/>
        <v>#DIV/0!</v>
      </c>
    </row>
    <row r="502" spans="1:21" x14ac:dyDescent="0.25">
      <c r="A502" s="8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24"/>
        <v>#DIV/0!</v>
      </c>
      <c r="S502" s="3"/>
      <c r="T502" s="13">
        <f t="shared" si="25"/>
        <v>0</v>
      </c>
      <c r="U502" s="15" t="e">
        <f t="shared" si="26"/>
        <v>#DIV/0!</v>
      </c>
    </row>
    <row r="503" spans="1:21" x14ac:dyDescent="0.25">
      <c r="A503" s="8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24"/>
        <v>#DIV/0!</v>
      </c>
      <c r="S503" s="3"/>
      <c r="T503" s="13">
        <f t="shared" si="25"/>
        <v>0</v>
      </c>
      <c r="U503" s="15" t="e">
        <f t="shared" si="26"/>
        <v>#DIV/0!</v>
      </c>
    </row>
    <row r="504" spans="1:21" x14ac:dyDescent="0.25">
      <c r="A504" s="8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24"/>
        <v>#DIV/0!</v>
      </c>
      <c r="S504" s="3"/>
      <c r="T504" s="13">
        <f t="shared" si="25"/>
        <v>0</v>
      </c>
      <c r="U504" s="15" t="e">
        <f t="shared" si="26"/>
        <v>#DIV/0!</v>
      </c>
    </row>
    <row r="505" spans="1:21" x14ac:dyDescent="0.25">
      <c r="A505" s="8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24"/>
        <v>#DIV/0!</v>
      </c>
      <c r="S505" s="3"/>
      <c r="T505" s="13">
        <f t="shared" si="25"/>
        <v>0</v>
      </c>
      <c r="U505" s="15" t="e">
        <f t="shared" si="26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24"/>
        <v>#DIV/0!</v>
      </c>
      <c r="S506" s="3"/>
      <c r="T506" s="13">
        <f t="shared" si="25"/>
        <v>0</v>
      </c>
      <c r="U506" s="15" t="e">
        <f t="shared" si="26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24"/>
        <v>#DIV/0!</v>
      </c>
      <c r="S507" s="3"/>
      <c r="T507" s="13">
        <f t="shared" si="25"/>
        <v>0</v>
      </c>
      <c r="U507" s="15" t="e">
        <f t="shared" si="26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24"/>
        <v>#DIV/0!</v>
      </c>
      <c r="S508" s="3"/>
      <c r="T508" s="13">
        <f t="shared" si="25"/>
        <v>0</v>
      </c>
      <c r="U508" s="15" t="e">
        <f t="shared" si="26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24"/>
        <v>#DIV/0!</v>
      </c>
      <c r="S509" s="3"/>
      <c r="T509" s="13">
        <f t="shared" si="25"/>
        <v>0</v>
      </c>
      <c r="U509" s="15" t="e">
        <f t="shared" si="26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24"/>
        <v>#DIV/0!</v>
      </c>
      <c r="S510" s="3"/>
      <c r="T510" s="13">
        <f t="shared" si="25"/>
        <v>0</v>
      </c>
      <c r="U510" s="15" t="e">
        <f t="shared" si="26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24"/>
        <v>#DIV/0!</v>
      </c>
      <c r="S511" s="3"/>
      <c r="T511" s="13">
        <f t="shared" si="25"/>
        <v>0</v>
      </c>
      <c r="U511" s="15" t="e">
        <f t="shared" si="26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24"/>
        <v>#DIV/0!</v>
      </c>
      <c r="S512" s="3"/>
      <c r="T512" s="13">
        <f t="shared" si="25"/>
        <v>0</v>
      </c>
      <c r="U512" s="15" t="e">
        <f t="shared" si="26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24"/>
        <v>#DIV/0!</v>
      </c>
      <c r="S513" s="3"/>
      <c r="T513" s="13">
        <f t="shared" si="25"/>
        <v>0</v>
      </c>
      <c r="U513" s="15" t="e">
        <f t="shared" si="26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24"/>
        <v>#DIV/0!</v>
      </c>
      <c r="S514" s="3"/>
      <c r="T514" s="13">
        <f t="shared" si="25"/>
        <v>0</v>
      </c>
      <c r="U514" s="15" t="e">
        <f t="shared" si="26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24"/>
        <v>#DIV/0!</v>
      </c>
      <c r="S515" s="3"/>
      <c r="T515" s="13">
        <f t="shared" si="25"/>
        <v>0</v>
      </c>
      <c r="U515" s="15" t="e">
        <f t="shared" si="26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24"/>
        <v>#DIV/0!</v>
      </c>
      <c r="S516" s="3"/>
      <c r="T516" s="13">
        <f t="shared" si="25"/>
        <v>0</v>
      </c>
      <c r="U516" s="15" t="e">
        <f t="shared" si="26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24"/>
        <v>#DIV/0!</v>
      </c>
      <c r="S517" s="3"/>
      <c r="T517" s="13">
        <f t="shared" si="25"/>
        <v>0</v>
      </c>
      <c r="U517" s="15" t="e">
        <f t="shared" si="26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4"/>
        <v>#DIV/0!</v>
      </c>
      <c r="S518" s="3"/>
      <c r="T518" s="13">
        <f t="shared" si="25"/>
        <v>0</v>
      </c>
      <c r="U518" s="15" t="e">
        <f t="shared" si="26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4"/>
        <v>#DIV/0!</v>
      </c>
      <c r="S519" s="3"/>
      <c r="T519" s="13">
        <f t="shared" si="25"/>
        <v>0</v>
      </c>
      <c r="U519" s="15" t="e">
        <f t="shared" si="26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4"/>
        <v>#DIV/0!</v>
      </c>
      <c r="S520" s="3"/>
      <c r="T520" s="13">
        <f t="shared" si="25"/>
        <v>0</v>
      </c>
      <c r="U520" s="15" t="e">
        <f t="shared" si="26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24"/>
        <v>#DIV/0!</v>
      </c>
      <c r="S521" s="3"/>
      <c r="T521" s="13">
        <f t="shared" si="25"/>
        <v>0</v>
      </c>
      <c r="U521" s="15" t="e">
        <f t="shared" si="26"/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4"/>
        <v>#DIV/0!</v>
      </c>
      <c r="S522" s="3"/>
      <c r="T522" s="13">
        <f t="shared" si="25"/>
        <v>0</v>
      </c>
      <c r="U522" s="15" t="e">
        <f t="shared" si="26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4"/>
        <v>#DIV/0!</v>
      </c>
      <c r="S523" s="3"/>
      <c r="T523" s="13">
        <f t="shared" si="25"/>
        <v>0</v>
      </c>
      <c r="U523" s="15" t="e">
        <f t="shared" si="26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4"/>
        <v>#DIV/0!</v>
      </c>
      <c r="S524" s="3"/>
      <c r="T524" s="13">
        <f t="shared" si="25"/>
        <v>0</v>
      </c>
      <c r="U524" s="15" t="e">
        <f t="shared" si="26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4"/>
        <v>#DIV/0!</v>
      </c>
      <c r="S525" s="3"/>
      <c r="T525" s="13">
        <f t="shared" si="25"/>
        <v>0</v>
      </c>
      <c r="U525" s="15" t="e">
        <f t="shared" si="26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4"/>
        <v>#DIV/0!</v>
      </c>
      <c r="S526" s="3"/>
      <c r="T526" s="13">
        <f t="shared" si="25"/>
        <v>0</v>
      </c>
      <c r="U526" s="15" t="e">
        <f t="shared" si="26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4"/>
        <v>#DIV/0!</v>
      </c>
      <c r="S527" s="3"/>
      <c r="T527" s="13">
        <f t="shared" si="25"/>
        <v>0</v>
      </c>
      <c r="U527" s="15" t="e">
        <f t="shared" si="26"/>
        <v>#DIV/0!</v>
      </c>
    </row>
    <row r="528" spans="1:21" x14ac:dyDescent="0.25">
      <c r="A528" s="7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4"/>
        <v>#DIV/0!</v>
      </c>
      <c r="S528" s="3"/>
      <c r="T528" s="13">
        <f t="shared" si="25"/>
        <v>0</v>
      </c>
      <c r="U528" s="15" t="e">
        <f t="shared" si="26"/>
        <v>#DIV/0!</v>
      </c>
    </row>
    <row r="529" spans="1:21" x14ac:dyDescent="0.25">
      <c r="A529" s="7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ref="R529:R592" si="27">AVERAGE(F529:Q529)</f>
        <v>#DIV/0!</v>
      </c>
      <c r="S529" s="3"/>
      <c r="T529" s="13">
        <f t="shared" ref="T529:T592" si="28">(S529*5)/100</f>
        <v>0</v>
      </c>
      <c r="U529" s="15" t="e">
        <f t="shared" ref="U529:U592" si="29">AVERAGE(R529,T529)</f>
        <v>#DIV/0!</v>
      </c>
    </row>
    <row r="530" spans="1:21" x14ac:dyDescent="0.25">
      <c r="A530" s="7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7"/>
        <v>#DIV/0!</v>
      </c>
      <c r="S530" s="3"/>
      <c r="T530" s="13">
        <f t="shared" si="28"/>
        <v>0</v>
      </c>
      <c r="U530" s="15" t="e">
        <f t="shared" si="29"/>
        <v>#DIV/0!</v>
      </c>
    </row>
    <row r="531" spans="1:21" x14ac:dyDescent="0.25">
      <c r="A531" s="7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7"/>
        <v>#DIV/0!</v>
      </c>
      <c r="S531" s="3"/>
      <c r="T531" s="13">
        <f t="shared" si="28"/>
        <v>0</v>
      </c>
      <c r="U531" s="15" t="e">
        <f t="shared" si="29"/>
        <v>#DIV/0!</v>
      </c>
    </row>
    <row r="532" spans="1:21" x14ac:dyDescent="0.25">
      <c r="A532" s="7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7"/>
        <v>#DIV/0!</v>
      </c>
      <c r="S532" s="3"/>
      <c r="T532" s="13">
        <f t="shared" si="28"/>
        <v>0</v>
      </c>
      <c r="U532" s="15" t="e">
        <f t="shared" si="29"/>
        <v>#DIV/0!</v>
      </c>
    </row>
    <row r="533" spans="1:21" x14ac:dyDescent="0.25">
      <c r="A533" s="7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7"/>
        <v>#DIV/0!</v>
      </c>
      <c r="S533" s="3"/>
      <c r="T533" s="13">
        <f t="shared" si="28"/>
        <v>0</v>
      </c>
      <c r="U533" s="15" t="e">
        <f t="shared" si="29"/>
        <v>#DIV/0!</v>
      </c>
    </row>
    <row r="534" spans="1:21" x14ac:dyDescent="0.25">
      <c r="A534" s="7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7"/>
        <v>#DIV/0!</v>
      </c>
      <c r="S534" s="3"/>
      <c r="T534" s="13">
        <f t="shared" si="28"/>
        <v>0</v>
      </c>
      <c r="U534" s="15" t="e">
        <f t="shared" si="29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7"/>
        <v>#DIV/0!</v>
      </c>
      <c r="S535" s="3"/>
      <c r="T535" s="13">
        <f t="shared" si="28"/>
        <v>0</v>
      </c>
      <c r="U535" s="15" t="e">
        <f t="shared" si="29"/>
        <v>#DIV/0!</v>
      </c>
    </row>
    <row r="536" spans="1:21" x14ac:dyDescent="0.25">
      <c r="A536" s="8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7"/>
        <v>#DIV/0!</v>
      </c>
      <c r="S536" s="3"/>
      <c r="T536" s="13">
        <f t="shared" si="28"/>
        <v>0</v>
      </c>
      <c r="U536" s="15" t="e">
        <f t="shared" si="29"/>
        <v>#DIV/0!</v>
      </c>
    </row>
    <row r="537" spans="1:21" x14ac:dyDescent="0.25">
      <c r="A537" s="8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7"/>
        <v>#DIV/0!</v>
      </c>
      <c r="S537" s="3"/>
      <c r="T537" s="13">
        <f t="shared" si="28"/>
        <v>0</v>
      </c>
      <c r="U537" s="15" t="e">
        <f t="shared" si="29"/>
        <v>#DIV/0!</v>
      </c>
    </row>
    <row r="538" spans="1:21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7"/>
        <v>#DIV/0!</v>
      </c>
      <c r="S538" s="3"/>
      <c r="T538" s="13">
        <f t="shared" si="28"/>
        <v>0</v>
      </c>
      <c r="U538" s="15" t="e">
        <f t="shared" si="29"/>
        <v>#DIV/0!</v>
      </c>
    </row>
    <row r="539" spans="1:21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7"/>
        <v>#DIV/0!</v>
      </c>
      <c r="S539" s="3"/>
      <c r="T539" s="13">
        <f t="shared" si="28"/>
        <v>0</v>
      </c>
      <c r="U539" s="15" t="e">
        <f t="shared" si="29"/>
        <v>#DIV/0!</v>
      </c>
    </row>
    <row r="540" spans="1:21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7"/>
        <v>#DIV/0!</v>
      </c>
      <c r="S540" s="3"/>
      <c r="T540" s="13">
        <f t="shared" si="28"/>
        <v>0</v>
      </c>
      <c r="U540" s="15" t="e">
        <f t="shared" si="29"/>
        <v>#DIV/0!</v>
      </c>
    </row>
    <row r="541" spans="1:21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7"/>
        <v>#DIV/0!</v>
      </c>
      <c r="S541" s="3"/>
      <c r="T541" s="13">
        <f t="shared" si="28"/>
        <v>0</v>
      </c>
      <c r="U541" s="15" t="e">
        <f t="shared" si="29"/>
        <v>#DIV/0!</v>
      </c>
    </row>
    <row r="542" spans="1:21" x14ac:dyDescent="0.25">
      <c r="A542" s="8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7"/>
        <v>#DIV/0!</v>
      </c>
      <c r="S542" s="3"/>
      <c r="T542" s="13">
        <f t="shared" si="28"/>
        <v>0</v>
      </c>
      <c r="U542" s="15" t="e">
        <f t="shared" si="29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7"/>
        <v>#DIV/0!</v>
      </c>
      <c r="S543" s="3"/>
      <c r="T543" s="13">
        <f t="shared" si="28"/>
        <v>0</v>
      </c>
      <c r="U543" s="15" t="e">
        <f t="shared" si="29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7"/>
        <v>#DIV/0!</v>
      </c>
      <c r="S544" s="3"/>
      <c r="T544" s="13">
        <f t="shared" si="28"/>
        <v>0</v>
      </c>
      <c r="U544" s="15" t="e">
        <f t="shared" si="29"/>
        <v>#DIV/0!</v>
      </c>
    </row>
    <row r="545" spans="1:21" x14ac:dyDescent="0.25">
      <c r="A545" s="7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7"/>
        <v>#DIV/0!</v>
      </c>
      <c r="S545" s="3"/>
      <c r="T545" s="13">
        <f t="shared" si="28"/>
        <v>0</v>
      </c>
      <c r="U545" s="15" t="e">
        <f t="shared" si="29"/>
        <v>#DIV/0!</v>
      </c>
    </row>
    <row r="546" spans="1:21" x14ac:dyDescent="0.25">
      <c r="A546" s="7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7"/>
        <v>#DIV/0!</v>
      </c>
      <c r="S546" s="3"/>
      <c r="T546" s="13">
        <f t="shared" si="28"/>
        <v>0</v>
      </c>
      <c r="U546" s="15" t="e">
        <f t="shared" si="29"/>
        <v>#DIV/0!</v>
      </c>
    </row>
    <row r="547" spans="1:21" x14ac:dyDescent="0.25">
      <c r="A547" s="7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7"/>
        <v>#DIV/0!</v>
      </c>
      <c r="S547" s="3"/>
      <c r="T547" s="13">
        <f t="shared" si="28"/>
        <v>0</v>
      </c>
      <c r="U547" s="15" t="e">
        <f t="shared" si="29"/>
        <v>#DIV/0!</v>
      </c>
    </row>
    <row r="548" spans="1:21" x14ac:dyDescent="0.25">
      <c r="A548" s="7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7"/>
        <v>#DIV/0!</v>
      </c>
      <c r="S548" s="3"/>
      <c r="T548" s="13">
        <f t="shared" si="28"/>
        <v>0</v>
      </c>
      <c r="U548" s="15" t="e">
        <f t="shared" si="29"/>
        <v>#DIV/0!</v>
      </c>
    </row>
    <row r="549" spans="1:21" x14ac:dyDescent="0.25">
      <c r="A549" s="7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7"/>
        <v>#DIV/0!</v>
      </c>
      <c r="S549" s="3"/>
      <c r="T549" s="13">
        <f t="shared" si="28"/>
        <v>0</v>
      </c>
      <c r="U549" s="15" t="e">
        <f t="shared" si="29"/>
        <v>#DIV/0!</v>
      </c>
    </row>
    <row r="550" spans="1:21" x14ac:dyDescent="0.25">
      <c r="A550" s="7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7"/>
        <v>#DIV/0!</v>
      </c>
      <c r="S550" s="3"/>
      <c r="T550" s="13">
        <f t="shared" si="28"/>
        <v>0</v>
      </c>
      <c r="U550" s="15" t="e">
        <f t="shared" si="29"/>
        <v>#DIV/0!</v>
      </c>
    </row>
    <row r="551" spans="1:21" x14ac:dyDescent="0.25">
      <c r="A551" s="7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7"/>
        <v>#DIV/0!</v>
      </c>
      <c r="S551" s="3"/>
      <c r="T551" s="13">
        <f t="shared" si="28"/>
        <v>0</v>
      </c>
      <c r="U551" s="15" t="e">
        <f t="shared" si="29"/>
        <v>#DIV/0!</v>
      </c>
    </row>
    <row r="552" spans="1:21" x14ac:dyDescent="0.25">
      <c r="A552" s="7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7"/>
        <v>#DIV/0!</v>
      </c>
      <c r="S552" s="3"/>
      <c r="T552" s="13">
        <f t="shared" si="28"/>
        <v>0</v>
      </c>
      <c r="U552" s="15" t="e">
        <f t="shared" si="29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7"/>
        <v>#DIV/0!</v>
      </c>
      <c r="S553" s="3"/>
      <c r="T553" s="13">
        <f t="shared" si="28"/>
        <v>0</v>
      </c>
      <c r="U553" s="15" t="e">
        <f t="shared" si="29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7"/>
        <v>#DIV/0!</v>
      </c>
      <c r="S554" s="3"/>
      <c r="T554" s="13">
        <f t="shared" si="28"/>
        <v>0</v>
      </c>
      <c r="U554" s="15" t="e">
        <f t="shared" si="29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7"/>
        <v>#DIV/0!</v>
      </c>
      <c r="S555" s="3"/>
      <c r="T555" s="13">
        <f t="shared" si="28"/>
        <v>0</v>
      </c>
      <c r="U555" s="15" t="e">
        <f t="shared" si="29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7"/>
        <v>#DIV/0!</v>
      </c>
      <c r="S556" s="3"/>
      <c r="T556" s="13">
        <f t="shared" si="28"/>
        <v>0</v>
      </c>
      <c r="U556" s="15" t="e">
        <f t="shared" si="29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7"/>
        <v>#DIV/0!</v>
      </c>
      <c r="S557" s="3"/>
      <c r="T557" s="13">
        <f t="shared" si="28"/>
        <v>0</v>
      </c>
      <c r="U557" s="15" t="e">
        <f t="shared" si="29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7"/>
        <v>#DIV/0!</v>
      </c>
      <c r="S558" s="3"/>
      <c r="T558" s="13">
        <f t="shared" si="28"/>
        <v>0</v>
      </c>
      <c r="U558" s="15" t="e">
        <f t="shared" si="29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7"/>
        <v>#DIV/0!</v>
      </c>
      <c r="S559" s="3"/>
      <c r="T559" s="13">
        <f t="shared" si="28"/>
        <v>0</v>
      </c>
      <c r="U559" s="15" t="e">
        <f t="shared" si="29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7"/>
        <v>#DIV/0!</v>
      </c>
      <c r="S560" s="3"/>
      <c r="T560" s="13">
        <f t="shared" si="28"/>
        <v>0</v>
      </c>
      <c r="U560" s="15" t="e">
        <f t="shared" si="29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7"/>
        <v>#DIV/0!</v>
      </c>
      <c r="S561" s="3"/>
      <c r="T561" s="13">
        <f t="shared" si="28"/>
        <v>0</v>
      </c>
      <c r="U561" s="15" t="e">
        <f t="shared" si="29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7"/>
        <v>#DIV/0!</v>
      </c>
      <c r="S562" s="3"/>
      <c r="T562" s="13">
        <f t="shared" si="28"/>
        <v>0</v>
      </c>
      <c r="U562" s="15" t="e">
        <f t="shared" si="29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7"/>
        <v>#DIV/0!</v>
      </c>
      <c r="S563" s="3"/>
      <c r="T563" s="13">
        <f t="shared" si="28"/>
        <v>0</v>
      </c>
      <c r="U563" s="15" t="e">
        <f t="shared" si="29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7"/>
        <v>#DIV/0!</v>
      </c>
      <c r="S564" s="3"/>
      <c r="T564" s="13">
        <f t="shared" si="28"/>
        <v>0</v>
      </c>
      <c r="U564" s="15" t="e">
        <f t="shared" si="29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7"/>
        <v>#DIV/0!</v>
      </c>
      <c r="S565" s="3"/>
      <c r="T565" s="13">
        <f t="shared" si="28"/>
        <v>0</v>
      </c>
      <c r="U565" s="15" t="e">
        <f t="shared" si="29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7"/>
        <v>#DIV/0!</v>
      </c>
      <c r="S566" s="3"/>
      <c r="T566" s="13">
        <f t="shared" si="28"/>
        <v>0</v>
      </c>
      <c r="U566" s="15" t="e">
        <f t="shared" si="29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7"/>
        <v>#DIV/0!</v>
      </c>
      <c r="S567" s="3"/>
      <c r="T567" s="13">
        <f t="shared" si="28"/>
        <v>0</v>
      </c>
      <c r="U567" s="15" t="e">
        <f t="shared" si="29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7"/>
        <v>#DIV/0!</v>
      </c>
      <c r="S568" s="3"/>
      <c r="T568" s="13">
        <f t="shared" si="28"/>
        <v>0</v>
      </c>
      <c r="U568" s="15" t="e">
        <f t="shared" si="29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7"/>
        <v>#DIV/0!</v>
      </c>
      <c r="S569" s="3"/>
      <c r="T569" s="13">
        <f t="shared" si="28"/>
        <v>0</v>
      </c>
      <c r="U569" s="15" t="e">
        <f t="shared" si="29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7"/>
        <v>#DIV/0!</v>
      </c>
      <c r="S570" s="3"/>
      <c r="T570" s="13">
        <f t="shared" si="28"/>
        <v>0</v>
      </c>
      <c r="U570" s="15" t="e">
        <f t="shared" si="29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7"/>
        <v>#DIV/0!</v>
      </c>
      <c r="S571" s="3"/>
      <c r="T571" s="13">
        <f t="shared" si="28"/>
        <v>0</v>
      </c>
      <c r="U571" s="15" t="e">
        <f t="shared" si="29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7"/>
        <v>#DIV/0!</v>
      </c>
      <c r="S572" s="3"/>
      <c r="T572" s="13">
        <f t="shared" si="28"/>
        <v>0</v>
      </c>
      <c r="U572" s="15" t="e">
        <f t="shared" si="29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7"/>
        <v>#DIV/0!</v>
      </c>
      <c r="S573" s="3"/>
      <c r="T573" s="13">
        <f t="shared" si="28"/>
        <v>0</v>
      </c>
      <c r="U573" s="15" t="e">
        <f t="shared" si="29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7"/>
        <v>#DIV/0!</v>
      </c>
      <c r="S574" s="3"/>
      <c r="T574" s="13">
        <f t="shared" si="28"/>
        <v>0</v>
      </c>
      <c r="U574" s="15" t="e">
        <f t="shared" si="29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7"/>
        <v>#DIV/0!</v>
      </c>
      <c r="S575" s="3"/>
      <c r="T575" s="13">
        <f t="shared" si="28"/>
        <v>0</v>
      </c>
      <c r="U575" s="15" t="e">
        <f t="shared" si="29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7"/>
        <v>#DIV/0!</v>
      </c>
      <c r="S576" s="3"/>
      <c r="T576" s="13">
        <f t="shared" si="28"/>
        <v>0</v>
      </c>
      <c r="U576" s="15" t="e">
        <f t="shared" si="29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7"/>
        <v>#DIV/0!</v>
      </c>
      <c r="S577" s="3"/>
      <c r="T577" s="13">
        <f t="shared" si="28"/>
        <v>0</v>
      </c>
      <c r="U577" s="15" t="e">
        <f t="shared" si="29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7"/>
        <v>#DIV/0!</v>
      </c>
      <c r="S578" s="3"/>
      <c r="T578" s="13">
        <f t="shared" si="28"/>
        <v>0</v>
      </c>
      <c r="U578" s="15" t="e">
        <f t="shared" si="29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7"/>
        <v>#DIV/0!</v>
      </c>
      <c r="S579" s="3"/>
      <c r="T579" s="13">
        <f t="shared" si="28"/>
        <v>0</v>
      </c>
      <c r="U579" s="15" t="e">
        <f t="shared" si="29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7"/>
        <v>#DIV/0!</v>
      </c>
      <c r="S580" s="3"/>
      <c r="T580" s="13">
        <f t="shared" si="28"/>
        <v>0</v>
      </c>
      <c r="U580" s="15" t="e">
        <f t="shared" si="29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7"/>
        <v>#DIV/0!</v>
      </c>
      <c r="S581" s="3"/>
      <c r="T581" s="13">
        <f t="shared" si="28"/>
        <v>0</v>
      </c>
      <c r="U581" s="15" t="e">
        <f t="shared" si="29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7"/>
        <v>#DIV/0!</v>
      </c>
      <c r="S582" s="3"/>
      <c r="T582" s="13">
        <f t="shared" si="28"/>
        <v>0</v>
      </c>
      <c r="U582" s="15" t="e">
        <f t="shared" si="29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7"/>
        <v>#DIV/0!</v>
      </c>
      <c r="S583" s="3"/>
      <c r="T583" s="13">
        <f t="shared" si="28"/>
        <v>0</v>
      </c>
      <c r="U583" s="15" t="e">
        <f t="shared" si="29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7"/>
        <v>#DIV/0!</v>
      </c>
      <c r="S584" s="3"/>
      <c r="T584" s="13">
        <f t="shared" si="28"/>
        <v>0</v>
      </c>
      <c r="U584" s="15" t="e">
        <f t="shared" si="29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27"/>
        <v>#DIV/0!</v>
      </c>
      <c r="S585" s="3"/>
      <c r="T585" s="13">
        <f t="shared" si="28"/>
        <v>0</v>
      </c>
      <c r="U585" s="15" t="e">
        <f t="shared" si="29"/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7"/>
        <v>#DIV/0!</v>
      </c>
      <c r="S586" s="3"/>
      <c r="T586" s="13">
        <f t="shared" si="28"/>
        <v>0</v>
      </c>
      <c r="U586" s="15" t="e">
        <f t="shared" si="29"/>
        <v>#DIV/0!</v>
      </c>
    </row>
    <row r="587" spans="1:21" x14ac:dyDescent="0.25">
      <c r="A587" s="8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7"/>
        <v>#DIV/0!</v>
      </c>
      <c r="S587" s="3"/>
      <c r="T587" s="13">
        <f t="shared" si="28"/>
        <v>0</v>
      </c>
      <c r="U587" s="15" t="e">
        <f t="shared" si="29"/>
        <v>#DIV/0!</v>
      </c>
    </row>
    <row r="588" spans="1:21" x14ac:dyDescent="0.25">
      <c r="A588" s="8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7"/>
        <v>#DIV/0!</v>
      </c>
      <c r="S588" s="3"/>
      <c r="T588" s="13">
        <f t="shared" si="28"/>
        <v>0</v>
      </c>
      <c r="U588" s="15" t="e">
        <f t="shared" si="29"/>
        <v>#DIV/0!</v>
      </c>
    </row>
    <row r="589" spans="1:21" x14ac:dyDescent="0.25">
      <c r="A589" s="8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7"/>
        <v>#DIV/0!</v>
      </c>
      <c r="S589" s="3"/>
      <c r="T589" s="13">
        <f t="shared" si="28"/>
        <v>0</v>
      </c>
      <c r="U589" s="15" t="e">
        <f t="shared" si="29"/>
        <v>#DIV/0!</v>
      </c>
    </row>
    <row r="590" spans="1:21" x14ac:dyDescent="0.25">
      <c r="A590" s="8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7"/>
        <v>#DIV/0!</v>
      </c>
      <c r="S590" s="3"/>
      <c r="T590" s="13">
        <f t="shared" si="28"/>
        <v>0</v>
      </c>
      <c r="U590" s="15" t="e">
        <f t="shared" si="29"/>
        <v>#DIV/0!</v>
      </c>
    </row>
    <row r="591" spans="1:21" x14ac:dyDescent="0.25">
      <c r="A591" s="8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7"/>
        <v>#DIV/0!</v>
      </c>
      <c r="S591" s="3"/>
      <c r="T591" s="13">
        <f t="shared" si="28"/>
        <v>0</v>
      </c>
      <c r="U591" s="15" t="e">
        <f t="shared" si="29"/>
        <v>#DIV/0!</v>
      </c>
    </row>
    <row r="592" spans="1:21" x14ac:dyDescent="0.25">
      <c r="A592" s="8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7"/>
        <v>#DIV/0!</v>
      </c>
      <c r="S592" s="3"/>
      <c r="T592" s="13">
        <f t="shared" si="28"/>
        <v>0</v>
      </c>
      <c r="U592" s="15" t="e">
        <f t="shared" si="29"/>
        <v>#DIV/0!</v>
      </c>
    </row>
    <row r="593" spans="1:21" x14ac:dyDescent="0.25">
      <c r="A593" s="8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ref="R593:R656" si="30">AVERAGE(F593:Q593)</f>
        <v>#DIV/0!</v>
      </c>
      <c r="S593" s="3"/>
      <c r="T593" s="13">
        <f t="shared" ref="T593:T656" si="31">(S593*5)/100</f>
        <v>0</v>
      </c>
      <c r="U593" s="15" t="e">
        <f t="shared" ref="U593:U656" si="32">AVERAGE(R593,T593)</f>
        <v>#DIV/0!</v>
      </c>
    </row>
    <row r="594" spans="1:21" x14ac:dyDescent="0.25">
      <c r="A594" s="8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30"/>
        <v>#DIV/0!</v>
      </c>
      <c r="S594" s="3"/>
      <c r="T594" s="13">
        <f t="shared" si="31"/>
        <v>0</v>
      </c>
      <c r="U594" s="15" t="e">
        <f t="shared" si="32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30"/>
        <v>#DIV/0!</v>
      </c>
      <c r="S595" s="3"/>
      <c r="T595" s="13">
        <f t="shared" si="31"/>
        <v>0</v>
      </c>
      <c r="U595" s="15" t="e">
        <f t="shared" si="32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30"/>
        <v>#DIV/0!</v>
      </c>
      <c r="S596" s="3"/>
      <c r="T596" s="13">
        <f t="shared" si="31"/>
        <v>0</v>
      </c>
      <c r="U596" s="15" t="e">
        <f t="shared" si="32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30"/>
        <v>#DIV/0!</v>
      </c>
      <c r="S597" s="3"/>
      <c r="T597" s="13">
        <f t="shared" si="31"/>
        <v>0</v>
      </c>
      <c r="U597" s="15" t="e">
        <f t="shared" si="32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30"/>
        <v>#DIV/0!</v>
      </c>
      <c r="S598" s="3"/>
      <c r="T598" s="13">
        <f t="shared" si="31"/>
        <v>0</v>
      </c>
      <c r="U598" s="15" t="e">
        <f t="shared" si="32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30"/>
        <v>#DIV/0!</v>
      </c>
      <c r="S599" s="3"/>
      <c r="T599" s="13">
        <f t="shared" si="31"/>
        <v>0</v>
      </c>
      <c r="U599" s="15" t="e">
        <f t="shared" si="32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30"/>
        <v>#DIV/0!</v>
      </c>
      <c r="S600" s="3"/>
      <c r="T600" s="13">
        <f t="shared" si="31"/>
        <v>0</v>
      </c>
      <c r="U600" s="15" t="e">
        <f t="shared" si="32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30"/>
        <v>#DIV/0!</v>
      </c>
      <c r="S601" s="3"/>
      <c r="T601" s="13">
        <f t="shared" si="31"/>
        <v>0</v>
      </c>
      <c r="U601" s="15" t="e">
        <f t="shared" si="32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30"/>
        <v>#DIV/0!</v>
      </c>
      <c r="S602" s="3"/>
      <c r="T602" s="13">
        <f t="shared" si="31"/>
        <v>0</v>
      </c>
      <c r="U602" s="15" t="e">
        <f t="shared" si="32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30"/>
        <v>#DIV/0!</v>
      </c>
      <c r="S603" s="3"/>
      <c r="T603" s="13">
        <f t="shared" si="31"/>
        <v>0</v>
      </c>
      <c r="U603" s="15" t="e">
        <f t="shared" si="32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30"/>
        <v>#DIV/0!</v>
      </c>
      <c r="S604" s="3"/>
      <c r="T604" s="13">
        <f t="shared" si="31"/>
        <v>0</v>
      </c>
      <c r="U604" s="15" t="e">
        <f t="shared" si="32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30"/>
        <v>#DIV/0!</v>
      </c>
      <c r="S605" s="3"/>
      <c r="T605" s="13">
        <f t="shared" si="31"/>
        <v>0</v>
      </c>
      <c r="U605" s="15" t="e">
        <f t="shared" si="32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30"/>
        <v>#DIV/0!</v>
      </c>
      <c r="S606" s="3"/>
      <c r="T606" s="13">
        <f t="shared" si="31"/>
        <v>0</v>
      </c>
      <c r="U606" s="15" t="e">
        <f t="shared" si="32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30"/>
        <v>#DIV/0!</v>
      </c>
      <c r="S607" s="3"/>
      <c r="T607" s="13">
        <f t="shared" si="31"/>
        <v>0</v>
      </c>
      <c r="U607" s="15" t="e">
        <f t="shared" si="32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30"/>
        <v>#DIV/0!</v>
      </c>
      <c r="S608" s="3"/>
      <c r="T608" s="13">
        <f t="shared" si="31"/>
        <v>0</v>
      </c>
      <c r="U608" s="15" t="e">
        <f t="shared" si="32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30"/>
        <v>#DIV/0!</v>
      </c>
      <c r="S609" s="3"/>
      <c r="T609" s="13">
        <f t="shared" si="31"/>
        <v>0</v>
      </c>
      <c r="U609" s="15" t="e">
        <f t="shared" si="32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30"/>
        <v>#DIV/0!</v>
      </c>
      <c r="S610" s="3"/>
      <c r="T610" s="13">
        <f t="shared" si="31"/>
        <v>0</v>
      </c>
      <c r="U610" s="15" t="e">
        <f t="shared" si="32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30"/>
        <v>#DIV/0!</v>
      </c>
      <c r="S611" s="3"/>
      <c r="T611" s="13">
        <f t="shared" si="31"/>
        <v>0</v>
      </c>
      <c r="U611" s="15" t="e">
        <f t="shared" si="32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30"/>
        <v>#DIV/0!</v>
      </c>
      <c r="S612" s="3"/>
      <c r="T612" s="13">
        <f t="shared" si="31"/>
        <v>0</v>
      </c>
      <c r="U612" s="15" t="e">
        <f t="shared" si="32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30"/>
        <v>#DIV/0!</v>
      </c>
      <c r="S613" s="3"/>
      <c r="T613" s="13">
        <f t="shared" si="31"/>
        <v>0</v>
      </c>
      <c r="U613" s="15" t="e">
        <f t="shared" si="32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30"/>
        <v>#DIV/0!</v>
      </c>
      <c r="S614" s="3"/>
      <c r="T614" s="13">
        <f t="shared" si="31"/>
        <v>0</v>
      </c>
      <c r="U614" s="15" t="e">
        <f t="shared" si="32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30"/>
        <v>#DIV/0!</v>
      </c>
      <c r="S615" s="3"/>
      <c r="T615" s="13">
        <f t="shared" si="31"/>
        <v>0</v>
      </c>
      <c r="U615" s="15" t="e">
        <f t="shared" si="32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30"/>
        <v>#DIV/0!</v>
      </c>
      <c r="S616" s="3"/>
      <c r="T616" s="13">
        <f t="shared" si="31"/>
        <v>0</v>
      </c>
      <c r="U616" s="15" t="e">
        <f t="shared" si="32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30"/>
        <v>#DIV/0!</v>
      </c>
      <c r="S617" s="3"/>
      <c r="T617" s="13">
        <f t="shared" si="31"/>
        <v>0</v>
      </c>
      <c r="U617" s="15" t="e">
        <f t="shared" si="32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30"/>
        <v>#DIV/0!</v>
      </c>
      <c r="S618" s="3"/>
      <c r="T618" s="13">
        <f t="shared" si="31"/>
        <v>0</v>
      </c>
      <c r="U618" s="15" t="e">
        <f t="shared" si="32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30"/>
        <v>#DIV/0!</v>
      </c>
      <c r="S619" s="3"/>
      <c r="T619" s="13">
        <f t="shared" si="31"/>
        <v>0</v>
      </c>
      <c r="U619" s="15" t="e">
        <f t="shared" si="32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30"/>
        <v>#DIV/0!</v>
      </c>
      <c r="S620" s="3"/>
      <c r="T620" s="13">
        <f t="shared" si="31"/>
        <v>0</v>
      </c>
      <c r="U620" s="15" t="e">
        <f t="shared" si="32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30"/>
        <v>#DIV/0!</v>
      </c>
      <c r="S621" s="3"/>
      <c r="T621" s="13">
        <f t="shared" si="31"/>
        <v>0</v>
      </c>
      <c r="U621" s="15" t="e">
        <f t="shared" si="32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30"/>
        <v>#DIV/0!</v>
      </c>
      <c r="S622" s="3"/>
      <c r="T622" s="13">
        <f t="shared" si="31"/>
        <v>0</v>
      </c>
      <c r="U622" s="15" t="e">
        <f t="shared" si="32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30"/>
        <v>#DIV/0!</v>
      </c>
      <c r="S623" s="3"/>
      <c r="T623" s="13">
        <f t="shared" si="31"/>
        <v>0</v>
      </c>
      <c r="U623" s="15" t="e">
        <f t="shared" si="32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30"/>
        <v>#DIV/0!</v>
      </c>
      <c r="S624" s="3"/>
      <c r="T624" s="13">
        <f t="shared" si="31"/>
        <v>0</v>
      </c>
      <c r="U624" s="15" t="e">
        <f t="shared" si="32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30"/>
        <v>#DIV/0!</v>
      </c>
      <c r="S625" s="3"/>
      <c r="T625" s="13">
        <f t="shared" si="31"/>
        <v>0</v>
      </c>
      <c r="U625" s="15" t="e">
        <f t="shared" si="32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30"/>
        <v>#DIV/0!</v>
      </c>
      <c r="S626" s="3"/>
      <c r="T626" s="13">
        <f t="shared" si="31"/>
        <v>0</v>
      </c>
      <c r="U626" s="15" t="e">
        <f t="shared" si="32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30"/>
        <v>#DIV/0!</v>
      </c>
      <c r="S627" s="3"/>
      <c r="T627" s="13">
        <f t="shared" si="31"/>
        <v>0</v>
      </c>
      <c r="U627" s="15" t="e">
        <f t="shared" si="32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30"/>
        <v>#DIV/0!</v>
      </c>
      <c r="S628" s="3"/>
      <c r="T628" s="13">
        <f t="shared" si="31"/>
        <v>0</v>
      </c>
      <c r="U628" s="15" t="e">
        <f t="shared" si="32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30"/>
        <v>#DIV/0!</v>
      </c>
      <c r="S629" s="3"/>
      <c r="T629" s="13">
        <f t="shared" si="31"/>
        <v>0</v>
      </c>
      <c r="U629" s="15" t="e">
        <f t="shared" si="32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30"/>
        <v>#DIV/0!</v>
      </c>
      <c r="S630" s="3"/>
      <c r="T630" s="13">
        <f t="shared" si="31"/>
        <v>0</v>
      </c>
      <c r="U630" s="15" t="e">
        <f t="shared" si="32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30"/>
        <v>#DIV/0!</v>
      </c>
      <c r="S631" s="3"/>
      <c r="T631" s="13">
        <f t="shared" si="31"/>
        <v>0</v>
      </c>
      <c r="U631" s="15" t="e">
        <f t="shared" si="32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30"/>
        <v>#DIV/0!</v>
      </c>
      <c r="S632" s="3"/>
      <c r="T632" s="13">
        <f t="shared" si="31"/>
        <v>0</v>
      </c>
      <c r="U632" s="15" t="e">
        <f t="shared" si="32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30"/>
        <v>#DIV/0!</v>
      </c>
      <c r="S633" s="3"/>
      <c r="T633" s="13">
        <f t="shared" si="31"/>
        <v>0</v>
      </c>
      <c r="U633" s="15" t="e">
        <f t="shared" si="32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30"/>
        <v>#DIV/0!</v>
      </c>
      <c r="S634" s="3"/>
      <c r="T634" s="13">
        <f t="shared" si="31"/>
        <v>0</v>
      </c>
      <c r="U634" s="15" t="e">
        <f t="shared" si="32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30"/>
        <v>#DIV/0!</v>
      </c>
      <c r="S635" s="3"/>
      <c r="T635" s="13">
        <f t="shared" si="31"/>
        <v>0</v>
      </c>
      <c r="U635" s="15" t="e">
        <f t="shared" si="32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30"/>
        <v>#DIV/0!</v>
      </c>
      <c r="S636" s="3"/>
      <c r="T636" s="13">
        <f t="shared" si="31"/>
        <v>0</v>
      </c>
      <c r="U636" s="15" t="e">
        <f t="shared" si="32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30"/>
        <v>#DIV/0!</v>
      </c>
      <c r="S637" s="3"/>
      <c r="T637" s="13">
        <f t="shared" si="31"/>
        <v>0</v>
      </c>
      <c r="U637" s="15" t="e">
        <f t="shared" si="32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30"/>
        <v>#DIV/0!</v>
      </c>
      <c r="S638" s="3"/>
      <c r="T638" s="13">
        <f t="shared" si="31"/>
        <v>0</v>
      </c>
      <c r="U638" s="15" t="e">
        <f t="shared" si="32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30"/>
        <v>#DIV/0!</v>
      </c>
      <c r="S639" s="3"/>
      <c r="T639" s="13">
        <f t="shared" si="31"/>
        <v>0</v>
      </c>
      <c r="U639" s="15" t="e">
        <f t="shared" si="32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30"/>
        <v>#DIV/0!</v>
      </c>
      <c r="S640" s="3"/>
      <c r="T640" s="13">
        <f t="shared" si="31"/>
        <v>0</v>
      </c>
      <c r="U640" s="15" t="e">
        <f t="shared" si="32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30"/>
        <v>#DIV/0!</v>
      </c>
      <c r="S641" s="3"/>
      <c r="T641" s="13">
        <f t="shared" si="31"/>
        <v>0</v>
      </c>
      <c r="U641" s="15" t="e">
        <f t="shared" si="32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30"/>
        <v>#DIV/0!</v>
      </c>
      <c r="S642" s="3"/>
      <c r="T642" s="13">
        <f t="shared" si="31"/>
        <v>0</v>
      </c>
      <c r="U642" s="15" t="e">
        <f t="shared" si="32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30"/>
        <v>#DIV/0!</v>
      </c>
      <c r="S643" s="3"/>
      <c r="T643" s="13">
        <f t="shared" si="31"/>
        <v>0</v>
      </c>
      <c r="U643" s="15" t="e">
        <f t="shared" si="32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30"/>
        <v>#DIV/0!</v>
      </c>
      <c r="S644" s="3"/>
      <c r="T644" s="13">
        <f t="shared" si="31"/>
        <v>0</v>
      </c>
      <c r="U644" s="15" t="e">
        <f t="shared" si="32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30"/>
        <v>#DIV/0!</v>
      </c>
      <c r="S645" s="3"/>
      <c r="T645" s="13">
        <f t="shared" si="31"/>
        <v>0</v>
      </c>
      <c r="U645" s="15" t="e">
        <f t="shared" si="32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30"/>
        <v>#DIV/0!</v>
      </c>
      <c r="S646" s="3"/>
      <c r="T646" s="13">
        <f t="shared" si="31"/>
        <v>0</v>
      </c>
      <c r="U646" s="15" t="e">
        <f t="shared" si="32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30"/>
        <v>#DIV/0!</v>
      </c>
      <c r="S647" s="3"/>
      <c r="T647" s="13">
        <f t="shared" si="31"/>
        <v>0</v>
      </c>
      <c r="U647" s="15" t="e">
        <f t="shared" si="32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30"/>
        <v>#DIV/0!</v>
      </c>
      <c r="S648" s="3"/>
      <c r="T648" s="13">
        <f t="shared" si="31"/>
        <v>0</v>
      </c>
      <c r="U648" s="15" t="e">
        <f t="shared" si="32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30"/>
        <v>#DIV/0!</v>
      </c>
      <c r="S649" s="3"/>
      <c r="T649" s="13">
        <f t="shared" si="31"/>
        <v>0</v>
      </c>
      <c r="U649" s="15" t="e">
        <f t="shared" si="32"/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30"/>
        <v>#DIV/0!</v>
      </c>
      <c r="S650" s="3"/>
      <c r="T650" s="13">
        <f t="shared" si="31"/>
        <v>0</v>
      </c>
      <c r="U650" s="15" t="e">
        <f t="shared" si="32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30"/>
        <v>#DIV/0!</v>
      </c>
      <c r="S651" s="3"/>
      <c r="T651" s="13">
        <f t="shared" si="31"/>
        <v>0</v>
      </c>
      <c r="U651" s="15" t="e">
        <f t="shared" si="32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30"/>
        <v>#DIV/0!</v>
      </c>
      <c r="S652" s="3"/>
      <c r="T652" s="13">
        <f t="shared" si="31"/>
        <v>0</v>
      </c>
      <c r="U652" s="15" t="e">
        <f t="shared" si="32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30"/>
        <v>#DIV/0!</v>
      </c>
      <c r="S653" s="3"/>
      <c r="T653" s="13">
        <f t="shared" si="31"/>
        <v>0</v>
      </c>
      <c r="U653" s="15" t="e">
        <f t="shared" si="32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30"/>
        <v>#DIV/0!</v>
      </c>
      <c r="S654" s="3"/>
      <c r="T654" s="13">
        <f t="shared" si="31"/>
        <v>0</v>
      </c>
      <c r="U654" s="15" t="e">
        <f t="shared" si="32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30"/>
        <v>#DIV/0!</v>
      </c>
      <c r="S655" s="3"/>
      <c r="T655" s="13">
        <f t="shared" si="31"/>
        <v>0</v>
      </c>
      <c r="U655" s="15" t="e">
        <f t="shared" si="32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30"/>
        <v>#DIV/0!</v>
      </c>
      <c r="S656" s="3"/>
      <c r="T656" s="13">
        <f t="shared" si="31"/>
        <v>0</v>
      </c>
      <c r="U656" s="15" t="e">
        <f t="shared" si="32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ref="R657:R720" si="33">AVERAGE(F657:Q657)</f>
        <v>#DIV/0!</v>
      </c>
      <c r="S657" s="3"/>
      <c r="T657" s="13">
        <f t="shared" ref="T657:T720" si="34">(S657*5)/100</f>
        <v>0</v>
      </c>
      <c r="U657" s="15" t="e">
        <f t="shared" ref="U657:U720" si="35">AVERAGE(R657,T657)</f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33"/>
        <v>#DIV/0!</v>
      </c>
      <c r="S658" s="3"/>
      <c r="T658" s="13">
        <f t="shared" si="34"/>
        <v>0</v>
      </c>
      <c r="U658" s="15" t="e">
        <f t="shared" si="35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33"/>
        <v>#DIV/0!</v>
      </c>
      <c r="S659" s="3"/>
      <c r="T659" s="13">
        <f t="shared" si="34"/>
        <v>0</v>
      </c>
      <c r="U659" s="15" t="e">
        <f t="shared" si="35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33"/>
        <v>#DIV/0!</v>
      </c>
      <c r="S660" s="3"/>
      <c r="T660" s="13">
        <f t="shared" si="34"/>
        <v>0</v>
      </c>
      <c r="U660" s="15" t="e">
        <f t="shared" si="35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33"/>
        <v>#DIV/0!</v>
      </c>
      <c r="S661" s="3"/>
      <c r="T661" s="13">
        <f t="shared" si="34"/>
        <v>0</v>
      </c>
      <c r="U661" s="15" t="e">
        <f t="shared" si="35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33"/>
        <v>#DIV/0!</v>
      </c>
      <c r="S662" s="3"/>
      <c r="T662" s="13">
        <f t="shared" si="34"/>
        <v>0</v>
      </c>
      <c r="U662" s="15" t="e">
        <f t="shared" si="35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33"/>
        <v>#DIV/0!</v>
      </c>
      <c r="S663" s="3"/>
      <c r="T663" s="13">
        <f t="shared" si="34"/>
        <v>0</v>
      </c>
      <c r="U663" s="15" t="e">
        <f t="shared" si="35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33"/>
        <v>#DIV/0!</v>
      </c>
      <c r="S664" s="3"/>
      <c r="T664" s="13">
        <f t="shared" si="34"/>
        <v>0</v>
      </c>
      <c r="U664" s="15" t="e">
        <f t="shared" si="35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33"/>
        <v>#DIV/0!</v>
      </c>
      <c r="S665" s="3"/>
      <c r="T665" s="13">
        <f t="shared" si="34"/>
        <v>0</v>
      </c>
      <c r="U665" s="15" t="e">
        <f t="shared" si="35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33"/>
        <v>#DIV/0!</v>
      </c>
      <c r="S666" s="3"/>
      <c r="T666" s="13">
        <f t="shared" si="34"/>
        <v>0</v>
      </c>
      <c r="U666" s="15" t="e">
        <f t="shared" si="35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33"/>
        <v>#DIV/0!</v>
      </c>
      <c r="S667" s="3"/>
      <c r="T667" s="13">
        <f t="shared" si="34"/>
        <v>0</v>
      </c>
      <c r="U667" s="15" t="e">
        <f t="shared" si="35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33"/>
        <v>#DIV/0!</v>
      </c>
      <c r="S668" s="3"/>
      <c r="T668" s="13">
        <f t="shared" si="34"/>
        <v>0</v>
      </c>
      <c r="U668" s="15" t="e">
        <f t="shared" si="35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33"/>
        <v>#DIV/0!</v>
      </c>
      <c r="S669" s="3"/>
      <c r="T669" s="13">
        <f t="shared" si="34"/>
        <v>0</v>
      </c>
      <c r="U669" s="15" t="e">
        <f t="shared" si="35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33"/>
        <v>#DIV/0!</v>
      </c>
      <c r="S670" s="3"/>
      <c r="T670" s="13">
        <f t="shared" si="34"/>
        <v>0</v>
      </c>
      <c r="U670" s="15" t="e">
        <f t="shared" si="35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33"/>
        <v>#DIV/0!</v>
      </c>
      <c r="S671" s="3"/>
      <c r="T671" s="13">
        <f t="shared" si="34"/>
        <v>0</v>
      </c>
      <c r="U671" s="15" t="e">
        <f t="shared" si="35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33"/>
        <v>#DIV/0!</v>
      </c>
      <c r="S672" s="3"/>
      <c r="T672" s="13">
        <f t="shared" si="34"/>
        <v>0</v>
      </c>
      <c r="U672" s="15" t="e">
        <f t="shared" si="35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33"/>
        <v>#DIV/0!</v>
      </c>
      <c r="S673" s="3"/>
      <c r="T673" s="13">
        <f t="shared" si="34"/>
        <v>0</v>
      </c>
      <c r="U673" s="15" t="e">
        <f t="shared" si="35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33"/>
        <v>#DIV/0!</v>
      </c>
      <c r="S674" s="3"/>
      <c r="T674" s="13">
        <f t="shared" si="34"/>
        <v>0</v>
      </c>
      <c r="U674" s="15" t="e">
        <f t="shared" si="35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33"/>
        <v>#DIV/0!</v>
      </c>
      <c r="S675" s="3"/>
      <c r="T675" s="13">
        <f t="shared" si="34"/>
        <v>0</v>
      </c>
      <c r="U675" s="15" t="e">
        <f t="shared" si="35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33"/>
        <v>#DIV/0!</v>
      </c>
      <c r="S676" s="3"/>
      <c r="T676" s="13">
        <f t="shared" si="34"/>
        <v>0</v>
      </c>
      <c r="U676" s="15" t="e">
        <f t="shared" si="35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33"/>
        <v>#DIV/0!</v>
      </c>
      <c r="S677" s="3"/>
      <c r="T677" s="13">
        <f t="shared" si="34"/>
        <v>0</v>
      </c>
      <c r="U677" s="15" t="e">
        <f t="shared" si="35"/>
        <v>#DIV/0!</v>
      </c>
    </row>
    <row r="678" spans="1:21" x14ac:dyDescent="0.25">
      <c r="A678" s="9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33"/>
        <v>#DIV/0!</v>
      </c>
      <c r="S678" s="3"/>
      <c r="T678" s="13">
        <f t="shared" si="34"/>
        <v>0</v>
      </c>
      <c r="U678" s="15" t="e">
        <f t="shared" si="35"/>
        <v>#DIV/0!</v>
      </c>
    </row>
    <row r="679" spans="1:21" x14ac:dyDescent="0.25">
      <c r="A679" s="9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33"/>
        <v>#DIV/0!</v>
      </c>
      <c r="S679" s="3"/>
      <c r="T679" s="13">
        <f t="shared" si="34"/>
        <v>0</v>
      </c>
      <c r="U679" s="15" t="e">
        <f t="shared" si="35"/>
        <v>#DIV/0!</v>
      </c>
    </row>
    <row r="680" spans="1:21" x14ac:dyDescent="0.25">
      <c r="A680" s="9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33"/>
        <v>#DIV/0!</v>
      </c>
      <c r="S680" s="3"/>
      <c r="T680" s="13">
        <f t="shared" si="34"/>
        <v>0</v>
      </c>
      <c r="U680" s="15" t="e">
        <f t="shared" si="35"/>
        <v>#DIV/0!</v>
      </c>
    </row>
    <row r="681" spans="1:21" x14ac:dyDescent="0.25">
      <c r="A681" s="9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33"/>
        <v>#DIV/0!</v>
      </c>
      <c r="S681" s="3"/>
      <c r="T681" s="13">
        <f t="shared" si="34"/>
        <v>0</v>
      </c>
      <c r="U681" s="15" t="e">
        <f t="shared" si="35"/>
        <v>#DIV/0!</v>
      </c>
    </row>
    <row r="682" spans="1:21" x14ac:dyDescent="0.25">
      <c r="A682" s="9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33"/>
        <v>#DIV/0!</v>
      </c>
      <c r="S682" s="3"/>
      <c r="T682" s="13">
        <f t="shared" si="34"/>
        <v>0</v>
      </c>
      <c r="U682" s="15" t="e">
        <f t="shared" si="35"/>
        <v>#DIV/0!</v>
      </c>
    </row>
    <row r="683" spans="1:21" x14ac:dyDescent="0.25">
      <c r="A683" s="9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33"/>
        <v>#DIV/0!</v>
      </c>
      <c r="S683" s="3"/>
      <c r="T683" s="13">
        <f t="shared" si="34"/>
        <v>0</v>
      </c>
      <c r="U683" s="15" t="e">
        <f t="shared" si="35"/>
        <v>#DIV/0!</v>
      </c>
    </row>
    <row r="684" spans="1:21" x14ac:dyDescent="0.25">
      <c r="A684" s="9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33"/>
        <v>#DIV/0!</v>
      </c>
      <c r="S684" s="3"/>
      <c r="T684" s="13">
        <f t="shared" si="34"/>
        <v>0</v>
      </c>
      <c r="U684" s="15" t="e">
        <f t="shared" si="35"/>
        <v>#DIV/0!</v>
      </c>
    </row>
    <row r="685" spans="1:21" x14ac:dyDescent="0.25">
      <c r="A685" s="9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33"/>
        <v>#DIV/0!</v>
      </c>
      <c r="S685" s="3"/>
      <c r="T685" s="13">
        <f t="shared" si="34"/>
        <v>0</v>
      </c>
      <c r="U685" s="15" t="e">
        <f t="shared" si="35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33"/>
        <v>#DIV/0!</v>
      </c>
      <c r="S686" s="3"/>
      <c r="T686" s="13">
        <f t="shared" si="34"/>
        <v>0</v>
      </c>
      <c r="U686" s="15" t="e">
        <f t="shared" si="35"/>
        <v>#DIV/0!</v>
      </c>
    </row>
    <row r="687" spans="1:21" x14ac:dyDescent="0.25">
      <c r="A687" s="7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33"/>
        <v>#DIV/0!</v>
      </c>
      <c r="S687" s="3"/>
      <c r="T687" s="13">
        <f t="shared" si="34"/>
        <v>0</v>
      </c>
      <c r="U687" s="15" t="e">
        <f t="shared" si="35"/>
        <v>#DIV/0!</v>
      </c>
    </row>
    <row r="688" spans="1:21" x14ac:dyDescent="0.25">
      <c r="A688" s="7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33"/>
        <v>#DIV/0!</v>
      </c>
      <c r="S688" s="3"/>
      <c r="T688" s="13">
        <f t="shared" si="34"/>
        <v>0</v>
      </c>
      <c r="U688" s="15" t="e">
        <f t="shared" si="35"/>
        <v>#DIV/0!</v>
      </c>
    </row>
    <row r="689" spans="1:21" x14ac:dyDescent="0.25">
      <c r="A689" s="7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33"/>
        <v>#DIV/0!</v>
      </c>
      <c r="S689" s="3"/>
      <c r="T689" s="13">
        <f t="shared" si="34"/>
        <v>0</v>
      </c>
      <c r="U689" s="15" t="e">
        <f t="shared" si="35"/>
        <v>#DIV/0!</v>
      </c>
    </row>
    <row r="690" spans="1:21" x14ac:dyDescent="0.25">
      <c r="A690" s="7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33"/>
        <v>#DIV/0!</v>
      </c>
      <c r="S690" s="3"/>
      <c r="T690" s="13">
        <f t="shared" si="34"/>
        <v>0</v>
      </c>
      <c r="U690" s="15" t="e">
        <f t="shared" si="35"/>
        <v>#DIV/0!</v>
      </c>
    </row>
    <row r="691" spans="1:21" x14ac:dyDescent="0.25">
      <c r="A691" s="7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33"/>
        <v>#DIV/0!</v>
      </c>
      <c r="S691" s="3"/>
      <c r="T691" s="13">
        <f t="shared" si="34"/>
        <v>0</v>
      </c>
      <c r="U691" s="15" t="e">
        <f t="shared" si="35"/>
        <v>#DIV/0!</v>
      </c>
    </row>
    <row r="692" spans="1:21" x14ac:dyDescent="0.25">
      <c r="A692" s="7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33"/>
        <v>#DIV/0!</v>
      </c>
      <c r="S692" s="3"/>
      <c r="T692" s="13">
        <f t="shared" si="34"/>
        <v>0</v>
      </c>
      <c r="U692" s="15" t="e">
        <f t="shared" si="35"/>
        <v>#DIV/0!</v>
      </c>
    </row>
    <row r="693" spans="1:21" x14ac:dyDescent="0.25">
      <c r="A693" s="7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33"/>
        <v>#DIV/0!</v>
      </c>
      <c r="S693" s="3"/>
      <c r="T693" s="13">
        <f t="shared" si="34"/>
        <v>0</v>
      </c>
      <c r="U693" s="15" t="e">
        <f t="shared" si="35"/>
        <v>#DIV/0!</v>
      </c>
    </row>
    <row r="694" spans="1:21" x14ac:dyDescent="0.25">
      <c r="A694" s="7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33"/>
        <v>#DIV/0!</v>
      </c>
      <c r="S694" s="3"/>
      <c r="T694" s="13">
        <f t="shared" si="34"/>
        <v>0</v>
      </c>
      <c r="U694" s="15" t="e">
        <f t="shared" si="35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33"/>
        <v>#DIV/0!</v>
      </c>
      <c r="S695" s="3"/>
      <c r="T695" s="13">
        <f t="shared" si="34"/>
        <v>0</v>
      </c>
      <c r="U695" s="15" t="e">
        <f t="shared" si="35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33"/>
        <v>#DIV/0!</v>
      </c>
      <c r="S696" s="3"/>
      <c r="T696" s="13">
        <f t="shared" si="34"/>
        <v>0</v>
      </c>
      <c r="U696" s="15" t="e">
        <f t="shared" si="35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33"/>
        <v>#DIV/0!</v>
      </c>
      <c r="S697" s="3"/>
      <c r="T697" s="13">
        <f t="shared" si="34"/>
        <v>0</v>
      </c>
      <c r="U697" s="15" t="e">
        <f t="shared" si="35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33"/>
        <v>#DIV/0!</v>
      </c>
      <c r="S698" s="3"/>
      <c r="T698" s="13">
        <f t="shared" si="34"/>
        <v>0</v>
      </c>
      <c r="U698" s="15" t="e">
        <f t="shared" si="35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33"/>
        <v>#DIV/0!</v>
      </c>
      <c r="S699" s="3"/>
      <c r="T699" s="13">
        <f t="shared" si="34"/>
        <v>0</v>
      </c>
      <c r="U699" s="15" t="e">
        <f t="shared" si="35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33"/>
        <v>#DIV/0!</v>
      </c>
      <c r="S700" s="3"/>
      <c r="T700" s="13">
        <f t="shared" si="34"/>
        <v>0</v>
      </c>
      <c r="U700" s="15" t="e">
        <f t="shared" si="35"/>
        <v>#DIV/0!</v>
      </c>
    </row>
    <row r="701" spans="1:21" x14ac:dyDescent="0.25">
      <c r="A701" s="8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33"/>
        <v>#DIV/0!</v>
      </c>
      <c r="S701" s="3"/>
      <c r="T701" s="13">
        <f t="shared" si="34"/>
        <v>0</v>
      </c>
      <c r="U701" s="15" t="e">
        <f t="shared" si="35"/>
        <v>#DIV/0!</v>
      </c>
    </row>
    <row r="702" spans="1:21" x14ac:dyDescent="0.25">
      <c r="A702" s="8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33"/>
        <v>#DIV/0!</v>
      </c>
      <c r="S702" s="3"/>
      <c r="T702" s="13">
        <f t="shared" si="34"/>
        <v>0</v>
      </c>
      <c r="U702" s="15" t="e">
        <f t="shared" si="35"/>
        <v>#DIV/0!</v>
      </c>
    </row>
    <row r="703" spans="1:21" x14ac:dyDescent="0.25">
      <c r="A703" s="8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33"/>
        <v>#DIV/0!</v>
      </c>
      <c r="S703" s="3"/>
      <c r="T703" s="13">
        <f t="shared" si="34"/>
        <v>0</v>
      </c>
      <c r="U703" s="15" t="e">
        <f t="shared" si="35"/>
        <v>#DIV/0!</v>
      </c>
    </row>
    <row r="704" spans="1:21" x14ac:dyDescent="0.25">
      <c r="A704" s="8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33"/>
        <v>#DIV/0!</v>
      </c>
      <c r="S704" s="3"/>
      <c r="T704" s="13">
        <f t="shared" si="34"/>
        <v>0</v>
      </c>
      <c r="U704" s="15" t="e">
        <f t="shared" si="35"/>
        <v>#DIV/0!</v>
      </c>
    </row>
    <row r="705" spans="1:21" x14ac:dyDescent="0.25">
      <c r="A705" s="8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33"/>
        <v>#DIV/0!</v>
      </c>
      <c r="S705" s="3"/>
      <c r="T705" s="13">
        <f t="shared" si="34"/>
        <v>0</v>
      </c>
      <c r="U705" s="15" t="e">
        <f t="shared" si="35"/>
        <v>#DIV/0!</v>
      </c>
    </row>
    <row r="706" spans="1:21" x14ac:dyDescent="0.25">
      <c r="A706" s="8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33"/>
        <v>#DIV/0!</v>
      </c>
      <c r="S706" s="3"/>
      <c r="T706" s="13">
        <f t="shared" si="34"/>
        <v>0</v>
      </c>
      <c r="U706" s="15" t="e">
        <f t="shared" si="35"/>
        <v>#DIV/0!</v>
      </c>
    </row>
    <row r="707" spans="1:21" x14ac:dyDescent="0.25">
      <c r="A707" s="8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33"/>
        <v>#DIV/0!</v>
      </c>
      <c r="S707" s="3"/>
      <c r="T707" s="13">
        <f t="shared" si="34"/>
        <v>0</v>
      </c>
      <c r="U707" s="15" t="e">
        <f t="shared" si="35"/>
        <v>#DIV/0!</v>
      </c>
    </row>
    <row r="708" spans="1:21" x14ac:dyDescent="0.25">
      <c r="A708" s="8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33"/>
        <v>#DIV/0!</v>
      </c>
      <c r="S708" s="3"/>
      <c r="T708" s="13">
        <f t="shared" si="34"/>
        <v>0</v>
      </c>
      <c r="U708" s="15" t="e">
        <f t="shared" si="35"/>
        <v>#DIV/0!</v>
      </c>
    </row>
    <row r="709" spans="1:21" x14ac:dyDescent="0.25">
      <c r="A709" s="10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33"/>
        <v>#DIV/0!</v>
      </c>
      <c r="S709" s="3"/>
      <c r="T709" s="13">
        <f t="shared" si="34"/>
        <v>0</v>
      </c>
      <c r="U709" s="15" t="e">
        <f t="shared" si="35"/>
        <v>#DIV/0!</v>
      </c>
    </row>
    <row r="710" spans="1:21" x14ac:dyDescent="0.25">
      <c r="A710" s="7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33"/>
        <v>#DIV/0!</v>
      </c>
      <c r="S710" s="3"/>
      <c r="T710" s="13">
        <f t="shared" si="34"/>
        <v>0</v>
      </c>
      <c r="U710" s="15" t="e">
        <f t="shared" si="35"/>
        <v>#DIV/0!</v>
      </c>
    </row>
    <row r="711" spans="1:21" x14ac:dyDescent="0.25">
      <c r="A711" s="10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33"/>
        <v>#DIV/0!</v>
      </c>
      <c r="S711" s="3"/>
      <c r="T711" s="13">
        <f t="shared" si="34"/>
        <v>0</v>
      </c>
      <c r="U711" s="15" t="e">
        <f t="shared" si="35"/>
        <v>#DIV/0!</v>
      </c>
    </row>
    <row r="712" spans="1:21" x14ac:dyDescent="0.25">
      <c r="A712" s="7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33"/>
        <v>#DIV/0!</v>
      </c>
      <c r="S712" s="3"/>
      <c r="T712" s="13">
        <f t="shared" si="34"/>
        <v>0</v>
      </c>
      <c r="U712" s="15" t="e">
        <f t="shared" si="35"/>
        <v>#DIV/0!</v>
      </c>
    </row>
    <row r="713" spans="1:21" x14ac:dyDescent="0.25">
      <c r="A713" s="10"/>
      <c r="B713" s="8"/>
      <c r="C713" s="8"/>
      <c r="D713" s="8"/>
      <c r="E713" s="8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13" t="e">
        <f t="shared" si="33"/>
        <v>#DIV/0!</v>
      </c>
      <c r="S713" s="3"/>
      <c r="T713" s="13">
        <f t="shared" si="34"/>
        <v>0</v>
      </c>
      <c r="U713" s="15" t="e">
        <f t="shared" si="35"/>
        <v>#DIV/0!</v>
      </c>
    </row>
    <row r="714" spans="1:21" x14ac:dyDescent="0.25">
      <c r="A714" s="7"/>
      <c r="B714" s="8"/>
      <c r="C714" s="8"/>
      <c r="D714" s="8"/>
      <c r="E714" s="8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3" t="e">
        <f t="shared" si="33"/>
        <v>#DIV/0!</v>
      </c>
      <c r="S714" s="3"/>
      <c r="T714" s="13">
        <f t="shared" si="34"/>
        <v>0</v>
      </c>
      <c r="U714" s="15" t="e">
        <f t="shared" si="35"/>
        <v>#DIV/0!</v>
      </c>
    </row>
    <row r="715" spans="1:21" x14ac:dyDescent="0.25">
      <c r="A715" s="10"/>
      <c r="B715" s="8"/>
      <c r="C715" s="8"/>
      <c r="D715" s="8"/>
      <c r="E715" s="8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13" t="e">
        <f t="shared" si="33"/>
        <v>#DIV/0!</v>
      </c>
      <c r="S715" s="3"/>
      <c r="T715" s="13">
        <f t="shared" si="34"/>
        <v>0</v>
      </c>
      <c r="U715" s="15" t="e">
        <f t="shared" si="35"/>
        <v>#DIV/0!</v>
      </c>
    </row>
    <row r="716" spans="1:21" x14ac:dyDescent="0.25">
      <c r="A716" s="7"/>
      <c r="B716" s="8"/>
      <c r="C716" s="8"/>
      <c r="D716" s="8"/>
      <c r="E716" s="8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13" t="e">
        <f t="shared" si="33"/>
        <v>#DIV/0!</v>
      </c>
      <c r="S716" s="3"/>
      <c r="T716" s="13">
        <f t="shared" si="34"/>
        <v>0</v>
      </c>
      <c r="U716" s="15" t="e">
        <f t="shared" si="35"/>
        <v>#DIV/0!</v>
      </c>
    </row>
    <row r="717" spans="1:21" x14ac:dyDescent="0.25">
      <c r="A717" s="10"/>
      <c r="B717" s="8"/>
      <c r="C717" s="8"/>
      <c r="D717" s="8"/>
      <c r="E717" s="8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13" t="e">
        <f t="shared" si="33"/>
        <v>#DIV/0!</v>
      </c>
      <c r="S717" s="3"/>
      <c r="T717" s="13">
        <f t="shared" si="34"/>
        <v>0</v>
      </c>
      <c r="U717" s="15" t="e">
        <f t="shared" si="35"/>
        <v>#DIV/0!</v>
      </c>
    </row>
    <row r="718" spans="1:21" x14ac:dyDescent="0.25">
      <c r="A718" s="7"/>
      <c r="B718" s="8"/>
      <c r="C718" s="8"/>
      <c r="D718" s="8"/>
      <c r="E718" s="8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13" t="e">
        <f t="shared" si="33"/>
        <v>#DIV/0!</v>
      </c>
      <c r="S718" s="3"/>
      <c r="T718" s="13">
        <f t="shared" si="34"/>
        <v>0</v>
      </c>
      <c r="U718" s="15" t="e">
        <f t="shared" si="35"/>
        <v>#DIV/0!</v>
      </c>
    </row>
    <row r="719" spans="1:21" x14ac:dyDescent="0.25">
      <c r="A719" s="10"/>
      <c r="B719" s="8"/>
      <c r="C719" s="8"/>
      <c r="D719" s="8"/>
      <c r="E719" s="8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13" t="e">
        <f t="shared" si="33"/>
        <v>#DIV/0!</v>
      </c>
      <c r="S719" s="3"/>
      <c r="T719" s="13">
        <f t="shared" si="34"/>
        <v>0</v>
      </c>
      <c r="U719" s="15" t="e">
        <f t="shared" si="35"/>
        <v>#DIV/0!</v>
      </c>
    </row>
    <row r="720" spans="1:21" x14ac:dyDescent="0.25">
      <c r="A720" s="7"/>
      <c r="B720" s="8"/>
      <c r="C720" s="8"/>
      <c r="D720" s="8"/>
      <c r="E720" s="8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13" t="e">
        <f t="shared" si="33"/>
        <v>#DIV/0!</v>
      </c>
      <c r="S720" s="3"/>
      <c r="T720" s="13">
        <f t="shared" si="34"/>
        <v>0</v>
      </c>
      <c r="U720" s="15" t="e">
        <f t="shared" si="35"/>
        <v>#DIV/0!</v>
      </c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hidden="1" x14ac:dyDescent="0.25">
      <c r="R740" s="1"/>
    </row>
    <row r="741" spans="18:18" hidden="1" x14ac:dyDescent="0.25">
      <c r="R741" s="1"/>
    </row>
    <row r="742" spans="18:18" hidden="1" x14ac:dyDescent="0.25">
      <c r="R742" s="1"/>
    </row>
    <row r="743" spans="18:18" hidden="1" x14ac:dyDescent="0.25">
      <c r="R743" s="1"/>
    </row>
    <row r="744" spans="18:18" hidden="1" x14ac:dyDescent="0.25">
      <c r="R744" s="1"/>
    </row>
    <row r="745" spans="18:18" hidden="1" x14ac:dyDescent="0.25">
      <c r="R745" s="1"/>
    </row>
    <row r="746" spans="18:18" hidden="1" x14ac:dyDescent="0.25">
      <c r="R746" s="1"/>
    </row>
    <row r="747" spans="18:18" hidden="1" x14ac:dyDescent="0.25">
      <c r="R747" s="1"/>
    </row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</sheetData>
  <conditionalFormatting sqref="A709:A720">
    <cfRule type="expression" dxfId="0" priority="1">
      <formula>+$K709="N"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Grupo 1</vt:lpstr>
      <vt:lpstr>Grupo 2</vt:lpstr>
      <vt:lpstr>Grupo 3</vt:lpstr>
      <vt:lpstr>Grupo 4</vt:lpstr>
      <vt:lpstr>Grupo 5</vt:lpstr>
      <vt:lpstr>Grupo 6</vt:lpstr>
      <vt:lpstr>Grpo 7</vt:lpstr>
    </vt:vector>
  </TitlesOfParts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Júlio</dc:creator>
  <cp:lastModifiedBy>Yeto Raimundo</cp:lastModifiedBy>
  <cp:revision/>
  <cp:lastPrinted>2017-02-03T17:22:18Z</cp:lastPrinted>
  <dcterms:created xsi:type="dcterms:W3CDTF">2016-09-18T14:52:41Z</dcterms:created>
  <dcterms:modified xsi:type="dcterms:W3CDTF">2021-09-20T12:13:37Z</dcterms:modified>
</cp:coreProperties>
</file>