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DS\Projects\Statistics\DS_Career_Transition\"/>
    </mc:Choice>
  </mc:AlternateContent>
  <xr:revisionPtr revIDLastSave="0" documentId="13_ncr:1_{82D41FCD-5737-4D82-857A-12B0E3F9252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tudy" sheetId="1" r:id="rId1"/>
    <sheet name="S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2" l="1"/>
  <c r="Y2" i="1"/>
  <c r="Y4" i="1"/>
  <c r="Y5" i="1"/>
  <c r="Y6" i="1"/>
  <c r="Y7" i="1"/>
  <c r="Y8" i="1"/>
  <c r="Y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6" i="1"/>
  <c r="Y37" i="1"/>
  <c r="Y39" i="1"/>
  <c r="Y40" i="1"/>
  <c r="Y41" i="1"/>
  <c r="Y42" i="1"/>
  <c r="Y43" i="1"/>
  <c r="Y44" i="1"/>
  <c r="Y45" i="1"/>
  <c r="Y46" i="1"/>
  <c r="Y47" i="1"/>
  <c r="Y48" i="1"/>
  <c r="Y50" i="1"/>
  <c r="Y51" i="1"/>
</calcChain>
</file>

<file path=xl/sharedStrings.xml><?xml version="1.0" encoding="utf-8"?>
<sst xmlns="http://schemas.openxmlformats.org/spreadsheetml/2006/main" count="876" uniqueCount="159">
  <si>
    <t>Which Praxis Campus do you belong to?</t>
  </si>
  <si>
    <t>What is your age?</t>
  </si>
  <si>
    <t>Did you have a Mathematics/Statistics Background?(Ex high school,College graduation, or Job related experience)</t>
  </si>
  <si>
    <t>Which Industrial Sector did u belong to?</t>
  </si>
  <si>
    <t>Bangalore</t>
  </si>
  <si>
    <t>BCOM</t>
  </si>
  <si>
    <t>No</t>
  </si>
  <si>
    <t>Female</t>
  </si>
  <si>
    <t>Haryana</t>
  </si>
  <si>
    <t>Personal research and interest</t>
  </si>
  <si>
    <t>Yes</t>
  </si>
  <si>
    <t>Risk Manager</t>
  </si>
  <si>
    <t>Data Science is a booming market in the current day scenario,so you chose to opt owing to more opportunities.</t>
  </si>
  <si>
    <t>Data Scientist</t>
  </si>
  <si>
    <t>Gurgaon</t>
  </si>
  <si>
    <t>Financial Technologies or Services</t>
  </si>
  <si>
    <t>Commerce</t>
  </si>
  <si>
    <t>Kolkata</t>
  </si>
  <si>
    <t>BTech/BE</t>
  </si>
  <si>
    <t>Male</t>
  </si>
  <si>
    <t xml:space="preserve">Uttar Pradesh </t>
  </si>
  <si>
    <t>You find data science an intriguing field because of your personal interest in the field.</t>
  </si>
  <si>
    <t>Not Sure</t>
  </si>
  <si>
    <t>Business Analyst</t>
  </si>
  <si>
    <t xml:space="preserve">Chandigarh </t>
  </si>
  <si>
    <t>Computer Science and Engineering</t>
  </si>
  <si>
    <t>BSC</t>
  </si>
  <si>
    <t xml:space="preserve">MSc. Biostatistics and Demography </t>
  </si>
  <si>
    <t xml:space="preserve">West Bengal </t>
  </si>
  <si>
    <t xml:space="preserve">It's a part of my subject domain </t>
  </si>
  <si>
    <t>Data Analyst</t>
  </si>
  <si>
    <t xml:space="preserve">Kolkata </t>
  </si>
  <si>
    <t>IT</t>
  </si>
  <si>
    <t>Statistics</t>
  </si>
  <si>
    <t>Production Engineer</t>
  </si>
  <si>
    <t>ML Engineer</t>
  </si>
  <si>
    <t>Manufacturing</t>
  </si>
  <si>
    <t>Mechanical Engineering</t>
  </si>
  <si>
    <t>Planning Engineer</t>
  </si>
  <si>
    <t>Chemicals and Petrochemicals</t>
  </si>
  <si>
    <t>Chemical Engineering</t>
  </si>
  <si>
    <t>Odisha</t>
  </si>
  <si>
    <t>Operations</t>
  </si>
  <si>
    <t>Hyderabad</t>
  </si>
  <si>
    <t>Automobile</t>
  </si>
  <si>
    <t>Delhi</t>
  </si>
  <si>
    <t xml:space="preserve">Analyst </t>
  </si>
  <si>
    <t>BBA</t>
  </si>
  <si>
    <t>West Bengal</t>
  </si>
  <si>
    <t>Mechanical Maintenance Engineer</t>
  </si>
  <si>
    <t xml:space="preserve">Bangalore </t>
  </si>
  <si>
    <t xml:space="preserve">PGP in Project Engineering and Management </t>
  </si>
  <si>
    <t xml:space="preserve">Project Manager </t>
  </si>
  <si>
    <t>Tourism &amp; Hospitality</t>
  </si>
  <si>
    <t>Civil Engineering</t>
  </si>
  <si>
    <t>Discussion with peers</t>
  </si>
  <si>
    <t>Accident Research, Roadsafety and Automobile</t>
  </si>
  <si>
    <t>Assam</t>
  </si>
  <si>
    <t>Technical Support</t>
  </si>
  <si>
    <t>Marketing Executive</t>
  </si>
  <si>
    <t xml:space="preserve">Depends upon skills </t>
  </si>
  <si>
    <t>Cloud operations analyst</t>
  </si>
  <si>
    <t>Electronics and Instrumentation Engineering</t>
  </si>
  <si>
    <t>Production Engineee, Crash Investigator</t>
  </si>
  <si>
    <t>Yes. M.Tech</t>
  </si>
  <si>
    <t>SAP MM Consultant</t>
  </si>
  <si>
    <t>Rajasthan</t>
  </si>
  <si>
    <t>Engineer</t>
  </si>
  <si>
    <t>Chandigarh</t>
  </si>
  <si>
    <t>MSc in Biostatistics and Demography</t>
  </si>
  <si>
    <t>Implementation Analyst</t>
  </si>
  <si>
    <t>Mumbai</t>
  </si>
  <si>
    <t xml:space="preserve">Statistics </t>
  </si>
  <si>
    <t xml:space="preserve">Telangana </t>
  </si>
  <si>
    <t xml:space="preserve">Maharashtra </t>
  </si>
  <si>
    <t>Pune</t>
  </si>
  <si>
    <t>Electronics and Communication Engineering</t>
  </si>
  <si>
    <t xml:space="preserve">Assistant System Engineer Trainee </t>
  </si>
  <si>
    <t>Punjab</t>
  </si>
  <si>
    <t>Kerala</t>
  </si>
  <si>
    <t>Mechanical engineer</t>
  </si>
  <si>
    <t>BA</t>
  </si>
  <si>
    <t xml:space="preserve">No
</t>
  </si>
  <si>
    <t xml:space="preserve">Karnataka </t>
  </si>
  <si>
    <t>History</t>
  </si>
  <si>
    <t xml:space="preserve">Gujarat </t>
  </si>
  <si>
    <t>Social media platforms</t>
  </si>
  <si>
    <t xml:space="preserve">Quality Engineer </t>
  </si>
  <si>
    <t>Information Technology</t>
  </si>
  <si>
    <t>Madhya Pradesh</t>
  </si>
  <si>
    <t>Vendor Engineer in Purchase Dept</t>
  </si>
  <si>
    <t>Andhra Pradesh</t>
  </si>
  <si>
    <t>IoT Engineer</t>
  </si>
  <si>
    <t>Karnataka</t>
  </si>
  <si>
    <t>Industrial engineering</t>
  </si>
  <si>
    <t>Supervisor(Graduate Trainee)</t>
  </si>
  <si>
    <t>The generic pay scale is more than your last job.</t>
  </si>
  <si>
    <t>Chemistry</t>
  </si>
  <si>
    <t>Yes BE-electronics</t>
  </si>
  <si>
    <t>Maharashtra metro rail auditing</t>
  </si>
  <si>
    <t>Mechanical engineering</t>
  </si>
  <si>
    <t>Economics, Mathematics, Statistics</t>
  </si>
  <si>
    <t>Private tutor</t>
  </si>
  <si>
    <t>Educational</t>
  </si>
  <si>
    <t>physics, maths, electronics</t>
  </si>
  <si>
    <t>Operation</t>
  </si>
  <si>
    <t>BME</t>
  </si>
  <si>
    <t>Electronics And Communication Engineering</t>
  </si>
  <si>
    <t>NA</t>
  </si>
  <si>
    <t xml:space="preserve">NA </t>
  </si>
  <si>
    <t>Graduation Year</t>
  </si>
  <si>
    <t>Graduation Field</t>
  </si>
  <si>
    <t>Postgraduation Done?Subject.</t>
  </si>
  <si>
    <t>Gender</t>
  </si>
  <si>
    <t>Residence State</t>
  </si>
  <si>
    <t>Coding background?(Ex high school,College graduation, or Job related experience)</t>
  </si>
  <si>
    <t>Where did you come to know about the field of data science?</t>
  </si>
  <si>
    <t>Prior Job Experience</t>
  </si>
  <si>
    <t>Work Experience Years</t>
  </si>
  <si>
    <t>Reasons for your career transition to data science?</t>
  </si>
  <si>
    <t>Do you think the pay scale a generic data scientist receives in the current market is worth the career switch?</t>
  </si>
  <si>
    <t>Desired DS Job Profile</t>
  </si>
  <si>
    <t>If Covid is over and Work From Home ends which city do you wanna settle in?</t>
  </si>
  <si>
    <t>Graduation Subject.</t>
  </si>
  <si>
    <t>Specify your Job Role/Domain</t>
  </si>
  <si>
    <t>Expected Salary(LPA)</t>
  </si>
  <si>
    <t>Past Salary Drawn()</t>
  </si>
  <si>
    <t>Telangana</t>
  </si>
  <si>
    <t>Oil &amp; Gas</t>
  </si>
  <si>
    <t>Analyst</t>
  </si>
  <si>
    <t>Data Science</t>
  </si>
  <si>
    <t>MBA</t>
  </si>
  <si>
    <t>Design Engineer</t>
  </si>
  <si>
    <t>Construction</t>
  </si>
  <si>
    <t>Civil engineering</t>
  </si>
  <si>
    <t>Programmer Analyst</t>
  </si>
  <si>
    <t>Textile</t>
  </si>
  <si>
    <t xml:space="preserve"> Maharashtra</t>
  </si>
  <si>
    <t>Uttarakhand</t>
  </si>
  <si>
    <t>Software Developer</t>
  </si>
  <si>
    <t>Instrumentation and Control</t>
  </si>
  <si>
    <t>System Engineer</t>
  </si>
  <si>
    <t xml:space="preserve">Data Analyst </t>
  </si>
  <si>
    <t>Your perceived level of difficulty of the course/trasition?(on a scale of 1 to 10.1 is lower 10 is higher difficulty)</t>
  </si>
  <si>
    <t>How good/ useful you are finding this DS Course(on a scale of 1 to 10.1 is less useful 10 is more useful)</t>
  </si>
  <si>
    <t>Maths,Computer Science</t>
  </si>
  <si>
    <t>Mathematics</t>
  </si>
  <si>
    <t>Marketing</t>
  </si>
  <si>
    <t>Sales and Marketing</t>
  </si>
  <si>
    <t>Relationship Manager</t>
  </si>
  <si>
    <t>Chattisgarh</t>
  </si>
  <si>
    <t>PostGraduation Done</t>
  </si>
  <si>
    <t>I come from a Statistics/Computer Science background, and Data Science is a natural Career Transition for me</t>
  </si>
  <si>
    <t>Friends/Peers/Relatives</t>
  </si>
  <si>
    <t>%Change in Salary desired</t>
  </si>
  <si>
    <t>Analytics manager</t>
  </si>
  <si>
    <t>Database Administrator</t>
  </si>
  <si>
    <t>Data Engineer</t>
  </si>
  <si>
    <t>Past Salary Drawn(LPA)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</si>
</sst>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quotePrefix="1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5" fillId="4" borderId="2" xfId="0" applyFont="1" applyFill="1" applyBorder="1" applyAlignment="1"/>
    <xf numFmtId="0" fontId="5" fillId="3" borderId="2" xfId="0" applyFont="1" applyFill="1" applyBorder="1" applyAlignment="1"/>
    <xf numFmtId="0" fontId="3" fillId="4" borderId="2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right" wrapText="1"/>
    </xf>
    <xf numFmtId="0" fontId="7" fillId="0" borderId="0" xfId="0" applyFont="1" applyAlignment="1"/>
    <xf numFmtId="16" fontId="7" fillId="0" borderId="4" xfId="0" applyNumberFormat="1" applyFont="1" applyBorder="1" applyAlignment="1">
      <alignment wrapText="1"/>
    </xf>
    <xf numFmtId="0" fontId="7" fillId="0" borderId="4" xfId="0" applyFont="1" applyBorder="1" applyAlignment="1">
      <alignment vertical="center"/>
    </xf>
    <xf numFmtId="0" fontId="3" fillId="0" borderId="0" xfId="0" applyFont="1"/>
    <xf numFmtId="0" fontId="3" fillId="0" borderId="4" xfId="0" applyFont="1" applyBorder="1" applyAlignment="1">
      <alignment wrapText="1"/>
    </xf>
    <xf numFmtId="1" fontId="7" fillId="0" borderId="4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3" borderId="3" xfId="0" applyFont="1" applyFill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3" borderId="3" xfId="0" applyFont="1" applyFill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5" xfId="0" applyFont="1" applyBorder="1" applyAlignment="1">
      <alignment vertical="center"/>
    </xf>
    <xf numFmtId="16" fontId="1" fillId="0" borderId="5" xfId="0" applyNumberFormat="1" applyFont="1" applyBorder="1" applyAlignment="1">
      <alignment wrapText="1"/>
    </xf>
    <xf numFmtId="0" fontId="1" fillId="0" borderId="0" xfId="0" applyFont="1" applyBorder="1" applyAlignment="1"/>
    <xf numFmtId="0" fontId="0" fillId="0" borderId="0" xfId="0"/>
    <xf numFmtId="0" fontId="1" fillId="0" borderId="0" xfId="0" applyFont="1"/>
    <xf numFmtId="0" fontId="1" fillId="0" borderId="0" xfId="0" applyFont="1" applyAlignment="1"/>
    <xf numFmtId="0" fontId="7" fillId="0" borderId="0" xfId="0" applyFont="1" applyAlignment="1"/>
    <xf numFmtId="0" fontId="3" fillId="0" borderId="5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1" fillId="0" borderId="0" xfId="0" applyFont="1" applyBorder="1"/>
    <xf numFmtId="0" fontId="1" fillId="4" borderId="2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1" fillId="3" borderId="2" xfId="0" applyFont="1" applyFill="1" applyBorder="1"/>
    <xf numFmtId="0" fontId="5" fillId="4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1" formatCode="dd/mmm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Y51" totalsRowShown="0" headerRowDxfId="47" dataDxfId="46">
  <autoFilter ref="A1:Y51" xr:uid="{00000000-0009-0000-0100-000002000000}"/>
  <tableColumns count="25">
    <tableColumn id="2" xr3:uid="{00000000-0010-0000-0000-000002000000}" name="Which Praxis Campus do you belong to?" dataDxfId="44" totalsRowDxfId="45"/>
    <tableColumn id="28" xr3:uid="{00000000-0010-0000-0000-00001C000000}" name="What is your age?" dataDxfId="42" totalsRowDxfId="43"/>
    <tableColumn id="3" xr3:uid="{00000000-0010-0000-0000-000003000000}" name="Graduation Year" dataDxfId="40" totalsRowDxfId="41"/>
    <tableColumn id="4" xr3:uid="{00000000-0010-0000-0000-000004000000}" name="Graduation Field" dataDxfId="38" totalsRowDxfId="39"/>
    <tableColumn id="26" xr3:uid="{00000000-0010-0000-0000-00001A000000}" name="Graduation Subject." dataDxfId="36" totalsRowDxfId="37"/>
    <tableColumn id="5" xr3:uid="{00000000-0010-0000-0000-000005000000}" name="Postgraduation Done?Subject." dataDxfId="34" totalsRowDxfId="35"/>
    <tableColumn id="6" xr3:uid="{00000000-0010-0000-0000-000006000000}" name="Gender" dataDxfId="32" totalsRowDxfId="33"/>
    <tableColumn id="7" xr3:uid="{00000000-0010-0000-0000-000007000000}" name="Residence State" dataDxfId="30" totalsRowDxfId="31"/>
    <tableColumn id="8" xr3:uid="{00000000-0010-0000-0000-000008000000}" name="Coding background?(Ex high school,College graduation, or Job related experience)" dataDxfId="28" totalsRowDxfId="29"/>
    <tableColumn id="9" xr3:uid="{00000000-0010-0000-0000-000009000000}" name="Where did you come to know about the field of data science?" dataDxfId="26" totalsRowDxfId="27"/>
    <tableColumn id="10" xr3:uid="{00000000-0010-0000-0000-00000A000000}" name="Prior Job Experience" dataDxfId="24" totalsRowDxfId="25"/>
    <tableColumn id="11" xr3:uid="{00000000-0010-0000-0000-00000B000000}" name="Work Experience Years" totalsRowDxfId="23"/>
    <tableColumn id="27" xr3:uid="{00000000-0010-0000-0000-00001B000000}" name="Which Industrial Sector did u belong to?" totalsRowDxfId="22"/>
    <tableColumn id="12" xr3:uid="{00000000-0010-0000-0000-00000C000000}" name="Specify your Job Role/Domain" totalsRowDxfId="21"/>
    <tableColumn id="13" xr3:uid="{00000000-0010-0000-0000-00000D000000}" name="Past Salary Drawn()" totalsRowDxfId="20"/>
    <tableColumn id="14" xr3:uid="{00000000-0010-0000-0000-00000E000000}" name="Reasons for your career transition to data science?" dataDxfId="18" totalsRowDxfId="19"/>
    <tableColumn id="15" xr3:uid="{00000000-0010-0000-0000-00000F000000}" name="Do you think the pay scale a generic data scientist receives in the current market is worth the career switch?" dataDxfId="16" totalsRowDxfId="17"/>
    <tableColumn id="16" xr3:uid="{00000000-0010-0000-0000-000010000000}" name="Desired DS Job Profile" dataDxfId="14" totalsRowDxfId="15"/>
    <tableColumn id="17" xr3:uid="{00000000-0010-0000-0000-000011000000}" name="Expected Salary(LPA)" dataDxfId="12" totalsRowDxfId="13"/>
    <tableColumn id="18" xr3:uid="{00000000-0010-0000-0000-000012000000}" name="If Covid is over and Work From Home ends which city do you wanna settle in?" dataDxfId="10" totalsRowDxfId="11"/>
    <tableColumn id="20" xr3:uid="{00000000-0010-0000-0000-000014000000}" name="Did you have a Mathematics/Statistics Background?(Ex high school,College graduation, or Job related experience)" dataDxfId="8" totalsRowDxfId="9"/>
    <tableColumn id="1" xr3:uid="{FA06446C-88F8-4CC5-94A9-BDBF92D723AF}" name="How good/ useful you are finding this DS Course(on a scale of 1 to 10.1 is less useful 10 is more useful)" dataDxfId="6" totalsRowDxfId="7"/>
    <tableColumn id="19" xr3:uid="{BAC6951B-9DE9-410A-A544-2D62B1A0C9E9}" name="Your perceived level of difficulty of the course/trasition?(on a scale of 1 to 10.1 is lower 10 is higher difficulty)" dataDxfId="4" totalsRowDxfId="5"/>
    <tableColumn id="21" xr3:uid="{EB9A2183-C871-4FAE-AA44-B592814753D4}" name="PostGraduation Done" dataDxfId="2" totalsRowDxfId="3"/>
    <tableColumn id="22" xr3:uid="{3B323AAF-A45F-4063-ACA5-B91DF089B9D2}" name="%Change in Salary desired" dataDxfId="0" totalsRowDxfId="1">
      <calculatedColumnFormula>(Table2[[#This Row],[Expected Salary(LPA)]]-Table2[[#This Row],[Past Salary Drawn()]])*100/Table2[[#This Row],[Past Salary Drawn()]]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4"/>
  <sheetViews>
    <sheetView tabSelected="1" workbookViewId="0">
      <pane ySplit="1" topLeftCell="A29" activePane="bottomLeft" state="frozen"/>
      <selection pane="bottomLeft" activeCell="G52" sqref="G52"/>
    </sheetView>
  </sheetViews>
  <sheetFormatPr defaultColWidth="12.54296875" defaultRowHeight="15" customHeight="1" x14ac:dyDescent="0.25"/>
  <cols>
    <col min="1" max="1" width="19.54296875" customWidth="1"/>
    <col min="2" max="2" width="10.453125" customWidth="1"/>
    <col min="3" max="3" width="13.7265625" customWidth="1"/>
    <col min="4" max="4" width="17.81640625" customWidth="1"/>
    <col min="5" max="5" width="28.1796875" customWidth="1"/>
    <col min="6" max="6" width="16.90625" customWidth="1"/>
    <col min="7" max="7" width="9.1796875" customWidth="1"/>
    <col min="8" max="8" width="13.26953125" customWidth="1"/>
    <col min="9" max="9" width="11.08984375" customWidth="1"/>
    <col min="10" max="10" width="16.7265625" customWidth="1"/>
    <col min="11" max="11" width="10.08984375" customWidth="1"/>
    <col min="12" max="12" width="6.26953125" customWidth="1"/>
    <col min="13" max="13" width="14.81640625" customWidth="1"/>
    <col min="14" max="14" width="20.81640625" customWidth="1"/>
    <col min="15" max="15" width="11.26953125" customWidth="1"/>
    <col min="16" max="16" width="23.81640625" customWidth="1"/>
    <col min="17" max="17" width="11.6328125" customWidth="1"/>
    <col min="18" max="18" width="15.453125" customWidth="1"/>
    <col min="19" max="19" width="6.1796875" customWidth="1"/>
    <col min="20" max="20" width="11.08984375" customWidth="1"/>
    <col min="21" max="21" width="7.6328125" customWidth="1"/>
  </cols>
  <sheetData>
    <row r="1" spans="1:25" s="6" customFormat="1" ht="65.5" customHeight="1" thickBot="1" x14ac:dyDescent="0.35">
      <c r="A1" s="5" t="s">
        <v>0</v>
      </c>
      <c r="B1" s="8" t="s">
        <v>1</v>
      </c>
      <c r="C1" s="5" t="s">
        <v>110</v>
      </c>
      <c r="D1" s="7" t="s">
        <v>111</v>
      </c>
      <c r="E1" s="7" t="s">
        <v>123</v>
      </c>
      <c r="F1" s="7" t="s">
        <v>112</v>
      </c>
      <c r="G1" s="7" t="s">
        <v>113</v>
      </c>
      <c r="H1" s="7" t="s">
        <v>114</v>
      </c>
      <c r="I1" s="7" t="s">
        <v>115</v>
      </c>
      <c r="J1" s="7" t="s">
        <v>116</v>
      </c>
      <c r="K1" s="7" t="s">
        <v>117</v>
      </c>
      <c r="L1" s="7" t="s">
        <v>118</v>
      </c>
      <c r="M1" s="5" t="s">
        <v>3</v>
      </c>
      <c r="N1" s="7" t="s">
        <v>124</v>
      </c>
      <c r="O1" s="7" t="s">
        <v>126</v>
      </c>
      <c r="P1" s="7" t="s">
        <v>119</v>
      </c>
      <c r="Q1" s="7" t="s">
        <v>120</v>
      </c>
      <c r="R1" s="7" t="s">
        <v>121</v>
      </c>
      <c r="S1" s="7" t="s">
        <v>125</v>
      </c>
      <c r="T1" s="7" t="s">
        <v>122</v>
      </c>
      <c r="U1" s="5" t="s">
        <v>2</v>
      </c>
      <c r="V1" s="5" t="s">
        <v>144</v>
      </c>
      <c r="W1" s="5" t="s">
        <v>143</v>
      </c>
      <c r="X1" s="5" t="s">
        <v>151</v>
      </c>
      <c r="Y1" s="5" t="s">
        <v>154</v>
      </c>
    </row>
    <row r="2" spans="1:25" ht="15.75" customHeight="1" thickTop="1" x14ac:dyDescent="0.25">
      <c r="A2" s="2" t="s">
        <v>4</v>
      </c>
      <c r="B2" s="9">
        <v>29</v>
      </c>
      <c r="C2" s="1">
        <v>2014</v>
      </c>
      <c r="D2" s="1" t="s">
        <v>5</v>
      </c>
      <c r="E2" s="3" t="s">
        <v>16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9</v>
      </c>
      <c r="K2" s="1" t="s">
        <v>10</v>
      </c>
      <c r="L2" s="1">
        <v>8</v>
      </c>
      <c r="M2" s="1" t="s">
        <v>15</v>
      </c>
      <c r="N2" s="1" t="s">
        <v>11</v>
      </c>
      <c r="O2" s="1">
        <v>9</v>
      </c>
      <c r="P2" s="1" t="s">
        <v>12</v>
      </c>
      <c r="Q2" s="1" t="s">
        <v>10</v>
      </c>
      <c r="R2" s="1" t="s">
        <v>13</v>
      </c>
      <c r="S2" s="1">
        <v>14</v>
      </c>
      <c r="T2" s="1" t="s">
        <v>14</v>
      </c>
      <c r="U2" s="1" t="s">
        <v>10</v>
      </c>
      <c r="V2" s="1">
        <v>7</v>
      </c>
      <c r="W2" s="1">
        <v>5</v>
      </c>
      <c r="X2" s="36" t="s">
        <v>6</v>
      </c>
      <c r="Y2" s="36">
        <f>(Table2[[#This Row],[Expected Salary(LPA)]]-Table2[[#This Row],[Past Salary Drawn()]])*100/Table2[[#This Row],[Past Salary Drawn()]]</f>
        <v>55.555555555555557</v>
      </c>
    </row>
    <row r="3" spans="1:25" ht="15.75" customHeight="1" x14ac:dyDescent="0.25">
      <c r="A3" s="1" t="s">
        <v>17</v>
      </c>
      <c r="B3" s="10">
        <v>24</v>
      </c>
      <c r="C3" s="1">
        <v>2021</v>
      </c>
      <c r="D3" s="1" t="s">
        <v>18</v>
      </c>
      <c r="E3" s="3" t="s">
        <v>25</v>
      </c>
      <c r="F3" s="1" t="s">
        <v>6</v>
      </c>
      <c r="G3" s="1" t="s">
        <v>19</v>
      </c>
      <c r="H3" s="1" t="s">
        <v>20</v>
      </c>
      <c r="I3" s="1" t="s">
        <v>10</v>
      </c>
      <c r="J3" s="36" t="s">
        <v>153</v>
      </c>
      <c r="K3" s="1" t="s">
        <v>6</v>
      </c>
      <c r="L3">
        <v>0</v>
      </c>
      <c r="M3" s="1" t="s">
        <v>108</v>
      </c>
      <c r="N3" t="s">
        <v>108</v>
      </c>
      <c r="O3">
        <v>0</v>
      </c>
      <c r="P3" s="1" t="s">
        <v>21</v>
      </c>
      <c r="Q3" s="1" t="s">
        <v>22</v>
      </c>
      <c r="R3" s="1" t="s">
        <v>23</v>
      </c>
      <c r="S3" s="1">
        <v>10</v>
      </c>
      <c r="T3" s="1" t="s">
        <v>24</v>
      </c>
      <c r="U3" s="1" t="s">
        <v>10</v>
      </c>
      <c r="V3" s="1">
        <v>5</v>
      </c>
      <c r="W3" s="1">
        <v>6</v>
      </c>
      <c r="X3" s="36" t="s">
        <v>6</v>
      </c>
      <c r="Y3" s="36">
        <v>0</v>
      </c>
    </row>
    <row r="4" spans="1:25" ht="15.75" customHeight="1" x14ac:dyDescent="0.25">
      <c r="A4" s="1" t="s">
        <v>17</v>
      </c>
      <c r="B4" s="9">
        <v>25</v>
      </c>
      <c r="C4" s="1">
        <v>2018</v>
      </c>
      <c r="D4" s="1" t="s">
        <v>26</v>
      </c>
      <c r="E4" s="3" t="s">
        <v>33</v>
      </c>
      <c r="F4" s="1" t="s">
        <v>27</v>
      </c>
      <c r="G4" s="1" t="s">
        <v>7</v>
      </c>
      <c r="H4" s="1" t="s">
        <v>28</v>
      </c>
      <c r="I4" s="1" t="s">
        <v>10</v>
      </c>
      <c r="J4" s="1" t="s">
        <v>29</v>
      </c>
      <c r="K4" s="1" t="s">
        <v>10</v>
      </c>
      <c r="L4" s="1">
        <v>1</v>
      </c>
      <c r="M4" s="1" t="s">
        <v>32</v>
      </c>
      <c r="N4" s="21" t="s">
        <v>142</v>
      </c>
      <c r="O4">
        <v>4.5</v>
      </c>
      <c r="P4" s="1" t="s">
        <v>152</v>
      </c>
      <c r="Q4" s="1" t="s">
        <v>10</v>
      </c>
      <c r="R4" s="1" t="s">
        <v>30</v>
      </c>
      <c r="S4" s="1">
        <v>10</v>
      </c>
      <c r="T4" s="1" t="s">
        <v>31</v>
      </c>
      <c r="U4" s="1" t="s">
        <v>10</v>
      </c>
      <c r="V4" s="1">
        <v>5</v>
      </c>
      <c r="W4" s="1">
        <v>8</v>
      </c>
      <c r="X4" s="36" t="s">
        <v>10</v>
      </c>
      <c r="Y4" s="36">
        <f>(Table2[[#This Row],[Expected Salary(LPA)]]-Table2[[#This Row],[Past Salary Drawn()]])*100/Table2[[#This Row],[Past Salary Drawn()]]</f>
        <v>122.22222222222223</v>
      </c>
    </row>
    <row r="5" spans="1:25" ht="15.75" customHeight="1" thickBot="1" x14ac:dyDescent="0.3">
      <c r="A5" s="1" t="s">
        <v>17</v>
      </c>
      <c r="B5" s="10">
        <v>24</v>
      </c>
      <c r="C5" s="1">
        <v>2020</v>
      </c>
      <c r="D5" s="1" t="s">
        <v>18</v>
      </c>
      <c r="E5" s="3" t="s">
        <v>37</v>
      </c>
      <c r="F5" s="1" t="s">
        <v>6</v>
      </c>
      <c r="G5" s="1" t="s">
        <v>19</v>
      </c>
      <c r="H5" s="21" t="s">
        <v>137</v>
      </c>
      <c r="I5" s="1" t="s">
        <v>6</v>
      </c>
      <c r="J5" s="1" t="s">
        <v>9</v>
      </c>
      <c r="K5" s="1" t="s">
        <v>10</v>
      </c>
      <c r="L5" s="1">
        <v>1</v>
      </c>
      <c r="M5" s="1" t="s">
        <v>36</v>
      </c>
      <c r="N5" s="1" t="s">
        <v>34</v>
      </c>
      <c r="O5" s="1">
        <v>4</v>
      </c>
      <c r="P5" s="1" t="s">
        <v>21</v>
      </c>
      <c r="Q5" s="1" t="s">
        <v>22</v>
      </c>
      <c r="R5" s="1" t="s">
        <v>35</v>
      </c>
      <c r="S5" s="1">
        <v>14</v>
      </c>
      <c r="T5" s="1" t="s">
        <v>71</v>
      </c>
      <c r="U5" s="1" t="s">
        <v>10</v>
      </c>
      <c r="V5" s="1">
        <v>10</v>
      </c>
      <c r="W5" s="1">
        <v>9</v>
      </c>
      <c r="X5" s="36" t="s">
        <v>6</v>
      </c>
      <c r="Y5" s="36">
        <f>(Table2[[#This Row],[Expected Salary(LPA)]]-Table2[[#This Row],[Past Salary Drawn()]])*100/Table2[[#This Row],[Past Salary Drawn()]]</f>
        <v>250</v>
      </c>
    </row>
    <row r="6" spans="1:25" ht="15.75" customHeight="1" thickBot="1" x14ac:dyDescent="0.3">
      <c r="A6" s="1" t="s">
        <v>17</v>
      </c>
      <c r="B6" s="9">
        <v>25</v>
      </c>
      <c r="C6" s="1">
        <v>2019</v>
      </c>
      <c r="D6" s="1" t="s">
        <v>18</v>
      </c>
      <c r="E6" s="3" t="s">
        <v>40</v>
      </c>
      <c r="F6" s="1" t="s">
        <v>6</v>
      </c>
      <c r="G6" s="1" t="s">
        <v>19</v>
      </c>
      <c r="H6" s="1" t="s">
        <v>45</v>
      </c>
      <c r="I6" s="1" t="s">
        <v>6</v>
      </c>
      <c r="J6" s="1" t="s">
        <v>9</v>
      </c>
      <c r="K6" s="1" t="s">
        <v>10</v>
      </c>
      <c r="L6" s="4">
        <v>2.5</v>
      </c>
      <c r="M6" s="1" t="s">
        <v>39</v>
      </c>
      <c r="N6" s="1" t="s">
        <v>38</v>
      </c>
      <c r="O6" s="1">
        <v>2.5</v>
      </c>
      <c r="P6" s="1" t="s">
        <v>12</v>
      </c>
      <c r="Q6" s="1" t="s">
        <v>10</v>
      </c>
      <c r="R6" s="1" t="s">
        <v>13</v>
      </c>
      <c r="S6" s="1">
        <v>14</v>
      </c>
      <c r="T6" s="16" t="s">
        <v>4</v>
      </c>
      <c r="U6" s="1" t="s">
        <v>10</v>
      </c>
      <c r="V6" s="1">
        <v>8</v>
      </c>
      <c r="W6" s="1">
        <v>6</v>
      </c>
      <c r="X6" s="36" t="s">
        <v>6</v>
      </c>
      <c r="Y6" s="36">
        <f>(Table2[[#This Row],[Expected Salary(LPA)]]-Table2[[#This Row],[Past Salary Drawn()]])*100/Table2[[#This Row],[Past Salary Drawn()]]</f>
        <v>460</v>
      </c>
    </row>
    <row r="7" spans="1:25" ht="15.75" customHeight="1" x14ac:dyDescent="0.25">
      <c r="A7" s="1" t="s">
        <v>17</v>
      </c>
      <c r="B7" s="10">
        <v>29</v>
      </c>
      <c r="C7" s="1">
        <v>2015</v>
      </c>
      <c r="D7" s="1" t="s">
        <v>18</v>
      </c>
      <c r="E7" s="3" t="s">
        <v>37</v>
      </c>
      <c r="F7" s="1" t="s">
        <v>6</v>
      </c>
      <c r="G7" s="1" t="s">
        <v>19</v>
      </c>
      <c r="H7" s="1" t="s">
        <v>41</v>
      </c>
      <c r="I7" s="1" t="s">
        <v>6</v>
      </c>
      <c r="J7" s="1" t="s">
        <v>9</v>
      </c>
      <c r="K7" s="1" t="s">
        <v>10</v>
      </c>
      <c r="L7" s="1">
        <v>5</v>
      </c>
      <c r="M7" s="1" t="s">
        <v>44</v>
      </c>
      <c r="N7" s="1" t="s">
        <v>42</v>
      </c>
      <c r="O7" s="1">
        <v>5</v>
      </c>
      <c r="P7" s="1" t="s">
        <v>21</v>
      </c>
      <c r="Q7" s="1" t="s">
        <v>10</v>
      </c>
      <c r="R7" s="1" t="s">
        <v>35</v>
      </c>
      <c r="S7" s="1">
        <v>12</v>
      </c>
      <c r="T7" s="1" t="s">
        <v>43</v>
      </c>
      <c r="U7" s="1" t="s">
        <v>10</v>
      </c>
      <c r="V7" s="1">
        <v>10</v>
      </c>
      <c r="W7" s="1">
        <v>7</v>
      </c>
      <c r="X7" s="36" t="s">
        <v>6</v>
      </c>
      <c r="Y7" s="36">
        <f>(Table2[[#This Row],[Expected Salary(LPA)]]-Table2[[#This Row],[Past Salary Drawn()]])*100/Table2[[#This Row],[Past Salary Drawn()]]</f>
        <v>140</v>
      </c>
    </row>
    <row r="8" spans="1:25" ht="15.75" customHeight="1" x14ac:dyDescent="0.25">
      <c r="A8" s="1" t="s">
        <v>17</v>
      </c>
      <c r="B8" s="9">
        <v>25</v>
      </c>
      <c r="C8" s="1">
        <v>2018</v>
      </c>
      <c r="D8" s="1" t="s">
        <v>5</v>
      </c>
      <c r="E8" s="3" t="s">
        <v>47</v>
      </c>
      <c r="F8" s="1" t="s">
        <v>6</v>
      </c>
      <c r="G8" s="1" t="s">
        <v>19</v>
      </c>
      <c r="H8" s="1" t="s">
        <v>45</v>
      </c>
      <c r="I8" s="1" t="s">
        <v>6</v>
      </c>
      <c r="J8" s="1" t="s">
        <v>9</v>
      </c>
      <c r="K8" s="1" t="s">
        <v>10</v>
      </c>
      <c r="L8" s="1">
        <v>1</v>
      </c>
      <c r="M8" s="1" t="s">
        <v>32</v>
      </c>
      <c r="N8" s="1" t="s">
        <v>46</v>
      </c>
      <c r="O8" s="1">
        <v>2.5</v>
      </c>
      <c r="P8" s="1" t="s">
        <v>21</v>
      </c>
      <c r="Q8" s="1" t="s">
        <v>22</v>
      </c>
      <c r="R8" s="1" t="s">
        <v>13</v>
      </c>
      <c r="S8" s="1">
        <v>10</v>
      </c>
      <c r="T8" s="1" t="s">
        <v>45</v>
      </c>
      <c r="U8" s="1" t="s">
        <v>10</v>
      </c>
      <c r="V8" s="1">
        <v>8</v>
      </c>
      <c r="W8" s="1">
        <v>3</v>
      </c>
      <c r="X8" s="36" t="s">
        <v>6</v>
      </c>
      <c r="Y8" s="36">
        <f>(Table2[[#This Row],[Expected Salary(LPA)]]-Table2[[#This Row],[Past Salary Drawn()]])*100/Table2[[#This Row],[Past Salary Drawn()]]</f>
        <v>300</v>
      </c>
    </row>
    <row r="9" spans="1:25" ht="15.75" customHeight="1" x14ac:dyDescent="0.25">
      <c r="A9" s="1" t="s">
        <v>17</v>
      </c>
      <c r="B9" s="10">
        <v>27</v>
      </c>
      <c r="C9" s="1">
        <v>2017</v>
      </c>
      <c r="D9" s="1" t="s">
        <v>18</v>
      </c>
      <c r="E9" s="3" t="s">
        <v>37</v>
      </c>
      <c r="F9" s="1" t="s">
        <v>6</v>
      </c>
      <c r="G9" s="1" t="s">
        <v>19</v>
      </c>
      <c r="H9" s="1" t="s">
        <v>48</v>
      </c>
      <c r="I9" s="1" t="s">
        <v>6</v>
      </c>
      <c r="J9" s="1" t="s">
        <v>9</v>
      </c>
      <c r="K9" s="1" t="s">
        <v>10</v>
      </c>
      <c r="L9" s="4">
        <v>3.5</v>
      </c>
      <c r="M9" s="1" t="s">
        <v>36</v>
      </c>
      <c r="N9" s="1" t="s">
        <v>49</v>
      </c>
      <c r="O9" s="1">
        <v>3.4</v>
      </c>
      <c r="P9" s="1" t="s">
        <v>12</v>
      </c>
      <c r="Q9" s="1" t="s">
        <v>10</v>
      </c>
      <c r="R9" s="1" t="s">
        <v>35</v>
      </c>
      <c r="S9" s="1">
        <v>16</v>
      </c>
      <c r="T9" s="1" t="s">
        <v>4</v>
      </c>
      <c r="U9" s="1" t="s">
        <v>10</v>
      </c>
      <c r="V9" s="1">
        <v>9</v>
      </c>
      <c r="W9" s="1">
        <v>4</v>
      </c>
      <c r="X9" s="36" t="s">
        <v>6</v>
      </c>
      <c r="Y9" s="36">
        <f>(Table2[[#This Row],[Expected Salary(LPA)]]-Table2[[#This Row],[Past Salary Drawn()]])*100/Table2[[#This Row],[Past Salary Drawn()]]</f>
        <v>370.58823529411768</v>
      </c>
    </row>
    <row r="10" spans="1:25" ht="15.75" customHeight="1" x14ac:dyDescent="0.25">
      <c r="A10" s="1" t="s">
        <v>17</v>
      </c>
      <c r="B10" s="9">
        <v>23</v>
      </c>
      <c r="C10" s="1">
        <v>2021</v>
      </c>
      <c r="D10" s="1" t="s">
        <v>18</v>
      </c>
      <c r="E10" s="3" t="s">
        <v>37</v>
      </c>
      <c r="F10" s="1" t="s">
        <v>6</v>
      </c>
      <c r="G10" s="1" t="s">
        <v>19</v>
      </c>
      <c r="H10" s="1" t="s">
        <v>48</v>
      </c>
      <c r="I10" s="1" t="s">
        <v>10</v>
      </c>
      <c r="J10" s="1" t="s">
        <v>9</v>
      </c>
      <c r="K10" s="1" t="s">
        <v>6</v>
      </c>
      <c r="L10">
        <v>0</v>
      </c>
      <c r="M10" s="1" t="s">
        <v>108</v>
      </c>
      <c r="N10" t="s">
        <v>108</v>
      </c>
      <c r="O10">
        <v>0</v>
      </c>
      <c r="P10" s="1" t="s">
        <v>21</v>
      </c>
      <c r="Q10" s="1" t="s">
        <v>10</v>
      </c>
      <c r="R10" s="1" t="s">
        <v>23</v>
      </c>
      <c r="S10" s="1">
        <v>10</v>
      </c>
      <c r="T10" s="1" t="s">
        <v>50</v>
      </c>
      <c r="U10" s="1" t="s">
        <v>10</v>
      </c>
      <c r="V10" s="1">
        <v>9</v>
      </c>
      <c r="W10" s="1">
        <v>8.5</v>
      </c>
      <c r="X10" s="36" t="s">
        <v>6</v>
      </c>
      <c r="Y10" s="36">
        <v>0</v>
      </c>
    </row>
    <row r="11" spans="1:25" ht="15.75" customHeight="1" x14ac:dyDescent="0.25">
      <c r="A11" s="1" t="s">
        <v>17</v>
      </c>
      <c r="B11" s="10">
        <v>30</v>
      </c>
      <c r="C11" s="1">
        <v>2015</v>
      </c>
      <c r="D11" s="1" t="s">
        <v>18</v>
      </c>
      <c r="E11" s="3" t="s">
        <v>54</v>
      </c>
      <c r="F11" s="1" t="s">
        <v>51</v>
      </c>
      <c r="G11" s="1" t="s">
        <v>19</v>
      </c>
      <c r="H11" s="1" t="s">
        <v>48</v>
      </c>
      <c r="I11" s="1" t="s">
        <v>6</v>
      </c>
      <c r="J11" s="1" t="s">
        <v>9</v>
      </c>
      <c r="K11" s="1" t="s">
        <v>10</v>
      </c>
      <c r="L11" s="4">
        <v>4</v>
      </c>
      <c r="M11" s="1" t="s">
        <v>53</v>
      </c>
      <c r="N11" s="1" t="s">
        <v>52</v>
      </c>
      <c r="O11" s="1">
        <v>7</v>
      </c>
      <c r="P11" s="1" t="s">
        <v>21</v>
      </c>
      <c r="Q11" s="1" t="s">
        <v>10</v>
      </c>
      <c r="R11" s="1" t="s">
        <v>23</v>
      </c>
      <c r="S11" s="1">
        <v>16</v>
      </c>
      <c r="T11" s="1" t="s">
        <v>17</v>
      </c>
      <c r="U11" s="1" t="s">
        <v>10</v>
      </c>
      <c r="V11" s="1">
        <v>9</v>
      </c>
      <c r="W11" s="1">
        <v>6</v>
      </c>
      <c r="X11" s="36" t="s">
        <v>10</v>
      </c>
      <c r="Y11" s="36">
        <f>(Table2[[#This Row],[Expected Salary(LPA)]]-Table2[[#This Row],[Past Salary Drawn()]])*100/Table2[[#This Row],[Past Salary Drawn()]]</f>
        <v>128.57142857142858</v>
      </c>
    </row>
    <row r="12" spans="1:25" ht="15.75" customHeight="1" x14ac:dyDescent="0.25">
      <c r="A12" s="1" t="s">
        <v>17</v>
      </c>
      <c r="B12" s="9">
        <v>26</v>
      </c>
      <c r="C12" s="1">
        <v>2018</v>
      </c>
      <c r="D12" s="1" t="s">
        <v>18</v>
      </c>
      <c r="E12" s="3" t="s">
        <v>37</v>
      </c>
      <c r="F12" s="1" t="s">
        <v>6</v>
      </c>
      <c r="G12" s="1" t="s">
        <v>19</v>
      </c>
      <c r="H12" s="1" t="s">
        <v>48</v>
      </c>
      <c r="I12" s="1" t="s">
        <v>6</v>
      </c>
      <c r="J12" s="1" t="s">
        <v>55</v>
      </c>
      <c r="K12" s="1" t="s">
        <v>10</v>
      </c>
      <c r="L12" s="4">
        <v>3.5</v>
      </c>
      <c r="M12" s="1" t="s">
        <v>44</v>
      </c>
      <c r="N12" s="1" t="s">
        <v>56</v>
      </c>
      <c r="O12" s="1">
        <v>2.5</v>
      </c>
      <c r="P12" s="1" t="s">
        <v>12</v>
      </c>
      <c r="Q12" s="1" t="s">
        <v>10</v>
      </c>
      <c r="R12" s="1" t="s">
        <v>30</v>
      </c>
      <c r="S12" s="1">
        <v>12</v>
      </c>
      <c r="T12" s="1" t="s">
        <v>4</v>
      </c>
      <c r="U12" s="1" t="s">
        <v>10</v>
      </c>
      <c r="V12" s="1">
        <v>9</v>
      </c>
      <c r="W12" s="1">
        <v>5</v>
      </c>
      <c r="X12" s="36" t="s">
        <v>6</v>
      </c>
      <c r="Y12" s="36">
        <f>(Table2[[#This Row],[Expected Salary(LPA)]]-Table2[[#This Row],[Past Salary Drawn()]])*100/Table2[[#This Row],[Past Salary Drawn()]]</f>
        <v>380</v>
      </c>
    </row>
    <row r="13" spans="1:25" ht="15.75" customHeight="1" thickBot="1" x14ac:dyDescent="0.3">
      <c r="A13" s="1" t="s">
        <v>17</v>
      </c>
      <c r="B13" s="10">
        <v>29</v>
      </c>
      <c r="C13" s="1">
        <v>2015</v>
      </c>
      <c r="D13" s="1" t="s">
        <v>18</v>
      </c>
      <c r="E13" s="3" t="s">
        <v>37</v>
      </c>
      <c r="F13" s="1" t="s">
        <v>6</v>
      </c>
      <c r="G13" s="1" t="s">
        <v>19</v>
      </c>
      <c r="H13" s="1" t="s">
        <v>8</v>
      </c>
      <c r="I13" s="1" t="s">
        <v>6</v>
      </c>
      <c r="J13" s="1" t="s">
        <v>9</v>
      </c>
      <c r="K13" s="1" t="s">
        <v>10</v>
      </c>
      <c r="L13" s="4">
        <v>4</v>
      </c>
      <c r="M13" s="1" t="s">
        <v>44</v>
      </c>
      <c r="N13" s="21" t="s">
        <v>67</v>
      </c>
      <c r="O13">
        <v>5</v>
      </c>
      <c r="P13" s="1" t="s">
        <v>12</v>
      </c>
      <c r="Q13" s="1" t="s">
        <v>22</v>
      </c>
      <c r="R13" s="1" t="s">
        <v>13</v>
      </c>
      <c r="S13" s="1">
        <v>10</v>
      </c>
      <c r="T13" s="1" t="s">
        <v>14</v>
      </c>
      <c r="U13" s="1" t="s">
        <v>10</v>
      </c>
      <c r="V13" s="1">
        <v>8</v>
      </c>
      <c r="W13" s="1">
        <v>9</v>
      </c>
      <c r="X13" s="36" t="s">
        <v>6</v>
      </c>
      <c r="Y13" s="36">
        <f>(Table2[[#This Row],[Expected Salary(LPA)]]-Table2[[#This Row],[Past Salary Drawn()]])*100/Table2[[#This Row],[Past Salary Drawn()]]</f>
        <v>100</v>
      </c>
    </row>
    <row r="14" spans="1:25" ht="15.75" customHeight="1" thickBot="1" x14ac:dyDescent="0.3">
      <c r="A14" s="1" t="s">
        <v>17</v>
      </c>
      <c r="B14" s="9">
        <v>24</v>
      </c>
      <c r="C14" s="1">
        <v>2020</v>
      </c>
      <c r="D14" s="1" t="s">
        <v>18</v>
      </c>
      <c r="E14" s="3" t="s">
        <v>25</v>
      </c>
      <c r="F14" s="1" t="s">
        <v>6</v>
      </c>
      <c r="G14" s="1" t="s">
        <v>19</v>
      </c>
      <c r="H14" s="1" t="s">
        <v>57</v>
      </c>
      <c r="I14" s="1" t="s">
        <v>10</v>
      </c>
      <c r="J14" s="1" t="s">
        <v>9</v>
      </c>
      <c r="K14" s="1" t="s">
        <v>10</v>
      </c>
      <c r="L14" s="1">
        <v>1</v>
      </c>
      <c r="M14" s="1" t="s">
        <v>32</v>
      </c>
      <c r="N14" s="1" t="s">
        <v>58</v>
      </c>
      <c r="O14" s="1">
        <v>2.5</v>
      </c>
      <c r="P14" s="1" t="s">
        <v>12</v>
      </c>
      <c r="Q14" s="1" t="s">
        <v>10</v>
      </c>
      <c r="R14" s="1" t="s">
        <v>35</v>
      </c>
      <c r="S14" s="1">
        <v>12</v>
      </c>
      <c r="T14" s="16" t="s">
        <v>4</v>
      </c>
      <c r="U14" s="1" t="s">
        <v>10</v>
      </c>
      <c r="V14" s="1">
        <v>7</v>
      </c>
      <c r="W14" s="1">
        <v>6</v>
      </c>
      <c r="X14" s="36" t="s">
        <v>6</v>
      </c>
      <c r="Y14" s="36">
        <f>(Table2[[#This Row],[Expected Salary(LPA)]]-Table2[[#This Row],[Past Salary Drawn()]])*100/Table2[[#This Row],[Past Salary Drawn()]]</f>
        <v>380</v>
      </c>
    </row>
    <row r="15" spans="1:25" ht="15.75" customHeight="1" thickBot="1" x14ac:dyDescent="0.3">
      <c r="A15" s="1" t="s">
        <v>17</v>
      </c>
      <c r="B15" s="10">
        <v>26</v>
      </c>
      <c r="C15" s="1">
        <v>2018</v>
      </c>
      <c r="D15" s="1" t="s">
        <v>18</v>
      </c>
      <c r="E15" s="3" t="s">
        <v>37</v>
      </c>
      <c r="F15" s="1" t="s">
        <v>6</v>
      </c>
      <c r="G15" s="1" t="s">
        <v>19</v>
      </c>
      <c r="H15" s="1" t="s">
        <v>48</v>
      </c>
      <c r="I15" s="1" t="s">
        <v>6</v>
      </c>
      <c r="J15" s="1" t="s">
        <v>9</v>
      </c>
      <c r="K15" s="1" t="s">
        <v>10</v>
      </c>
      <c r="L15" s="4">
        <v>1.5</v>
      </c>
      <c r="M15" s="1" t="s">
        <v>15</v>
      </c>
      <c r="N15" s="1" t="s">
        <v>59</v>
      </c>
      <c r="O15" s="1">
        <v>2.5</v>
      </c>
      <c r="P15" s="1" t="s">
        <v>12</v>
      </c>
      <c r="Q15" s="1" t="s">
        <v>60</v>
      </c>
      <c r="R15" s="1" t="s">
        <v>35</v>
      </c>
      <c r="S15" s="1">
        <v>14</v>
      </c>
      <c r="T15" s="1" t="s">
        <v>43</v>
      </c>
      <c r="U15" s="1" t="s">
        <v>10</v>
      </c>
      <c r="V15" s="1">
        <v>7</v>
      </c>
      <c r="W15" s="1">
        <v>9</v>
      </c>
      <c r="X15" s="36" t="s">
        <v>6</v>
      </c>
      <c r="Y15" s="36">
        <f>(Table2[[#This Row],[Expected Salary(LPA)]]-Table2[[#This Row],[Past Salary Drawn()]])*100/Table2[[#This Row],[Past Salary Drawn()]]</f>
        <v>460</v>
      </c>
    </row>
    <row r="16" spans="1:25" ht="15.75" customHeight="1" thickBot="1" x14ac:dyDescent="0.3">
      <c r="A16" s="1" t="s">
        <v>17</v>
      </c>
      <c r="B16" s="9">
        <v>26</v>
      </c>
      <c r="C16" s="1">
        <v>2017</v>
      </c>
      <c r="D16" s="1" t="s">
        <v>18</v>
      </c>
      <c r="E16" s="3" t="s">
        <v>62</v>
      </c>
      <c r="F16" s="1" t="s">
        <v>6</v>
      </c>
      <c r="G16" s="1" t="s">
        <v>7</v>
      </c>
      <c r="H16" s="16" t="s">
        <v>48</v>
      </c>
      <c r="I16" s="1" t="s">
        <v>6</v>
      </c>
      <c r="J16" s="1" t="s">
        <v>55</v>
      </c>
      <c r="K16" s="1" t="s">
        <v>10</v>
      </c>
      <c r="L16" s="1">
        <v>4</v>
      </c>
      <c r="M16" s="1" t="s">
        <v>32</v>
      </c>
      <c r="N16" s="1" t="s">
        <v>61</v>
      </c>
      <c r="O16" s="1">
        <v>5.5</v>
      </c>
      <c r="P16" s="1" t="s">
        <v>12</v>
      </c>
      <c r="Q16" s="1" t="s">
        <v>10</v>
      </c>
      <c r="R16" s="1" t="s">
        <v>156</v>
      </c>
      <c r="S16" s="1">
        <v>14</v>
      </c>
      <c r="T16" s="1" t="s">
        <v>31</v>
      </c>
      <c r="U16" s="1" t="s">
        <v>10</v>
      </c>
      <c r="V16" s="1">
        <v>8</v>
      </c>
      <c r="W16" s="1">
        <v>4</v>
      </c>
      <c r="X16" s="36" t="s">
        <v>6</v>
      </c>
      <c r="Y16" s="36">
        <f>(Table2[[#This Row],[Expected Salary(LPA)]]-Table2[[#This Row],[Past Salary Drawn()]])*100/Table2[[#This Row],[Past Salary Drawn()]]</f>
        <v>154.54545454545453</v>
      </c>
    </row>
    <row r="17" spans="1:25" ht="15.75" customHeight="1" x14ac:dyDescent="0.25">
      <c r="A17" s="1" t="s">
        <v>17</v>
      </c>
      <c r="B17" s="10">
        <v>26</v>
      </c>
      <c r="C17" s="1">
        <v>2018</v>
      </c>
      <c r="D17" s="1" t="s">
        <v>18</v>
      </c>
      <c r="E17" s="3" t="s">
        <v>37</v>
      </c>
      <c r="F17" s="1" t="s">
        <v>6</v>
      </c>
      <c r="G17" s="1" t="s">
        <v>19</v>
      </c>
      <c r="H17" s="1" t="s">
        <v>48</v>
      </c>
      <c r="I17" s="1" t="s">
        <v>6</v>
      </c>
      <c r="J17" s="1" t="s">
        <v>9</v>
      </c>
      <c r="K17" s="1" t="s">
        <v>10</v>
      </c>
      <c r="L17" s="4">
        <v>2.5</v>
      </c>
      <c r="M17" s="1" t="s">
        <v>44</v>
      </c>
      <c r="N17" s="1" t="s">
        <v>63</v>
      </c>
      <c r="O17" s="1">
        <v>2.5</v>
      </c>
      <c r="P17" s="1" t="s">
        <v>12</v>
      </c>
      <c r="Q17" s="1" t="s">
        <v>10</v>
      </c>
      <c r="R17" s="1" t="s">
        <v>30</v>
      </c>
      <c r="S17" s="1">
        <v>12</v>
      </c>
      <c r="T17" s="1" t="s">
        <v>17</v>
      </c>
      <c r="U17" s="1" t="s">
        <v>10</v>
      </c>
      <c r="V17" s="1">
        <v>8</v>
      </c>
      <c r="W17" s="1">
        <v>6</v>
      </c>
      <c r="X17" s="36" t="s">
        <v>6</v>
      </c>
      <c r="Y17" s="36">
        <f>(Table2[[#This Row],[Expected Salary(LPA)]]-Table2[[#This Row],[Past Salary Drawn()]])*100/Table2[[#This Row],[Past Salary Drawn()]]</f>
        <v>380</v>
      </c>
    </row>
    <row r="18" spans="1:25" ht="15.75" customHeight="1" x14ac:dyDescent="0.25">
      <c r="A18" s="1" t="s">
        <v>17</v>
      </c>
      <c r="B18" s="9">
        <v>33</v>
      </c>
      <c r="C18" s="1">
        <v>2011</v>
      </c>
      <c r="D18" s="1" t="s">
        <v>18</v>
      </c>
      <c r="E18" s="3" t="s">
        <v>25</v>
      </c>
      <c r="F18" s="1" t="s">
        <v>64</v>
      </c>
      <c r="G18" s="1" t="s">
        <v>7</v>
      </c>
      <c r="H18" s="1" t="s">
        <v>48</v>
      </c>
      <c r="I18" s="1" t="s">
        <v>10</v>
      </c>
      <c r="J18" s="1" t="s">
        <v>9</v>
      </c>
      <c r="K18" s="1" t="s">
        <v>10</v>
      </c>
      <c r="L18" s="1">
        <v>7</v>
      </c>
      <c r="M18" s="1" t="s">
        <v>32</v>
      </c>
      <c r="N18" s="1" t="s">
        <v>65</v>
      </c>
      <c r="O18">
        <v>5</v>
      </c>
      <c r="P18" s="1" t="s">
        <v>12</v>
      </c>
      <c r="Q18" s="1" t="s">
        <v>22</v>
      </c>
      <c r="R18" s="1" t="s">
        <v>13</v>
      </c>
      <c r="S18">
        <v>12</v>
      </c>
      <c r="T18" s="1" t="s">
        <v>17</v>
      </c>
      <c r="U18" s="1" t="s">
        <v>10</v>
      </c>
      <c r="V18" s="1">
        <v>8</v>
      </c>
      <c r="W18" s="1">
        <v>7</v>
      </c>
      <c r="X18" s="36" t="s">
        <v>10</v>
      </c>
      <c r="Y18" s="36">
        <f>(Table2[[#This Row],[Expected Salary(LPA)]]-Table2[[#This Row],[Past Salary Drawn()]])*100/Table2[[#This Row],[Past Salary Drawn()]]</f>
        <v>140</v>
      </c>
    </row>
    <row r="19" spans="1:25" ht="15.75" customHeight="1" x14ac:dyDescent="0.25">
      <c r="A19" s="1" t="s">
        <v>17</v>
      </c>
      <c r="B19" s="10">
        <v>25</v>
      </c>
      <c r="C19" s="1">
        <v>2019</v>
      </c>
      <c r="D19" s="1" t="s">
        <v>18</v>
      </c>
      <c r="E19" s="3" t="s">
        <v>37</v>
      </c>
      <c r="F19" s="1" t="s">
        <v>6</v>
      </c>
      <c r="G19" s="1" t="s">
        <v>19</v>
      </c>
      <c r="H19" s="1" t="s">
        <v>66</v>
      </c>
      <c r="I19" s="1" t="s">
        <v>6</v>
      </c>
      <c r="J19" s="1" t="s">
        <v>9</v>
      </c>
      <c r="K19" s="1" t="s">
        <v>10</v>
      </c>
      <c r="L19" s="4">
        <v>2.5</v>
      </c>
      <c r="M19" s="1" t="s">
        <v>36</v>
      </c>
      <c r="N19" s="1" t="s">
        <v>67</v>
      </c>
      <c r="O19" s="1">
        <v>2.5</v>
      </c>
      <c r="P19" s="1" t="s">
        <v>12</v>
      </c>
      <c r="Q19" s="1" t="s">
        <v>10</v>
      </c>
      <c r="R19" s="1" t="s">
        <v>13</v>
      </c>
      <c r="S19" s="1">
        <v>16</v>
      </c>
      <c r="T19" s="1" t="s">
        <v>68</v>
      </c>
      <c r="U19" s="1" t="s">
        <v>10</v>
      </c>
      <c r="V19" s="1">
        <v>8</v>
      </c>
      <c r="W19" s="1">
        <v>5</v>
      </c>
      <c r="X19" s="36" t="s">
        <v>6</v>
      </c>
      <c r="Y19" s="36">
        <f>(Table2[[#This Row],[Expected Salary(LPA)]]-Table2[[#This Row],[Past Salary Drawn()]])*100/Table2[[#This Row],[Past Salary Drawn()]]</f>
        <v>540</v>
      </c>
    </row>
    <row r="20" spans="1:25" ht="15.75" customHeight="1" x14ac:dyDescent="0.25">
      <c r="A20" s="1" t="s">
        <v>17</v>
      </c>
      <c r="B20" s="9">
        <v>26</v>
      </c>
      <c r="C20" s="1">
        <v>2018</v>
      </c>
      <c r="D20" s="1" t="s">
        <v>26</v>
      </c>
      <c r="E20" s="3" t="s">
        <v>72</v>
      </c>
      <c r="F20" s="1" t="s">
        <v>69</v>
      </c>
      <c r="G20" s="1" t="s">
        <v>19</v>
      </c>
      <c r="H20" s="1" t="s">
        <v>48</v>
      </c>
      <c r="I20" s="1" t="s">
        <v>10</v>
      </c>
      <c r="J20" s="1" t="s">
        <v>9</v>
      </c>
      <c r="K20" s="1" t="s">
        <v>10</v>
      </c>
      <c r="L20" s="1">
        <v>1</v>
      </c>
      <c r="M20" s="1" t="s">
        <v>32</v>
      </c>
      <c r="N20" s="1" t="s">
        <v>70</v>
      </c>
      <c r="O20" s="1">
        <v>9.4</v>
      </c>
      <c r="P20" s="1" t="s">
        <v>12</v>
      </c>
      <c r="Q20" s="1" t="s">
        <v>10</v>
      </c>
      <c r="R20" s="1" t="s">
        <v>157</v>
      </c>
      <c r="S20" s="1">
        <v>12</v>
      </c>
      <c r="T20" s="1" t="s">
        <v>71</v>
      </c>
      <c r="U20" s="1" t="s">
        <v>10</v>
      </c>
      <c r="V20" s="1">
        <v>5</v>
      </c>
      <c r="W20" s="1">
        <v>4</v>
      </c>
      <c r="X20" s="36" t="s">
        <v>10</v>
      </c>
      <c r="Y20" s="36">
        <f>(Table2[[#This Row],[Expected Salary(LPA)]]-Table2[[#This Row],[Past Salary Drawn()]])*100/Table2[[#This Row],[Past Salary Drawn()]]</f>
        <v>27.659574468085101</v>
      </c>
    </row>
    <row r="21" spans="1:25" ht="15.75" customHeight="1" x14ac:dyDescent="0.25">
      <c r="A21" s="1" t="s">
        <v>4</v>
      </c>
      <c r="B21" s="11">
        <v>30</v>
      </c>
      <c r="C21" s="1">
        <v>2014</v>
      </c>
      <c r="D21" s="1" t="s">
        <v>18</v>
      </c>
      <c r="E21" s="3" t="s">
        <v>37</v>
      </c>
      <c r="F21" s="1" t="s">
        <v>6</v>
      </c>
      <c r="G21" s="1" t="s">
        <v>19</v>
      </c>
      <c r="H21" s="1" t="s">
        <v>73</v>
      </c>
      <c r="I21" s="1" t="s">
        <v>10</v>
      </c>
      <c r="J21" s="1" t="s">
        <v>9</v>
      </c>
      <c r="K21" s="1" t="s">
        <v>10</v>
      </c>
      <c r="L21" s="4">
        <v>2.5</v>
      </c>
      <c r="M21" s="1" t="s">
        <v>36</v>
      </c>
      <c r="N21" t="s">
        <v>67</v>
      </c>
      <c r="O21">
        <v>4</v>
      </c>
      <c r="P21" s="1" t="s">
        <v>21</v>
      </c>
      <c r="Q21" s="1" t="s">
        <v>10</v>
      </c>
      <c r="R21" s="1" t="s">
        <v>23</v>
      </c>
      <c r="S21" s="1">
        <v>14</v>
      </c>
      <c r="T21" s="1" t="s">
        <v>4</v>
      </c>
      <c r="U21" s="1" t="s">
        <v>10</v>
      </c>
      <c r="V21" s="1">
        <v>7</v>
      </c>
      <c r="W21" s="1">
        <v>9</v>
      </c>
      <c r="X21" s="36" t="s">
        <v>6</v>
      </c>
      <c r="Y21" s="36">
        <f>(Table2[[#This Row],[Expected Salary(LPA)]]-Table2[[#This Row],[Past Salary Drawn()]])*100/Table2[[#This Row],[Past Salary Drawn()]]</f>
        <v>250</v>
      </c>
    </row>
    <row r="22" spans="1:25" ht="15.75" customHeight="1" x14ac:dyDescent="0.25">
      <c r="A22" s="1" t="s">
        <v>4</v>
      </c>
      <c r="B22" s="9">
        <v>23</v>
      </c>
      <c r="C22" s="1">
        <v>2021</v>
      </c>
      <c r="D22" s="1" t="s">
        <v>18</v>
      </c>
      <c r="E22" s="3" t="s">
        <v>76</v>
      </c>
      <c r="F22" s="1" t="s">
        <v>6</v>
      </c>
      <c r="G22" s="1" t="s">
        <v>7</v>
      </c>
      <c r="H22" s="1" t="s">
        <v>74</v>
      </c>
      <c r="I22" s="1" t="s">
        <v>6</v>
      </c>
      <c r="J22" s="1" t="s">
        <v>9</v>
      </c>
      <c r="K22" s="1" t="s">
        <v>10</v>
      </c>
      <c r="L22" s="1">
        <v>1</v>
      </c>
      <c r="M22" s="1" t="s">
        <v>36</v>
      </c>
      <c r="N22" t="s">
        <v>67</v>
      </c>
      <c r="O22" s="1">
        <v>7</v>
      </c>
      <c r="P22" s="1" t="s">
        <v>12</v>
      </c>
      <c r="Q22" s="1" t="s">
        <v>22</v>
      </c>
      <c r="R22" s="1" t="s">
        <v>35</v>
      </c>
      <c r="S22" s="1">
        <v>16</v>
      </c>
      <c r="T22" s="1" t="s">
        <v>75</v>
      </c>
      <c r="U22" s="1" t="s">
        <v>10</v>
      </c>
      <c r="V22" s="1">
        <v>8</v>
      </c>
      <c r="W22" s="1">
        <v>8</v>
      </c>
      <c r="X22" s="36" t="s">
        <v>6</v>
      </c>
      <c r="Y22" s="36">
        <f>(Table2[[#This Row],[Expected Salary(LPA)]]-Table2[[#This Row],[Past Salary Drawn()]])*100/Table2[[#This Row],[Past Salary Drawn()]]</f>
        <v>128.57142857142858</v>
      </c>
    </row>
    <row r="23" spans="1:25" ht="15.75" customHeight="1" x14ac:dyDescent="0.25">
      <c r="A23" s="1" t="s">
        <v>4</v>
      </c>
      <c r="B23" s="10">
        <v>24</v>
      </c>
      <c r="C23" s="1">
        <v>2020</v>
      </c>
      <c r="D23" s="1" t="s">
        <v>18</v>
      </c>
      <c r="E23" s="3" t="s">
        <v>25</v>
      </c>
      <c r="F23" s="1" t="s">
        <v>6</v>
      </c>
      <c r="G23" s="1" t="s">
        <v>19</v>
      </c>
      <c r="H23" s="21" t="s">
        <v>20</v>
      </c>
      <c r="I23" s="1" t="s">
        <v>6</v>
      </c>
      <c r="J23" s="1" t="s">
        <v>9</v>
      </c>
      <c r="K23" s="1" t="s">
        <v>10</v>
      </c>
      <c r="L23" s="4">
        <v>1.5</v>
      </c>
      <c r="M23" s="1" t="s">
        <v>32</v>
      </c>
      <c r="N23" s="1" t="s">
        <v>77</v>
      </c>
      <c r="O23" s="1">
        <v>3.4</v>
      </c>
      <c r="P23" s="1" t="s">
        <v>12</v>
      </c>
      <c r="Q23" s="1" t="s">
        <v>10</v>
      </c>
      <c r="R23" s="36" t="s">
        <v>156</v>
      </c>
      <c r="S23" s="1">
        <v>14</v>
      </c>
      <c r="T23" s="1" t="s">
        <v>4</v>
      </c>
      <c r="U23" s="1" t="s">
        <v>10</v>
      </c>
      <c r="V23" s="1">
        <v>9</v>
      </c>
      <c r="W23" s="1">
        <v>4</v>
      </c>
      <c r="X23" s="36" t="s">
        <v>6</v>
      </c>
      <c r="Y23" s="36">
        <f>(Table2[[#This Row],[Expected Salary(LPA)]]-Table2[[#This Row],[Past Salary Drawn()]])*100/Table2[[#This Row],[Past Salary Drawn()]]</f>
        <v>311.76470588235293</v>
      </c>
    </row>
    <row r="24" spans="1:25" ht="15.75" customHeight="1" thickBot="1" x14ac:dyDescent="0.3">
      <c r="A24" s="1" t="s">
        <v>4</v>
      </c>
      <c r="B24" s="12">
        <v>27</v>
      </c>
      <c r="C24" s="1">
        <v>2017</v>
      </c>
      <c r="D24" s="1" t="s">
        <v>18</v>
      </c>
      <c r="E24" s="3" t="s">
        <v>54</v>
      </c>
      <c r="F24" s="1" t="s">
        <v>6</v>
      </c>
      <c r="G24" s="1" t="s">
        <v>19</v>
      </c>
      <c r="H24" s="21" t="s">
        <v>78</v>
      </c>
      <c r="I24" s="1" t="s">
        <v>6</v>
      </c>
      <c r="J24" s="1" t="s">
        <v>55</v>
      </c>
      <c r="K24" s="1" t="s">
        <v>10</v>
      </c>
      <c r="L24" s="1">
        <v>5</v>
      </c>
      <c r="M24" s="1" t="s">
        <v>32</v>
      </c>
      <c r="N24" s="1" t="s">
        <v>42</v>
      </c>
      <c r="O24" s="1">
        <v>7</v>
      </c>
      <c r="P24" s="1" t="s">
        <v>21</v>
      </c>
      <c r="Q24" s="1" t="s">
        <v>22</v>
      </c>
      <c r="R24" s="1" t="s">
        <v>13</v>
      </c>
      <c r="S24" s="1">
        <v>16</v>
      </c>
      <c r="T24" s="1" t="s">
        <v>4</v>
      </c>
      <c r="U24" s="1" t="s">
        <v>10</v>
      </c>
      <c r="V24" s="1">
        <v>8</v>
      </c>
      <c r="W24" s="1">
        <v>5</v>
      </c>
      <c r="X24" s="36" t="s">
        <v>6</v>
      </c>
      <c r="Y24" s="36">
        <f>(Table2[[#This Row],[Expected Salary(LPA)]]-Table2[[#This Row],[Past Salary Drawn()]])*100/Table2[[#This Row],[Past Salary Drawn()]]</f>
        <v>128.57142857142858</v>
      </c>
    </row>
    <row r="25" spans="1:25" ht="15.75" customHeight="1" thickBot="1" x14ac:dyDescent="0.3">
      <c r="A25" s="1" t="s">
        <v>4</v>
      </c>
      <c r="B25" s="10">
        <v>26</v>
      </c>
      <c r="C25" s="1">
        <v>2018</v>
      </c>
      <c r="D25" s="1" t="s">
        <v>18</v>
      </c>
      <c r="E25" s="3" t="s">
        <v>37</v>
      </c>
      <c r="F25" s="1" t="s">
        <v>6</v>
      </c>
      <c r="G25" s="1" t="s">
        <v>19</v>
      </c>
      <c r="H25" s="1" t="s">
        <v>79</v>
      </c>
      <c r="I25" s="1" t="s">
        <v>6</v>
      </c>
      <c r="J25" s="36" t="s">
        <v>153</v>
      </c>
      <c r="K25" s="1" t="s">
        <v>10</v>
      </c>
      <c r="L25" s="4">
        <v>1.5</v>
      </c>
      <c r="M25" s="1" t="s">
        <v>36</v>
      </c>
      <c r="N25" s="1" t="s">
        <v>80</v>
      </c>
      <c r="O25" s="1">
        <v>2.5</v>
      </c>
      <c r="P25" s="1" t="s">
        <v>12</v>
      </c>
      <c r="Q25" s="1" t="s">
        <v>22</v>
      </c>
      <c r="R25" s="1" t="s">
        <v>30</v>
      </c>
      <c r="S25" s="1">
        <v>12</v>
      </c>
      <c r="T25" s="16" t="s">
        <v>4</v>
      </c>
      <c r="U25" s="1" t="s">
        <v>10</v>
      </c>
      <c r="V25" s="1">
        <v>7</v>
      </c>
      <c r="W25" s="1">
        <v>8</v>
      </c>
      <c r="X25" s="36" t="s">
        <v>6</v>
      </c>
      <c r="Y25" s="36">
        <f>(Table2[[#This Row],[Expected Salary(LPA)]]-Table2[[#This Row],[Past Salary Drawn()]])*100/Table2[[#This Row],[Past Salary Drawn()]]</f>
        <v>380</v>
      </c>
    </row>
    <row r="26" spans="1:25" ht="15.75" customHeight="1" thickBot="1" x14ac:dyDescent="0.3">
      <c r="A26" s="1" t="s">
        <v>4</v>
      </c>
      <c r="B26" s="9">
        <v>26</v>
      </c>
      <c r="C26" s="1">
        <v>2017</v>
      </c>
      <c r="D26" s="1" t="s">
        <v>81</v>
      </c>
      <c r="E26" s="3" t="s">
        <v>84</v>
      </c>
      <c r="F26" s="1" t="s">
        <v>82</v>
      </c>
      <c r="G26" s="1" t="s">
        <v>7</v>
      </c>
      <c r="H26" s="1" t="s">
        <v>83</v>
      </c>
      <c r="I26" s="1" t="s">
        <v>6</v>
      </c>
      <c r="J26" s="1" t="s">
        <v>9</v>
      </c>
      <c r="K26" s="1" t="s">
        <v>6</v>
      </c>
      <c r="L26">
        <v>0</v>
      </c>
      <c r="M26" s="1" t="s">
        <v>108</v>
      </c>
      <c r="N26" t="s">
        <v>108</v>
      </c>
      <c r="O26">
        <v>0</v>
      </c>
      <c r="P26" s="1" t="s">
        <v>12</v>
      </c>
      <c r="Q26" s="1" t="s">
        <v>22</v>
      </c>
      <c r="R26" s="1" t="s">
        <v>30</v>
      </c>
      <c r="S26" s="1">
        <v>10</v>
      </c>
      <c r="T26" s="1" t="s">
        <v>50</v>
      </c>
      <c r="U26" s="1" t="s">
        <v>10</v>
      </c>
      <c r="V26" s="1">
        <v>6</v>
      </c>
      <c r="W26" s="1">
        <v>5</v>
      </c>
      <c r="X26" s="36" t="s">
        <v>82</v>
      </c>
      <c r="Y26" s="36">
        <v>0</v>
      </c>
    </row>
    <row r="27" spans="1:25" ht="15.75" customHeight="1" thickBot="1" x14ac:dyDescent="0.3">
      <c r="A27" s="1" t="s">
        <v>4</v>
      </c>
      <c r="B27" s="13">
        <v>27</v>
      </c>
      <c r="C27" s="1">
        <v>2015</v>
      </c>
      <c r="D27" s="1" t="s">
        <v>18</v>
      </c>
      <c r="E27" s="3" t="s">
        <v>88</v>
      </c>
      <c r="F27" s="1" t="s">
        <v>6</v>
      </c>
      <c r="G27" s="1" t="s">
        <v>7</v>
      </c>
      <c r="H27" s="1" t="s">
        <v>85</v>
      </c>
      <c r="I27" s="1" t="s">
        <v>6</v>
      </c>
      <c r="J27" s="1" t="s">
        <v>86</v>
      </c>
      <c r="K27" s="1" t="s">
        <v>10</v>
      </c>
      <c r="L27" s="4">
        <v>3.5</v>
      </c>
      <c r="M27" s="1" t="s">
        <v>32</v>
      </c>
      <c r="N27" s="1" t="s">
        <v>87</v>
      </c>
      <c r="O27" s="1">
        <v>4</v>
      </c>
      <c r="P27" s="1" t="s">
        <v>12</v>
      </c>
      <c r="Q27" s="1" t="s">
        <v>10</v>
      </c>
      <c r="R27" s="1" t="s">
        <v>13</v>
      </c>
      <c r="S27">
        <v>12</v>
      </c>
      <c r="T27" s="16" t="s">
        <v>4</v>
      </c>
      <c r="U27" s="1" t="s">
        <v>10</v>
      </c>
      <c r="V27" s="1">
        <v>9</v>
      </c>
      <c r="W27" s="1">
        <v>4</v>
      </c>
      <c r="X27" s="36" t="s">
        <v>6</v>
      </c>
      <c r="Y27" s="36">
        <f>(Table2[[#This Row],[Expected Salary(LPA)]]-Table2[[#This Row],[Past Salary Drawn()]])*100/Table2[[#This Row],[Past Salary Drawn()]]</f>
        <v>200</v>
      </c>
    </row>
    <row r="28" spans="1:25" ht="15.75" customHeight="1" thickBot="1" x14ac:dyDescent="0.3">
      <c r="A28" s="1" t="s">
        <v>17</v>
      </c>
      <c r="B28" s="14">
        <v>26</v>
      </c>
      <c r="C28" s="1">
        <v>2017</v>
      </c>
      <c r="D28" s="1" t="s">
        <v>18</v>
      </c>
      <c r="E28" s="3" t="s">
        <v>37</v>
      </c>
      <c r="F28" s="1" t="s">
        <v>6</v>
      </c>
      <c r="G28" s="1" t="s">
        <v>19</v>
      </c>
      <c r="H28" s="1" t="s">
        <v>89</v>
      </c>
      <c r="I28" s="1" t="s">
        <v>10</v>
      </c>
      <c r="J28" s="1" t="s">
        <v>9</v>
      </c>
      <c r="K28" s="1" t="s">
        <v>10</v>
      </c>
      <c r="L28" s="4">
        <v>2</v>
      </c>
      <c r="M28" s="1" t="s">
        <v>36</v>
      </c>
      <c r="N28" s="1" t="s">
        <v>90</v>
      </c>
      <c r="O28" s="1">
        <v>3</v>
      </c>
      <c r="P28" s="1" t="s">
        <v>12</v>
      </c>
      <c r="Q28" s="1" t="s">
        <v>10</v>
      </c>
      <c r="R28" s="1" t="s">
        <v>35</v>
      </c>
      <c r="S28" s="1">
        <v>12</v>
      </c>
      <c r="T28" s="16" t="s">
        <v>4</v>
      </c>
      <c r="U28" s="1" t="s">
        <v>10</v>
      </c>
      <c r="V28" s="1">
        <v>7</v>
      </c>
      <c r="W28" s="1">
        <v>8</v>
      </c>
      <c r="X28" s="36" t="s">
        <v>6</v>
      </c>
      <c r="Y28" s="36">
        <f>(Table2[[#This Row],[Expected Salary(LPA)]]-Table2[[#This Row],[Past Salary Drawn()]])*100/Table2[[#This Row],[Past Salary Drawn()]]</f>
        <v>300</v>
      </c>
    </row>
    <row r="29" spans="1:25" ht="15.75" customHeight="1" x14ac:dyDescent="0.25">
      <c r="A29" s="1" t="s">
        <v>17</v>
      </c>
      <c r="B29" s="13">
        <v>26</v>
      </c>
      <c r="C29" s="1">
        <v>2017</v>
      </c>
      <c r="D29" s="1" t="s">
        <v>18</v>
      </c>
      <c r="E29" s="3" t="s">
        <v>37</v>
      </c>
      <c r="F29" s="1" t="s">
        <v>6</v>
      </c>
      <c r="G29" s="1" t="s">
        <v>19</v>
      </c>
      <c r="H29" s="1" t="s">
        <v>91</v>
      </c>
      <c r="I29" s="1" t="s">
        <v>10</v>
      </c>
      <c r="J29" s="1" t="s">
        <v>9</v>
      </c>
      <c r="K29" s="1" t="s">
        <v>10</v>
      </c>
      <c r="L29" s="4">
        <v>1.5</v>
      </c>
      <c r="M29" s="1" t="s">
        <v>32</v>
      </c>
      <c r="N29" s="1" t="s">
        <v>92</v>
      </c>
      <c r="O29" s="1">
        <v>5</v>
      </c>
      <c r="P29" s="1" t="s">
        <v>12</v>
      </c>
      <c r="Q29" s="1" t="s">
        <v>10</v>
      </c>
      <c r="R29" s="1" t="s">
        <v>13</v>
      </c>
      <c r="S29" s="1">
        <v>14</v>
      </c>
      <c r="T29" s="1" t="s">
        <v>43</v>
      </c>
      <c r="U29" s="1" t="s">
        <v>10</v>
      </c>
      <c r="V29" s="1">
        <v>8</v>
      </c>
      <c r="W29" s="1">
        <v>6</v>
      </c>
      <c r="X29" s="36" t="s">
        <v>6</v>
      </c>
      <c r="Y29" s="36">
        <f>(Table2[[#This Row],[Expected Salary(LPA)]]-Table2[[#This Row],[Past Salary Drawn()]])*100/Table2[[#This Row],[Past Salary Drawn()]]</f>
        <v>180</v>
      </c>
    </row>
    <row r="30" spans="1:25" ht="15.75" customHeight="1" x14ac:dyDescent="0.25">
      <c r="A30" s="1" t="s">
        <v>4</v>
      </c>
      <c r="B30" s="14">
        <v>25</v>
      </c>
      <c r="C30" s="1">
        <v>2018</v>
      </c>
      <c r="D30" s="1" t="s">
        <v>18</v>
      </c>
      <c r="E30" s="3" t="s">
        <v>25</v>
      </c>
      <c r="F30" s="1" t="s">
        <v>6</v>
      </c>
      <c r="G30" s="1" t="s">
        <v>7</v>
      </c>
      <c r="H30" s="1" t="s">
        <v>93</v>
      </c>
      <c r="I30" s="1" t="s">
        <v>6</v>
      </c>
      <c r="J30" s="1" t="s">
        <v>9</v>
      </c>
      <c r="K30" s="1" t="s">
        <v>10</v>
      </c>
      <c r="L30" s="4">
        <v>3.5</v>
      </c>
      <c r="M30" s="1" t="s">
        <v>32</v>
      </c>
      <c r="N30" s="18" t="s">
        <v>139</v>
      </c>
      <c r="O30" s="1">
        <v>8</v>
      </c>
      <c r="P30" s="1" t="s">
        <v>21</v>
      </c>
      <c r="Q30" s="1" t="s">
        <v>22</v>
      </c>
      <c r="R30" s="1" t="s">
        <v>155</v>
      </c>
      <c r="S30" s="1">
        <v>16</v>
      </c>
      <c r="T30" s="1" t="s">
        <v>4</v>
      </c>
      <c r="U30" s="1" t="s">
        <v>10</v>
      </c>
      <c r="V30" s="1">
        <v>9</v>
      </c>
      <c r="W30" s="1">
        <v>5</v>
      </c>
      <c r="X30" s="36" t="s">
        <v>6</v>
      </c>
      <c r="Y30" s="36">
        <f>(Table2[[#This Row],[Expected Salary(LPA)]]-Table2[[#This Row],[Past Salary Drawn()]])*100/Table2[[#This Row],[Past Salary Drawn()]]</f>
        <v>100</v>
      </c>
    </row>
    <row r="31" spans="1:25" ht="15.75" customHeight="1" x14ac:dyDescent="0.25">
      <c r="A31" s="1" t="s">
        <v>17</v>
      </c>
      <c r="B31" s="13">
        <v>27</v>
      </c>
      <c r="C31" s="1">
        <v>2015</v>
      </c>
      <c r="D31" s="1" t="s">
        <v>18</v>
      </c>
      <c r="E31" s="3" t="s">
        <v>94</v>
      </c>
      <c r="F31" s="1" t="s">
        <v>6</v>
      </c>
      <c r="G31" s="1" t="s">
        <v>19</v>
      </c>
      <c r="H31" s="1" t="s">
        <v>91</v>
      </c>
      <c r="I31" s="1" t="s">
        <v>10</v>
      </c>
      <c r="J31" s="1" t="s">
        <v>9</v>
      </c>
      <c r="K31" s="1" t="s">
        <v>10</v>
      </c>
      <c r="L31" s="4">
        <v>2.5</v>
      </c>
      <c r="M31" s="1" t="s">
        <v>32</v>
      </c>
      <c r="N31" s="18" t="s">
        <v>139</v>
      </c>
      <c r="O31" s="1">
        <v>6</v>
      </c>
      <c r="P31" s="1" t="s">
        <v>21</v>
      </c>
      <c r="Q31" s="1" t="s">
        <v>10</v>
      </c>
      <c r="R31" s="1" t="s">
        <v>13</v>
      </c>
      <c r="S31" s="1">
        <v>12</v>
      </c>
      <c r="T31" s="1" t="s">
        <v>43</v>
      </c>
      <c r="U31" s="1" t="s">
        <v>10</v>
      </c>
      <c r="V31" s="1">
        <v>8</v>
      </c>
      <c r="W31" s="1">
        <v>6</v>
      </c>
      <c r="X31" s="36" t="s">
        <v>6</v>
      </c>
      <c r="Y31" s="36">
        <f>(Table2[[#This Row],[Expected Salary(LPA)]]-Table2[[#This Row],[Past Salary Drawn()]])*100/Table2[[#This Row],[Past Salary Drawn()]]</f>
        <v>100</v>
      </c>
    </row>
    <row r="32" spans="1:25" ht="15.75" customHeight="1" thickBot="1" x14ac:dyDescent="0.3">
      <c r="A32" s="1" t="s">
        <v>17</v>
      </c>
      <c r="B32" s="14">
        <v>22</v>
      </c>
      <c r="C32" s="1">
        <v>2021</v>
      </c>
      <c r="D32" s="1" t="s">
        <v>26</v>
      </c>
      <c r="E32" s="3" t="s">
        <v>97</v>
      </c>
      <c r="F32" s="1" t="s">
        <v>6</v>
      </c>
      <c r="G32" s="1" t="s">
        <v>7</v>
      </c>
      <c r="H32" s="1" t="s">
        <v>48</v>
      </c>
      <c r="I32" s="1" t="s">
        <v>6</v>
      </c>
      <c r="J32" s="1" t="s">
        <v>86</v>
      </c>
      <c r="K32" s="1" t="s">
        <v>10</v>
      </c>
      <c r="L32" s="1">
        <v>0.7</v>
      </c>
      <c r="M32" s="1" t="s">
        <v>39</v>
      </c>
      <c r="N32" s="1" t="s">
        <v>95</v>
      </c>
      <c r="O32" s="1">
        <v>4</v>
      </c>
      <c r="P32" s="1" t="s">
        <v>96</v>
      </c>
      <c r="Q32" s="1" t="s">
        <v>10</v>
      </c>
      <c r="R32" s="1" t="s">
        <v>13</v>
      </c>
      <c r="S32" s="1">
        <v>10</v>
      </c>
      <c r="T32" s="1" t="s">
        <v>75</v>
      </c>
      <c r="U32" s="1" t="s">
        <v>10</v>
      </c>
      <c r="V32" s="1">
        <v>4</v>
      </c>
      <c r="W32" s="1">
        <v>10</v>
      </c>
      <c r="X32" s="36" t="s">
        <v>6</v>
      </c>
      <c r="Y32" s="36">
        <f>(Table2[[#This Row],[Expected Salary(LPA)]]-Table2[[#This Row],[Past Salary Drawn()]])*100/Table2[[#This Row],[Past Salary Drawn()]]</f>
        <v>150</v>
      </c>
    </row>
    <row r="33" spans="1:25" ht="15.75" customHeight="1" thickBot="1" x14ac:dyDescent="0.3">
      <c r="A33" s="1" t="s">
        <v>4</v>
      </c>
      <c r="B33" s="13">
        <v>26</v>
      </c>
      <c r="C33" s="1">
        <v>2017</v>
      </c>
      <c r="D33" s="1" t="s">
        <v>18</v>
      </c>
      <c r="E33" s="1" t="s">
        <v>107</v>
      </c>
      <c r="F33" s="1" t="s">
        <v>98</v>
      </c>
      <c r="G33" s="1" t="s">
        <v>19</v>
      </c>
      <c r="H33" s="1" t="s">
        <v>74</v>
      </c>
      <c r="I33" s="1" t="s">
        <v>10</v>
      </c>
      <c r="J33" s="1" t="s">
        <v>9</v>
      </c>
      <c r="K33" s="1" t="s">
        <v>10</v>
      </c>
      <c r="L33" s="4">
        <v>2.5</v>
      </c>
      <c r="M33" s="1" t="s">
        <v>15</v>
      </c>
      <c r="N33" s="1" t="s">
        <v>99</v>
      </c>
      <c r="O33" s="1">
        <v>5</v>
      </c>
      <c r="P33" s="1" t="s">
        <v>12</v>
      </c>
      <c r="Q33" s="1" t="s">
        <v>10</v>
      </c>
      <c r="R33" s="1" t="s">
        <v>23</v>
      </c>
      <c r="S33" s="1">
        <v>12</v>
      </c>
      <c r="T33" s="16" t="s">
        <v>4</v>
      </c>
      <c r="U33" s="1" t="s">
        <v>10</v>
      </c>
      <c r="V33" s="1">
        <v>7</v>
      </c>
      <c r="W33" s="1">
        <v>6</v>
      </c>
      <c r="X33" s="36" t="s">
        <v>10</v>
      </c>
      <c r="Y33" s="36">
        <f>(Table2[[#This Row],[Expected Salary(LPA)]]-Table2[[#This Row],[Past Salary Drawn()]])*100/Table2[[#This Row],[Past Salary Drawn()]]</f>
        <v>140</v>
      </c>
    </row>
    <row r="34" spans="1:25" ht="15.75" customHeight="1" x14ac:dyDescent="0.25">
      <c r="A34" s="1" t="s">
        <v>17</v>
      </c>
      <c r="B34" s="14">
        <v>25</v>
      </c>
      <c r="C34" s="1">
        <v>2019</v>
      </c>
      <c r="D34" s="1" t="s">
        <v>18</v>
      </c>
      <c r="E34" s="1" t="s">
        <v>100</v>
      </c>
      <c r="F34" s="1" t="s">
        <v>6</v>
      </c>
      <c r="G34" s="1" t="s">
        <v>19</v>
      </c>
      <c r="H34" s="1" t="s">
        <v>48</v>
      </c>
      <c r="I34" s="1" t="s">
        <v>6</v>
      </c>
      <c r="J34" s="1" t="s">
        <v>9</v>
      </c>
      <c r="K34" s="1" t="s">
        <v>6</v>
      </c>
      <c r="L34">
        <v>0</v>
      </c>
      <c r="M34" t="s">
        <v>108</v>
      </c>
      <c r="N34" t="s">
        <v>109</v>
      </c>
      <c r="O34">
        <v>0</v>
      </c>
      <c r="P34" s="1" t="s">
        <v>12</v>
      </c>
      <c r="Q34" s="1" t="s">
        <v>10</v>
      </c>
      <c r="R34" s="1" t="s">
        <v>13</v>
      </c>
      <c r="S34" s="1">
        <v>10</v>
      </c>
      <c r="T34" s="1" t="s">
        <v>4</v>
      </c>
      <c r="U34" s="1" t="s">
        <v>10</v>
      </c>
      <c r="V34" s="1">
        <v>7</v>
      </c>
      <c r="W34" s="1">
        <v>9</v>
      </c>
      <c r="X34" s="36" t="s">
        <v>6</v>
      </c>
      <c r="Y34" s="36">
        <v>0</v>
      </c>
    </row>
    <row r="35" spans="1:25" ht="15.75" customHeight="1" x14ac:dyDescent="0.25">
      <c r="A35" s="1" t="s">
        <v>17</v>
      </c>
      <c r="B35" s="13">
        <v>21</v>
      </c>
      <c r="C35" s="1">
        <v>2021</v>
      </c>
      <c r="D35" s="1" t="s">
        <v>26</v>
      </c>
      <c r="E35" s="1" t="s">
        <v>101</v>
      </c>
      <c r="F35" s="1" t="s">
        <v>6</v>
      </c>
      <c r="G35" s="1" t="s">
        <v>7</v>
      </c>
      <c r="H35" s="1" t="s">
        <v>93</v>
      </c>
      <c r="I35" s="1" t="s">
        <v>6</v>
      </c>
      <c r="J35" s="1" t="s">
        <v>9</v>
      </c>
      <c r="K35" s="1" t="s">
        <v>6</v>
      </c>
      <c r="L35">
        <v>0</v>
      </c>
      <c r="M35" t="s">
        <v>108</v>
      </c>
      <c r="N35" t="s">
        <v>108</v>
      </c>
      <c r="O35">
        <v>0</v>
      </c>
      <c r="P35" s="1" t="s">
        <v>21</v>
      </c>
      <c r="Q35" s="1" t="s">
        <v>10</v>
      </c>
      <c r="R35" s="1" t="s">
        <v>13</v>
      </c>
      <c r="S35" s="1">
        <v>12</v>
      </c>
      <c r="T35" s="1" t="s">
        <v>75</v>
      </c>
      <c r="U35" s="1" t="s">
        <v>10</v>
      </c>
      <c r="V35" s="1">
        <v>8</v>
      </c>
      <c r="W35" s="1">
        <v>7</v>
      </c>
      <c r="X35" s="36" t="s">
        <v>6</v>
      </c>
      <c r="Y35" s="36">
        <v>0</v>
      </c>
    </row>
    <row r="36" spans="1:25" ht="15.75" customHeight="1" thickBot="1" x14ac:dyDescent="0.3">
      <c r="A36" s="1" t="s">
        <v>17</v>
      </c>
      <c r="B36" s="14">
        <v>30</v>
      </c>
      <c r="C36" s="1">
        <v>2014</v>
      </c>
      <c r="D36" s="1" t="s">
        <v>26</v>
      </c>
      <c r="E36" s="1" t="s">
        <v>104</v>
      </c>
      <c r="F36" s="1" t="s">
        <v>6</v>
      </c>
      <c r="G36" s="1" t="s">
        <v>19</v>
      </c>
      <c r="H36" s="21" t="s">
        <v>138</v>
      </c>
      <c r="I36" s="1" t="s">
        <v>6</v>
      </c>
      <c r="J36" s="1" t="s">
        <v>9</v>
      </c>
      <c r="K36" s="1" t="s">
        <v>10</v>
      </c>
      <c r="L36" s="1">
        <v>8</v>
      </c>
      <c r="M36" s="1" t="s">
        <v>103</v>
      </c>
      <c r="N36" s="1" t="s">
        <v>102</v>
      </c>
      <c r="O36" s="1">
        <v>2.5</v>
      </c>
      <c r="P36" s="1" t="s">
        <v>21</v>
      </c>
      <c r="Q36" s="1" t="s">
        <v>22</v>
      </c>
      <c r="R36" s="1" t="s">
        <v>13</v>
      </c>
      <c r="S36" s="1">
        <v>12</v>
      </c>
      <c r="T36" s="1" t="s">
        <v>17</v>
      </c>
      <c r="U36" s="1" t="s">
        <v>10</v>
      </c>
      <c r="V36" s="1">
        <v>7</v>
      </c>
      <c r="W36" s="1">
        <v>10</v>
      </c>
      <c r="X36" s="36" t="s">
        <v>6</v>
      </c>
      <c r="Y36" s="36">
        <f>(Table2[[#This Row],[Expected Salary(LPA)]]-Table2[[#This Row],[Past Salary Drawn()]])*100/Table2[[#This Row],[Past Salary Drawn()]]</f>
        <v>380</v>
      </c>
    </row>
    <row r="37" spans="1:25" ht="15.75" customHeight="1" thickBot="1" x14ac:dyDescent="0.3">
      <c r="A37" s="1" t="s">
        <v>17</v>
      </c>
      <c r="B37" s="13">
        <v>32</v>
      </c>
      <c r="C37" s="1">
        <v>2013</v>
      </c>
      <c r="D37" s="1" t="s">
        <v>18</v>
      </c>
      <c r="E37" s="1" t="s">
        <v>106</v>
      </c>
      <c r="F37" s="1" t="s">
        <v>6</v>
      </c>
      <c r="G37" s="1" t="s">
        <v>19</v>
      </c>
      <c r="H37" s="16" t="s">
        <v>48</v>
      </c>
      <c r="I37" s="1" t="s">
        <v>6</v>
      </c>
      <c r="J37" s="1" t="s">
        <v>9</v>
      </c>
      <c r="K37" s="1" t="s">
        <v>10</v>
      </c>
      <c r="L37" s="1">
        <v>8</v>
      </c>
      <c r="M37" s="1" t="s">
        <v>36</v>
      </c>
      <c r="N37" s="1" t="s">
        <v>105</v>
      </c>
      <c r="O37">
        <v>11</v>
      </c>
      <c r="P37" s="1" t="s">
        <v>12</v>
      </c>
      <c r="Q37" s="1" t="s">
        <v>10</v>
      </c>
      <c r="R37" s="1" t="s">
        <v>35</v>
      </c>
      <c r="S37" s="1">
        <v>14</v>
      </c>
      <c r="T37" s="1" t="s">
        <v>4</v>
      </c>
      <c r="U37" s="1" t="s">
        <v>10</v>
      </c>
      <c r="V37" s="1">
        <v>8</v>
      </c>
      <c r="W37" s="1">
        <v>8</v>
      </c>
      <c r="X37" s="36" t="s">
        <v>6</v>
      </c>
      <c r="Y37" s="36">
        <f>(Table2[[#This Row],[Expected Salary(LPA)]]-Table2[[#This Row],[Past Salary Drawn()]])*100/Table2[[#This Row],[Past Salary Drawn()]]</f>
        <v>27.272727272727273</v>
      </c>
    </row>
    <row r="38" spans="1:25" ht="15.75" customHeight="1" thickBot="1" x14ac:dyDescent="0.3">
      <c r="A38" s="1" t="s">
        <v>4</v>
      </c>
      <c r="B38" s="15">
        <v>23</v>
      </c>
      <c r="C38" s="1">
        <v>2021</v>
      </c>
      <c r="D38" s="1" t="s">
        <v>18</v>
      </c>
      <c r="E38" s="1" t="s">
        <v>107</v>
      </c>
      <c r="F38" s="1" t="s">
        <v>6</v>
      </c>
      <c r="G38" s="1" t="s">
        <v>19</v>
      </c>
      <c r="H38" s="1" t="s">
        <v>93</v>
      </c>
      <c r="I38" s="1" t="s">
        <v>6</v>
      </c>
      <c r="J38" s="1" t="s">
        <v>153</v>
      </c>
      <c r="K38" s="1" t="s">
        <v>6</v>
      </c>
      <c r="L38">
        <v>0</v>
      </c>
      <c r="M38" t="s">
        <v>108</v>
      </c>
      <c r="N38" t="s">
        <v>108</v>
      </c>
      <c r="O38">
        <v>0</v>
      </c>
      <c r="P38" s="1" t="s">
        <v>12</v>
      </c>
      <c r="Q38" s="1" t="s">
        <v>22</v>
      </c>
      <c r="R38" s="1" t="s">
        <v>155</v>
      </c>
      <c r="S38" s="1">
        <v>14</v>
      </c>
      <c r="T38" s="1" t="s">
        <v>45</v>
      </c>
      <c r="U38" s="1" t="s">
        <v>10</v>
      </c>
      <c r="V38" s="1">
        <v>8</v>
      </c>
      <c r="W38" s="1">
        <v>7</v>
      </c>
      <c r="X38" s="36" t="s">
        <v>6</v>
      </c>
      <c r="Y38" s="36">
        <v>0</v>
      </c>
    </row>
    <row r="39" spans="1:25" ht="15" customHeight="1" thickBot="1" x14ac:dyDescent="0.3">
      <c r="A39" s="16" t="s">
        <v>4</v>
      </c>
      <c r="B39" s="17">
        <v>25</v>
      </c>
      <c r="C39" s="17">
        <v>2017</v>
      </c>
      <c r="D39" s="16" t="s">
        <v>18</v>
      </c>
      <c r="E39" s="16" t="s">
        <v>136</v>
      </c>
      <c r="F39" s="13" t="s">
        <v>6</v>
      </c>
      <c r="G39" s="16" t="s">
        <v>19</v>
      </c>
      <c r="H39" s="13" t="s">
        <v>85</v>
      </c>
      <c r="I39" s="16" t="s">
        <v>6</v>
      </c>
      <c r="J39" s="1" t="s">
        <v>9</v>
      </c>
      <c r="K39" s="1" t="s">
        <v>10</v>
      </c>
      <c r="L39" s="16">
        <v>5</v>
      </c>
      <c r="M39" s="1" t="s">
        <v>36</v>
      </c>
      <c r="N39" t="s">
        <v>67</v>
      </c>
      <c r="O39" s="16">
        <v>3</v>
      </c>
      <c r="P39" s="16" t="s">
        <v>21</v>
      </c>
      <c r="Q39" s="16" t="s">
        <v>22</v>
      </c>
      <c r="R39" s="16" t="s">
        <v>35</v>
      </c>
      <c r="S39" s="16">
        <v>12</v>
      </c>
      <c r="T39" s="1" t="s">
        <v>45</v>
      </c>
      <c r="U39" s="1" t="s">
        <v>10</v>
      </c>
      <c r="V39" s="1">
        <v>7</v>
      </c>
      <c r="W39" s="1">
        <v>9</v>
      </c>
      <c r="X39" s="13" t="s">
        <v>6</v>
      </c>
      <c r="Y39" s="42">
        <f>(Table2[[#This Row],[Expected Salary(LPA)]]-Table2[[#This Row],[Past Salary Drawn()]])*100/Table2[[#This Row],[Past Salary Drawn()]]</f>
        <v>300</v>
      </c>
    </row>
    <row r="40" spans="1:25" ht="15" customHeight="1" thickBot="1" x14ac:dyDescent="0.3">
      <c r="A40" s="16" t="s">
        <v>17</v>
      </c>
      <c r="B40" s="17">
        <v>24</v>
      </c>
      <c r="C40" s="17">
        <v>2018</v>
      </c>
      <c r="D40" s="16" t="s">
        <v>18</v>
      </c>
      <c r="E40" s="16" t="s">
        <v>100</v>
      </c>
      <c r="F40" s="16" t="s">
        <v>6</v>
      </c>
      <c r="G40" s="16" t="s">
        <v>19</v>
      </c>
      <c r="H40" s="16" t="s">
        <v>127</v>
      </c>
      <c r="I40" s="16" t="s">
        <v>6</v>
      </c>
      <c r="J40" s="36" t="s">
        <v>153</v>
      </c>
      <c r="K40" s="1" t="s">
        <v>10</v>
      </c>
      <c r="L40" s="23">
        <v>4</v>
      </c>
      <c r="M40" s="16" t="s">
        <v>128</v>
      </c>
      <c r="N40" t="s">
        <v>67</v>
      </c>
      <c r="O40" s="16">
        <v>4</v>
      </c>
      <c r="P40" s="16" t="s">
        <v>21</v>
      </c>
      <c r="Q40" s="16" t="s">
        <v>22</v>
      </c>
      <c r="R40" s="16" t="s">
        <v>13</v>
      </c>
      <c r="S40" s="16">
        <v>10</v>
      </c>
      <c r="T40" s="16" t="s">
        <v>43</v>
      </c>
      <c r="U40" s="1" t="s">
        <v>10</v>
      </c>
      <c r="V40" s="1">
        <v>7</v>
      </c>
      <c r="W40" s="1">
        <v>7</v>
      </c>
      <c r="X40" s="16" t="s">
        <v>6</v>
      </c>
      <c r="Y40" s="28">
        <f>(Table2[[#This Row],[Expected Salary(LPA)]]-Table2[[#This Row],[Past Salary Drawn()]])*100/Table2[[#This Row],[Past Salary Drawn()]]</f>
        <v>150</v>
      </c>
    </row>
    <row r="41" spans="1:25" ht="15" customHeight="1" thickBot="1" x14ac:dyDescent="0.3">
      <c r="A41" s="16" t="s">
        <v>17</v>
      </c>
      <c r="B41" s="17">
        <v>25</v>
      </c>
      <c r="C41" s="17">
        <v>2018</v>
      </c>
      <c r="D41" s="16" t="s">
        <v>18</v>
      </c>
      <c r="E41" s="16" t="s">
        <v>40</v>
      </c>
      <c r="F41" s="16" t="s">
        <v>6</v>
      </c>
      <c r="G41" s="16" t="s">
        <v>19</v>
      </c>
      <c r="H41" s="16" t="s">
        <v>48</v>
      </c>
      <c r="I41" s="16" t="s">
        <v>10</v>
      </c>
      <c r="J41" s="36" t="s">
        <v>153</v>
      </c>
      <c r="K41" s="1" t="s">
        <v>10</v>
      </c>
      <c r="L41" s="23">
        <v>3</v>
      </c>
      <c r="M41" s="16" t="s">
        <v>32</v>
      </c>
      <c r="N41" s="16" t="s">
        <v>129</v>
      </c>
      <c r="O41" s="16">
        <v>5</v>
      </c>
      <c r="P41" s="16" t="s">
        <v>21</v>
      </c>
      <c r="Q41" s="16" t="s">
        <v>10</v>
      </c>
      <c r="R41" s="16" t="s">
        <v>13</v>
      </c>
      <c r="S41" s="16">
        <v>12</v>
      </c>
      <c r="T41" s="16" t="s">
        <v>75</v>
      </c>
      <c r="U41" s="1" t="s">
        <v>10</v>
      </c>
      <c r="V41" s="1">
        <v>8</v>
      </c>
      <c r="W41" s="1">
        <v>6</v>
      </c>
      <c r="X41" s="16" t="s">
        <v>6</v>
      </c>
      <c r="Y41" s="28">
        <f>(Table2[[#This Row],[Expected Salary(LPA)]]-Table2[[#This Row],[Past Salary Drawn()]])*100/Table2[[#This Row],[Past Salary Drawn()]]</f>
        <v>140</v>
      </c>
    </row>
    <row r="42" spans="1:25" ht="15" customHeight="1" thickBot="1" x14ac:dyDescent="0.3">
      <c r="A42" s="16" t="s">
        <v>17</v>
      </c>
      <c r="B42" s="17">
        <v>27</v>
      </c>
      <c r="C42" s="17">
        <v>2017</v>
      </c>
      <c r="D42" s="16" t="s">
        <v>18</v>
      </c>
      <c r="E42" s="20" t="s">
        <v>25</v>
      </c>
      <c r="F42" s="16" t="s">
        <v>130</v>
      </c>
      <c r="G42" s="16" t="s">
        <v>19</v>
      </c>
      <c r="H42" s="16" t="s">
        <v>48</v>
      </c>
      <c r="I42" s="16" t="s">
        <v>10</v>
      </c>
      <c r="J42" s="36" t="s">
        <v>153</v>
      </c>
      <c r="K42" s="1" t="s">
        <v>10</v>
      </c>
      <c r="L42" s="23">
        <v>4</v>
      </c>
      <c r="M42" s="16" t="s">
        <v>32</v>
      </c>
      <c r="N42" s="16" t="s">
        <v>58</v>
      </c>
      <c r="O42" s="16">
        <v>4</v>
      </c>
      <c r="P42" s="16" t="s">
        <v>12</v>
      </c>
      <c r="Q42" s="16" t="s">
        <v>10</v>
      </c>
      <c r="R42" s="36" t="s">
        <v>157</v>
      </c>
      <c r="S42" s="16">
        <v>14</v>
      </c>
      <c r="T42" s="16" t="s">
        <v>17</v>
      </c>
      <c r="U42" s="1" t="s">
        <v>10</v>
      </c>
      <c r="V42" s="1">
        <v>7</v>
      </c>
      <c r="W42" s="1">
        <v>4</v>
      </c>
      <c r="X42" s="36" t="s">
        <v>10</v>
      </c>
      <c r="Y42" s="36">
        <f>(Table2[[#This Row],[Expected Salary(LPA)]]-Table2[[#This Row],[Past Salary Drawn()]])*100/Table2[[#This Row],[Past Salary Drawn()]]</f>
        <v>250</v>
      </c>
    </row>
    <row r="43" spans="1:25" ht="15" customHeight="1" thickBot="1" x14ac:dyDescent="0.3">
      <c r="A43" s="16" t="s">
        <v>17</v>
      </c>
      <c r="B43" s="17">
        <v>26</v>
      </c>
      <c r="C43" s="17">
        <v>2018</v>
      </c>
      <c r="D43" s="16" t="s">
        <v>18</v>
      </c>
      <c r="E43" s="15" t="s">
        <v>107</v>
      </c>
      <c r="F43" s="16" t="s">
        <v>131</v>
      </c>
      <c r="G43" s="16" t="s">
        <v>7</v>
      </c>
      <c r="H43" s="16" t="s">
        <v>48</v>
      </c>
      <c r="I43" s="16" t="s">
        <v>10</v>
      </c>
      <c r="J43" s="16" t="s">
        <v>86</v>
      </c>
      <c r="K43" s="1" t="s">
        <v>10</v>
      </c>
      <c r="L43" s="23">
        <v>1</v>
      </c>
      <c r="M43" s="16" t="s">
        <v>32</v>
      </c>
      <c r="N43" s="16" t="s">
        <v>58</v>
      </c>
      <c r="O43" s="16">
        <v>4</v>
      </c>
      <c r="P43" s="16" t="s">
        <v>12</v>
      </c>
      <c r="Q43" s="16" t="s">
        <v>22</v>
      </c>
      <c r="R43" s="16" t="s">
        <v>13</v>
      </c>
      <c r="S43" s="16">
        <v>12</v>
      </c>
      <c r="T43" s="16" t="s">
        <v>17</v>
      </c>
      <c r="U43" s="1" t="s">
        <v>10</v>
      </c>
      <c r="V43" s="1">
        <v>7</v>
      </c>
      <c r="W43" s="1">
        <v>6</v>
      </c>
      <c r="X43" s="36" t="s">
        <v>10</v>
      </c>
      <c r="Y43" s="36">
        <f>(Table2[[#This Row],[Expected Salary(LPA)]]-Table2[[#This Row],[Past Salary Drawn()]])*100/Table2[[#This Row],[Past Salary Drawn()]]</f>
        <v>200</v>
      </c>
    </row>
    <row r="44" spans="1:25" ht="15" customHeight="1" thickBot="1" x14ac:dyDescent="0.3">
      <c r="A44" s="16" t="s">
        <v>17</v>
      </c>
      <c r="B44" s="17">
        <v>31</v>
      </c>
      <c r="C44" s="17">
        <v>2013</v>
      </c>
      <c r="D44" s="16" t="s">
        <v>18</v>
      </c>
      <c r="E44" s="16" t="s">
        <v>134</v>
      </c>
      <c r="F44" s="16" t="s">
        <v>6</v>
      </c>
      <c r="G44" s="16" t="s">
        <v>7</v>
      </c>
      <c r="H44" s="16" t="s">
        <v>48</v>
      </c>
      <c r="I44" s="16" t="s">
        <v>6</v>
      </c>
      <c r="J44" s="16" t="s">
        <v>86</v>
      </c>
      <c r="K44" s="1" t="s">
        <v>10</v>
      </c>
      <c r="L44" s="23">
        <v>5</v>
      </c>
      <c r="M44" s="16" t="s">
        <v>133</v>
      </c>
      <c r="N44" s="16" t="s">
        <v>132</v>
      </c>
      <c r="O44" s="16">
        <v>5</v>
      </c>
      <c r="P44" s="16" t="s">
        <v>12</v>
      </c>
      <c r="Q44" s="16" t="s">
        <v>10</v>
      </c>
      <c r="R44" s="16" t="s">
        <v>13</v>
      </c>
      <c r="S44" s="16">
        <v>14</v>
      </c>
      <c r="T44" s="16" t="s">
        <v>17</v>
      </c>
      <c r="U44" s="1" t="s">
        <v>10</v>
      </c>
      <c r="V44" s="1">
        <v>8</v>
      </c>
      <c r="W44" s="1">
        <v>10</v>
      </c>
      <c r="X44" s="16" t="s">
        <v>6</v>
      </c>
      <c r="Y44" s="28">
        <f>(Table2[[#This Row],[Expected Salary(LPA)]]-Table2[[#This Row],[Past Salary Drawn()]])*100/Table2[[#This Row],[Past Salary Drawn()]]</f>
        <v>180</v>
      </c>
    </row>
    <row r="45" spans="1:25" ht="15" customHeight="1" thickBot="1" x14ac:dyDescent="0.3">
      <c r="A45" s="16" t="s">
        <v>17</v>
      </c>
      <c r="B45" s="17">
        <v>27</v>
      </c>
      <c r="C45" s="17">
        <v>2017</v>
      </c>
      <c r="D45" s="16" t="s">
        <v>18</v>
      </c>
      <c r="E45" s="20" t="s">
        <v>76</v>
      </c>
      <c r="F45" s="16" t="s">
        <v>6</v>
      </c>
      <c r="G45" s="16" t="s">
        <v>19</v>
      </c>
      <c r="H45" s="16" t="s">
        <v>48</v>
      </c>
      <c r="I45" s="16" t="s">
        <v>10</v>
      </c>
      <c r="J45" s="1" t="s">
        <v>9</v>
      </c>
      <c r="K45" s="1" t="s">
        <v>10</v>
      </c>
      <c r="L45" s="23">
        <v>3</v>
      </c>
      <c r="M45" s="16" t="s">
        <v>32</v>
      </c>
      <c r="N45" s="16" t="s">
        <v>135</v>
      </c>
      <c r="O45" s="16">
        <v>5.5</v>
      </c>
      <c r="P45" s="16" t="s">
        <v>21</v>
      </c>
      <c r="Q45" s="16" t="s">
        <v>10</v>
      </c>
      <c r="R45" s="16" t="s">
        <v>30</v>
      </c>
      <c r="S45" s="16">
        <v>10</v>
      </c>
      <c r="T45" s="16" t="s">
        <v>4</v>
      </c>
      <c r="U45" s="35" t="s">
        <v>10</v>
      </c>
      <c r="V45" s="1">
        <v>9</v>
      </c>
      <c r="W45" s="1">
        <v>7</v>
      </c>
      <c r="X45" s="16" t="s">
        <v>6</v>
      </c>
      <c r="Y45" s="28">
        <f>(Table2[[#This Row],[Expected Salary(LPA)]]-Table2[[#This Row],[Past Salary Drawn()]])*100/Table2[[#This Row],[Past Salary Drawn()]]</f>
        <v>81.818181818181813</v>
      </c>
    </row>
    <row r="46" spans="1:25" ht="15" customHeight="1" thickBot="1" x14ac:dyDescent="0.3">
      <c r="A46" s="16" t="s">
        <v>17</v>
      </c>
      <c r="B46" s="17">
        <v>25</v>
      </c>
      <c r="C46" s="18">
        <v>2018</v>
      </c>
      <c r="D46" s="16" t="s">
        <v>18</v>
      </c>
      <c r="E46" s="18" t="s">
        <v>54</v>
      </c>
      <c r="F46" s="18" t="s">
        <v>6</v>
      </c>
      <c r="G46" s="16" t="s">
        <v>19</v>
      </c>
      <c r="H46" s="16" t="s">
        <v>48</v>
      </c>
      <c r="I46" s="22" t="s">
        <v>10</v>
      </c>
      <c r="J46" s="18" t="s">
        <v>55</v>
      </c>
      <c r="K46" s="1" t="s">
        <v>10</v>
      </c>
      <c r="L46" s="23">
        <v>3</v>
      </c>
      <c r="M46" s="1" t="s">
        <v>32</v>
      </c>
      <c r="N46" s="18" t="s">
        <v>139</v>
      </c>
      <c r="O46" s="16">
        <v>5</v>
      </c>
      <c r="P46" s="18" t="s">
        <v>12</v>
      </c>
      <c r="Q46" s="18" t="s">
        <v>10</v>
      </c>
      <c r="R46" s="36" t="s">
        <v>157</v>
      </c>
      <c r="S46" s="22">
        <v>12</v>
      </c>
      <c r="T46" s="18" t="s">
        <v>50</v>
      </c>
      <c r="U46" s="22" t="s">
        <v>10</v>
      </c>
      <c r="V46" s="28">
        <v>7</v>
      </c>
      <c r="W46" s="28">
        <v>8</v>
      </c>
      <c r="X46" s="38" t="s">
        <v>6</v>
      </c>
      <c r="Y46" s="37">
        <f>(Table2[[#This Row],[Expected Salary(LPA)]]-Table2[[#This Row],[Past Salary Drawn()]])*100/Table2[[#This Row],[Past Salary Drawn()]]</f>
        <v>140</v>
      </c>
    </row>
    <row r="47" spans="1:25" ht="15" customHeight="1" thickBot="1" x14ac:dyDescent="0.3">
      <c r="A47" s="24" t="s">
        <v>4</v>
      </c>
      <c r="B47" s="18">
        <v>28</v>
      </c>
      <c r="C47" s="18">
        <v>2016</v>
      </c>
      <c r="D47" s="16" t="s">
        <v>18</v>
      </c>
      <c r="E47" s="18" t="s">
        <v>140</v>
      </c>
      <c r="F47" s="24" t="s">
        <v>6</v>
      </c>
      <c r="G47" s="16" t="s">
        <v>7</v>
      </c>
      <c r="H47" s="1" t="s">
        <v>41</v>
      </c>
      <c r="I47" s="22" t="s">
        <v>10</v>
      </c>
      <c r="J47" s="18" t="s">
        <v>9</v>
      </c>
      <c r="K47" s="1" t="s">
        <v>10</v>
      </c>
      <c r="L47" s="27">
        <v>2</v>
      </c>
      <c r="M47" s="1" t="s">
        <v>32</v>
      </c>
      <c r="N47" s="18" t="s">
        <v>139</v>
      </c>
      <c r="O47" s="27">
        <v>4</v>
      </c>
      <c r="P47" s="18" t="s">
        <v>21</v>
      </c>
      <c r="Q47" s="18" t="s">
        <v>10</v>
      </c>
      <c r="R47" s="18" t="s">
        <v>13</v>
      </c>
      <c r="S47" s="24">
        <v>14</v>
      </c>
      <c r="T47" s="18" t="s">
        <v>50</v>
      </c>
      <c r="U47" s="22" t="s">
        <v>10</v>
      </c>
      <c r="V47" s="28">
        <v>8</v>
      </c>
      <c r="W47" s="28">
        <v>7</v>
      </c>
      <c r="X47" s="39" t="s">
        <v>6</v>
      </c>
      <c r="Y47" s="29">
        <f>(Table2[[#This Row],[Expected Salary(LPA)]]-Table2[[#This Row],[Past Salary Drawn()]])*100/Table2[[#This Row],[Past Salary Drawn()]]</f>
        <v>250</v>
      </c>
    </row>
    <row r="48" spans="1:25" ht="15" customHeight="1" thickBot="1" x14ac:dyDescent="0.3">
      <c r="A48" s="24" t="s">
        <v>17</v>
      </c>
      <c r="B48" s="25">
        <v>26</v>
      </c>
      <c r="C48" s="26">
        <v>2016</v>
      </c>
      <c r="D48" s="16" t="s">
        <v>18</v>
      </c>
      <c r="E48" s="20" t="s">
        <v>76</v>
      </c>
      <c r="F48" s="24" t="s">
        <v>6</v>
      </c>
      <c r="G48" s="16" t="s">
        <v>7</v>
      </c>
      <c r="H48" s="1" t="s">
        <v>20</v>
      </c>
      <c r="I48" s="24" t="s">
        <v>10</v>
      </c>
      <c r="J48" s="18" t="s">
        <v>55</v>
      </c>
      <c r="K48" s="1" t="s">
        <v>10</v>
      </c>
      <c r="L48" s="27">
        <v>5</v>
      </c>
      <c r="M48" s="1" t="s">
        <v>32</v>
      </c>
      <c r="N48" s="27" t="s">
        <v>141</v>
      </c>
      <c r="O48" s="27">
        <v>5</v>
      </c>
      <c r="P48" s="18" t="s">
        <v>12</v>
      </c>
      <c r="Q48" s="18" t="s">
        <v>10</v>
      </c>
      <c r="R48" s="16" t="s">
        <v>30</v>
      </c>
      <c r="S48" s="22">
        <v>12</v>
      </c>
      <c r="T48" s="1" t="s">
        <v>45</v>
      </c>
      <c r="U48" s="24" t="s">
        <v>10</v>
      </c>
      <c r="V48" s="29">
        <v>10</v>
      </c>
      <c r="W48" s="29">
        <v>6</v>
      </c>
      <c r="X48" s="39" t="s">
        <v>6</v>
      </c>
      <c r="Y48" s="29">
        <f>(Table2[[#This Row],[Expected Salary(LPA)]]-Table2[[#This Row],[Past Salary Drawn()]])*100/Table2[[#This Row],[Past Salary Drawn()]]</f>
        <v>140</v>
      </c>
    </row>
    <row r="49" spans="1:25" ht="15" customHeight="1" thickBot="1" x14ac:dyDescent="0.3">
      <c r="A49" s="29" t="s">
        <v>4</v>
      </c>
      <c r="B49" s="31">
        <v>24</v>
      </c>
      <c r="C49" s="31">
        <v>2019</v>
      </c>
      <c r="D49" s="36" t="s">
        <v>26</v>
      </c>
      <c r="E49" s="32" t="s">
        <v>145</v>
      </c>
      <c r="F49" s="29" t="s">
        <v>146</v>
      </c>
      <c r="G49" s="28" t="s">
        <v>7</v>
      </c>
      <c r="H49" s="29" t="s">
        <v>127</v>
      </c>
      <c r="I49" s="29" t="s">
        <v>10</v>
      </c>
      <c r="J49" s="37" t="s">
        <v>9</v>
      </c>
      <c r="K49" s="33" t="s">
        <v>6</v>
      </c>
      <c r="L49" s="40">
        <v>0</v>
      </c>
      <c r="M49" s="40" t="s">
        <v>108</v>
      </c>
      <c r="N49" s="40" t="s">
        <v>108</v>
      </c>
      <c r="O49" s="40">
        <v>0</v>
      </c>
      <c r="P49" s="37" t="s">
        <v>21</v>
      </c>
      <c r="Q49" s="28" t="s">
        <v>22</v>
      </c>
      <c r="R49" s="28" t="s">
        <v>30</v>
      </c>
      <c r="S49" s="28">
        <v>10</v>
      </c>
      <c r="T49" s="28" t="s">
        <v>43</v>
      </c>
      <c r="U49" s="29" t="s">
        <v>10</v>
      </c>
      <c r="V49" s="37">
        <v>9</v>
      </c>
      <c r="W49" s="37">
        <v>5</v>
      </c>
      <c r="X49" s="36" t="s">
        <v>10</v>
      </c>
      <c r="Y49" s="36">
        <v>0</v>
      </c>
    </row>
    <row r="50" spans="1:25" ht="15" customHeight="1" thickBot="1" x14ac:dyDescent="0.3">
      <c r="A50" s="29" t="s">
        <v>17</v>
      </c>
      <c r="B50" s="30">
        <v>28</v>
      </c>
      <c r="C50" s="31">
        <v>2015</v>
      </c>
      <c r="D50" s="29" t="s">
        <v>18</v>
      </c>
      <c r="E50" s="32" t="s">
        <v>25</v>
      </c>
      <c r="F50" s="29" t="s">
        <v>147</v>
      </c>
      <c r="G50" s="29" t="s">
        <v>7</v>
      </c>
      <c r="H50" s="41" t="s">
        <v>20</v>
      </c>
      <c r="I50" s="29" t="s">
        <v>10</v>
      </c>
      <c r="J50" s="29" t="s">
        <v>86</v>
      </c>
      <c r="K50" s="29" t="s">
        <v>10</v>
      </c>
      <c r="L50" s="40">
        <v>3</v>
      </c>
      <c r="M50" s="40" t="s">
        <v>148</v>
      </c>
      <c r="N50" s="40" t="s">
        <v>149</v>
      </c>
      <c r="O50" s="40">
        <v>5</v>
      </c>
      <c r="P50" s="34" t="s">
        <v>12</v>
      </c>
      <c r="Q50" s="34" t="s">
        <v>10</v>
      </c>
      <c r="R50" s="29" t="s">
        <v>30</v>
      </c>
      <c r="S50" s="29">
        <v>12</v>
      </c>
      <c r="T50" s="41" t="s">
        <v>45</v>
      </c>
      <c r="U50" s="29" t="s">
        <v>10</v>
      </c>
      <c r="V50" s="34">
        <v>8</v>
      </c>
      <c r="W50" s="34">
        <v>5</v>
      </c>
      <c r="X50" s="36" t="s">
        <v>10</v>
      </c>
      <c r="Y50" s="36">
        <f>(Table2[[#This Row],[Expected Salary(LPA)]]-Table2[[#This Row],[Past Salary Drawn()]])*100/Table2[[#This Row],[Past Salary Drawn()]]</f>
        <v>140</v>
      </c>
    </row>
    <row r="51" spans="1:25" ht="15" customHeight="1" x14ac:dyDescent="0.25">
      <c r="A51" s="29" t="s">
        <v>4</v>
      </c>
      <c r="B51" s="31">
        <v>27</v>
      </c>
      <c r="C51" s="31">
        <v>2017</v>
      </c>
      <c r="D51" s="36" t="s">
        <v>5</v>
      </c>
      <c r="E51" s="37" t="s">
        <v>16</v>
      </c>
      <c r="F51" s="39" t="s">
        <v>6</v>
      </c>
      <c r="G51" s="29" t="s">
        <v>7</v>
      </c>
      <c r="H51" s="29" t="s">
        <v>150</v>
      </c>
      <c r="I51" s="29" t="s">
        <v>6</v>
      </c>
      <c r="J51" s="36" t="s">
        <v>153</v>
      </c>
      <c r="K51" s="29" t="s">
        <v>10</v>
      </c>
      <c r="L51" s="40">
        <v>4</v>
      </c>
      <c r="M51" s="36" t="s">
        <v>15</v>
      </c>
      <c r="N51" s="40" t="s">
        <v>129</v>
      </c>
      <c r="O51" s="40">
        <v>6</v>
      </c>
      <c r="P51" s="36" t="s">
        <v>12</v>
      </c>
      <c r="Q51" s="29" t="s">
        <v>10</v>
      </c>
      <c r="R51" s="29" t="s">
        <v>30</v>
      </c>
      <c r="S51" s="29">
        <v>12</v>
      </c>
      <c r="T51" s="29" t="s">
        <v>4</v>
      </c>
      <c r="U51" s="29" t="s">
        <v>10</v>
      </c>
      <c r="V51" s="34">
        <v>7</v>
      </c>
      <c r="W51" s="34">
        <v>9</v>
      </c>
      <c r="X51" s="39" t="s">
        <v>6</v>
      </c>
      <c r="Y51" s="29">
        <f>(Table2[[#This Row],[Expected Salary(LPA)]]-Table2[[#This Row],[Past Salary Drawn()]])*100/Table2[[#This Row],[Past Salary Drawn()]]</f>
        <v>100</v>
      </c>
    </row>
    <row r="53" spans="1:25" ht="15" customHeight="1" thickBot="1" x14ac:dyDescent="0.3"/>
    <row r="54" spans="1:25" ht="15" customHeight="1" thickBot="1" x14ac:dyDescent="0.3">
      <c r="K54" s="19"/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F56C-1D2F-47A5-9E2E-F6B882ABF624}">
  <dimension ref="A1:A45"/>
  <sheetViews>
    <sheetView workbookViewId="0">
      <selection activeCell="D10" sqref="D9:D10"/>
    </sheetView>
  </sheetViews>
  <sheetFormatPr defaultRowHeight="12.5" x14ac:dyDescent="0.25"/>
  <sheetData>
    <row r="1" spans="1:1" ht="52.5" thickBot="1" x14ac:dyDescent="0.35">
      <c r="A1" s="8" t="s">
        <v>158</v>
      </c>
    </row>
    <row r="2" spans="1:1" ht="13" thickTop="1" x14ac:dyDescent="0.25">
      <c r="A2" s="45">
        <v>9</v>
      </c>
    </row>
    <row r="3" spans="1:1" x14ac:dyDescent="0.25">
      <c r="A3" s="43">
        <v>4.5</v>
      </c>
    </row>
    <row r="4" spans="1:1" x14ac:dyDescent="0.25">
      <c r="A4" s="42">
        <v>4</v>
      </c>
    </row>
    <row r="5" spans="1:1" x14ac:dyDescent="0.25">
      <c r="A5" s="45">
        <v>2.5</v>
      </c>
    </row>
    <row r="6" spans="1:1" x14ac:dyDescent="0.25">
      <c r="A6" s="42">
        <v>5</v>
      </c>
    </row>
    <row r="7" spans="1:1" x14ac:dyDescent="0.25">
      <c r="A7" s="45">
        <v>2.5</v>
      </c>
    </row>
    <row r="8" spans="1:1" x14ac:dyDescent="0.25">
      <c r="A8" s="42">
        <v>3.4</v>
      </c>
    </row>
    <row r="9" spans="1:1" x14ac:dyDescent="0.25">
      <c r="A9" s="42">
        <v>7</v>
      </c>
    </row>
    <row r="10" spans="1:1" x14ac:dyDescent="0.25">
      <c r="A10" s="45">
        <v>2.5</v>
      </c>
    </row>
    <row r="11" spans="1:1" x14ac:dyDescent="0.25">
      <c r="A11" s="44">
        <v>5</v>
      </c>
    </row>
    <row r="12" spans="1:1" x14ac:dyDescent="0.25">
      <c r="A12" s="45">
        <v>2.5</v>
      </c>
    </row>
    <row r="13" spans="1:1" x14ac:dyDescent="0.25">
      <c r="A13" s="42">
        <v>2.5</v>
      </c>
    </row>
    <row r="14" spans="1:1" x14ac:dyDescent="0.25">
      <c r="A14" s="45">
        <v>5.5</v>
      </c>
    </row>
    <row r="15" spans="1:1" x14ac:dyDescent="0.25">
      <c r="A15" s="42">
        <v>2.5</v>
      </c>
    </row>
    <row r="16" spans="1:1" x14ac:dyDescent="0.25">
      <c r="A16" s="43">
        <v>5</v>
      </c>
    </row>
    <row r="17" spans="1:1" x14ac:dyDescent="0.25">
      <c r="A17" s="42">
        <v>2.5</v>
      </c>
    </row>
    <row r="18" spans="1:1" x14ac:dyDescent="0.25">
      <c r="A18" s="45">
        <v>9.4</v>
      </c>
    </row>
    <row r="19" spans="1:1" x14ac:dyDescent="0.25">
      <c r="A19" s="44">
        <v>4</v>
      </c>
    </row>
    <row r="20" spans="1:1" x14ac:dyDescent="0.25">
      <c r="A20" s="45">
        <v>7</v>
      </c>
    </row>
    <row r="21" spans="1:1" x14ac:dyDescent="0.25">
      <c r="A21" s="42">
        <v>3.4</v>
      </c>
    </row>
    <row r="22" spans="1:1" x14ac:dyDescent="0.25">
      <c r="A22" s="45">
        <v>7</v>
      </c>
    </row>
    <row r="23" spans="1:1" x14ac:dyDescent="0.25">
      <c r="A23" s="42">
        <v>2.5</v>
      </c>
    </row>
    <row r="24" spans="1:1" x14ac:dyDescent="0.25">
      <c r="A24" s="42">
        <v>4</v>
      </c>
    </row>
    <row r="25" spans="1:1" x14ac:dyDescent="0.25">
      <c r="A25" s="45">
        <v>3</v>
      </c>
    </row>
    <row r="26" spans="1:1" x14ac:dyDescent="0.25">
      <c r="A26" s="42">
        <v>5</v>
      </c>
    </row>
    <row r="27" spans="1:1" x14ac:dyDescent="0.25">
      <c r="A27" s="45">
        <v>8</v>
      </c>
    </row>
    <row r="28" spans="1:1" x14ac:dyDescent="0.25">
      <c r="A28" s="42">
        <v>6</v>
      </c>
    </row>
    <row r="29" spans="1:1" x14ac:dyDescent="0.25">
      <c r="A29" s="45">
        <v>4</v>
      </c>
    </row>
    <row r="30" spans="1:1" x14ac:dyDescent="0.25">
      <c r="A30" s="42">
        <v>5</v>
      </c>
    </row>
    <row r="31" spans="1:1" x14ac:dyDescent="0.25">
      <c r="A31" s="45">
        <v>2.5</v>
      </c>
    </row>
    <row r="32" spans="1:1" ht="13" thickBot="1" x14ac:dyDescent="0.3">
      <c r="A32" s="44">
        <v>11</v>
      </c>
    </row>
    <row r="33" spans="1:1" ht="13" thickBot="1" x14ac:dyDescent="0.3">
      <c r="A33" s="46">
        <v>3</v>
      </c>
    </row>
    <row r="34" spans="1:1" ht="13" thickBot="1" x14ac:dyDescent="0.3">
      <c r="A34" s="47">
        <v>4</v>
      </c>
    </row>
    <row r="35" spans="1:1" ht="13" thickBot="1" x14ac:dyDescent="0.3">
      <c r="A35" s="46">
        <v>5</v>
      </c>
    </row>
    <row r="36" spans="1:1" ht="13" thickBot="1" x14ac:dyDescent="0.3">
      <c r="A36" s="47">
        <v>4</v>
      </c>
    </row>
    <row r="37" spans="1:1" ht="13" thickBot="1" x14ac:dyDescent="0.3">
      <c r="A37" s="46">
        <v>4</v>
      </c>
    </row>
    <row r="38" spans="1:1" ht="13" thickBot="1" x14ac:dyDescent="0.3">
      <c r="A38" s="47">
        <v>5</v>
      </c>
    </row>
    <row r="39" spans="1:1" ht="13" thickBot="1" x14ac:dyDescent="0.3">
      <c r="A39" s="46">
        <v>5.5</v>
      </c>
    </row>
    <row r="40" spans="1:1" ht="13" thickBot="1" x14ac:dyDescent="0.3">
      <c r="A40" s="47">
        <v>5</v>
      </c>
    </row>
    <row r="41" spans="1:1" ht="13" thickBot="1" x14ac:dyDescent="0.3">
      <c r="A41" s="48">
        <v>4</v>
      </c>
    </row>
    <row r="42" spans="1:1" ht="13" thickBot="1" x14ac:dyDescent="0.3">
      <c r="A42" s="49">
        <v>5</v>
      </c>
    </row>
    <row r="43" spans="1:1" ht="13" thickBot="1" x14ac:dyDescent="0.3">
      <c r="A43" s="49">
        <v>5</v>
      </c>
    </row>
    <row r="44" spans="1:1" x14ac:dyDescent="0.25">
      <c r="A44" s="48">
        <v>6</v>
      </c>
    </row>
    <row r="45" spans="1:1" x14ac:dyDescent="0.25">
      <c r="A45">
        <f>AVERAGE(A2:A44)</f>
        <v>4.7255813953488373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</vt:lpstr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 SAHA</dc:creator>
  <cp:lastModifiedBy>Antarlin Chanda</cp:lastModifiedBy>
  <dcterms:created xsi:type="dcterms:W3CDTF">2022-03-31T18:03:13Z</dcterms:created>
  <dcterms:modified xsi:type="dcterms:W3CDTF">2022-04-04T15:24:56Z</dcterms:modified>
</cp:coreProperties>
</file>