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UNI\Progra de micros\"/>
    </mc:Choice>
  </mc:AlternateContent>
  <xr:revisionPtr revIDLastSave="0" documentId="13_ncr:2001_{CE24BEC0-E5D1-4932-854C-4BD93F8135C7}" xr6:coauthVersionLast="47" xr6:coauthVersionMax="47" xr10:uidLastSave="{00000000-0000-0000-0000-000000000000}"/>
  <bookViews>
    <workbookView xWindow="-120" yWindow="-120" windowWidth="20730" windowHeight="11160" activeTab="4" xr2:uid="{1210DC1E-32EA-4FDA-B7D1-093B520B8855}"/>
  </bookViews>
  <sheets>
    <sheet name="Timer0" sheetId="1" r:id="rId1"/>
    <sheet name="Timer1" sheetId="3" r:id="rId2"/>
    <sheet name="Timer2" sheetId="4" r:id="rId3"/>
    <sheet name="Display7" sheetId="2" r:id="rId4"/>
    <sheet name="Meses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9" i="4"/>
  <c r="O4" i="5"/>
  <c r="P4" i="5" s="1"/>
  <c r="C15" i="5"/>
  <c r="D3" i="5"/>
  <c r="D4" i="5"/>
  <c r="D5" i="5"/>
  <c r="D6" i="5"/>
  <c r="D7" i="5"/>
  <c r="D8" i="5"/>
  <c r="D9" i="5"/>
  <c r="D10" i="5"/>
  <c r="D11" i="5"/>
  <c r="D12" i="5"/>
  <c r="D13" i="5"/>
  <c r="D2" i="5"/>
  <c r="D12" i="3"/>
  <c r="B10" i="1"/>
  <c r="B7" i="4"/>
  <c r="B4" i="4"/>
  <c r="B12" i="1"/>
  <c r="B12" i="3"/>
  <c r="B7" i="3"/>
  <c r="B9" i="3" s="1"/>
  <c r="B4" i="3"/>
  <c r="B13" i="3" s="1"/>
  <c r="B6" i="1"/>
  <c r="B7" i="1"/>
  <c r="P4" i="2"/>
  <c r="Q4" i="2" s="1"/>
  <c r="P5" i="2"/>
  <c r="Q5" i="2" s="1"/>
  <c r="P6" i="2"/>
  <c r="Q6" i="2" s="1"/>
  <c r="P7" i="2"/>
  <c r="Q7" i="2" s="1"/>
  <c r="P8" i="2"/>
  <c r="Q8" i="2" s="1"/>
  <c r="P9" i="2"/>
  <c r="Q9" i="2" s="1"/>
  <c r="P10" i="2"/>
  <c r="Q10" i="2" s="1"/>
  <c r="P11" i="2"/>
  <c r="Q11" i="2" s="1"/>
  <c r="P12" i="2"/>
  <c r="P13" i="2"/>
  <c r="Q13" i="2" s="1"/>
  <c r="P14" i="2"/>
  <c r="Q14" i="2" s="1"/>
  <c r="P15" i="2"/>
  <c r="Q15" i="2" s="1"/>
  <c r="P16" i="2"/>
  <c r="P17" i="2"/>
  <c r="Q17" i="2" s="1"/>
  <c r="P18" i="2"/>
  <c r="Q18" i="2" s="1"/>
  <c r="P19" i="2"/>
  <c r="Q19" i="2" s="1"/>
  <c r="Q12" i="2"/>
  <c r="Q16" i="2"/>
  <c r="B4" i="1"/>
  <c r="B13" i="4" l="1"/>
  <c r="B12" i="4"/>
  <c r="B10" i="4"/>
  <c r="B10" i="3"/>
  <c r="B9" i="1"/>
  <c r="B13" i="1"/>
</calcChain>
</file>

<file path=xl/sharedStrings.xml><?xml version="1.0" encoding="utf-8"?>
<sst xmlns="http://schemas.openxmlformats.org/spreadsheetml/2006/main" count="75" uniqueCount="57">
  <si>
    <t>Tamaño del Timer (bits)</t>
  </si>
  <si>
    <t>System clock Frequency (Hz)</t>
  </si>
  <si>
    <t>System clock Prescaler</t>
  </si>
  <si>
    <t>Clock I/O Frequency (Hz)</t>
  </si>
  <si>
    <t>Clock I/O Prescaler</t>
  </si>
  <si>
    <t>Delay deseado</t>
  </si>
  <si>
    <t>PIN</t>
  </si>
  <si>
    <t>PORT D</t>
  </si>
  <si>
    <t>a</t>
  </si>
  <si>
    <t>b</t>
  </si>
  <si>
    <t>c</t>
  </si>
  <si>
    <t>d</t>
  </si>
  <si>
    <t>e</t>
  </si>
  <si>
    <t>f</t>
  </si>
  <si>
    <t>g</t>
  </si>
  <si>
    <t>A</t>
  </si>
  <si>
    <t>B</t>
  </si>
  <si>
    <t>C</t>
  </si>
  <si>
    <t>D</t>
  </si>
  <si>
    <t>E</t>
  </si>
  <si>
    <t>F</t>
  </si>
  <si>
    <t>Ánodo común requiere lógica invertida (0 es encendido)</t>
  </si>
  <si>
    <t>Binario</t>
  </si>
  <si>
    <t>Hexadecimal</t>
  </si>
  <si>
    <t>Prescaler mínimo</t>
  </si>
  <si>
    <t>Cantidad de bits</t>
  </si>
  <si>
    <t>Tiempo máximo</t>
  </si>
  <si>
    <t>TCNT0</t>
  </si>
  <si>
    <t>OCR0A</t>
  </si>
  <si>
    <t xml:space="preserve">Mes </t>
  </si>
  <si>
    <t>Numero</t>
  </si>
  <si>
    <t>Días</t>
  </si>
  <si>
    <t>Hex_dias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</si>
  <si>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</si>
  <si>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</si>
  <si>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</si>
  <si>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</si>
  <si>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</si>
  <si>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</si>
  <si>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</si>
  <si>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</si>
  <si>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</si>
  <si>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</si>
  <si>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</si>
  <si>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</si>
  <si>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b0</t>
  </si>
  <si>
    <t>b1</t>
  </si>
  <si>
    <t>b2</t>
  </si>
  <si>
    <t>b3</t>
  </si>
  <si>
    <t>b4</t>
  </si>
  <si>
    <t>b5</t>
  </si>
  <si>
    <t>b6</t>
  </si>
  <si>
    <t>b7</t>
  </si>
  <si>
    <t>TCNT2</t>
  </si>
  <si>
    <t>OCR2A</t>
  </si>
  <si>
    <t>TCNT1</t>
  </si>
  <si>
    <t>OCR1A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</si>
</sst>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9527</xdr:colOff>
      <xdr:row>0</xdr:row>
      <xdr:rowOff>0</xdr:rowOff>
    </xdr:from>
    <xdr:to>
      <xdr:col>10</xdr:col>
      <xdr:colOff>76236</xdr:colOff>
      <xdr:row>9</xdr:row>
      <xdr:rowOff>85500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FFBF6B-01BA-D115-FF77-4AF6AE66F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1719" y="0"/>
          <a:ext cx="4638709" cy="1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14653</xdr:colOff>
      <xdr:row>0</xdr:row>
      <xdr:rowOff>0</xdr:rowOff>
    </xdr:from>
    <xdr:to>
      <xdr:col>10</xdr:col>
      <xdr:colOff>356167</xdr:colOff>
      <xdr:row>9</xdr:row>
      <xdr:rowOff>85500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FA37E1-82E5-D66D-1D8A-4CEAA49CC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6845" y="0"/>
          <a:ext cx="4913514" cy="18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0</xdr:row>
      <xdr:rowOff>0</xdr:rowOff>
    </xdr:from>
    <xdr:to>
      <xdr:col>10</xdr:col>
      <xdr:colOff>599443</xdr:colOff>
      <xdr:row>9</xdr:row>
      <xdr:rowOff>85500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B1AE3DD-895F-93A9-29FB-EE0B32B59B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9863"/>
        <a:stretch/>
      </xdr:blipFill>
      <xdr:spPr>
        <a:xfrm>
          <a:off x="4352193" y="0"/>
          <a:ext cx="5171442" cy="1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654772</xdr:colOff>
      <xdr:row>18</xdr:row>
      <xdr:rowOff>171000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972C35-87A0-EDF2-A7CC-78084C6733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861" t="2007"/>
        <a:stretch/>
      </xdr:blipFill>
      <xdr:spPr bwMode="auto">
        <a:xfrm>
          <a:off x="0" y="0"/>
          <a:ext cx="2178772" cy="36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B0D8-6648-493B-8D2C-12256B2A6430}">
  <dimension ref="A1:B13"/>
  <sheetViews>
    <sheetView zoomScale="130" zoomScaleNormal="130" workbookViewId="0">
      <selection activeCell="B11" sqref="B11"/>
    </sheetView>
  </sheetViews>
  <sheetFormatPr baseColWidth="10" defaultRowHeight="15" x14ac:dyDescent="0.25"/>
  <cols>
    <col min="1" max="1" width="27.7109375" customWidth="1"/>
    <col min="2" max="2" width="14.7109375" customWidth="1"/>
  </cols>
  <sheetData>
    <row r="1" spans="1:2" x14ac:dyDescent="0.25">
      <c r="A1" s="1" t="s">
        <v>0</v>
      </c>
      <c r="B1" s="7">
        <v>8</v>
      </c>
    </row>
    <row r="2" spans="1:2" x14ac:dyDescent="0.25">
      <c r="A2" s="1" t="s">
        <v>1</v>
      </c>
      <c r="B2" s="7">
        <v>16000000</v>
      </c>
    </row>
    <row r="3" spans="1:2" x14ac:dyDescent="0.25">
      <c r="A3" s="1" t="s">
        <v>2</v>
      </c>
      <c r="B3" s="7">
        <v>16</v>
      </c>
    </row>
    <row r="4" spans="1:2" x14ac:dyDescent="0.25">
      <c r="A4" s="1" t="s">
        <v>3</v>
      </c>
      <c r="B4" s="7">
        <f>B2/B3</f>
        <v>1000000</v>
      </c>
    </row>
    <row r="5" spans="1:2" x14ac:dyDescent="0.25">
      <c r="A5" s="1" t="s">
        <v>4</v>
      </c>
      <c r="B5" s="8">
        <v>8</v>
      </c>
    </row>
    <row r="6" spans="1:2" x14ac:dyDescent="0.25">
      <c r="A6" s="1" t="s">
        <v>5</v>
      </c>
      <c r="B6" s="7">
        <f>1/1000</f>
        <v>1E-3</v>
      </c>
    </row>
    <row r="7" spans="1:2" x14ac:dyDescent="0.25">
      <c r="A7" s="1" t="s">
        <v>25</v>
      </c>
      <c r="B7" s="7">
        <f>POWER(2,B1)</f>
        <v>256</v>
      </c>
    </row>
    <row r="9" spans="1:2" x14ac:dyDescent="0.25">
      <c r="A9" t="s">
        <v>24</v>
      </c>
      <c r="B9">
        <f>(B6*B4)/B7</f>
        <v>3.90625</v>
      </c>
    </row>
    <row r="10" spans="1:2" x14ac:dyDescent="0.25">
      <c r="A10" t="s">
        <v>26</v>
      </c>
      <c r="B10">
        <f>(B7*B5)/B4</f>
        <v>2.0479999999999999E-3</v>
      </c>
    </row>
    <row r="12" spans="1:2" x14ac:dyDescent="0.25">
      <c r="A12" s="9" t="s">
        <v>27</v>
      </c>
      <c r="B12" s="10">
        <f>B7-((B4*B6)/B5)</f>
        <v>131</v>
      </c>
    </row>
    <row r="13" spans="1:2" x14ac:dyDescent="0.25">
      <c r="A13" s="11" t="s">
        <v>28</v>
      </c>
      <c r="B13" s="12">
        <f>(B4*B6)/B5</f>
        <v>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0C13-7802-4DC5-B225-206C961D684E}">
  <dimension ref="A1:D13"/>
  <sheetViews>
    <sheetView zoomScale="130" zoomScaleNormal="130" workbookViewId="0">
      <selection activeCell="A14" sqref="A14"/>
    </sheetView>
  </sheetViews>
  <sheetFormatPr baseColWidth="10" defaultRowHeight="15" x14ac:dyDescent="0.25"/>
  <cols>
    <col min="1" max="1" width="27.7109375" customWidth="1"/>
    <col min="2" max="2" width="14.7109375" customWidth="1"/>
  </cols>
  <sheetData>
    <row r="1" spans="1:4" x14ac:dyDescent="0.25">
      <c r="A1" s="1" t="s">
        <v>0</v>
      </c>
      <c r="B1" s="7">
        <v>16</v>
      </c>
    </row>
    <row r="2" spans="1:4" x14ac:dyDescent="0.25">
      <c r="A2" s="1" t="s">
        <v>1</v>
      </c>
      <c r="B2" s="7">
        <v>16000000</v>
      </c>
    </row>
    <row r="3" spans="1:4" x14ac:dyDescent="0.25">
      <c r="A3" s="1" t="s">
        <v>2</v>
      </c>
      <c r="B3" s="7">
        <v>16</v>
      </c>
    </row>
    <row r="4" spans="1:4" x14ac:dyDescent="0.25">
      <c r="A4" s="1" t="s">
        <v>3</v>
      </c>
      <c r="B4" s="7">
        <f>B2/B3</f>
        <v>1000000</v>
      </c>
    </row>
    <row r="5" spans="1:4" x14ac:dyDescent="0.25">
      <c r="A5" s="1" t="s">
        <v>4</v>
      </c>
      <c r="B5" s="8">
        <v>8</v>
      </c>
    </row>
    <row r="6" spans="1:4" x14ac:dyDescent="0.25">
      <c r="A6" s="1" t="s">
        <v>5</v>
      </c>
      <c r="B6" s="7">
        <v>0.5</v>
      </c>
    </row>
    <row r="7" spans="1:4" x14ac:dyDescent="0.25">
      <c r="A7" s="1" t="s">
        <v>25</v>
      </c>
      <c r="B7" s="7">
        <f>POWER(2,B1)</f>
        <v>65536</v>
      </c>
    </row>
    <row r="9" spans="1:4" x14ac:dyDescent="0.25">
      <c r="A9" t="s">
        <v>24</v>
      </c>
      <c r="B9">
        <f>(B6*B4)/B7</f>
        <v>7.62939453125</v>
      </c>
    </row>
    <row r="10" spans="1:4" x14ac:dyDescent="0.25">
      <c r="A10" t="s">
        <v>26</v>
      </c>
      <c r="B10">
        <f>(B7*B5)/B4</f>
        <v>0.52428799999999998</v>
      </c>
    </row>
    <row r="12" spans="1:4" x14ac:dyDescent="0.25">
      <c r="A12" s="9" t="s">
        <v>55</v>
      </c>
      <c r="B12" s="10">
        <f>B7-((B4*B6)/B5)</f>
        <v>3036</v>
      </c>
      <c r="D12" t="str">
        <f>DEC2HEX(B12)</f>
        <v>BDC</v>
      </c>
    </row>
    <row r="13" spans="1:4" x14ac:dyDescent="0.25">
      <c r="A13" s="11" t="s">
        <v>56</v>
      </c>
      <c r="B13" s="12">
        <f>(B4*B6)/B5</f>
        <v>62500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59BE-8009-42E5-9AC6-B2CF247E5604}">
  <dimension ref="A1:D13"/>
  <sheetViews>
    <sheetView zoomScale="130" zoomScaleNormal="130" workbookViewId="0">
      <selection activeCell="B6" sqref="B6"/>
    </sheetView>
  </sheetViews>
  <sheetFormatPr baseColWidth="10" defaultRowHeight="15" x14ac:dyDescent="0.25"/>
  <cols>
    <col min="1" max="1" width="27.7109375" customWidth="1"/>
    <col min="2" max="2" width="14.7109375" customWidth="1"/>
  </cols>
  <sheetData>
    <row r="1" spans="1:4" x14ac:dyDescent="0.25">
      <c r="A1" s="1" t="s">
        <v>0</v>
      </c>
      <c r="B1" s="7">
        <v>8</v>
      </c>
    </row>
    <row r="2" spans="1:4" x14ac:dyDescent="0.25">
      <c r="A2" s="1" t="s">
        <v>1</v>
      </c>
      <c r="B2" s="7">
        <v>16000000</v>
      </c>
    </row>
    <row r="3" spans="1:4" x14ac:dyDescent="0.25">
      <c r="A3" s="1" t="s">
        <v>2</v>
      </c>
      <c r="B3" s="7">
        <v>16</v>
      </c>
    </row>
    <row r="4" spans="1:4" x14ac:dyDescent="0.25">
      <c r="A4" s="1" t="s">
        <v>3</v>
      </c>
      <c r="B4" s="7">
        <f>B2/B3</f>
        <v>1000000</v>
      </c>
    </row>
    <row r="5" spans="1:4" x14ac:dyDescent="0.25">
      <c r="A5" s="1" t="s">
        <v>4</v>
      </c>
      <c r="B5" s="8">
        <v>8</v>
      </c>
    </row>
    <row r="6" spans="1:4" x14ac:dyDescent="0.25">
      <c r="A6" s="1" t="s">
        <v>5</v>
      </c>
      <c r="B6" s="8">
        <f>1/1000</f>
        <v>1E-3</v>
      </c>
    </row>
    <row r="7" spans="1:4" x14ac:dyDescent="0.25">
      <c r="A7" s="1" t="s">
        <v>25</v>
      </c>
      <c r="B7" s="7">
        <f>POWER(2,B1)</f>
        <v>256</v>
      </c>
    </row>
    <row r="9" spans="1:4" x14ac:dyDescent="0.25">
      <c r="A9" t="s">
        <v>24</v>
      </c>
      <c r="B9">
        <f>(B6*B4)/B7</f>
        <v>3.90625</v>
      </c>
    </row>
    <row r="10" spans="1:4" x14ac:dyDescent="0.25">
      <c r="A10" t="s">
        <v>26</v>
      </c>
      <c r="B10">
        <f>(B7*B5)/B4</f>
        <v>2.0479999999999999E-3</v>
      </c>
    </row>
    <row r="12" spans="1:4" x14ac:dyDescent="0.25">
      <c r="A12" s="9" t="s">
        <v>53</v>
      </c>
      <c r="B12" s="10">
        <f>B7-((B4*B6)/B5)</f>
        <v>131</v>
      </c>
    </row>
    <row r="13" spans="1:4" x14ac:dyDescent="0.25">
      <c r="A13" s="11" t="s">
        <v>54</v>
      </c>
      <c r="B13" s="12">
        <f>(B4*B6)/B5</f>
        <v>125</v>
      </c>
      <c r="D13" s="1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C9EF-DF76-42EC-8FB7-0ADD1ED75EFF}">
  <dimension ref="A2:Q22"/>
  <sheetViews>
    <sheetView zoomScale="110" zoomScaleNormal="110" workbookViewId="0">
      <selection activeCell="K9" sqref="K9"/>
    </sheetView>
  </sheetViews>
  <sheetFormatPr baseColWidth="10" defaultRowHeight="15" x14ac:dyDescent="0.25"/>
  <cols>
    <col min="6" max="6" width="1.5703125" customWidth="1"/>
    <col min="7" max="14" width="6.7109375" customWidth="1"/>
    <col min="16" max="17" width="14.85546875" customWidth="1"/>
  </cols>
  <sheetData>
    <row r="2" spans="1:17" x14ac:dyDescent="0.25">
      <c r="E2" s="2" t="s">
        <v>7</v>
      </c>
      <c r="F2" s="2"/>
      <c r="G2" s="3">
        <v>7</v>
      </c>
      <c r="H2" s="3">
        <v>6</v>
      </c>
      <c r="I2" s="3">
        <v>5</v>
      </c>
      <c r="J2" s="3">
        <v>4</v>
      </c>
      <c r="K2" s="3">
        <v>3</v>
      </c>
      <c r="L2" s="3">
        <v>2</v>
      </c>
      <c r="M2" s="3">
        <v>1</v>
      </c>
      <c r="N2" s="3">
        <v>0</v>
      </c>
    </row>
    <row r="3" spans="1:17" x14ac:dyDescent="0.25">
      <c r="E3" s="2" t="s">
        <v>6</v>
      </c>
      <c r="F3" s="2"/>
      <c r="G3" s="3">
        <v>0</v>
      </c>
      <c r="H3" s="3" t="s">
        <v>14</v>
      </c>
      <c r="I3" s="3" t="s">
        <v>13</v>
      </c>
      <c r="J3" s="3" t="s">
        <v>12</v>
      </c>
      <c r="K3" s="3" t="s">
        <v>11</v>
      </c>
      <c r="L3" s="3" t="s">
        <v>10</v>
      </c>
      <c r="M3" s="3" t="s">
        <v>9</v>
      </c>
      <c r="N3" s="3" t="s">
        <v>8</v>
      </c>
      <c r="P3" s="3" t="s">
        <v>22</v>
      </c>
      <c r="Q3" s="3" t="s">
        <v>23</v>
      </c>
    </row>
    <row r="4" spans="1:17" x14ac:dyDescent="0.25">
      <c r="E4" s="4">
        <v>0</v>
      </c>
      <c r="F4" s="4"/>
      <c r="G4" s="6">
        <v>0</v>
      </c>
      <c r="H4" s="6">
        <v>1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P4" s="1" t="str">
        <f>_xlfn.CONCAT(G4:N4)</f>
        <v>01000000</v>
      </c>
      <c r="Q4" s="1" t="str">
        <f>BIN2HEX(P4)</f>
        <v>40</v>
      </c>
    </row>
    <row r="5" spans="1:17" x14ac:dyDescent="0.25">
      <c r="E5" s="4">
        <v>1</v>
      </c>
      <c r="F5" s="4"/>
      <c r="G5" s="5">
        <v>0</v>
      </c>
      <c r="H5" s="5">
        <v>1</v>
      </c>
      <c r="I5" s="5">
        <v>1</v>
      </c>
      <c r="J5" s="5">
        <v>1</v>
      </c>
      <c r="K5" s="5">
        <v>1</v>
      </c>
      <c r="L5" s="5">
        <v>0</v>
      </c>
      <c r="M5" s="5">
        <v>0</v>
      </c>
      <c r="N5" s="5">
        <v>1</v>
      </c>
      <c r="P5" s="1" t="str">
        <f t="shared" ref="P5:P19" si="0">_xlfn.CONCAT(G5:N5)</f>
        <v>01111001</v>
      </c>
      <c r="Q5" s="1" t="str">
        <f t="shared" ref="Q5:Q19" si="1">BIN2HEX(P5)</f>
        <v>79</v>
      </c>
    </row>
    <row r="6" spans="1:17" x14ac:dyDescent="0.25">
      <c r="A6">
        <v>0</v>
      </c>
      <c r="E6" s="4">
        <v>2</v>
      </c>
      <c r="F6" s="4"/>
      <c r="G6" s="6">
        <v>0</v>
      </c>
      <c r="H6" s="6">
        <v>0</v>
      </c>
      <c r="I6" s="6">
        <v>1</v>
      </c>
      <c r="J6" s="6">
        <v>0</v>
      </c>
      <c r="K6" s="6">
        <v>0</v>
      </c>
      <c r="L6" s="6">
        <v>1</v>
      </c>
      <c r="M6" s="6">
        <v>0</v>
      </c>
      <c r="N6" s="6">
        <v>0</v>
      </c>
      <c r="P6" s="1" t="str">
        <f t="shared" si="0"/>
        <v>00100100</v>
      </c>
      <c r="Q6" s="1" t="str">
        <f t="shared" si="1"/>
        <v>24</v>
      </c>
    </row>
    <row r="7" spans="1:17" x14ac:dyDescent="0.25">
      <c r="E7" s="4">
        <v>3</v>
      </c>
      <c r="F7" s="4"/>
      <c r="G7" s="5">
        <v>0</v>
      </c>
      <c r="H7" s="5">
        <v>0</v>
      </c>
      <c r="I7" s="5">
        <v>1</v>
      </c>
      <c r="J7" s="5">
        <v>1</v>
      </c>
      <c r="K7" s="5">
        <v>0</v>
      </c>
      <c r="L7" s="5">
        <v>0</v>
      </c>
      <c r="M7" s="5">
        <v>0</v>
      </c>
      <c r="N7" s="5">
        <v>0</v>
      </c>
      <c r="P7" s="1" t="str">
        <f t="shared" si="0"/>
        <v>00110000</v>
      </c>
      <c r="Q7" s="1" t="str">
        <f t="shared" si="1"/>
        <v>30</v>
      </c>
    </row>
    <row r="8" spans="1:17" x14ac:dyDescent="0.25">
      <c r="E8" s="4">
        <v>4</v>
      </c>
      <c r="F8" s="4"/>
      <c r="G8" s="6">
        <v>0</v>
      </c>
      <c r="H8" s="6">
        <v>0</v>
      </c>
      <c r="I8" s="6">
        <v>0</v>
      </c>
      <c r="J8" s="6">
        <v>1</v>
      </c>
      <c r="K8" s="6">
        <v>1</v>
      </c>
      <c r="L8" s="6">
        <v>0</v>
      </c>
      <c r="M8" s="6">
        <v>0</v>
      </c>
      <c r="N8" s="6">
        <v>1</v>
      </c>
      <c r="P8" s="1" t="str">
        <f t="shared" si="0"/>
        <v>00011001</v>
      </c>
      <c r="Q8" s="1" t="str">
        <f t="shared" si="1"/>
        <v>19</v>
      </c>
    </row>
    <row r="9" spans="1:17" x14ac:dyDescent="0.25">
      <c r="E9" s="4">
        <v>5</v>
      </c>
      <c r="F9" s="4"/>
      <c r="G9" s="6">
        <v>0</v>
      </c>
      <c r="H9" s="5">
        <v>0</v>
      </c>
      <c r="I9" s="5">
        <v>0</v>
      </c>
      <c r="J9" s="5">
        <v>1</v>
      </c>
      <c r="K9" s="5">
        <v>0</v>
      </c>
      <c r="L9" s="5">
        <v>0</v>
      </c>
      <c r="M9" s="5">
        <v>1</v>
      </c>
      <c r="N9" s="5">
        <v>0</v>
      </c>
      <c r="P9" s="1" t="str">
        <f t="shared" si="0"/>
        <v>00010010</v>
      </c>
      <c r="Q9" s="1" t="str">
        <f t="shared" si="1"/>
        <v>12</v>
      </c>
    </row>
    <row r="10" spans="1:17" x14ac:dyDescent="0.25">
      <c r="E10" s="4">
        <v>6</v>
      </c>
      <c r="F10" s="4"/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1</v>
      </c>
      <c r="N10" s="6">
        <v>0</v>
      </c>
      <c r="P10" s="1" t="str">
        <f t="shared" si="0"/>
        <v>00000010</v>
      </c>
      <c r="Q10" s="1" t="str">
        <f t="shared" si="1"/>
        <v>2</v>
      </c>
    </row>
    <row r="11" spans="1:17" x14ac:dyDescent="0.25">
      <c r="E11" s="4">
        <v>7</v>
      </c>
      <c r="F11" s="4"/>
      <c r="G11" s="6">
        <v>0</v>
      </c>
      <c r="H11" s="5">
        <v>1</v>
      </c>
      <c r="I11" s="5">
        <v>1</v>
      </c>
      <c r="J11" s="5">
        <v>1</v>
      </c>
      <c r="K11" s="5">
        <v>1</v>
      </c>
      <c r="L11" s="5">
        <v>0</v>
      </c>
      <c r="M11" s="5">
        <v>0</v>
      </c>
      <c r="N11" s="5">
        <v>0</v>
      </c>
      <c r="P11" s="1" t="str">
        <f t="shared" si="0"/>
        <v>01111000</v>
      </c>
      <c r="Q11" s="1" t="str">
        <f t="shared" si="1"/>
        <v>78</v>
      </c>
    </row>
    <row r="12" spans="1:17" x14ac:dyDescent="0.25">
      <c r="E12" s="4">
        <v>8</v>
      </c>
      <c r="F12" s="4"/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P12" s="1" t="str">
        <f t="shared" si="0"/>
        <v>00000000</v>
      </c>
      <c r="Q12" s="1" t="str">
        <f t="shared" si="1"/>
        <v>0</v>
      </c>
    </row>
    <row r="13" spans="1:17" x14ac:dyDescent="0.25">
      <c r="E13" s="4">
        <v>9</v>
      </c>
      <c r="F13" s="4"/>
      <c r="G13" s="6">
        <v>0</v>
      </c>
      <c r="H13" s="5">
        <v>0</v>
      </c>
      <c r="I13" s="5">
        <v>0</v>
      </c>
      <c r="J13" s="5">
        <v>1</v>
      </c>
      <c r="K13" s="5">
        <v>0</v>
      </c>
      <c r="L13" s="5">
        <v>0</v>
      </c>
      <c r="M13" s="5">
        <v>0</v>
      </c>
      <c r="N13" s="5">
        <v>0</v>
      </c>
      <c r="P13" s="1" t="str">
        <f t="shared" si="0"/>
        <v>00010000</v>
      </c>
      <c r="Q13" s="1" t="str">
        <f t="shared" si="1"/>
        <v>10</v>
      </c>
    </row>
    <row r="14" spans="1:17" x14ac:dyDescent="0.25">
      <c r="E14" s="4" t="s">
        <v>15</v>
      </c>
      <c r="F14" s="4"/>
      <c r="G14" s="6">
        <v>0</v>
      </c>
      <c r="H14" s="6">
        <v>0</v>
      </c>
      <c r="I14" s="6">
        <v>0</v>
      </c>
      <c r="J14" s="6">
        <v>0</v>
      </c>
      <c r="K14" s="6">
        <v>1</v>
      </c>
      <c r="L14" s="6">
        <v>0</v>
      </c>
      <c r="M14" s="6">
        <v>0</v>
      </c>
      <c r="N14" s="6">
        <v>0</v>
      </c>
      <c r="P14" s="1" t="str">
        <f t="shared" si="0"/>
        <v>00001000</v>
      </c>
      <c r="Q14" s="1" t="str">
        <f t="shared" si="1"/>
        <v>8</v>
      </c>
    </row>
    <row r="15" spans="1:17" x14ac:dyDescent="0.25">
      <c r="E15" s="4" t="s">
        <v>16</v>
      </c>
      <c r="F15" s="4"/>
      <c r="G15" s="6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1</v>
      </c>
      <c r="N15" s="5">
        <v>1</v>
      </c>
      <c r="P15" s="1" t="str">
        <f t="shared" si="0"/>
        <v>00000011</v>
      </c>
      <c r="Q15" s="1" t="str">
        <f t="shared" si="1"/>
        <v>3</v>
      </c>
    </row>
    <row r="16" spans="1:17" x14ac:dyDescent="0.25">
      <c r="E16" s="4" t="s">
        <v>17</v>
      </c>
      <c r="F16" s="4"/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1</v>
      </c>
      <c r="M16" s="6">
        <v>1</v>
      </c>
      <c r="N16" s="6">
        <v>0</v>
      </c>
      <c r="P16" s="1" t="str">
        <f t="shared" si="0"/>
        <v>01000110</v>
      </c>
      <c r="Q16" s="1" t="str">
        <f t="shared" si="1"/>
        <v>46</v>
      </c>
    </row>
    <row r="17" spans="1:17" x14ac:dyDescent="0.25">
      <c r="E17" s="4" t="s">
        <v>18</v>
      </c>
      <c r="F17" s="4"/>
      <c r="G17" s="6">
        <v>0</v>
      </c>
      <c r="H17" s="5">
        <v>0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1</v>
      </c>
      <c r="P17" s="1" t="str">
        <f t="shared" si="0"/>
        <v>00100001</v>
      </c>
      <c r="Q17" s="1" t="str">
        <f t="shared" si="1"/>
        <v>21</v>
      </c>
    </row>
    <row r="18" spans="1:17" x14ac:dyDescent="0.25">
      <c r="E18" s="4" t="s">
        <v>19</v>
      </c>
      <c r="F18" s="4"/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1</v>
      </c>
      <c r="M18" s="6">
        <v>1</v>
      </c>
      <c r="N18" s="6">
        <v>0</v>
      </c>
      <c r="P18" s="1" t="str">
        <f t="shared" si="0"/>
        <v>00000110</v>
      </c>
      <c r="Q18" s="1" t="str">
        <f t="shared" si="1"/>
        <v>6</v>
      </c>
    </row>
    <row r="19" spans="1:17" x14ac:dyDescent="0.25">
      <c r="E19" s="4" t="s">
        <v>20</v>
      </c>
      <c r="F19" s="4"/>
      <c r="G19" s="6">
        <v>0</v>
      </c>
      <c r="H19" s="5">
        <v>0</v>
      </c>
      <c r="I19" s="5">
        <v>0</v>
      </c>
      <c r="J19" s="5">
        <v>0</v>
      </c>
      <c r="K19" s="5">
        <v>1</v>
      </c>
      <c r="L19" s="5">
        <v>1</v>
      </c>
      <c r="M19" s="5">
        <v>1</v>
      </c>
      <c r="N19" s="5">
        <v>0</v>
      </c>
      <c r="P19" s="1" t="str">
        <f t="shared" si="0"/>
        <v>00001110</v>
      </c>
      <c r="Q19" s="1" t="str">
        <f t="shared" si="1"/>
        <v>E</v>
      </c>
    </row>
    <row r="22" spans="1:17" x14ac:dyDescent="0.25">
      <c r="A22" t="s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35C0-EEBA-42F9-B6A0-C003AAA54E46}">
  <dimension ref="A1:P15"/>
  <sheetViews>
    <sheetView tabSelected="1" workbookViewId="0">
      <selection activeCell="D6" sqref="D6"/>
    </sheetView>
  </sheetViews>
  <sheetFormatPr baseColWidth="10" defaultRowHeight="15" x14ac:dyDescent="0.25"/>
  <cols>
    <col min="1" max="1" width="8.7109375" customWidth="1"/>
    <col min="4" max="4" width="11.7109375" bestFit="1" customWidth="1"/>
    <col min="6" max="13" width="4.140625" customWidth="1"/>
  </cols>
  <sheetData>
    <row r="1" spans="1:16" x14ac:dyDescent="0.25">
      <c r="A1" s="1" t="s">
        <v>30</v>
      </c>
      <c r="B1" s="1" t="s">
        <v>29</v>
      </c>
      <c r="C1" s="1" t="s">
        <v>31</v>
      </c>
      <c r="D1" s="1" t="s">
        <v>32</v>
      </c>
    </row>
    <row r="2" spans="1:16" x14ac:dyDescent="0.25">
      <c r="A2" s="1">
        <v>0</v>
      </c>
      <c r="B2" s="1" t="s">
        <v>33</v>
      </c>
      <c r="C2" s="1">
        <v>31</v>
      </c>
      <c r="D2" s="1" t="str">
        <f>DEC2HEX(C2)</f>
        <v>1F</v>
      </c>
    </row>
    <row r="3" spans="1:16" x14ac:dyDescent="0.25">
      <c r="A3" s="1">
        <v>1</v>
      </c>
      <c r="B3" s="1" t="s">
        <v>34</v>
      </c>
      <c r="C3" s="1">
        <v>28</v>
      </c>
      <c r="D3" s="1" t="str">
        <f t="shared" ref="D3:D13" si="0">DEC2HEX(C3)</f>
        <v>1C</v>
      </c>
      <c r="F3" s="1" t="s">
        <v>52</v>
      </c>
      <c r="G3" s="1" t="s">
        <v>51</v>
      </c>
      <c r="H3" s="1" t="s">
        <v>50</v>
      </c>
      <c r="I3" s="1" t="s">
        <v>49</v>
      </c>
      <c r="J3" s="1" t="s">
        <v>48</v>
      </c>
      <c r="K3" s="1" t="s">
        <v>47</v>
      </c>
      <c r="L3" s="1" t="s">
        <v>46</v>
      </c>
      <c r="M3" s="1" t="s">
        <v>45</v>
      </c>
    </row>
    <row r="4" spans="1:16" x14ac:dyDescent="0.25">
      <c r="A4" s="1">
        <v>2</v>
      </c>
      <c r="B4" s="1" t="s">
        <v>35</v>
      </c>
      <c r="C4" s="1">
        <v>31</v>
      </c>
      <c r="D4" s="1" t="str">
        <f t="shared" si="0"/>
        <v>1F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O4" t="str">
        <f>_xlfn.CONCAT(F4:M4)</f>
        <v>00000100</v>
      </c>
      <c r="P4" t="str">
        <f>BIN2HEX(O4)</f>
        <v>4</v>
      </c>
    </row>
    <row r="5" spans="1:16" x14ac:dyDescent="0.25">
      <c r="A5" s="1">
        <v>3</v>
      </c>
      <c r="B5" s="1" t="s">
        <v>36</v>
      </c>
      <c r="C5" s="1">
        <v>30</v>
      </c>
      <c r="D5" s="1" t="str">
        <f t="shared" si="0"/>
        <v>1E</v>
      </c>
    </row>
    <row r="6" spans="1:16" x14ac:dyDescent="0.25">
      <c r="A6" s="1">
        <v>4</v>
      </c>
      <c r="B6" s="1" t="s">
        <v>37</v>
      </c>
      <c r="C6" s="1">
        <v>31</v>
      </c>
      <c r="D6" s="1" t="str">
        <f t="shared" si="0"/>
        <v>1F</v>
      </c>
    </row>
    <row r="7" spans="1:16" x14ac:dyDescent="0.25">
      <c r="A7" s="1">
        <v>5</v>
      </c>
      <c r="B7" s="1" t="s">
        <v>38</v>
      </c>
      <c r="C7" s="1">
        <v>30</v>
      </c>
      <c r="D7" s="1" t="str">
        <f t="shared" si="0"/>
        <v>1E</v>
      </c>
    </row>
    <row r="8" spans="1:16" x14ac:dyDescent="0.25">
      <c r="A8" s="1">
        <v>6</v>
      </c>
      <c r="B8" s="1" t="s">
        <v>39</v>
      </c>
      <c r="C8" s="1">
        <v>31</v>
      </c>
      <c r="D8" s="1" t="str">
        <f t="shared" si="0"/>
        <v>1F</v>
      </c>
    </row>
    <row r="9" spans="1:16" x14ac:dyDescent="0.25">
      <c r="A9" s="1">
        <v>7</v>
      </c>
      <c r="B9" s="1" t="s">
        <v>40</v>
      </c>
      <c r="C9" s="1">
        <v>31</v>
      </c>
      <c r="D9" s="1" t="str">
        <f t="shared" si="0"/>
        <v>1F</v>
      </c>
    </row>
    <row r="10" spans="1:16" x14ac:dyDescent="0.25">
      <c r="A10" s="1">
        <v>8</v>
      </c>
      <c r="B10" s="1" t="s">
        <v>41</v>
      </c>
      <c r="C10" s="1">
        <v>30</v>
      </c>
      <c r="D10" s="1" t="str">
        <f t="shared" si="0"/>
        <v>1E</v>
      </c>
    </row>
    <row r="11" spans="1:16" x14ac:dyDescent="0.25">
      <c r="A11" s="1">
        <v>9</v>
      </c>
      <c r="B11" s="1" t="s">
        <v>42</v>
      </c>
      <c r="C11" s="1">
        <v>31</v>
      </c>
      <c r="D11" s="1" t="str">
        <f t="shared" si="0"/>
        <v>1F</v>
      </c>
    </row>
    <row r="12" spans="1:16" x14ac:dyDescent="0.25">
      <c r="A12" s="1">
        <v>10</v>
      </c>
      <c r="B12" s="1" t="s">
        <v>43</v>
      </c>
      <c r="C12" s="1">
        <v>30</v>
      </c>
      <c r="D12" s="1" t="str">
        <f t="shared" si="0"/>
        <v>1E</v>
      </c>
    </row>
    <row r="13" spans="1:16" x14ac:dyDescent="0.25">
      <c r="A13" s="1">
        <v>11</v>
      </c>
      <c r="B13" s="1" t="s">
        <v>44</v>
      </c>
      <c r="C13" s="1">
        <v>31</v>
      </c>
      <c r="D13" s="1" t="str">
        <f t="shared" si="0"/>
        <v>1F</v>
      </c>
    </row>
    <row r="15" spans="1:16" x14ac:dyDescent="0.25">
      <c r="B15">
        <v>12</v>
      </c>
      <c r="C15" t="str">
        <f>DEC2BIN(B15)</f>
        <v>1100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Timer0</vt:lpstr>
      <vt:lpstr>Timer1</vt:lpstr>
      <vt:lpstr>Timer2</vt:lpstr>
      <vt:lpstr>Display7</vt:lpstr>
      <vt:lpstr>Meses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 IXCAYAU, ALMA LISBETH</dc:creator>
  <cp:lastModifiedBy>MATA IXCAYAU, ALMA LISBETH</cp:lastModifiedBy>
  <dcterms:created xsi:type="dcterms:W3CDTF">2025-02-14T21:38:05Z</dcterms:created>
  <dcterms:modified xsi:type="dcterms:W3CDTF">2025-03-19T21:36:24Z</dcterms:modified>
</cp:coreProperties>
</file>