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 Harith\Documents\IMPACT\uganda_jmmi\outputs\"/>
    </mc:Choice>
  </mc:AlternateContent>
  <bookViews>
    <workbookView xWindow="0" yWindow="0" windowWidth="6540" windowHeight="405"/>
  </bookViews>
  <sheets>
    <sheet name="Sttlement MEB" sheetId="1" r:id="rId1"/>
    <sheet name="REGION MEB" sheetId="2" r:id="rId2"/>
    <sheet name="National MEB" sheetId="3" r:id="rId3"/>
  </sheets>
  <calcPr calcId="162913"/>
</workbook>
</file>

<file path=xl/calcChain.xml><?xml version="1.0" encoding="utf-8"?>
<calcChain xmlns="http://schemas.openxmlformats.org/spreadsheetml/2006/main">
  <c r="BW3" i="1" l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" i="1"/>
  <c r="BO3" i="3"/>
  <c r="BO4" i="3"/>
  <c r="BS3" i="3"/>
  <c r="BS4" i="3"/>
  <c r="BS2" i="3"/>
  <c r="BO2" i="3"/>
  <c r="BK3" i="3"/>
  <c r="BK4" i="3"/>
  <c r="BK2" i="3"/>
  <c r="BL3" i="2"/>
  <c r="BL4" i="2"/>
  <c r="BL5" i="2"/>
  <c r="BL6" i="2"/>
  <c r="BL2" i="2"/>
  <c r="BP3" i="2"/>
  <c r="BP4" i="2"/>
  <c r="BP5" i="2"/>
  <c r="BP6" i="2"/>
  <c r="BP2" i="2"/>
  <c r="BT3" i="2"/>
  <c r="BT4" i="2"/>
  <c r="BT5" i="2"/>
  <c r="BT6" i="2"/>
  <c r="BT2" i="2"/>
</calcChain>
</file>

<file path=xl/sharedStrings.xml><?xml version="1.0" encoding="utf-8"?>
<sst xmlns="http://schemas.openxmlformats.org/spreadsheetml/2006/main" count="323" uniqueCount="103">
  <si>
    <t>Regions</t>
  </si>
  <si>
    <t>DISTRICT</t>
  </si>
  <si>
    <t>settlement</t>
  </si>
  <si>
    <t>period</t>
  </si>
  <si>
    <t>price_maize_g</t>
  </si>
  <si>
    <t>price_maize_f</t>
  </si>
  <si>
    <t>price_millet_f</t>
  </si>
  <si>
    <t>price_beans</t>
  </si>
  <si>
    <t>price_sorghum</t>
  </si>
  <si>
    <t>price_oil</t>
  </si>
  <si>
    <t>price_cassava</t>
  </si>
  <si>
    <t>price_salt</t>
  </si>
  <si>
    <t>price_dodo</t>
  </si>
  <si>
    <t>price_milk</t>
  </si>
  <si>
    <t>price_soap</t>
  </si>
  <si>
    <t>price_firewood</t>
  </si>
  <si>
    <t>price_charcoal</t>
  </si>
  <si>
    <t>price_fish</t>
  </si>
  <si>
    <t>price_underwear</t>
  </si>
  <si>
    <t>price_pads</t>
  </si>
  <si>
    <t>price_NKP</t>
  </si>
  <si>
    <t>price_DAP</t>
  </si>
  <si>
    <t>price_malathion</t>
  </si>
  <si>
    <t>collection_order</t>
  </si>
  <si>
    <t>Mean_Observed_quantity_cassava</t>
  </si>
  <si>
    <t>Mean_Observed_quantity_dodo</t>
  </si>
  <si>
    <t>Mean_Observed_quantity_fish</t>
  </si>
  <si>
    <t>Mean_Observed_quantity_firewood</t>
  </si>
  <si>
    <t>Mean_Observed_quantity_charcoal</t>
  </si>
  <si>
    <t>Median_Observed_quantity_cassava</t>
  </si>
  <si>
    <t>Median_Observed_quantity_dodo</t>
  </si>
  <si>
    <t>Median_Observed_quantity_fish</t>
  </si>
  <si>
    <t>Median_Observed_quantity_firewood</t>
  </si>
  <si>
    <t>Median_Observed_quantity_charcoal</t>
  </si>
  <si>
    <t>Max_Observed_quantity_cassava</t>
  </si>
  <si>
    <t>Max_Observed_quantity_dodo</t>
  </si>
  <si>
    <t>Max_Observed_quantity_fish</t>
  </si>
  <si>
    <t>Max_Observed_quantity_firewood</t>
  </si>
  <si>
    <t>Max_Observed_quantity_charcoal</t>
  </si>
  <si>
    <t>Min_Observed_quantity_cassava</t>
  </si>
  <si>
    <t>Min_Observed_quantity_dodo</t>
  </si>
  <si>
    <t>Min_Observed_quantity_fish</t>
  </si>
  <si>
    <t>Min_Observed_quantity_firewood</t>
  </si>
  <si>
    <t>Min_Observed_quantity_charcoal</t>
  </si>
  <si>
    <t>price_cassava_kg_max</t>
  </si>
  <si>
    <t>price_dodo_kg_max</t>
  </si>
  <si>
    <t>price_fish_kg_max</t>
  </si>
  <si>
    <t>price_firewood_kg_max</t>
  </si>
  <si>
    <t>price_cassava_kg_min</t>
  </si>
  <si>
    <t>price_dodo_kg_min</t>
  </si>
  <si>
    <t>price_fish_kg_min</t>
  </si>
  <si>
    <t>price_firewood_kg_min</t>
  </si>
  <si>
    <t>price_cassava_kg_median</t>
  </si>
  <si>
    <t>price_dodo_kg_median</t>
  </si>
  <si>
    <t>price_fish_kg_median</t>
  </si>
  <si>
    <t>price_firewood_kg_median</t>
  </si>
  <si>
    <t>monthly_HH_cereals</t>
  </si>
  <si>
    <t>monthly_HH_beans</t>
  </si>
  <si>
    <t>monthly_HH_sorghum</t>
  </si>
  <si>
    <t>monthly_HH_oil</t>
  </si>
  <si>
    <t>monthly_HH_salt</t>
  </si>
  <si>
    <t>monthly_HH_milk</t>
  </si>
  <si>
    <t>monthly_HH_leaves_max</t>
  </si>
  <si>
    <t>monthly_HH_fish_max</t>
  </si>
  <si>
    <t>monthly_HH_cassava_max</t>
  </si>
  <si>
    <t>FMEB_max</t>
  </si>
  <si>
    <t>monthly_HH_cassava_min</t>
  </si>
  <si>
    <t>monthly_HH_leaves_min</t>
  </si>
  <si>
    <t>monthly_HH_fish_min</t>
  </si>
  <si>
    <t>FMEB_min</t>
  </si>
  <si>
    <t>monthly_HH_cassava_median</t>
  </si>
  <si>
    <t>monthly_HH_leaves_median</t>
  </si>
  <si>
    <t>monthly_HH_fish_median</t>
  </si>
  <si>
    <t>FMEB_median</t>
  </si>
  <si>
    <t>South West</t>
  </si>
  <si>
    <t>Hoima</t>
  </si>
  <si>
    <t>Kyangwali</t>
  </si>
  <si>
    <t>Bi 2 - April</t>
  </si>
  <si>
    <t>NA - 	March</t>
  </si>
  <si>
    <t>Isingiro</t>
  </si>
  <si>
    <t>Nakivale</t>
  </si>
  <si>
    <t>Oruchinga</t>
  </si>
  <si>
    <t>Kamwenge</t>
  </si>
  <si>
    <t>Rwamwanja</t>
  </si>
  <si>
    <t>Kiryandongo</t>
  </si>
  <si>
    <t>Kyegegwa</t>
  </si>
  <si>
    <t>Kyaka II</t>
  </si>
  <si>
    <t>West Nile</t>
  </si>
  <si>
    <t>Adjumani</t>
  </si>
  <si>
    <t>Arua</t>
  </si>
  <si>
    <t>Imvepi</t>
  </si>
  <si>
    <t>Rhino</t>
  </si>
  <si>
    <t>Bi 1 - May</t>
  </si>
  <si>
    <t>Koboko</t>
  </si>
  <si>
    <t>Lobule</t>
  </si>
  <si>
    <t>Lamwo</t>
  </si>
  <si>
    <t>Palabek</t>
  </si>
  <si>
    <t>Moyo</t>
  </si>
  <si>
    <t>Palorinya</t>
  </si>
  <si>
    <t>Yumbe</t>
  </si>
  <si>
    <t>Bidibidi</t>
  </si>
  <si>
    <t>FMEB_minus_flactuates</t>
  </si>
  <si>
    <t>FMEB_minus flactuates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</si>
</sst>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2" fillId="2" borderId="0" xfId="1" applyNumberFormat="1" applyFont="1" applyFill="1"/>
    <xf numFmtId="43" fontId="2" fillId="2" borderId="0" xfId="1" applyFont="1" applyFill="1"/>
    <xf numFmtId="0" fontId="2" fillId="3" borderId="0" xfId="0" applyFont="1" applyFill="1"/>
    <xf numFmtId="164" fontId="2" fillId="3" borderId="0" xfId="1" applyNumberFormat="1" applyFont="1" applyFill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6"/>
  <sheetViews>
    <sheetView tabSelected="1" workbookViewId="0">
      <pane xSplit="4" ySplit="1" topLeftCell="BK2" activePane="bottomRight" state="frozen"/>
      <selection pane="topRight" activeCell="E1" sqref="E1"/>
      <selection pane="bottomLeft" activeCell="A2" sqref="A2"/>
      <selection pane="bottomRight" activeCell="BO26" sqref="BO26"/>
    </sheetView>
  </sheetViews>
  <sheetFormatPr defaultRowHeight="15" x14ac:dyDescent="0.25"/>
  <cols>
    <col min="4" max="4" width="11.85546875" bestFit="1" customWidth="1"/>
    <col min="5" max="5" width="13.85546875" bestFit="1" customWidth="1"/>
    <col min="63" max="63" width="13.28515625" style="1" bestFit="1" customWidth="1"/>
    <col min="67" max="67" width="12" style="1" bestFit="1" customWidth="1"/>
    <col min="70" max="70" width="21" bestFit="1" customWidth="1"/>
    <col min="71" max="71" width="12" style="1" bestFit="1" customWidth="1"/>
    <col min="75" max="75" width="13.7109375" style="1" bestFit="1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s="1" t="s">
        <v>101</v>
      </c>
      <c r="BL1" t="s">
        <v>62</v>
      </c>
      <c r="BM1" t="s">
        <v>63</v>
      </c>
      <c r="BN1" t="s">
        <v>64</v>
      </c>
      <c r="BO1" s="1" t="s">
        <v>65</v>
      </c>
      <c r="BP1" t="s">
        <v>66</v>
      </c>
      <c r="BQ1" t="s">
        <v>67</v>
      </c>
      <c r="BR1" t="s">
        <v>68</v>
      </c>
      <c r="BS1" s="1" t="s">
        <v>69</v>
      </c>
      <c r="BT1" t="s">
        <v>70</v>
      </c>
      <c r="BU1" t="s">
        <v>71</v>
      </c>
      <c r="BV1" t="s">
        <v>72</v>
      </c>
      <c r="BW1" s="1" t="s">
        <v>73</v>
      </c>
    </row>
    <row r="2" spans="1:75" x14ac:dyDescent="0.25">
      <c r="A2" t="s">
        <v>74</v>
      </c>
      <c r="B2" t="s">
        <v>75</v>
      </c>
      <c r="C2" t="s">
        <v>76</v>
      </c>
      <c r="D2" t="s">
        <v>77</v>
      </c>
      <c r="E2">
        <v>1000</v>
      </c>
      <c r="F2">
        <v>3000</v>
      </c>
      <c r="G2">
        <v>4000</v>
      </c>
      <c r="H2">
        <v>3200</v>
      </c>
      <c r="I2">
        <v>2000</v>
      </c>
      <c r="J2">
        <v>7000</v>
      </c>
      <c r="K2">
        <v>1000</v>
      </c>
      <c r="L2">
        <v>2000</v>
      </c>
      <c r="M2">
        <v>1000</v>
      </c>
      <c r="N2">
        <v>2000</v>
      </c>
      <c r="O2">
        <v>4000</v>
      </c>
      <c r="P2">
        <v>2750</v>
      </c>
      <c r="Q2">
        <v>7750</v>
      </c>
      <c r="R2">
        <v>18000</v>
      </c>
      <c r="S2">
        <v>3000</v>
      </c>
      <c r="T2">
        <v>3000</v>
      </c>
      <c r="U2">
        <v>37500</v>
      </c>
      <c r="V2">
        <v>40000</v>
      </c>
      <c r="W2">
        <v>19000</v>
      </c>
      <c r="X2">
        <v>2</v>
      </c>
      <c r="Y2">
        <v>1.3631578947368399</v>
      </c>
      <c r="Z2">
        <v>0.88947368421052597</v>
      </c>
      <c r="AA2">
        <v>0.87789473684210495</v>
      </c>
      <c r="AB2">
        <v>3.3666666666666698</v>
      </c>
      <c r="AC2">
        <v>0.92</v>
      </c>
      <c r="AD2">
        <v>1</v>
      </c>
      <c r="AE2">
        <v>1</v>
      </c>
      <c r="AF2">
        <v>1</v>
      </c>
      <c r="AG2">
        <v>3.0249999999999999</v>
      </c>
      <c r="AH2">
        <v>0.92</v>
      </c>
      <c r="AI2">
        <v>5</v>
      </c>
      <c r="AJ2">
        <v>1</v>
      </c>
      <c r="AK2">
        <v>1</v>
      </c>
      <c r="AL2">
        <v>7.1</v>
      </c>
      <c r="AM2">
        <v>1</v>
      </c>
      <c r="AN2">
        <v>1</v>
      </c>
      <c r="AO2">
        <v>0.23</v>
      </c>
      <c r="AP2">
        <v>0.11</v>
      </c>
      <c r="AQ2">
        <v>1</v>
      </c>
      <c r="AR2">
        <v>0.84</v>
      </c>
      <c r="AS2">
        <v>200</v>
      </c>
      <c r="AT2">
        <v>1000</v>
      </c>
      <c r="AU2">
        <v>18000</v>
      </c>
      <c r="AV2">
        <v>387.32394366197201</v>
      </c>
      <c r="AW2">
        <v>1000</v>
      </c>
      <c r="AX2">
        <v>4347.8260869565202</v>
      </c>
      <c r="AY2">
        <v>163636.363636364</v>
      </c>
      <c r="AZ2">
        <v>2750</v>
      </c>
      <c r="BA2">
        <v>1000</v>
      </c>
      <c r="BB2">
        <v>1000</v>
      </c>
      <c r="BC2">
        <v>18000</v>
      </c>
      <c r="BD2">
        <v>909.09090909090901</v>
      </c>
      <c r="BE2">
        <v>43500</v>
      </c>
      <c r="BF2">
        <v>86400</v>
      </c>
      <c r="BG2">
        <v>15000</v>
      </c>
      <c r="BH2">
        <v>26250</v>
      </c>
      <c r="BI2">
        <v>1500</v>
      </c>
      <c r="BJ2">
        <v>3000</v>
      </c>
      <c r="BK2" s="1">
        <v>179025</v>
      </c>
      <c r="BL2">
        <v>15000</v>
      </c>
      <c r="BM2">
        <v>54000</v>
      </c>
      <c r="BN2">
        <v>600</v>
      </c>
      <c r="BO2" s="1">
        <f>SUM(BL2:BN2,BK2)</f>
        <v>248625</v>
      </c>
      <c r="BP2">
        <v>3000</v>
      </c>
      <c r="BQ2">
        <v>65217.391304347802</v>
      </c>
      <c r="BR2" s="5">
        <v>490909.090909091</v>
      </c>
      <c r="BS2" s="4">
        <f>SUM(BP2:BR2,BK2)</f>
        <v>738151.48221343884</v>
      </c>
      <c r="BT2">
        <v>3000</v>
      </c>
      <c r="BU2">
        <v>15000</v>
      </c>
      <c r="BV2">
        <v>54000</v>
      </c>
      <c r="BW2" s="1">
        <f>SUM(BT2:BV2,BK2)</f>
        <v>251025</v>
      </c>
    </row>
    <row r="3" spans="1:75" x14ac:dyDescent="0.25">
      <c r="A3" t="s">
        <v>74</v>
      </c>
      <c r="B3" t="s">
        <v>75</v>
      </c>
      <c r="C3" t="s">
        <v>76</v>
      </c>
      <c r="D3" t="s">
        <v>78</v>
      </c>
      <c r="E3">
        <v>600</v>
      </c>
      <c r="F3">
        <v>2400</v>
      </c>
      <c r="G3">
        <v>3600</v>
      </c>
      <c r="H3">
        <v>3000</v>
      </c>
      <c r="I3">
        <v>1300</v>
      </c>
      <c r="J3">
        <v>6000</v>
      </c>
      <c r="K3">
        <v>450</v>
      </c>
      <c r="L3">
        <v>1800</v>
      </c>
      <c r="M3">
        <v>1750</v>
      </c>
      <c r="N3">
        <v>2000</v>
      </c>
      <c r="O3">
        <v>4000</v>
      </c>
      <c r="R3">
        <v>18500</v>
      </c>
      <c r="X3">
        <v>1</v>
      </c>
      <c r="Y3">
        <v>1.3631578947368399</v>
      </c>
      <c r="Z3">
        <v>0.88947368421052597</v>
      </c>
      <c r="AA3">
        <v>0.87789473684210495</v>
      </c>
      <c r="AB3">
        <v>3.3666666666666698</v>
      </c>
      <c r="AC3">
        <v>0.92</v>
      </c>
      <c r="AD3">
        <v>1</v>
      </c>
      <c r="AE3">
        <v>1</v>
      </c>
      <c r="AF3">
        <v>1</v>
      </c>
      <c r="AG3">
        <v>3.0249999999999999</v>
      </c>
      <c r="AH3">
        <v>0.92</v>
      </c>
      <c r="AI3">
        <v>5</v>
      </c>
      <c r="AJ3">
        <v>1</v>
      </c>
      <c r="AK3">
        <v>1</v>
      </c>
      <c r="AL3">
        <v>7.1</v>
      </c>
      <c r="AM3">
        <v>1</v>
      </c>
      <c r="AN3">
        <v>1</v>
      </c>
      <c r="AO3">
        <v>0.23</v>
      </c>
      <c r="AP3">
        <v>0.11</v>
      </c>
      <c r="AQ3">
        <v>1</v>
      </c>
      <c r="AR3">
        <v>0.84</v>
      </c>
      <c r="AS3">
        <v>90</v>
      </c>
      <c r="AT3">
        <v>1750</v>
      </c>
      <c r="AU3">
        <v>18500</v>
      </c>
      <c r="AW3">
        <v>450</v>
      </c>
      <c r="AX3">
        <v>7608.6956521739103</v>
      </c>
      <c r="AY3">
        <v>168181.818181818</v>
      </c>
      <c r="BA3">
        <v>450</v>
      </c>
      <c r="BB3">
        <v>1750</v>
      </c>
      <c r="BC3">
        <v>18500</v>
      </c>
      <c r="BE3">
        <v>26100</v>
      </c>
      <c r="BF3">
        <v>81000</v>
      </c>
      <c r="BG3">
        <v>9750</v>
      </c>
      <c r="BH3">
        <v>22500</v>
      </c>
      <c r="BI3">
        <v>1350</v>
      </c>
      <c r="BJ3">
        <v>3000</v>
      </c>
      <c r="BK3" s="1">
        <v>144600</v>
      </c>
      <c r="BL3">
        <v>26250</v>
      </c>
      <c r="BM3">
        <v>55500</v>
      </c>
      <c r="BN3">
        <v>270</v>
      </c>
      <c r="BO3" s="1">
        <f t="shared" ref="BO3:BO26" si="0">SUM(BL3:BN3,BK3)</f>
        <v>226620</v>
      </c>
      <c r="BP3">
        <v>1350</v>
      </c>
      <c r="BQ3">
        <v>114130.43478260899</v>
      </c>
      <c r="BR3">
        <v>504545.454545455</v>
      </c>
      <c r="BS3" s="1">
        <f t="shared" ref="BS3:BS26" si="1">SUM(BP3:BR3,BK3)</f>
        <v>764625.88932806393</v>
      </c>
      <c r="BT3">
        <v>1350</v>
      </c>
      <c r="BU3">
        <v>26250</v>
      </c>
      <c r="BV3">
        <v>55500</v>
      </c>
      <c r="BW3" s="1">
        <f t="shared" ref="BW3:BW26" si="2">SUM(BT3:BV3,BK3)</f>
        <v>227700</v>
      </c>
    </row>
    <row r="4" spans="1:75" x14ac:dyDescent="0.25">
      <c r="A4" t="s">
        <v>74</v>
      </c>
      <c r="B4" t="s">
        <v>79</v>
      </c>
      <c r="C4" t="s">
        <v>80</v>
      </c>
      <c r="D4" t="s">
        <v>77</v>
      </c>
      <c r="E4">
        <v>1000</v>
      </c>
      <c r="F4">
        <v>2000</v>
      </c>
      <c r="G4">
        <v>3000</v>
      </c>
      <c r="H4">
        <v>2500</v>
      </c>
      <c r="I4">
        <v>1500</v>
      </c>
      <c r="J4">
        <v>6000</v>
      </c>
      <c r="K4">
        <v>1000</v>
      </c>
      <c r="L4">
        <v>1100</v>
      </c>
      <c r="M4">
        <v>1000</v>
      </c>
      <c r="N4">
        <v>1000</v>
      </c>
      <c r="O4">
        <v>3500</v>
      </c>
      <c r="P4">
        <v>2000</v>
      </c>
      <c r="Q4">
        <v>8250</v>
      </c>
      <c r="R4">
        <v>16000</v>
      </c>
      <c r="S4">
        <v>2500</v>
      </c>
      <c r="T4">
        <v>3000</v>
      </c>
      <c r="X4">
        <v>2</v>
      </c>
      <c r="Y4">
        <v>2.2000000000000002</v>
      </c>
      <c r="Z4">
        <v>1.6857142857142899</v>
      </c>
      <c r="AA4">
        <v>116.925833333333</v>
      </c>
      <c r="AD4">
        <v>2.4</v>
      </c>
      <c r="AE4">
        <v>1.8</v>
      </c>
      <c r="AF4">
        <v>0.40749999999999997</v>
      </c>
      <c r="AI4">
        <v>3.6</v>
      </c>
      <c r="AJ4">
        <v>2.1</v>
      </c>
      <c r="AK4">
        <v>350</v>
      </c>
      <c r="AL4" t="e">
        <v>#NUM!</v>
      </c>
      <c r="AM4" t="e">
        <v>#NUM!</v>
      </c>
      <c r="AN4">
        <v>1</v>
      </c>
      <c r="AO4">
        <v>1.3</v>
      </c>
      <c r="AP4">
        <v>0.36</v>
      </c>
      <c r="AQ4" t="e">
        <v>#NUM!</v>
      </c>
      <c r="AR4" t="e">
        <v>#NUM!</v>
      </c>
      <c r="AS4">
        <v>277.777777777778</v>
      </c>
      <c r="AT4">
        <v>476.19047619047598</v>
      </c>
      <c r="AU4">
        <v>45.714285714285701</v>
      </c>
      <c r="AV4">
        <v>0</v>
      </c>
      <c r="AW4">
        <v>1000</v>
      </c>
      <c r="AX4">
        <v>769.23076923076906</v>
      </c>
      <c r="AY4">
        <v>44444.444444444402</v>
      </c>
      <c r="AZ4">
        <v>0</v>
      </c>
      <c r="BA4">
        <v>416.66666666666703</v>
      </c>
      <c r="BB4">
        <v>555.555555555556</v>
      </c>
      <c r="BC4">
        <v>39263.803680981597</v>
      </c>
      <c r="BE4">
        <v>43500</v>
      </c>
      <c r="BF4">
        <v>67500</v>
      </c>
      <c r="BG4">
        <v>11250</v>
      </c>
      <c r="BH4">
        <v>22500</v>
      </c>
      <c r="BI4">
        <v>825</v>
      </c>
      <c r="BJ4">
        <v>1500</v>
      </c>
      <c r="BK4" s="1">
        <v>145500</v>
      </c>
      <c r="BL4">
        <v>7142.8571428571404</v>
      </c>
      <c r="BM4">
        <v>137.142857142857</v>
      </c>
      <c r="BN4">
        <v>833.33333333333303</v>
      </c>
      <c r="BO4" s="1">
        <f t="shared" si="0"/>
        <v>153613.33333333334</v>
      </c>
      <c r="BP4">
        <v>3000</v>
      </c>
      <c r="BQ4">
        <v>11538.461538461501</v>
      </c>
      <c r="BR4">
        <v>133333.33333333299</v>
      </c>
      <c r="BS4" s="1">
        <f t="shared" si="1"/>
        <v>293371.79487179453</v>
      </c>
      <c r="BT4">
        <v>1250</v>
      </c>
      <c r="BU4">
        <v>8333.3333333333303</v>
      </c>
      <c r="BV4">
        <v>117791.41104294499</v>
      </c>
      <c r="BW4" s="1">
        <f t="shared" si="2"/>
        <v>272874.74437627831</v>
      </c>
    </row>
    <row r="5" spans="1:75" x14ac:dyDescent="0.25">
      <c r="A5" t="s">
        <v>74</v>
      </c>
      <c r="B5" t="s">
        <v>79</v>
      </c>
      <c r="C5" t="s">
        <v>80</v>
      </c>
      <c r="D5" t="s">
        <v>78</v>
      </c>
      <c r="E5">
        <v>800</v>
      </c>
      <c r="F5">
        <v>2000</v>
      </c>
      <c r="G5">
        <v>3600</v>
      </c>
      <c r="H5">
        <v>3000</v>
      </c>
      <c r="I5">
        <v>1500</v>
      </c>
      <c r="J5">
        <v>5600</v>
      </c>
      <c r="K5">
        <v>2000</v>
      </c>
      <c r="L5">
        <v>2000</v>
      </c>
      <c r="M5">
        <v>2000</v>
      </c>
      <c r="N5">
        <v>1000</v>
      </c>
      <c r="O5">
        <v>3500</v>
      </c>
      <c r="Q5">
        <v>2000</v>
      </c>
      <c r="R5">
        <v>16000</v>
      </c>
      <c r="T5">
        <v>3000</v>
      </c>
      <c r="X5">
        <v>1</v>
      </c>
      <c r="Y5">
        <v>2.2000000000000002</v>
      </c>
      <c r="Z5">
        <v>1.6857142857142899</v>
      </c>
      <c r="AA5">
        <v>116.925833333333</v>
      </c>
      <c r="AD5">
        <v>2.4</v>
      </c>
      <c r="AE5">
        <v>1.8</v>
      </c>
      <c r="AF5">
        <v>0.40749999999999997</v>
      </c>
      <c r="AI5">
        <v>3.6</v>
      </c>
      <c r="AJ5">
        <v>2.1</v>
      </c>
      <c r="AK5">
        <v>350</v>
      </c>
      <c r="AL5" t="e">
        <v>#NUM!</v>
      </c>
      <c r="AM5" t="e">
        <v>#NUM!</v>
      </c>
      <c r="AN5">
        <v>1</v>
      </c>
      <c r="AO5">
        <v>1.3</v>
      </c>
      <c r="AP5">
        <v>0.36</v>
      </c>
      <c r="AQ5" t="e">
        <v>#NUM!</v>
      </c>
      <c r="AR5" t="e">
        <v>#NUM!</v>
      </c>
      <c r="AS5">
        <v>555.555555555556</v>
      </c>
      <c r="AT5">
        <v>952.38095238095195</v>
      </c>
      <c r="AU5">
        <v>45.714285714285701</v>
      </c>
      <c r="AW5">
        <v>2000</v>
      </c>
      <c r="AX5">
        <v>1538.4615384615399</v>
      </c>
      <c r="AY5">
        <v>44444.444444444402</v>
      </c>
      <c r="BA5">
        <v>833.33333333333303</v>
      </c>
      <c r="BB5">
        <v>1111.1111111111099</v>
      </c>
      <c r="BC5">
        <v>39263.803680981597</v>
      </c>
      <c r="BE5">
        <v>34800</v>
      </c>
      <c r="BF5">
        <v>81000</v>
      </c>
      <c r="BG5">
        <v>11250</v>
      </c>
      <c r="BH5">
        <v>21000</v>
      </c>
      <c r="BI5">
        <v>1500</v>
      </c>
      <c r="BJ5">
        <v>1500</v>
      </c>
      <c r="BK5" s="1">
        <v>150075</v>
      </c>
      <c r="BL5">
        <v>14285.714285714301</v>
      </c>
      <c r="BM5">
        <v>137.142857142857</v>
      </c>
      <c r="BN5">
        <v>1666.6666666666699</v>
      </c>
      <c r="BO5" s="1">
        <f t="shared" si="0"/>
        <v>166164.52380952382</v>
      </c>
      <c r="BP5">
        <v>6000</v>
      </c>
      <c r="BQ5">
        <v>23076.9230769231</v>
      </c>
      <c r="BR5">
        <v>133333.33333333299</v>
      </c>
      <c r="BS5" s="1">
        <f t="shared" si="1"/>
        <v>312485.25641025609</v>
      </c>
      <c r="BT5">
        <v>2500</v>
      </c>
      <c r="BU5">
        <v>16666.666666666701</v>
      </c>
      <c r="BV5">
        <v>117791.41104294499</v>
      </c>
      <c r="BW5" s="1">
        <f t="shared" si="2"/>
        <v>287033.07770961168</v>
      </c>
    </row>
    <row r="6" spans="1:75" x14ac:dyDescent="0.25">
      <c r="A6" t="s">
        <v>74</v>
      </c>
      <c r="B6" t="s">
        <v>79</v>
      </c>
      <c r="C6" t="s">
        <v>81</v>
      </c>
      <c r="D6" t="s">
        <v>77</v>
      </c>
      <c r="E6">
        <v>1000</v>
      </c>
      <c r="F6">
        <v>2000</v>
      </c>
      <c r="G6">
        <v>4000</v>
      </c>
      <c r="H6">
        <v>2800</v>
      </c>
      <c r="I6">
        <v>1500</v>
      </c>
      <c r="J6">
        <v>5500</v>
      </c>
      <c r="K6">
        <v>1000</v>
      </c>
      <c r="L6">
        <v>1500</v>
      </c>
      <c r="M6">
        <v>1000</v>
      </c>
      <c r="N6">
        <v>1000</v>
      </c>
      <c r="O6">
        <v>4000</v>
      </c>
      <c r="Q6">
        <v>10000</v>
      </c>
      <c r="R6">
        <v>20000</v>
      </c>
      <c r="S6">
        <v>3000</v>
      </c>
      <c r="T6">
        <v>3000</v>
      </c>
      <c r="X6">
        <v>2</v>
      </c>
      <c r="Y6">
        <v>2.0846153846153799</v>
      </c>
      <c r="Z6">
        <v>1.4</v>
      </c>
      <c r="AA6">
        <v>0.32700000000000001</v>
      </c>
      <c r="AB6">
        <v>12</v>
      </c>
      <c r="AC6">
        <v>21.36</v>
      </c>
      <c r="AD6">
        <v>2.4</v>
      </c>
      <c r="AE6">
        <v>1.5</v>
      </c>
      <c r="AF6">
        <v>0.32</v>
      </c>
      <c r="AG6">
        <v>12</v>
      </c>
      <c r="AH6">
        <v>1.8</v>
      </c>
      <c r="AI6">
        <v>3.2</v>
      </c>
      <c r="AJ6">
        <v>1.8</v>
      </c>
      <c r="AK6">
        <v>0.4</v>
      </c>
      <c r="AL6">
        <v>12</v>
      </c>
      <c r="AM6">
        <v>100</v>
      </c>
      <c r="AN6">
        <v>1</v>
      </c>
      <c r="AO6">
        <v>0.8</v>
      </c>
      <c r="AP6">
        <v>0.28000000000000003</v>
      </c>
      <c r="AQ6">
        <v>12</v>
      </c>
      <c r="AR6">
        <v>1</v>
      </c>
      <c r="AS6">
        <v>312.5</v>
      </c>
      <c r="AT6">
        <v>555.555555555556</v>
      </c>
      <c r="AU6">
        <v>50000</v>
      </c>
      <c r="AW6">
        <v>1000</v>
      </c>
      <c r="AX6">
        <v>1250</v>
      </c>
      <c r="AY6">
        <v>71428.571428571406</v>
      </c>
      <c r="BA6">
        <v>416.66666666666703</v>
      </c>
      <c r="BB6">
        <v>666.66666666666697</v>
      </c>
      <c r="BC6">
        <v>62500</v>
      </c>
      <c r="BE6">
        <v>43500</v>
      </c>
      <c r="BF6">
        <v>75600</v>
      </c>
      <c r="BG6">
        <v>11250</v>
      </c>
      <c r="BH6">
        <v>20625</v>
      </c>
      <c r="BI6">
        <v>1125</v>
      </c>
      <c r="BJ6">
        <v>1500</v>
      </c>
      <c r="BK6" s="1">
        <v>151725</v>
      </c>
      <c r="BL6">
        <v>8333.3333333333303</v>
      </c>
      <c r="BM6">
        <v>150000</v>
      </c>
      <c r="BN6">
        <v>937.5</v>
      </c>
      <c r="BO6" s="1">
        <f t="shared" si="0"/>
        <v>310995.83333333337</v>
      </c>
      <c r="BP6">
        <v>3000</v>
      </c>
      <c r="BQ6">
        <v>18750</v>
      </c>
      <c r="BR6">
        <v>214285.714285714</v>
      </c>
      <c r="BS6" s="1">
        <f t="shared" si="1"/>
        <v>387760.71428571397</v>
      </c>
      <c r="BT6">
        <v>1250</v>
      </c>
      <c r="BU6">
        <v>10000</v>
      </c>
      <c r="BV6">
        <v>187500</v>
      </c>
      <c r="BW6" s="1">
        <f t="shared" si="2"/>
        <v>350475</v>
      </c>
    </row>
    <row r="7" spans="1:75" x14ac:dyDescent="0.25">
      <c r="A7" t="s">
        <v>74</v>
      </c>
      <c r="B7" t="s">
        <v>79</v>
      </c>
      <c r="C7" t="s">
        <v>81</v>
      </c>
      <c r="D7" t="s">
        <v>78</v>
      </c>
      <c r="E7">
        <v>800</v>
      </c>
      <c r="F7">
        <v>2000</v>
      </c>
      <c r="G7">
        <v>4000</v>
      </c>
      <c r="H7">
        <v>2800</v>
      </c>
      <c r="I7">
        <v>1500</v>
      </c>
      <c r="J7">
        <v>6000</v>
      </c>
      <c r="K7">
        <v>800</v>
      </c>
      <c r="L7">
        <v>2000</v>
      </c>
      <c r="M7">
        <v>1428.5714</v>
      </c>
      <c r="N7">
        <v>1000</v>
      </c>
      <c r="O7">
        <v>2500</v>
      </c>
      <c r="Q7">
        <v>2000</v>
      </c>
      <c r="R7">
        <v>20000</v>
      </c>
      <c r="T7">
        <v>3000</v>
      </c>
      <c r="X7">
        <v>1</v>
      </c>
      <c r="Y7">
        <v>2.0846153846153799</v>
      </c>
      <c r="Z7">
        <v>1.4</v>
      </c>
      <c r="AA7">
        <v>0.32700000000000001</v>
      </c>
      <c r="AB7">
        <v>12</v>
      </c>
      <c r="AC7">
        <v>21.36</v>
      </c>
      <c r="AD7">
        <v>2.4</v>
      </c>
      <c r="AE7">
        <v>1.5</v>
      </c>
      <c r="AF7">
        <v>0.32</v>
      </c>
      <c r="AG7">
        <v>12</v>
      </c>
      <c r="AH7">
        <v>1.8</v>
      </c>
      <c r="AI7">
        <v>3.2</v>
      </c>
      <c r="AJ7">
        <v>1.8</v>
      </c>
      <c r="AK7">
        <v>0.4</v>
      </c>
      <c r="AL7">
        <v>12</v>
      </c>
      <c r="AM7">
        <v>100</v>
      </c>
      <c r="AN7">
        <v>1</v>
      </c>
      <c r="AO7">
        <v>0.8</v>
      </c>
      <c r="AP7">
        <v>0.28000000000000003</v>
      </c>
      <c r="AQ7">
        <v>12</v>
      </c>
      <c r="AR7">
        <v>1</v>
      </c>
      <c r="AS7">
        <v>250</v>
      </c>
      <c r="AT7">
        <v>793.65077777777799</v>
      </c>
      <c r="AU7">
        <v>50000</v>
      </c>
      <c r="AW7">
        <v>800</v>
      </c>
      <c r="AX7">
        <v>1785.71425</v>
      </c>
      <c r="AY7">
        <v>71428.571428571406</v>
      </c>
      <c r="BA7">
        <v>333.33333333333297</v>
      </c>
      <c r="BB7">
        <v>952.38093333333302</v>
      </c>
      <c r="BC7">
        <v>62500</v>
      </c>
      <c r="BE7">
        <v>34800</v>
      </c>
      <c r="BF7">
        <v>75600</v>
      </c>
      <c r="BG7">
        <v>11250</v>
      </c>
      <c r="BH7">
        <v>22500</v>
      </c>
      <c r="BI7">
        <v>1500</v>
      </c>
      <c r="BJ7">
        <v>1500</v>
      </c>
      <c r="BK7" s="1">
        <v>145650</v>
      </c>
      <c r="BL7">
        <v>11904.7616666667</v>
      </c>
      <c r="BM7">
        <v>150000</v>
      </c>
      <c r="BN7">
        <v>750</v>
      </c>
      <c r="BO7" s="1">
        <f t="shared" si="0"/>
        <v>308304.76166666672</v>
      </c>
      <c r="BP7">
        <v>2400</v>
      </c>
      <c r="BQ7">
        <v>26785.713749999999</v>
      </c>
      <c r="BR7">
        <v>214285.714285714</v>
      </c>
      <c r="BS7" s="1">
        <f t="shared" si="1"/>
        <v>389121.42803571397</v>
      </c>
      <c r="BT7">
        <v>1000</v>
      </c>
      <c r="BU7">
        <v>14285.714</v>
      </c>
      <c r="BV7">
        <v>187500</v>
      </c>
      <c r="BW7" s="1">
        <f t="shared" si="2"/>
        <v>348435.71400000004</v>
      </c>
    </row>
    <row r="8" spans="1:75" x14ac:dyDescent="0.25">
      <c r="A8" t="s">
        <v>74</v>
      </c>
      <c r="B8" t="s">
        <v>82</v>
      </c>
      <c r="C8" t="s">
        <v>83</v>
      </c>
      <c r="D8" t="s">
        <v>77</v>
      </c>
      <c r="E8">
        <v>1000</v>
      </c>
      <c r="F8">
        <v>2500</v>
      </c>
      <c r="G8">
        <v>3500</v>
      </c>
      <c r="H8">
        <v>3500</v>
      </c>
      <c r="I8">
        <v>1700</v>
      </c>
      <c r="J8">
        <v>6000</v>
      </c>
      <c r="K8">
        <v>1000</v>
      </c>
      <c r="L8">
        <v>1200</v>
      </c>
      <c r="M8">
        <v>500</v>
      </c>
      <c r="N8">
        <v>1000</v>
      </c>
      <c r="O8">
        <v>3500</v>
      </c>
      <c r="Q8">
        <v>7000</v>
      </c>
      <c r="R8">
        <v>17500</v>
      </c>
      <c r="T8">
        <v>3000</v>
      </c>
      <c r="X8">
        <v>2</v>
      </c>
      <c r="Y8">
        <v>1.9</v>
      </c>
      <c r="Z8">
        <v>0.35</v>
      </c>
      <c r="AA8">
        <v>0.3</v>
      </c>
      <c r="AB8">
        <v>4</v>
      </c>
      <c r="AC8">
        <v>1.1000000000000001</v>
      </c>
      <c r="AD8">
        <v>1.85</v>
      </c>
      <c r="AE8">
        <v>0.35</v>
      </c>
      <c r="AF8">
        <v>0.25</v>
      </c>
      <c r="AG8">
        <v>4</v>
      </c>
      <c r="AH8">
        <v>1.3</v>
      </c>
      <c r="AI8">
        <v>2.7</v>
      </c>
      <c r="AJ8">
        <v>0.5</v>
      </c>
      <c r="AK8">
        <v>0.7</v>
      </c>
      <c r="AL8">
        <v>4</v>
      </c>
      <c r="AM8">
        <v>1.4</v>
      </c>
      <c r="AN8">
        <v>1.2</v>
      </c>
      <c r="AO8">
        <v>0.2</v>
      </c>
      <c r="AP8">
        <v>0.1</v>
      </c>
      <c r="AQ8">
        <v>4</v>
      </c>
      <c r="AR8">
        <v>0.6</v>
      </c>
      <c r="AS8">
        <v>370.37037037036998</v>
      </c>
      <c r="AT8">
        <v>1000</v>
      </c>
      <c r="AU8">
        <v>25000</v>
      </c>
      <c r="AW8">
        <v>833.33333333333303</v>
      </c>
      <c r="AX8">
        <v>2500</v>
      </c>
      <c r="AY8">
        <v>175000</v>
      </c>
      <c r="BA8">
        <v>540.54054054054097</v>
      </c>
      <c r="BB8">
        <v>1428.57142857143</v>
      </c>
      <c r="BC8">
        <v>70000</v>
      </c>
      <c r="BE8">
        <v>43500</v>
      </c>
      <c r="BF8">
        <v>94500</v>
      </c>
      <c r="BG8">
        <v>12750</v>
      </c>
      <c r="BH8">
        <v>22500</v>
      </c>
      <c r="BI8">
        <v>900</v>
      </c>
      <c r="BJ8">
        <v>1500</v>
      </c>
      <c r="BK8" s="1">
        <v>158250</v>
      </c>
      <c r="BL8">
        <v>15000</v>
      </c>
      <c r="BM8">
        <v>75000</v>
      </c>
      <c r="BN8">
        <v>1111.1111111111099</v>
      </c>
      <c r="BO8" s="1">
        <f t="shared" si="0"/>
        <v>249361.11111111112</v>
      </c>
      <c r="BP8">
        <v>2500</v>
      </c>
      <c r="BQ8">
        <v>37500</v>
      </c>
      <c r="BR8">
        <v>525000</v>
      </c>
      <c r="BS8" s="1">
        <f t="shared" si="1"/>
        <v>723250</v>
      </c>
      <c r="BT8">
        <v>1621.6216216216201</v>
      </c>
      <c r="BU8">
        <v>21428.571428571398</v>
      </c>
      <c r="BV8">
        <v>210000</v>
      </c>
      <c r="BW8" s="1">
        <f t="shared" si="2"/>
        <v>391300.19305019302</v>
      </c>
    </row>
    <row r="9" spans="1:75" x14ac:dyDescent="0.25">
      <c r="A9" t="s">
        <v>74</v>
      </c>
      <c r="B9" t="s">
        <v>82</v>
      </c>
      <c r="C9" t="s">
        <v>83</v>
      </c>
      <c r="D9" t="s">
        <v>78</v>
      </c>
      <c r="E9">
        <v>925</v>
      </c>
      <c r="F9">
        <v>2000</v>
      </c>
      <c r="G9">
        <v>2250</v>
      </c>
      <c r="H9">
        <v>3250</v>
      </c>
      <c r="I9">
        <v>1650</v>
      </c>
      <c r="J9">
        <v>5625</v>
      </c>
      <c r="K9">
        <v>583.33335</v>
      </c>
      <c r="L9">
        <v>2800</v>
      </c>
      <c r="M9">
        <v>1458.3333500000001</v>
      </c>
      <c r="N9">
        <v>1000</v>
      </c>
      <c r="O9">
        <v>3000</v>
      </c>
      <c r="Q9">
        <v>1000</v>
      </c>
      <c r="R9">
        <v>20416.665000000001</v>
      </c>
      <c r="T9">
        <v>3000</v>
      </c>
      <c r="X9">
        <v>1</v>
      </c>
      <c r="Y9">
        <v>1.9</v>
      </c>
      <c r="Z9">
        <v>0.35</v>
      </c>
      <c r="AA9">
        <v>0.3</v>
      </c>
      <c r="AB9">
        <v>4</v>
      </c>
      <c r="AC9">
        <v>1.1000000000000001</v>
      </c>
      <c r="AD9">
        <v>1.85</v>
      </c>
      <c r="AE9">
        <v>0.35</v>
      </c>
      <c r="AF9">
        <v>0.25</v>
      </c>
      <c r="AG9">
        <v>4</v>
      </c>
      <c r="AH9">
        <v>1.3</v>
      </c>
      <c r="AI9">
        <v>2.7</v>
      </c>
      <c r="AJ9">
        <v>0.5</v>
      </c>
      <c r="AK9">
        <v>0.7</v>
      </c>
      <c r="AL9">
        <v>4</v>
      </c>
      <c r="AM9">
        <v>1.4</v>
      </c>
      <c r="AN9">
        <v>1.2</v>
      </c>
      <c r="AO9">
        <v>0.2</v>
      </c>
      <c r="AP9">
        <v>0.1</v>
      </c>
      <c r="AQ9">
        <v>4</v>
      </c>
      <c r="AR9">
        <v>0.6</v>
      </c>
      <c r="AS9">
        <v>216.04938888888901</v>
      </c>
      <c r="AT9">
        <v>2916.6667000000002</v>
      </c>
      <c r="AU9">
        <v>29166.664285714302</v>
      </c>
      <c r="AW9">
        <v>486.11112500000002</v>
      </c>
      <c r="AX9">
        <v>7291.6667500000003</v>
      </c>
      <c r="AY9">
        <v>204166.65</v>
      </c>
      <c r="BA9">
        <v>315.31532432432402</v>
      </c>
      <c r="BB9">
        <v>4166.6667142857104</v>
      </c>
      <c r="BC9">
        <v>81666.66</v>
      </c>
      <c r="BE9">
        <v>40237.5</v>
      </c>
      <c r="BF9">
        <v>87750</v>
      </c>
      <c r="BG9">
        <v>12375</v>
      </c>
      <c r="BH9">
        <v>21093.75</v>
      </c>
      <c r="BI9">
        <v>2100</v>
      </c>
      <c r="BJ9">
        <v>1500</v>
      </c>
      <c r="BK9" s="1">
        <v>165056.25</v>
      </c>
      <c r="BL9">
        <v>43750.000500000002</v>
      </c>
      <c r="BM9">
        <v>87499.992857142905</v>
      </c>
      <c r="BN9">
        <v>648.14816666666695</v>
      </c>
      <c r="BO9" s="1">
        <f t="shared" si="0"/>
        <v>296954.39152380958</v>
      </c>
      <c r="BP9">
        <v>1458.3333749999999</v>
      </c>
      <c r="BQ9">
        <v>109375.00125</v>
      </c>
      <c r="BR9">
        <v>612499.94999999995</v>
      </c>
      <c r="BS9" s="1">
        <f t="shared" si="1"/>
        <v>888389.53462499997</v>
      </c>
      <c r="BT9">
        <v>945.94597297297298</v>
      </c>
      <c r="BU9">
        <v>62500.000714285699</v>
      </c>
      <c r="BV9">
        <v>244999.98</v>
      </c>
      <c r="BW9" s="1">
        <f t="shared" si="2"/>
        <v>473502.1766872587</v>
      </c>
    </row>
    <row r="10" spans="1:75" x14ac:dyDescent="0.25">
      <c r="A10" t="s">
        <v>74</v>
      </c>
      <c r="B10" t="s">
        <v>84</v>
      </c>
      <c r="C10" t="s">
        <v>84</v>
      </c>
      <c r="D10" t="s">
        <v>77</v>
      </c>
      <c r="E10">
        <v>1200</v>
      </c>
      <c r="F10">
        <v>2500</v>
      </c>
      <c r="G10">
        <v>4000</v>
      </c>
      <c r="H10">
        <v>4000</v>
      </c>
      <c r="I10">
        <v>1200</v>
      </c>
      <c r="J10">
        <v>7000</v>
      </c>
      <c r="K10">
        <v>1000</v>
      </c>
      <c r="L10">
        <v>1000</v>
      </c>
      <c r="M10">
        <v>200</v>
      </c>
      <c r="N10">
        <v>1800</v>
      </c>
      <c r="O10">
        <v>4000</v>
      </c>
      <c r="P10">
        <v>3000</v>
      </c>
      <c r="Q10">
        <v>10000</v>
      </c>
      <c r="R10">
        <v>20000</v>
      </c>
      <c r="X10">
        <v>2</v>
      </c>
      <c r="Y10">
        <v>2.3666666666666698</v>
      </c>
      <c r="Z10">
        <v>0.45</v>
      </c>
      <c r="AA10">
        <v>0.46666666666666701</v>
      </c>
      <c r="AB10">
        <v>6</v>
      </c>
      <c r="AC10">
        <v>0.25</v>
      </c>
      <c r="AD10">
        <v>2.25</v>
      </c>
      <c r="AE10">
        <v>0.3</v>
      </c>
      <c r="AF10">
        <v>0.35</v>
      </c>
      <c r="AG10">
        <v>6</v>
      </c>
      <c r="AH10">
        <v>0.25</v>
      </c>
      <c r="AI10">
        <v>3</v>
      </c>
      <c r="AJ10">
        <v>1</v>
      </c>
      <c r="AK10">
        <v>1</v>
      </c>
      <c r="AL10">
        <v>6</v>
      </c>
      <c r="AM10">
        <v>0.3</v>
      </c>
      <c r="AN10">
        <v>2</v>
      </c>
      <c r="AO10">
        <v>0.3</v>
      </c>
      <c r="AP10">
        <v>0.3</v>
      </c>
      <c r="AQ10">
        <v>6</v>
      </c>
      <c r="AR10">
        <v>0.2</v>
      </c>
      <c r="AS10">
        <v>333.33333333333297</v>
      </c>
      <c r="AT10">
        <v>200</v>
      </c>
      <c r="AU10">
        <v>20000</v>
      </c>
      <c r="AV10">
        <v>500</v>
      </c>
      <c r="AW10">
        <v>500</v>
      </c>
      <c r="AX10">
        <v>666.66666666666697</v>
      </c>
      <c r="AY10">
        <v>66666.666666666701</v>
      </c>
      <c r="AZ10">
        <v>500</v>
      </c>
      <c r="BA10">
        <v>444.444444444444</v>
      </c>
      <c r="BB10">
        <v>666.66666666666697</v>
      </c>
      <c r="BC10">
        <v>57142.857142857101</v>
      </c>
      <c r="BD10">
        <v>500</v>
      </c>
      <c r="BE10">
        <v>52200</v>
      </c>
      <c r="BF10">
        <v>108000</v>
      </c>
      <c r="BG10">
        <v>9000</v>
      </c>
      <c r="BH10">
        <v>26250</v>
      </c>
      <c r="BI10">
        <v>750</v>
      </c>
      <c r="BJ10">
        <v>2700</v>
      </c>
      <c r="BK10" s="1">
        <v>212250</v>
      </c>
      <c r="BL10">
        <v>3000</v>
      </c>
      <c r="BM10">
        <v>60000</v>
      </c>
      <c r="BN10">
        <v>1000</v>
      </c>
      <c r="BO10" s="1">
        <f t="shared" si="0"/>
        <v>276250</v>
      </c>
      <c r="BP10">
        <v>1500</v>
      </c>
      <c r="BQ10">
        <v>10000</v>
      </c>
      <c r="BR10">
        <v>200000</v>
      </c>
      <c r="BS10" s="1">
        <f t="shared" si="1"/>
        <v>423750</v>
      </c>
      <c r="BT10">
        <v>1333.3333333333301</v>
      </c>
      <c r="BU10">
        <v>10000</v>
      </c>
      <c r="BV10">
        <v>171428.57142857101</v>
      </c>
      <c r="BW10" s="1">
        <f t="shared" si="2"/>
        <v>395011.90476190438</v>
      </c>
    </row>
    <row r="11" spans="1:75" x14ac:dyDescent="0.25">
      <c r="A11" t="s">
        <v>74</v>
      </c>
      <c r="B11" t="s">
        <v>84</v>
      </c>
      <c r="C11" t="s">
        <v>84</v>
      </c>
      <c r="D11" t="s">
        <v>78</v>
      </c>
      <c r="E11">
        <v>1200</v>
      </c>
      <c r="F11">
        <v>2400</v>
      </c>
      <c r="G11">
        <v>4000</v>
      </c>
      <c r="H11">
        <v>4000</v>
      </c>
      <c r="I11">
        <v>1000</v>
      </c>
      <c r="J11">
        <v>6000</v>
      </c>
      <c r="K11">
        <v>434.7826</v>
      </c>
      <c r="L11">
        <v>1400</v>
      </c>
      <c r="M11">
        <v>3333.3332999999998</v>
      </c>
      <c r="N11">
        <v>1600</v>
      </c>
      <c r="O11">
        <v>4000</v>
      </c>
      <c r="P11">
        <v>2000</v>
      </c>
      <c r="Q11">
        <v>1000</v>
      </c>
      <c r="R11">
        <v>20000</v>
      </c>
      <c r="T11">
        <v>3500</v>
      </c>
      <c r="X11">
        <v>1</v>
      </c>
      <c r="Y11">
        <v>2.3666666666666698</v>
      </c>
      <c r="Z11">
        <v>0.45</v>
      </c>
      <c r="AA11">
        <v>0.46666666666666701</v>
      </c>
      <c r="AB11">
        <v>6</v>
      </c>
      <c r="AC11">
        <v>0.25</v>
      </c>
      <c r="AD11">
        <v>2.25</v>
      </c>
      <c r="AE11">
        <v>0.3</v>
      </c>
      <c r="AF11">
        <v>0.35</v>
      </c>
      <c r="AG11">
        <v>6</v>
      </c>
      <c r="AH11">
        <v>0.25</v>
      </c>
      <c r="AI11">
        <v>3</v>
      </c>
      <c r="AJ11">
        <v>1</v>
      </c>
      <c r="AK11">
        <v>1</v>
      </c>
      <c r="AL11">
        <v>6</v>
      </c>
      <c r="AM11">
        <v>0.3</v>
      </c>
      <c r="AN11">
        <v>2</v>
      </c>
      <c r="AO11">
        <v>0.3</v>
      </c>
      <c r="AP11">
        <v>0.3</v>
      </c>
      <c r="AQ11">
        <v>6</v>
      </c>
      <c r="AR11">
        <v>0.2</v>
      </c>
      <c r="AS11">
        <v>144.927533333333</v>
      </c>
      <c r="AT11">
        <v>3333.3332999999998</v>
      </c>
      <c r="AU11">
        <v>20000</v>
      </c>
      <c r="AV11">
        <v>333.33333333333297</v>
      </c>
      <c r="AW11">
        <v>217.3913</v>
      </c>
      <c r="AX11">
        <v>11111.111000000001</v>
      </c>
      <c r="AY11">
        <v>66666.666666666701</v>
      </c>
      <c r="AZ11">
        <v>333.33333333333297</v>
      </c>
      <c r="BA11">
        <v>193.23671111111099</v>
      </c>
      <c r="BB11">
        <v>11111.111000000001</v>
      </c>
      <c r="BC11">
        <v>57142.857142857101</v>
      </c>
      <c r="BD11">
        <v>333.33333333333297</v>
      </c>
      <c r="BE11">
        <v>52200</v>
      </c>
      <c r="BF11">
        <v>108000</v>
      </c>
      <c r="BG11">
        <v>7500</v>
      </c>
      <c r="BH11">
        <v>22500</v>
      </c>
      <c r="BI11">
        <v>1050</v>
      </c>
      <c r="BJ11">
        <v>2400</v>
      </c>
      <c r="BK11" s="1">
        <v>193650</v>
      </c>
      <c r="BL11">
        <v>49999.999499999998</v>
      </c>
      <c r="BM11">
        <v>60000</v>
      </c>
      <c r="BN11">
        <v>434.7826</v>
      </c>
      <c r="BO11" s="1">
        <f t="shared" si="0"/>
        <v>304084.78210000001</v>
      </c>
      <c r="BP11">
        <v>652.1739</v>
      </c>
      <c r="BQ11">
        <v>166666.66500000001</v>
      </c>
      <c r="BR11">
        <v>200000</v>
      </c>
      <c r="BS11" s="1">
        <f t="shared" si="1"/>
        <v>560968.83889999997</v>
      </c>
      <c r="BT11">
        <v>579.71013333333303</v>
      </c>
      <c r="BU11">
        <v>166666.66500000001</v>
      </c>
      <c r="BV11">
        <v>171428.57142857101</v>
      </c>
      <c r="BW11" s="1">
        <f t="shared" si="2"/>
        <v>532324.94656190439</v>
      </c>
    </row>
    <row r="12" spans="1:75" x14ac:dyDescent="0.25">
      <c r="A12" t="s">
        <v>74</v>
      </c>
      <c r="B12" t="s">
        <v>85</v>
      </c>
      <c r="C12" t="s">
        <v>86</v>
      </c>
      <c r="D12" t="s">
        <v>77</v>
      </c>
      <c r="E12">
        <v>1200</v>
      </c>
      <c r="F12">
        <v>2500</v>
      </c>
      <c r="G12">
        <v>3000</v>
      </c>
      <c r="H12">
        <v>2900</v>
      </c>
      <c r="I12">
        <v>2000</v>
      </c>
      <c r="J12">
        <v>6000</v>
      </c>
      <c r="K12">
        <v>1000</v>
      </c>
      <c r="L12">
        <v>1000</v>
      </c>
      <c r="M12">
        <v>500</v>
      </c>
      <c r="N12">
        <v>1000</v>
      </c>
      <c r="O12">
        <v>4000</v>
      </c>
      <c r="Q12">
        <v>8000</v>
      </c>
      <c r="R12">
        <v>16666.669999999998</v>
      </c>
      <c r="T12">
        <v>3500</v>
      </c>
      <c r="X12">
        <v>2</v>
      </c>
      <c r="Y12">
        <v>1.52352941176471</v>
      </c>
      <c r="Z12">
        <v>0.42</v>
      </c>
      <c r="AA12">
        <v>0.33750000000000002</v>
      </c>
      <c r="AC12">
        <v>0.72</v>
      </c>
      <c r="AD12">
        <v>1.5</v>
      </c>
      <c r="AE12">
        <v>0.3</v>
      </c>
      <c r="AF12">
        <v>0.3</v>
      </c>
      <c r="AH12">
        <v>0.6</v>
      </c>
      <c r="AI12">
        <v>2.5</v>
      </c>
      <c r="AJ12">
        <v>0.7</v>
      </c>
      <c r="AK12">
        <v>0.8</v>
      </c>
      <c r="AL12" t="e">
        <v>#NUM!</v>
      </c>
      <c r="AM12">
        <v>1.2</v>
      </c>
      <c r="AN12">
        <v>0.5</v>
      </c>
      <c r="AO12">
        <v>0.2</v>
      </c>
      <c r="AP12">
        <v>0.2</v>
      </c>
      <c r="AQ12" t="e">
        <v>#NUM!</v>
      </c>
      <c r="AR12">
        <v>0.3</v>
      </c>
      <c r="AS12">
        <v>400</v>
      </c>
      <c r="AT12">
        <v>714.28571428571399</v>
      </c>
      <c r="AU12">
        <v>20833.337500000001</v>
      </c>
      <c r="AW12">
        <v>2000</v>
      </c>
      <c r="AX12">
        <v>2500</v>
      </c>
      <c r="AY12">
        <v>83333.350000000006</v>
      </c>
      <c r="BA12">
        <v>666.66666666666697</v>
      </c>
      <c r="BB12">
        <v>1666.6666666666699</v>
      </c>
      <c r="BC12">
        <v>55555.566666666702</v>
      </c>
      <c r="BE12">
        <v>52200</v>
      </c>
      <c r="BF12">
        <v>78300</v>
      </c>
      <c r="BG12">
        <v>15000</v>
      </c>
      <c r="BH12">
        <v>22500</v>
      </c>
      <c r="BI12">
        <v>750</v>
      </c>
      <c r="BJ12">
        <v>1500</v>
      </c>
      <c r="BK12" s="1">
        <v>165675</v>
      </c>
      <c r="BL12">
        <v>10714.285714285699</v>
      </c>
      <c r="BM12">
        <v>62500.012499999997</v>
      </c>
      <c r="BN12">
        <v>1200</v>
      </c>
      <c r="BO12" s="1">
        <f t="shared" si="0"/>
        <v>240089.29821428569</v>
      </c>
      <c r="BP12">
        <v>6000</v>
      </c>
      <c r="BQ12">
        <v>37500</v>
      </c>
      <c r="BR12">
        <v>250000.05</v>
      </c>
      <c r="BS12" s="1">
        <f t="shared" si="1"/>
        <v>459175.05</v>
      </c>
      <c r="BT12">
        <v>2000</v>
      </c>
      <c r="BU12">
        <v>25000</v>
      </c>
      <c r="BV12">
        <v>166666.70000000001</v>
      </c>
      <c r="BW12" s="1">
        <f t="shared" si="2"/>
        <v>359341.7</v>
      </c>
    </row>
    <row r="13" spans="1:75" x14ac:dyDescent="0.25">
      <c r="A13" t="s">
        <v>74</v>
      </c>
      <c r="B13" t="s">
        <v>85</v>
      </c>
      <c r="C13" t="s">
        <v>86</v>
      </c>
      <c r="D13" t="s">
        <v>78</v>
      </c>
      <c r="E13">
        <v>950</v>
      </c>
      <c r="F13">
        <v>2250</v>
      </c>
      <c r="G13">
        <v>3000</v>
      </c>
      <c r="H13">
        <v>3250</v>
      </c>
      <c r="I13">
        <v>2000</v>
      </c>
      <c r="J13">
        <v>5625</v>
      </c>
      <c r="K13">
        <v>690.47619999999995</v>
      </c>
      <c r="L13">
        <v>2800</v>
      </c>
      <c r="M13">
        <v>833.33330000000001</v>
      </c>
      <c r="N13">
        <v>1000</v>
      </c>
      <c r="O13">
        <v>3900</v>
      </c>
      <c r="Q13">
        <v>1000</v>
      </c>
      <c r="R13">
        <v>20833.334999999999</v>
      </c>
      <c r="T13">
        <v>3000</v>
      </c>
      <c r="X13">
        <v>1</v>
      </c>
      <c r="Y13">
        <v>1.52352941176471</v>
      </c>
      <c r="Z13">
        <v>0.42</v>
      </c>
      <c r="AA13">
        <v>0.33750000000000002</v>
      </c>
      <c r="AC13">
        <v>0.72</v>
      </c>
      <c r="AD13">
        <v>1.5</v>
      </c>
      <c r="AE13">
        <v>0.3</v>
      </c>
      <c r="AF13">
        <v>0.3</v>
      </c>
      <c r="AH13">
        <v>0.6</v>
      </c>
      <c r="AI13">
        <v>2.5</v>
      </c>
      <c r="AJ13">
        <v>0.7</v>
      </c>
      <c r="AK13">
        <v>0.8</v>
      </c>
      <c r="AL13" t="e">
        <v>#NUM!</v>
      </c>
      <c r="AM13">
        <v>1.2</v>
      </c>
      <c r="AN13">
        <v>0.5</v>
      </c>
      <c r="AO13">
        <v>0.2</v>
      </c>
      <c r="AP13">
        <v>0.2</v>
      </c>
      <c r="AQ13" t="e">
        <v>#NUM!</v>
      </c>
      <c r="AR13">
        <v>0.3</v>
      </c>
      <c r="AS13">
        <v>276.19047999999998</v>
      </c>
      <c r="AT13">
        <v>1190.4761428571401</v>
      </c>
      <c r="AU13">
        <v>26041.668750000001</v>
      </c>
      <c r="AW13">
        <v>1380.9523999999999</v>
      </c>
      <c r="AX13">
        <v>4166.6665000000003</v>
      </c>
      <c r="AY13">
        <v>104166.675</v>
      </c>
      <c r="BA13">
        <v>460.31746666666697</v>
      </c>
      <c r="BB13">
        <v>2777.77766666667</v>
      </c>
      <c r="BC13">
        <v>69444.45</v>
      </c>
      <c r="BE13">
        <v>41325</v>
      </c>
      <c r="BF13">
        <v>87750</v>
      </c>
      <c r="BG13">
        <v>15000</v>
      </c>
      <c r="BH13">
        <v>21093.75</v>
      </c>
      <c r="BI13">
        <v>2100</v>
      </c>
      <c r="BJ13">
        <v>1500</v>
      </c>
      <c r="BK13" s="1">
        <v>168768.75</v>
      </c>
      <c r="BL13">
        <v>17857.142142857101</v>
      </c>
      <c r="BM13">
        <v>78125.006250000006</v>
      </c>
      <c r="BN13">
        <v>828.57144000000005</v>
      </c>
      <c r="BO13" s="1">
        <f t="shared" si="0"/>
        <v>265579.46983285714</v>
      </c>
      <c r="BP13">
        <v>4142.8572000000004</v>
      </c>
      <c r="BQ13">
        <v>62499.997499999998</v>
      </c>
      <c r="BR13">
        <v>312500.02500000002</v>
      </c>
      <c r="BS13" s="1">
        <f t="shared" si="1"/>
        <v>547911.62970000005</v>
      </c>
      <c r="BT13">
        <v>1380.9523999999999</v>
      </c>
      <c r="BU13">
        <v>41666.665000000001</v>
      </c>
      <c r="BV13">
        <v>208333.35</v>
      </c>
      <c r="BW13" s="1">
        <f t="shared" si="2"/>
        <v>420149.71740000002</v>
      </c>
    </row>
    <row r="14" spans="1:75" x14ac:dyDescent="0.25">
      <c r="A14" t="s">
        <v>87</v>
      </c>
      <c r="B14" t="s">
        <v>88</v>
      </c>
      <c r="C14" t="s">
        <v>88</v>
      </c>
      <c r="D14" t="s">
        <v>77</v>
      </c>
      <c r="E14">
        <v>1550</v>
      </c>
      <c r="F14">
        <v>2750</v>
      </c>
      <c r="G14">
        <v>4000</v>
      </c>
      <c r="H14">
        <v>4500</v>
      </c>
      <c r="I14">
        <v>1500</v>
      </c>
      <c r="J14">
        <v>6000</v>
      </c>
      <c r="K14">
        <v>1500</v>
      </c>
      <c r="L14">
        <v>1750</v>
      </c>
      <c r="M14">
        <v>750</v>
      </c>
      <c r="N14">
        <v>2000</v>
      </c>
      <c r="O14">
        <v>3300</v>
      </c>
      <c r="P14">
        <v>4000</v>
      </c>
      <c r="Q14">
        <v>6000</v>
      </c>
      <c r="R14">
        <v>10000</v>
      </c>
      <c r="S14">
        <v>3000</v>
      </c>
      <c r="T14">
        <v>3000</v>
      </c>
      <c r="X14">
        <v>2</v>
      </c>
      <c r="Y14">
        <v>1.46</v>
      </c>
      <c r="Z14">
        <v>0.57520000000000004</v>
      </c>
      <c r="AA14">
        <v>0.39400000000000002</v>
      </c>
      <c r="AB14">
        <v>17.3333333333333</v>
      </c>
      <c r="AC14">
        <v>8.1666666666666696</v>
      </c>
      <c r="AD14">
        <v>1.4</v>
      </c>
      <c r="AE14">
        <v>0.6</v>
      </c>
      <c r="AF14">
        <v>0.4</v>
      </c>
      <c r="AG14">
        <v>18</v>
      </c>
      <c r="AH14">
        <v>8.1999999999999993</v>
      </c>
      <c r="AI14">
        <v>2.1</v>
      </c>
      <c r="AJ14">
        <v>0.7</v>
      </c>
      <c r="AK14">
        <v>0.4</v>
      </c>
      <c r="AL14">
        <v>18</v>
      </c>
      <c r="AM14">
        <v>8.1999999999999993</v>
      </c>
      <c r="AN14">
        <v>1</v>
      </c>
      <c r="AO14">
        <v>0.33</v>
      </c>
      <c r="AP14">
        <v>0.35</v>
      </c>
      <c r="AQ14">
        <v>16</v>
      </c>
      <c r="AR14">
        <v>8.1</v>
      </c>
      <c r="AS14">
        <v>714.28571428571399</v>
      </c>
      <c r="AT14">
        <v>1071.42857142857</v>
      </c>
      <c r="AU14">
        <v>25000</v>
      </c>
      <c r="AV14">
        <v>222.222222222222</v>
      </c>
      <c r="AW14">
        <v>1500</v>
      </c>
      <c r="AX14">
        <v>2272.7272727272698</v>
      </c>
      <c r="AY14">
        <v>28571.428571428602</v>
      </c>
      <c r="AZ14">
        <v>250</v>
      </c>
      <c r="BA14">
        <v>1071.42857142857</v>
      </c>
      <c r="BB14">
        <v>1250</v>
      </c>
      <c r="BC14">
        <v>25000</v>
      </c>
      <c r="BD14">
        <v>222.222222222222</v>
      </c>
      <c r="BE14">
        <v>67425</v>
      </c>
      <c r="BF14">
        <v>121500</v>
      </c>
      <c r="BG14">
        <v>11250</v>
      </c>
      <c r="BH14">
        <v>22500</v>
      </c>
      <c r="BI14">
        <v>1312.5</v>
      </c>
      <c r="BJ14">
        <v>3000</v>
      </c>
      <c r="BK14" s="1">
        <v>226800</v>
      </c>
      <c r="BL14">
        <v>16071.4285714286</v>
      </c>
      <c r="BM14">
        <v>75000</v>
      </c>
      <c r="BN14">
        <v>2142.8571428571399</v>
      </c>
      <c r="BO14" s="1">
        <f t="shared" si="0"/>
        <v>320014.28571428574</v>
      </c>
      <c r="BP14">
        <v>4500</v>
      </c>
      <c r="BQ14">
        <v>34090.909090909103</v>
      </c>
      <c r="BR14">
        <v>85714.285714285696</v>
      </c>
      <c r="BS14" s="1">
        <f t="shared" si="1"/>
        <v>351105.1948051948</v>
      </c>
      <c r="BT14">
        <v>3214.2857142857101</v>
      </c>
      <c r="BU14">
        <v>18750</v>
      </c>
      <c r="BV14">
        <v>75000</v>
      </c>
      <c r="BW14" s="1">
        <f t="shared" si="2"/>
        <v>323764.28571428568</v>
      </c>
    </row>
    <row r="15" spans="1:75" x14ac:dyDescent="0.25">
      <c r="A15" t="s">
        <v>87</v>
      </c>
      <c r="B15" t="s">
        <v>89</v>
      </c>
      <c r="C15" t="s">
        <v>90</v>
      </c>
      <c r="D15" t="s">
        <v>77</v>
      </c>
      <c r="E15">
        <v>1500</v>
      </c>
      <c r="F15">
        <v>2500</v>
      </c>
      <c r="G15">
        <v>3500</v>
      </c>
      <c r="H15">
        <v>5000</v>
      </c>
      <c r="I15">
        <v>1800</v>
      </c>
      <c r="J15">
        <v>5000</v>
      </c>
      <c r="K15">
        <v>1000</v>
      </c>
      <c r="L15">
        <v>1500</v>
      </c>
      <c r="M15">
        <v>200</v>
      </c>
      <c r="N15">
        <v>2000</v>
      </c>
      <c r="O15">
        <v>3300</v>
      </c>
      <c r="P15">
        <v>1000</v>
      </c>
      <c r="Q15">
        <v>4500</v>
      </c>
      <c r="R15">
        <v>5000</v>
      </c>
      <c r="S15">
        <v>2000</v>
      </c>
      <c r="T15">
        <v>2500</v>
      </c>
      <c r="X15">
        <v>2</v>
      </c>
      <c r="Y15">
        <v>1.2</v>
      </c>
      <c r="Z15">
        <v>34.67</v>
      </c>
      <c r="AA15">
        <v>0.61670000000000003</v>
      </c>
      <c r="AB15">
        <v>1</v>
      </c>
      <c r="AC15">
        <v>2.0625</v>
      </c>
      <c r="AD15">
        <v>1</v>
      </c>
      <c r="AE15">
        <v>1</v>
      </c>
      <c r="AF15">
        <v>0.52</v>
      </c>
      <c r="AG15">
        <v>1</v>
      </c>
      <c r="AH15">
        <v>1.9</v>
      </c>
      <c r="AI15">
        <v>2</v>
      </c>
      <c r="AJ15">
        <v>640</v>
      </c>
      <c r="AK15">
        <v>1</v>
      </c>
      <c r="AL15">
        <v>1</v>
      </c>
      <c r="AM15">
        <v>4.5</v>
      </c>
      <c r="AN15">
        <v>1</v>
      </c>
      <c r="AO15">
        <v>0.5</v>
      </c>
      <c r="AP15">
        <v>0.28100000000000003</v>
      </c>
      <c r="AQ15">
        <v>1</v>
      </c>
      <c r="AR15">
        <v>1</v>
      </c>
      <c r="AS15">
        <v>500</v>
      </c>
      <c r="AT15">
        <v>0.3125</v>
      </c>
      <c r="AU15">
        <v>5000</v>
      </c>
      <c r="AV15">
        <v>1000</v>
      </c>
      <c r="AW15">
        <v>1000</v>
      </c>
      <c r="AX15">
        <v>400</v>
      </c>
      <c r="AY15">
        <v>17793.594306049799</v>
      </c>
      <c r="AZ15">
        <v>1000</v>
      </c>
      <c r="BA15">
        <v>1000</v>
      </c>
      <c r="BB15">
        <v>200</v>
      </c>
      <c r="BC15">
        <v>9615.3846153846207</v>
      </c>
      <c r="BD15">
        <v>1000</v>
      </c>
      <c r="BE15">
        <v>65250</v>
      </c>
      <c r="BF15">
        <v>135000</v>
      </c>
      <c r="BG15">
        <v>13500</v>
      </c>
      <c r="BH15">
        <v>18750</v>
      </c>
      <c r="BI15">
        <v>1125</v>
      </c>
      <c r="BJ15">
        <v>3000</v>
      </c>
      <c r="BK15" s="1">
        <v>236625</v>
      </c>
      <c r="BL15">
        <v>4.6875</v>
      </c>
      <c r="BM15">
        <v>15000</v>
      </c>
      <c r="BN15">
        <v>1500</v>
      </c>
      <c r="BO15" s="1">
        <f t="shared" si="0"/>
        <v>253129.6875</v>
      </c>
      <c r="BP15">
        <v>3000</v>
      </c>
      <c r="BQ15">
        <v>6000</v>
      </c>
      <c r="BR15">
        <v>53380.782918149504</v>
      </c>
      <c r="BS15" s="1">
        <f t="shared" si="1"/>
        <v>299005.78291814949</v>
      </c>
      <c r="BT15">
        <v>3000</v>
      </c>
      <c r="BU15">
        <v>3000</v>
      </c>
      <c r="BV15">
        <v>28846.1538461538</v>
      </c>
      <c r="BW15" s="1">
        <f t="shared" si="2"/>
        <v>271471.15384615381</v>
      </c>
    </row>
    <row r="16" spans="1:75" x14ac:dyDescent="0.25">
      <c r="A16" t="s">
        <v>87</v>
      </c>
      <c r="B16" t="s">
        <v>89</v>
      </c>
      <c r="C16" t="s">
        <v>91</v>
      </c>
      <c r="D16" t="s">
        <v>92</v>
      </c>
      <c r="E16">
        <v>1300</v>
      </c>
      <c r="F16">
        <v>2500</v>
      </c>
      <c r="G16">
        <v>3000</v>
      </c>
      <c r="H16">
        <v>4200</v>
      </c>
      <c r="I16">
        <v>1500</v>
      </c>
      <c r="J16">
        <v>5500</v>
      </c>
      <c r="K16">
        <v>1000</v>
      </c>
      <c r="L16">
        <v>800</v>
      </c>
      <c r="M16">
        <v>200</v>
      </c>
      <c r="N16">
        <v>2000</v>
      </c>
      <c r="O16">
        <v>3300</v>
      </c>
      <c r="Q16">
        <v>4500</v>
      </c>
      <c r="R16">
        <v>4500</v>
      </c>
      <c r="X16">
        <v>3</v>
      </c>
      <c r="Y16">
        <v>2.93333333333333</v>
      </c>
      <c r="Z16">
        <v>0.82777777777777795</v>
      </c>
      <c r="AA16">
        <v>0.46153846153846201</v>
      </c>
      <c r="AB16">
        <v>175.51666666666699</v>
      </c>
      <c r="AC16">
        <v>1.8333333333333299</v>
      </c>
      <c r="AD16">
        <v>3.1</v>
      </c>
      <c r="AE16">
        <v>1</v>
      </c>
      <c r="AF16">
        <v>0.4</v>
      </c>
      <c r="AG16">
        <v>12.05</v>
      </c>
      <c r="AH16">
        <v>1.8</v>
      </c>
      <c r="AI16">
        <v>4.5</v>
      </c>
      <c r="AJ16">
        <v>1.2</v>
      </c>
      <c r="AK16">
        <v>1</v>
      </c>
      <c r="AL16">
        <v>1000</v>
      </c>
      <c r="AM16">
        <v>2.2000000000000002</v>
      </c>
      <c r="AN16">
        <v>1</v>
      </c>
      <c r="AO16">
        <v>0.3</v>
      </c>
      <c r="AP16">
        <v>0.2</v>
      </c>
      <c r="AQ16">
        <v>7.8</v>
      </c>
      <c r="AR16">
        <v>1.6</v>
      </c>
      <c r="AS16">
        <v>222.222222222222</v>
      </c>
      <c r="AT16">
        <v>166.666666666667</v>
      </c>
      <c r="AU16">
        <v>4500</v>
      </c>
      <c r="AW16">
        <v>1000</v>
      </c>
      <c r="AX16">
        <v>666.66666666666697</v>
      </c>
      <c r="AY16">
        <v>22500</v>
      </c>
      <c r="BA16">
        <v>322.58064516129002</v>
      </c>
      <c r="BB16">
        <v>200</v>
      </c>
      <c r="BC16">
        <v>11250</v>
      </c>
      <c r="BE16">
        <v>56550</v>
      </c>
      <c r="BF16">
        <v>113400</v>
      </c>
      <c r="BG16">
        <v>11250</v>
      </c>
      <c r="BH16">
        <v>20625</v>
      </c>
      <c r="BI16">
        <v>600</v>
      </c>
      <c r="BJ16">
        <v>3000</v>
      </c>
      <c r="BK16" s="1">
        <v>205425</v>
      </c>
      <c r="BL16">
        <v>2500</v>
      </c>
      <c r="BM16">
        <v>13500</v>
      </c>
      <c r="BN16">
        <v>666.66666666666697</v>
      </c>
      <c r="BO16" s="1">
        <f t="shared" si="0"/>
        <v>222091.66666666666</v>
      </c>
      <c r="BP16">
        <v>3000</v>
      </c>
      <c r="BQ16">
        <v>10000</v>
      </c>
      <c r="BR16">
        <v>67500</v>
      </c>
      <c r="BS16" s="1">
        <f t="shared" si="1"/>
        <v>285925</v>
      </c>
      <c r="BT16">
        <v>967.74193548387098</v>
      </c>
      <c r="BU16">
        <v>3000</v>
      </c>
      <c r="BV16">
        <v>33750</v>
      </c>
      <c r="BW16" s="1">
        <f t="shared" si="2"/>
        <v>243142.74193548388</v>
      </c>
    </row>
    <row r="17" spans="1:75" x14ac:dyDescent="0.25">
      <c r="A17" t="s">
        <v>87</v>
      </c>
      <c r="B17" t="s">
        <v>89</v>
      </c>
      <c r="C17" t="s">
        <v>91</v>
      </c>
      <c r="D17" t="s">
        <v>77</v>
      </c>
      <c r="E17">
        <v>1500</v>
      </c>
      <c r="F17">
        <v>3000</v>
      </c>
      <c r="G17">
        <v>3000</v>
      </c>
      <c r="H17">
        <v>4500</v>
      </c>
      <c r="I17">
        <v>1200</v>
      </c>
      <c r="J17">
        <v>6000</v>
      </c>
      <c r="K17">
        <v>1000</v>
      </c>
      <c r="L17">
        <v>2000</v>
      </c>
      <c r="M17">
        <v>200</v>
      </c>
      <c r="N17">
        <v>2000</v>
      </c>
      <c r="O17">
        <v>3300</v>
      </c>
      <c r="P17">
        <v>1500</v>
      </c>
      <c r="Q17">
        <v>5000</v>
      </c>
      <c r="R17">
        <v>4500</v>
      </c>
      <c r="S17">
        <v>4000</v>
      </c>
      <c r="T17">
        <v>2250</v>
      </c>
      <c r="X17">
        <v>2</v>
      </c>
      <c r="Y17">
        <v>2.93333333333333</v>
      </c>
      <c r="Z17">
        <v>0.82777777777777795</v>
      </c>
      <c r="AA17">
        <v>0.46153846153846201</v>
      </c>
      <c r="AB17">
        <v>175.51666666666699</v>
      </c>
      <c r="AC17">
        <v>1.8333333333333299</v>
      </c>
      <c r="AD17">
        <v>3.1</v>
      </c>
      <c r="AE17">
        <v>1</v>
      </c>
      <c r="AF17">
        <v>0.4</v>
      </c>
      <c r="AG17">
        <v>12.05</v>
      </c>
      <c r="AH17">
        <v>1.8</v>
      </c>
      <c r="AI17">
        <v>4.5</v>
      </c>
      <c r="AJ17">
        <v>1.2</v>
      </c>
      <c r="AK17">
        <v>1</v>
      </c>
      <c r="AL17">
        <v>1000</v>
      </c>
      <c r="AM17">
        <v>2.2000000000000002</v>
      </c>
      <c r="AN17">
        <v>1</v>
      </c>
      <c r="AO17">
        <v>0.3</v>
      </c>
      <c r="AP17">
        <v>0.2</v>
      </c>
      <c r="AQ17">
        <v>7.8</v>
      </c>
      <c r="AR17">
        <v>1.6</v>
      </c>
      <c r="AS17">
        <v>222.222222222222</v>
      </c>
      <c r="AT17">
        <v>166.666666666667</v>
      </c>
      <c r="AU17">
        <v>4500</v>
      </c>
      <c r="AV17">
        <v>1.5</v>
      </c>
      <c r="AW17">
        <v>1000</v>
      </c>
      <c r="AX17">
        <v>666.66666666666697</v>
      </c>
      <c r="AY17">
        <v>22500</v>
      </c>
      <c r="AZ17">
        <v>192.30769230769201</v>
      </c>
      <c r="BA17">
        <v>322.58064516129002</v>
      </c>
      <c r="BB17">
        <v>200</v>
      </c>
      <c r="BC17">
        <v>11250</v>
      </c>
      <c r="BD17">
        <v>124.48132780083</v>
      </c>
      <c r="BE17">
        <v>65250</v>
      </c>
      <c r="BF17">
        <v>121500</v>
      </c>
      <c r="BG17">
        <v>9000</v>
      </c>
      <c r="BH17">
        <v>22500</v>
      </c>
      <c r="BI17">
        <v>1500</v>
      </c>
      <c r="BJ17">
        <v>3000</v>
      </c>
      <c r="BK17" s="1">
        <v>220500</v>
      </c>
      <c r="BL17">
        <v>2500</v>
      </c>
      <c r="BM17">
        <v>13500</v>
      </c>
      <c r="BN17">
        <v>666.66666666666697</v>
      </c>
      <c r="BO17" s="1">
        <f t="shared" si="0"/>
        <v>237166.66666666666</v>
      </c>
      <c r="BP17">
        <v>3000</v>
      </c>
      <c r="BQ17">
        <v>10000</v>
      </c>
      <c r="BR17">
        <v>67500</v>
      </c>
      <c r="BS17" s="1">
        <f t="shared" si="1"/>
        <v>301000</v>
      </c>
      <c r="BT17">
        <v>967.74193548387098</v>
      </c>
      <c r="BU17">
        <v>3000</v>
      </c>
      <c r="BV17">
        <v>33750</v>
      </c>
      <c r="BW17" s="1">
        <f t="shared" si="2"/>
        <v>258217.74193548388</v>
      </c>
    </row>
    <row r="18" spans="1:75" x14ac:dyDescent="0.25">
      <c r="A18" t="s">
        <v>87</v>
      </c>
      <c r="B18" t="s">
        <v>89</v>
      </c>
      <c r="C18" t="s">
        <v>91</v>
      </c>
      <c r="D18" t="s">
        <v>78</v>
      </c>
      <c r="E18">
        <v>1250</v>
      </c>
      <c r="F18">
        <v>2500</v>
      </c>
      <c r="G18">
        <v>5000</v>
      </c>
      <c r="H18">
        <v>5000</v>
      </c>
      <c r="I18">
        <v>1000</v>
      </c>
      <c r="J18">
        <v>6250</v>
      </c>
      <c r="K18">
        <v>500</v>
      </c>
      <c r="L18">
        <v>4000</v>
      </c>
      <c r="M18">
        <v>2000</v>
      </c>
      <c r="N18">
        <v>2000</v>
      </c>
      <c r="O18">
        <v>2000</v>
      </c>
      <c r="P18">
        <v>2000</v>
      </c>
      <c r="Q18">
        <v>1000</v>
      </c>
      <c r="R18">
        <v>5000</v>
      </c>
      <c r="T18">
        <v>3000</v>
      </c>
      <c r="X18">
        <v>1</v>
      </c>
      <c r="Y18">
        <v>2.93333333333333</v>
      </c>
      <c r="Z18">
        <v>0.82777777777777795</v>
      </c>
      <c r="AA18">
        <v>0.46153846153846201</v>
      </c>
      <c r="AB18">
        <v>175.51666666666699</v>
      </c>
      <c r="AC18">
        <v>1.8333333333333299</v>
      </c>
      <c r="AD18">
        <v>3.1</v>
      </c>
      <c r="AE18">
        <v>1</v>
      </c>
      <c r="AF18">
        <v>0.4</v>
      </c>
      <c r="AG18">
        <v>12.05</v>
      </c>
      <c r="AH18">
        <v>1.8</v>
      </c>
      <c r="AI18">
        <v>4.5</v>
      </c>
      <c r="AJ18">
        <v>1.2</v>
      </c>
      <c r="AK18">
        <v>1</v>
      </c>
      <c r="AL18">
        <v>1000</v>
      </c>
      <c r="AM18">
        <v>2.2000000000000002</v>
      </c>
      <c r="AN18">
        <v>1</v>
      </c>
      <c r="AO18">
        <v>0.3</v>
      </c>
      <c r="AP18">
        <v>0.2</v>
      </c>
      <c r="AQ18">
        <v>7.8</v>
      </c>
      <c r="AR18">
        <v>1.6</v>
      </c>
      <c r="AS18">
        <v>111.111111111111</v>
      </c>
      <c r="AT18">
        <v>1666.6666666666699</v>
      </c>
      <c r="AU18">
        <v>5000</v>
      </c>
      <c r="AV18">
        <v>2</v>
      </c>
      <c r="AW18">
        <v>500</v>
      </c>
      <c r="AX18">
        <v>6666.6666666666697</v>
      </c>
      <c r="AY18">
        <v>25000</v>
      </c>
      <c r="AZ18">
        <v>256.41025641025601</v>
      </c>
      <c r="BA18">
        <v>161.29032258064501</v>
      </c>
      <c r="BB18">
        <v>2000</v>
      </c>
      <c r="BC18">
        <v>12500</v>
      </c>
      <c r="BD18">
        <v>165.97510373444001</v>
      </c>
      <c r="BE18">
        <v>54375</v>
      </c>
      <c r="BF18">
        <v>135000</v>
      </c>
      <c r="BG18">
        <v>7500</v>
      </c>
      <c r="BH18">
        <v>23437.5</v>
      </c>
      <c r="BI18">
        <v>3000</v>
      </c>
      <c r="BJ18">
        <v>3000</v>
      </c>
      <c r="BK18" s="1">
        <v>226312.5</v>
      </c>
      <c r="BL18">
        <v>25000</v>
      </c>
      <c r="BM18">
        <v>15000</v>
      </c>
      <c r="BN18">
        <v>333.33333333333297</v>
      </c>
      <c r="BO18" s="1">
        <f t="shared" si="0"/>
        <v>266645.83333333331</v>
      </c>
      <c r="BP18">
        <v>1500</v>
      </c>
      <c r="BQ18">
        <v>100000</v>
      </c>
      <c r="BR18">
        <v>75000</v>
      </c>
      <c r="BS18" s="1">
        <f t="shared" si="1"/>
        <v>402812.5</v>
      </c>
      <c r="BT18">
        <v>483.87096774193498</v>
      </c>
      <c r="BU18">
        <v>30000</v>
      </c>
      <c r="BV18">
        <v>37500</v>
      </c>
      <c r="BW18" s="1">
        <f t="shared" si="2"/>
        <v>294296.37096774194</v>
      </c>
    </row>
    <row r="19" spans="1:75" x14ac:dyDescent="0.25">
      <c r="A19" t="s">
        <v>87</v>
      </c>
      <c r="B19" t="s">
        <v>93</v>
      </c>
      <c r="C19" t="s">
        <v>94</v>
      </c>
      <c r="D19" t="s">
        <v>77</v>
      </c>
      <c r="E19">
        <v>1500</v>
      </c>
      <c r="F19">
        <v>2500</v>
      </c>
      <c r="G19">
        <v>3000</v>
      </c>
      <c r="H19">
        <v>5000</v>
      </c>
      <c r="I19">
        <v>1000</v>
      </c>
      <c r="J19">
        <v>5750</v>
      </c>
      <c r="K19">
        <v>1000</v>
      </c>
      <c r="L19">
        <v>1200</v>
      </c>
      <c r="M19">
        <v>100</v>
      </c>
      <c r="N19">
        <v>1000</v>
      </c>
      <c r="O19">
        <v>3300</v>
      </c>
      <c r="P19">
        <v>2000</v>
      </c>
      <c r="Q19">
        <v>5000</v>
      </c>
      <c r="R19">
        <v>12500</v>
      </c>
      <c r="S19">
        <v>1750</v>
      </c>
      <c r="T19">
        <v>2500</v>
      </c>
      <c r="U19">
        <v>40000</v>
      </c>
      <c r="V19">
        <v>40000</v>
      </c>
      <c r="W19">
        <v>6000</v>
      </c>
      <c r="X19">
        <v>2</v>
      </c>
      <c r="Y19">
        <v>1.4363636363636401</v>
      </c>
      <c r="Z19">
        <v>1.5249999999999999</v>
      </c>
      <c r="AA19">
        <v>0.3</v>
      </c>
      <c r="AB19">
        <v>13.7</v>
      </c>
      <c r="AC19">
        <v>1.47142857142857</v>
      </c>
      <c r="AD19">
        <v>1.5</v>
      </c>
      <c r="AE19">
        <v>1.5</v>
      </c>
      <c r="AF19">
        <v>0.3</v>
      </c>
      <c r="AG19">
        <v>14</v>
      </c>
      <c r="AH19">
        <v>1.6</v>
      </c>
      <c r="AI19">
        <v>1.8</v>
      </c>
      <c r="AJ19">
        <v>2.7</v>
      </c>
      <c r="AK19">
        <v>0.4</v>
      </c>
      <c r="AL19">
        <v>22</v>
      </c>
      <c r="AM19">
        <v>2</v>
      </c>
      <c r="AN19">
        <v>1</v>
      </c>
      <c r="AO19">
        <v>0.8</v>
      </c>
      <c r="AP19">
        <v>0.1</v>
      </c>
      <c r="AQ19">
        <v>6</v>
      </c>
      <c r="AR19">
        <v>1</v>
      </c>
      <c r="AS19">
        <v>555.555555555556</v>
      </c>
      <c r="AT19">
        <v>37.037037037037003</v>
      </c>
      <c r="AU19">
        <v>31250</v>
      </c>
      <c r="AV19">
        <v>90.909090909090907</v>
      </c>
      <c r="AW19">
        <v>1000</v>
      </c>
      <c r="AX19">
        <v>125</v>
      </c>
      <c r="AY19">
        <v>125000</v>
      </c>
      <c r="AZ19">
        <v>333.33333333333297</v>
      </c>
      <c r="BA19">
        <v>666.66666666666697</v>
      </c>
      <c r="BB19">
        <v>66.6666666666667</v>
      </c>
      <c r="BC19">
        <v>41666.666666666701</v>
      </c>
      <c r="BD19">
        <v>142.857142857143</v>
      </c>
      <c r="BE19">
        <v>65250</v>
      </c>
      <c r="BF19">
        <v>135000</v>
      </c>
      <c r="BG19">
        <v>7500</v>
      </c>
      <c r="BH19">
        <v>21562.5</v>
      </c>
      <c r="BI19">
        <v>900</v>
      </c>
      <c r="BJ19">
        <v>1500</v>
      </c>
      <c r="BK19" s="1">
        <v>237262.5</v>
      </c>
      <c r="BL19">
        <v>555.555555555556</v>
      </c>
      <c r="BM19">
        <v>93750</v>
      </c>
      <c r="BN19">
        <v>1666.6666666666699</v>
      </c>
      <c r="BO19" s="1">
        <f t="shared" si="0"/>
        <v>333234.72222222225</v>
      </c>
      <c r="BP19">
        <v>3000</v>
      </c>
      <c r="BQ19">
        <v>1875</v>
      </c>
      <c r="BR19">
        <v>375000</v>
      </c>
      <c r="BS19" s="1">
        <f t="shared" si="1"/>
        <v>617137.5</v>
      </c>
      <c r="BT19">
        <v>2000</v>
      </c>
      <c r="BU19">
        <v>1000</v>
      </c>
      <c r="BV19">
        <v>125000</v>
      </c>
      <c r="BW19" s="1">
        <f t="shared" si="2"/>
        <v>365262.5</v>
      </c>
    </row>
    <row r="20" spans="1:75" x14ac:dyDescent="0.25">
      <c r="A20" t="s">
        <v>87</v>
      </c>
      <c r="B20" t="s">
        <v>93</v>
      </c>
      <c r="C20" t="s">
        <v>94</v>
      </c>
      <c r="D20" t="s">
        <v>78</v>
      </c>
      <c r="E20">
        <v>1125</v>
      </c>
      <c r="F20">
        <v>3166.6664999999998</v>
      </c>
      <c r="G20">
        <v>3666.6664999999998</v>
      </c>
      <c r="H20">
        <v>3750</v>
      </c>
      <c r="I20">
        <v>1180.55555</v>
      </c>
      <c r="J20">
        <v>5500</v>
      </c>
      <c r="K20">
        <v>1000</v>
      </c>
      <c r="L20">
        <v>1600</v>
      </c>
      <c r="M20">
        <v>833.33330000000001</v>
      </c>
      <c r="N20">
        <v>2000</v>
      </c>
      <c r="O20">
        <v>2000</v>
      </c>
      <c r="P20">
        <v>2000</v>
      </c>
      <c r="Q20">
        <v>550</v>
      </c>
      <c r="R20">
        <v>17500</v>
      </c>
      <c r="T20">
        <v>3000</v>
      </c>
      <c r="X20">
        <v>1</v>
      </c>
      <c r="Y20">
        <v>1.4363636363636401</v>
      </c>
      <c r="Z20">
        <v>1.5249999999999999</v>
      </c>
      <c r="AA20">
        <v>0.3</v>
      </c>
      <c r="AB20">
        <v>13.7</v>
      </c>
      <c r="AC20">
        <v>1.47142857142857</v>
      </c>
      <c r="AD20">
        <v>1.5</v>
      </c>
      <c r="AE20">
        <v>1.5</v>
      </c>
      <c r="AF20">
        <v>0.3</v>
      </c>
      <c r="AG20">
        <v>14</v>
      </c>
      <c r="AH20">
        <v>1.6</v>
      </c>
      <c r="AI20">
        <v>1.8</v>
      </c>
      <c r="AJ20">
        <v>2.7</v>
      </c>
      <c r="AK20">
        <v>0.4</v>
      </c>
      <c r="AL20">
        <v>22</v>
      </c>
      <c r="AM20">
        <v>2</v>
      </c>
      <c r="AN20">
        <v>1</v>
      </c>
      <c r="AO20">
        <v>0.8</v>
      </c>
      <c r="AP20">
        <v>0.1</v>
      </c>
      <c r="AQ20">
        <v>6</v>
      </c>
      <c r="AR20">
        <v>1</v>
      </c>
      <c r="AS20">
        <v>555.555555555556</v>
      </c>
      <c r="AT20">
        <v>308.64196296296302</v>
      </c>
      <c r="AU20">
        <v>43750</v>
      </c>
      <c r="AV20">
        <v>90.909090909090907</v>
      </c>
      <c r="AW20">
        <v>1000</v>
      </c>
      <c r="AX20">
        <v>1041.6666250000001</v>
      </c>
      <c r="AY20">
        <v>175000</v>
      </c>
      <c r="AZ20">
        <v>333.33333333333297</v>
      </c>
      <c r="BA20">
        <v>666.66666666666697</v>
      </c>
      <c r="BB20">
        <v>555.55553333333296</v>
      </c>
      <c r="BC20">
        <v>58333.333333333299</v>
      </c>
      <c r="BD20">
        <v>142.857142857143</v>
      </c>
      <c r="BE20">
        <v>48937.5</v>
      </c>
      <c r="BF20">
        <v>101250</v>
      </c>
      <c r="BG20">
        <v>8854.1666249999998</v>
      </c>
      <c r="BH20">
        <v>20625</v>
      </c>
      <c r="BI20">
        <v>1200</v>
      </c>
      <c r="BJ20">
        <v>3000</v>
      </c>
      <c r="BK20" s="1">
        <v>194804.16284999999</v>
      </c>
      <c r="BL20">
        <v>4629.6294444444402</v>
      </c>
      <c r="BM20">
        <v>131250</v>
      </c>
      <c r="BN20">
        <v>1666.6666666666699</v>
      </c>
      <c r="BO20" s="1">
        <f t="shared" si="0"/>
        <v>332350.45896111109</v>
      </c>
      <c r="BP20">
        <v>3000</v>
      </c>
      <c r="BQ20">
        <v>15624.999374999999</v>
      </c>
      <c r="BR20">
        <v>525000</v>
      </c>
      <c r="BS20" s="1">
        <f t="shared" si="1"/>
        <v>738429.16222499998</v>
      </c>
      <c r="BT20">
        <v>2000</v>
      </c>
      <c r="BU20">
        <v>8333.3330000000005</v>
      </c>
      <c r="BV20">
        <v>175000</v>
      </c>
      <c r="BW20" s="1">
        <f t="shared" si="2"/>
        <v>380137.49585000001</v>
      </c>
    </row>
    <row r="21" spans="1:75" x14ac:dyDescent="0.25">
      <c r="A21" t="s">
        <v>87</v>
      </c>
      <c r="B21" t="s">
        <v>95</v>
      </c>
      <c r="C21" t="s">
        <v>96</v>
      </c>
      <c r="D21" t="s">
        <v>77</v>
      </c>
      <c r="E21">
        <v>1200</v>
      </c>
      <c r="F21">
        <v>2500</v>
      </c>
      <c r="G21">
        <v>3000</v>
      </c>
      <c r="H21">
        <v>3500</v>
      </c>
      <c r="I21">
        <v>1400</v>
      </c>
      <c r="J21">
        <v>6000</v>
      </c>
      <c r="K21">
        <v>1000</v>
      </c>
      <c r="L21">
        <v>1500</v>
      </c>
      <c r="M21">
        <v>500</v>
      </c>
      <c r="N21">
        <v>2000</v>
      </c>
      <c r="O21">
        <v>3300</v>
      </c>
      <c r="P21">
        <v>1000</v>
      </c>
      <c r="Q21">
        <v>5000</v>
      </c>
      <c r="R21">
        <v>20000</v>
      </c>
      <c r="S21">
        <v>3500</v>
      </c>
      <c r="T21">
        <v>3000</v>
      </c>
      <c r="X21">
        <v>2</v>
      </c>
      <c r="Y21">
        <v>2.8523809523809498</v>
      </c>
      <c r="Z21">
        <v>0.60444444444444401</v>
      </c>
      <c r="AA21">
        <v>0.25111111111111101</v>
      </c>
      <c r="AB21">
        <v>11.7</v>
      </c>
      <c r="AC21">
        <v>112.311111111111</v>
      </c>
      <c r="AD21">
        <v>3</v>
      </c>
      <c r="AE21">
        <v>0.6</v>
      </c>
      <c r="AF21">
        <v>0.2</v>
      </c>
      <c r="AG21">
        <v>11.25</v>
      </c>
      <c r="AH21">
        <v>1.6</v>
      </c>
      <c r="AI21">
        <v>3.5</v>
      </c>
      <c r="AJ21">
        <v>0.9</v>
      </c>
      <c r="AK21">
        <v>0.7</v>
      </c>
      <c r="AL21">
        <v>14.2</v>
      </c>
      <c r="AM21">
        <v>1000</v>
      </c>
      <c r="AN21">
        <v>0.7</v>
      </c>
      <c r="AO21">
        <v>0.4</v>
      </c>
      <c r="AP21">
        <v>0.02</v>
      </c>
      <c r="AQ21">
        <v>10.1</v>
      </c>
      <c r="AR21">
        <v>0.3</v>
      </c>
      <c r="AS21">
        <v>285.71428571428601</v>
      </c>
      <c r="AT21">
        <v>555.555555555556</v>
      </c>
      <c r="AU21">
        <v>28571.428571428602</v>
      </c>
      <c r="AV21">
        <v>70.422535211267601</v>
      </c>
      <c r="AW21">
        <v>1428.57142857143</v>
      </c>
      <c r="AX21">
        <v>1250</v>
      </c>
      <c r="AY21">
        <v>1000000</v>
      </c>
      <c r="AZ21">
        <v>99.009900990098998</v>
      </c>
      <c r="BA21">
        <v>333.33333333333297</v>
      </c>
      <c r="BB21">
        <v>833.33333333333303</v>
      </c>
      <c r="BC21">
        <v>100000</v>
      </c>
      <c r="BD21">
        <v>88.8888888888889</v>
      </c>
      <c r="BE21">
        <v>52200</v>
      </c>
      <c r="BF21">
        <v>94500</v>
      </c>
      <c r="BG21">
        <v>10500</v>
      </c>
      <c r="BH21">
        <v>22500</v>
      </c>
      <c r="BI21">
        <v>1125</v>
      </c>
      <c r="BJ21">
        <v>3000</v>
      </c>
      <c r="BK21" s="1">
        <v>183525</v>
      </c>
      <c r="BL21">
        <v>8333.3333333333303</v>
      </c>
      <c r="BM21">
        <v>85714.285714285696</v>
      </c>
      <c r="BN21">
        <v>857.142857142857</v>
      </c>
      <c r="BO21" s="1">
        <f t="shared" si="0"/>
        <v>278429.76190476189</v>
      </c>
      <c r="BP21">
        <v>4285.7142857142899</v>
      </c>
      <c r="BQ21">
        <v>18750</v>
      </c>
      <c r="BR21" s="3">
        <v>3000000</v>
      </c>
      <c r="BS21" s="4">
        <f t="shared" si="1"/>
        <v>3206560.7142857141</v>
      </c>
      <c r="BT21">
        <v>1000</v>
      </c>
      <c r="BU21">
        <v>12500</v>
      </c>
      <c r="BV21">
        <v>300000</v>
      </c>
      <c r="BW21" s="1">
        <f t="shared" si="2"/>
        <v>497025</v>
      </c>
    </row>
    <row r="22" spans="1:75" x14ac:dyDescent="0.25">
      <c r="A22" t="s">
        <v>87</v>
      </c>
      <c r="B22" t="s">
        <v>95</v>
      </c>
      <c r="C22" t="s">
        <v>96</v>
      </c>
      <c r="D22" t="s">
        <v>78</v>
      </c>
      <c r="E22">
        <v>1000</v>
      </c>
      <c r="F22">
        <v>3750</v>
      </c>
      <c r="G22">
        <v>3500</v>
      </c>
      <c r="H22">
        <v>2500</v>
      </c>
      <c r="I22">
        <v>1000</v>
      </c>
      <c r="J22">
        <v>5000</v>
      </c>
      <c r="K22">
        <v>378</v>
      </c>
      <c r="L22">
        <v>5000</v>
      </c>
      <c r="M22">
        <v>2533</v>
      </c>
      <c r="N22">
        <v>1200</v>
      </c>
      <c r="O22">
        <v>3300</v>
      </c>
      <c r="R22">
        <v>20000</v>
      </c>
      <c r="X22">
        <v>1</v>
      </c>
      <c r="Y22">
        <v>2.8523809523809498</v>
      </c>
      <c r="Z22">
        <v>0.60444444444444401</v>
      </c>
      <c r="AA22">
        <v>0.25111111111111101</v>
      </c>
      <c r="AB22">
        <v>11.7</v>
      </c>
      <c r="AC22">
        <v>112.311111111111</v>
      </c>
      <c r="AD22">
        <v>3</v>
      </c>
      <c r="AE22">
        <v>0.6</v>
      </c>
      <c r="AF22">
        <v>0.2</v>
      </c>
      <c r="AG22">
        <v>11.25</v>
      </c>
      <c r="AH22">
        <v>1.6</v>
      </c>
      <c r="AI22">
        <v>3.5</v>
      </c>
      <c r="AJ22">
        <v>0.9</v>
      </c>
      <c r="AK22">
        <v>0.7</v>
      </c>
      <c r="AL22">
        <v>14.2</v>
      </c>
      <c r="AM22">
        <v>1000</v>
      </c>
      <c r="AN22">
        <v>0.7</v>
      </c>
      <c r="AO22">
        <v>0.4</v>
      </c>
      <c r="AP22">
        <v>0.02</v>
      </c>
      <c r="AQ22">
        <v>10.1</v>
      </c>
      <c r="AR22">
        <v>0.3</v>
      </c>
      <c r="AS22">
        <v>108</v>
      </c>
      <c r="AT22">
        <v>2814.4444444444398</v>
      </c>
      <c r="AU22">
        <v>28571.428571428602</v>
      </c>
      <c r="AW22">
        <v>540</v>
      </c>
      <c r="AX22">
        <v>6332.5</v>
      </c>
      <c r="AY22">
        <v>1000000</v>
      </c>
      <c r="BA22">
        <v>126</v>
      </c>
      <c r="BB22">
        <v>4221.6666666666697</v>
      </c>
      <c r="BC22">
        <v>100000</v>
      </c>
      <c r="BE22">
        <v>43500</v>
      </c>
      <c r="BF22">
        <v>67500</v>
      </c>
      <c r="BG22">
        <v>7500</v>
      </c>
      <c r="BH22">
        <v>18750</v>
      </c>
      <c r="BI22">
        <v>3750</v>
      </c>
      <c r="BJ22">
        <v>1800</v>
      </c>
      <c r="BK22" s="1">
        <v>142050</v>
      </c>
      <c r="BL22">
        <v>42216.666666666701</v>
      </c>
      <c r="BM22">
        <v>85714.285714285696</v>
      </c>
      <c r="BN22">
        <v>324</v>
      </c>
      <c r="BO22" s="1">
        <f t="shared" si="0"/>
        <v>270304.95238095243</v>
      </c>
      <c r="BP22">
        <v>1620</v>
      </c>
      <c r="BQ22">
        <v>94987.5</v>
      </c>
      <c r="BR22" s="3">
        <v>3000000</v>
      </c>
      <c r="BS22" s="4">
        <f t="shared" si="1"/>
        <v>3238657.5</v>
      </c>
      <c r="BT22">
        <v>378</v>
      </c>
      <c r="BU22">
        <v>63325</v>
      </c>
      <c r="BV22">
        <v>300000</v>
      </c>
      <c r="BW22" s="1">
        <f t="shared" si="2"/>
        <v>505753</v>
      </c>
    </row>
    <row r="23" spans="1:75" x14ac:dyDescent="0.25">
      <c r="A23" t="s">
        <v>87</v>
      </c>
      <c r="B23" t="s">
        <v>97</v>
      </c>
      <c r="C23" t="s">
        <v>98</v>
      </c>
      <c r="D23" t="s">
        <v>77</v>
      </c>
      <c r="E23">
        <v>1500</v>
      </c>
      <c r="F23">
        <v>2400</v>
      </c>
      <c r="G23">
        <v>3000</v>
      </c>
      <c r="H23">
        <v>4000</v>
      </c>
      <c r="I23">
        <v>1500</v>
      </c>
      <c r="J23">
        <v>6000</v>
      </c>
      <c r="K23">
        <v>2000</v>
      </c>
      <c r="L23">
        <v>1500</v>
      </c>
      <c r="M23">
        <v>200</v>
      </c>
      <c r="N23">
        <v>2000</v>
      </c>
      <c r="O23">
        <v>3300</v>
      </c>
      <c r="P23">
        <v>3000</v>
      </c>
      <c r="Q23">
        <v>5000</v>
      </c>
      <c r="R23">
        <v>5000</v>
      </c>
      <c r="S23">
        <v>1750</v>
      </c>
      <c r="T23">
        <v>2500</v>
      </c>
      <c r="U23">
        <v>40000</v>
      </c>
      <c r="V23">
        <v>40000</v>
      </c>
      <c r="W23">
        <v>25000</v>
      </c>
      <c r="X23">
        <v>2</v>
      </c>
      <c r="Y23">
        <v>2.395</v>
      </c>
      <c r="Z23">
        <v>0.58478260869565202</v>
      </c>
      <c r="AA23">
        <v>0.38478260869565201</v>
      </c>
      <c r="AB23">
        <v>9.1</v>
      </c>
      <c r="AC23">
        <v>1.45714285714286</v>
      </c>
      <c r="AD23">
        <v>2.2000000000000002</v>
      </c>
      <c r="AE23">
        <v>0.7</v>
      </c>
      <c r="AF23">
        <v>0.4</v>
      </c>
      <c r="AG23">
        <v>5</v>
      </c>
      <c r="AH23">
        <v>1.5</v>
      </c>
      <c r="AI23">
        <v>3.8</v>
      </c>
      <c r="AJ23">
        <v>0.95</v>
      </c>
      <c r="AK23">
        <v>0.5</v>
      </c>
      <c r="AL23">
        <v>16</v>
      </c>
      <c r="AM23">
        <v>1.8</v>
      </c>
      <c r="AN23">
        <v>0.5</v>
      </c>
      <c r="AO23">
        <v>0.2</v>
      </c>
      <c r="AP23">
        <v>0.1</v>
      </c>
      <c r="AQ23">
        <v>4</v>
      </c>
      <c r="AR23">
        <v>1</v>
      </c>
      <c r="AS23">
        <v>526.31578947368405</v>
      </c>
      <c r="AT23">
        <v>210.52631578947401</v>
      </c>
      <c r="AU23">
        <v>10000</v>
      </c>
      <c r="AV23">
        <v>187.5</v>
      </c>
      <c r="AW23">
        <v>4000</v>
      </c>
      <c r="AX23">
        <v>1000</v>
      </c>
      <c r="AY23">
        <v>50000</v>
      </c>
      <c r="AZ23">
        <v>750</v>
      </c>
      <c r="BA23">
        <v>909.09090909090901</v>
      </c>
      <c r="BB23">
        <v>285.71428571428601</v>
      </c>
      <c r="BC23">
        <v>12500</v>
      </c>
      <c r="BD23">
        <v>600</v>
      </c>
      <c r="BE23">
        <v>65250</v>
      </c>
      <c r="BF23">
        <v>108000</v>
      </c>
      <c r="BG23">
        <v>11250</v>
      </c>
      <c r="BH23">
        <v>22500</v>
      </c>
      <c r="BI23">
        <v>1125</v>
      </c>
      <c r="BJ23">
        <v>3000</v>
      </c>
      <c r="BK23" s="1">
        <v>217875</v>
      </c>
      <c r="BL23">
        <v>3157.8947368421</v>
      </c>
      <c r="BM23">
        <v>30000</v>
      </c>
      <c r="BN23">
        <v>1578.94736842105</v>
      </c>
      <c r="BO23" s="1">
        <f t="shared" si="0"/>
        <v>252611.84210526315</v>
      </c>
      <c r="BP23">
        <v>12000</v>
      </c>
      <c r="BQ23">
        <v>15000</v>
      </c>
      <c r="BR23">
        <v>150000</v>
      </c>
      <c r="BS23" s="1">
        <f t="shared" si="1"/>
        <v>394875</v>
      </c>
      <c r="BT23">
        <v>2727.2727272727302</v>
      </c>
      <c r="BU23">
        <v>4285.7142857142899</v>
      </c>
      <c r="BV23">
        <v>37500</v>
      </c>
      <c r="BW23" s="1">
        <f t="shared" si="2"/>
        <v>262387.98701298703</v>
      </c>
    </row>
    <row r="24" spans="1:75" x14ac:dyDescent="0.25">
      <c r="A24" t="s">
        <v>87</v>
      </c>
      <c r="B24" t="s">
        <v>97</v>
      </c>
      <c r="C24" t="s">
        <v>98</v>
      </c>
      <c r="D24" t="s">
        <v>78</v>
      </c>
      <c r="E24">
        <v>1339.2856999999999</v>
      </c>
      <c r="F24">
        <v>1547.6189999999999</v>
      </c>
      <c r="G24">
        <v>3333.3330000000001</v>
      </c>
      <c r="H24">
        <v>2000</v>
      </c>
      <c r="I24">
        <v>954.54544999999996</v>
      </c>
      <c r="J24">
        <v>5000</v>
      </c>
      <c r="K24">
        <v>588.23530000000005</v>
      </c>
      <c r="L24">
        <v>1900</v>
      </c>
      <c r="M24">
        <v>3095.2381</v>
      </c>
      <c r="N24">
        <v>2000</v>
      </c>
      <c r="O24">
        <v>2000</v>
      </c>
      <c r="P24">
        <v>3000</v>
      </c>
      <c r="Q24">
        <v>6000</v>
      </c>
      <c r="R24">
        <v>11111.11</v>
      </c>
      <c r="T24">
        <v>3000</v>
      </c>
      <c r="X24">
        <v>1</v>
      </c>
      <c r="Y24">
        <v>2.395</v>
      </c>
      <c r="Z24">
        <v>0.58478260869565202</v>
      </c>
      <c r="AA24">
        <v>0.38478260869565201</v>
      </c>
      <c r="AB24">
        <v>9.1</v>
      </c>
      <c r="AC24">
        <v>1.45714285714286</v>
      </c>
      <c r="AD24">
        <v>2.2000000000000002</v>
      </c>
      <c r="AE24">
        <v>0.7</v>
      </c>
      <c r="AF24">
        <v>0.4</v>
      </c>
      <c r="AG24">
        <v>5</v>
      </c>
      <c r="AH24">
        <v>1.5</v>
      </c>
      <c r="AI24">
        <v>3.8</v>
      </c>
      <c r="AJ24">
        <v>0.95</v>
      </c>
      <c r="AK24">
        <v>0.5</v>
      </c>
      <c r="AL24">
        <v>16</v>
      </c>
      <c r="AM24">
        <v>1.8</v>
      </c>
      <c r="AN24">
        <v>0.5</v>
      </c>
      <c r="AO24">
        <v>0.2</v>
      </c>
      <c r="AP24">
        <v>0.1</v>
      </c>
      <c r="AQ24">
        <v>4</v>
      </c>
      <c r="AR24">
        <v>1</v>
      </c>
      <c r="AS24">
        <v>154.798763157895</v>
      </c>
      <c r="AT24">
        <v>3258.1453684210501</v>
      </c>
      <c r="AU24">
        <v>22222.22</v>
      </c>
      <c r="AV24">
        <v>187.5</v>
      </c>
      <c r="AW24">
        <v>1176.4706000000001</v>
      </c>
      <c r="AX24">
        <v>15476.190500000001</v>
      </c>
      <c r="AY24">
        <v>111111.1</v>
      </c>
      <c r="AZ24">
        <v>750</v>
      </c>
      <c r="BA24">
        <v>267.37968181818201</v>
      </c>
      <c r="BB24">
        <v>4421.7687142857103</v>
      </c>
      <c r="BC24">
        <v>27777.775000000001</v>
      </c>
      <c r="BD24">
        <v>600</v>
      </c>
      <c r="BE24">
        <v>58258.927949999998</v>
      </c>
      <c r="BF24">
        <v>54000</v>
      </c>
      <c r="BG24">
        <v>7159.0908749999999</v>
      </c>
      <c r="BH24">
        <v>18750</v>
      </c>
      <c r="BI24">
        <v>1425</v>
      </c>
      <c r="BJ24">
        <v>3000</v>
      </c>
      <c r="BK24" s="1">
        <v>145191.00915</v>
      </c>
      <c r="BL24">
        <v>48872.180526315802</v>
      </c>
      <c r="BM24">
        <v>66666.66</v>
      </c>
      <c r="BN24">
        <v>464.39628947368402</v>
      </c>
      <c r="BO24" s="1">
        <f t="shared" si="0"/>
        <v>261194.24596578948</v>
      </c>
      <c r="BP24">
        <v>3529.4117999999999</v>
      </c>
      <c r="BQ24">
        <v>232142.85750000001</v>
      </c>
      <c r="BR24">
        <v>333333.3</v>
      </c>
      <c r="BS24" s="1">
        <f t="shared" si="1"/>
        <v>714196.57844999991</v>
      </c>
      <c r="BT24">
        <v>802.13904545454602</v>
      </c>
      <c r="BU24">
        <v>66326.530714285705</v>
      </c>
      <c r="BV24">
        <v>83333.324999999997</v>
      </c>
      <c r="BW24" s="1">
        <f t="shared" si="2"/>
        <v>295653.00390974025</v>
      </c>
    </row>
    <row r="25" spans="1:75" x14ac:dyDescent="0.25">
      <c r="A25" t="s">
        <v>87</v>
      </c>
      <c r="B25" t="s">
        <v>99</v>
      </c>
      <c r="C25" t="s">
        <v>100</v>
      </c>
      <c r="D25" t="s">
        <v>77</v>
      </c>
      <c r="E25">
        <v>1200</v>
      </c>
      <c r="F25">
        <v>2300</v>
      </c>
      <c r="G25">
        <v>3500</v>
      </c>
      <c r="H25">
        <v>3000</v>
      </c>
      <c r="I25">
        <v>1100</v>
      </c>
      <c r="J25">
        <v>5000</v>
      </c>
      <c r="K25">
        <v>1000</v>
      </c>
      <c r="L25">
        <v>1500</v>
      </c>
      <c r="M25">
        <v>200</v>
      </c>
      <c r="N25">
        <v>1000</v>
      </c>
      <c r="O25">
        <v>3300</v>
      </c>
      <c r="P25">
        <v>3000</v>
      </c>
      <c r="Q25">
        <v>5500</v>
      </c>
      <c r="R25">
        <v>12500</v>
      </c>
      <c r="S25">
        <v>1000</v>
      </c>
      <c r="T25">
        <v>2000</v>
      </c>
      <c r="X25">
        <v>2</v>
      </c>
      <c r="Y25">
        <v>2.1138181818181798</v>
      </c>
      <c r="Z25">
        <v>0.60935897435897401</v>
      </c>
      <c r="AA25">
        <v>0.41831168831168802</v>
      </c>
      <c r="AB25">
        <v>3.9239130434782599</v>
      </c>
      <c r="AC25">
        <v>98.16</v>
      </c>
      <c r="AD25">
        <v>2.2000000000000002</v>
      </c>
      <c r="AE25">
        <v>0.47499999999999998</v>
      </c>
      <c r="AF25">
        <v>0.3</v>
      </c>
      <c r="AG25">
        <v>3</v>
      </c>
      <c r="AH25">
        <v>1.5</v>
      </c>
      <c r="AI25">
        <v>4.2</v>
      </c>
      <c r="AJ25">
        <v>1.4</v>
      </c>
      <c r="AK25">
        <v>1</v>
      </c>
      <c r="AL25">
        <v>7</v>
      </c>
      <c r="AM25">
        <v>1000</v>
      </c>
      <c r="AN25">
        <v>1</v>
      </c>
      <c r="AO25">
        <v>0.3</v>
      </c>
      <c r="AP25">
        <v>0.09</v>
      </c>
      <c r="AQ25">
        <v>2.5</v>
      </c>
      <c r="AR25">
        <v>1</v>
      </c>
      <c r="AS25">
        <v>238.09523809523799</v>
      </c>
      <c r="AT25">
        <v>142.857142857143</v>
      </c>
      <c r="AU25">
        <v>12500</v>
      </c>
      <c r="AV25">
        <v>428.57142857142901</v>
      </c>
      <c r="AW25">
        <v>1000</v>
      </c>
      <c r="AX25">
        <v>666.66666666666697</v>
      </c>
      <c r="AY25">
        <v>138888.88888888899</v>
      </c>
      <c r="AZ25">
        <v>1200</v>
      </c>
      <c r="BA25">
        <v>454.54545454545502</v>
      </c>
      <c r="BB25">
        <v>421.052631578947</v>
      </c>
      <c r="BC25">
        <v>41666.666666666701</v>
      </c>
      <c r="BD25">
        <v>1000</v>
      </c>
      <c r="BE25">
        <v>52200</v>
      </c>
      <c r="BF25">
        <v>81000</v>
      </c>
      <c r="BG25">
        <v>8250</v>
      </c>
      <c r="BH25">
        <v>18750</v>
      </c>
      <c r="BI25">
        <v>1125</v>
      </c>
      <c r="BJ25">
        <v>1500</v>
      </c>
      <c r="BK25" s="1">
        <v>162825</v>
      </c>
      <c r="BL25">
        <v>2142.8571428571399</v>
      </c>
      <c r="BM25">
        <v>37500</v>
      </c>
      <c r="BN25">
        <v>714.28571428571399</v>
      </c>
      <c r="BO25" s="1">
        <f t="shared" si="0"/>
        <v>203182.14285714284</v>
      </c>
      <c r="BP25">
        <v>3000</v>
      </c>
      <c r="BQ25">
        <v>10000</v>
      </c>
      <c r="BR25">
        <v>416666.66666666698</v>
      </c>
      <c r="BS25" s="1">
        <f t="shared" si="1"/>
        <v>592491.66666666698</v>
      </c>
      <c r="BT25">
        <v>1363.6363636363601</v>
      </c>
      <c r="BU25">
        <v>6315.78947368421</v>
      </c>
      <c r="BV25">
        <v>125000</v>
      </c>
      <c r="BW25" s="1">
        <f t="shared" si="2"/>
        <v>295504.42583732057</v>
      </c>
    </row>
    <row r="26" spans="1:75" x14ac:dyDescent="0.25">
      <c r="A26" t="s">
        <v>87</v>
      </c>
      <c r="B26" t="s">
        <v>99</v>
      </c>
      <c r="C26" t="s">
        <v>100</v>
      </c>
      <c r="D26" t="s">
        <v>78</v>
      </c>
      <c r="E26">
        <v>1052.6315999999999</v>
      </c>
      <c r="F26">
        <v>3333.3330000000001</v>
      </c>
      <c r="G26">
        <v>4166.6665000000003</v>
      </c>
      <c r="H26">
        <v>3333.3330000000001</v>
      </c>
      <c r="I26">
        <v>909.09090000000003</v>
      </c>
      <c r="J26">
        <v>5000</v>
      </c>
      <c r="K26">
        <v>425.72465</v>
      </c>
      <c r="L26">
        <v>1400</v>
      </c>
      <c r="M26">
        <v>3333.3332999999998</v>
      </c>
      <c r="N26">
        <v>1000</v>
      </c>
      <c r="O26">
        <v>2000</v>
      </c>
      <c r="P26">
        <v>2000</v>
      </c>
      <c r="Q26">
        <v>1000</v>
      </c>
      <c r="R26">
        <v>16666.669999999998</v>
      </c>
      <c r="T26">
        <v>3000</v>
      </c>
      <c r="X26">
        <v>1</v>
      </c>
      <c r="Y26">
        <v>2.1138181818181798</v>
      </c>
      <c r="Z26">
        <v>0.60935897435897401</v>
      </c>
      <c r="AA26">
        <v>0.41831168831168802</v>
      </c>
      <c r="AB26">
        <v>3.9239130434782599</v>
      </c>
      <c r="AC26">
        <v>98.16</v>
      </c>
      <c r="AD26">
        <v>2.2000000000000002</v>
      </c>
      <c r="AE26">
        <v>0.47499999999999998</v>
      </c>
      <c r="AF26">
        <v>0.3</v>
      </c>
      <c r="AG26">
        <v>3</v>
      </c>
      <c r="AH26">
        <v>1.5</v>
      </c>
      <c r="AI26">
        <v>4.2</v>
      </c>
      <c r="AJ26">
        <v>1.4</v>
      </c>
      <c r="AK26">
        <v>1</v>
      </c>
      <c r="AL26">
        <v>7</v>
      </c>
      <c r="AM26">
        <v>1000</v>
      </c>
      <c r="AN26">
        <v>1</v>
      </c>
      <c r="AO26">
        <v>0.3</v>
      </c>
      <c r="AP26">
        <v>0.09</v>
      </c>
      <c r="AQ26">
        <v>2.5</v>
      </c>
      <c r="AR26">
        <v>1</v>
      </c>
      <c r="AS26">
        <v>101.363011904762</v>
      </c>
      <c r="AT26">
        <v>2380.9523571428599</v>
      </c>
      <c r="AU26">
        <v>16666.669999999998</v>
      </c>
      <c r="AV26">
        <v>285.71428571428601</v>
      </c>
      <c r="AW26">
        <v>425.72465</v>
      </c>
      <c r="AX26">
        <v>11111.111000000001</v>
      </c>
      <c r="AY26">
        <v>185185.22222222199</v>
      </c>
      <c r="AZ26">
        <v>800</v>
      </c>
      <c r="BA26">
        <v>193.511204545455</v>
      </c>
      <c r="BB26">
        <v>7017.5437894736797</v>
      </c>
      <c r="BC26">
        <v>55555.566666666702</v>
      </c>
      <c r="BD26">
        <v>666.66666666666697</v>
      </c>
      <c r="BE26">
        <v>45789.474600000001</v>
      </c>
      <c r="BF26">
        <v>89999.990999999995</v>
      </c>
      <c r="BG26">
        <v>6818.1817499999997</v>
      </c>
      <c r="BH26">
        <v>18750</v>
      </c>
      <c r="BI26">
        <v>1050</v>
      </c>
      <c r="BJ26">
        <v>1500</v>
      </c>
      <c r="BK26" s="1">
        <v>164637.91005000001</v>
      </c>
      <c r="BL26">
        <v>35714.2853571429</v>
      </c>
      <c r="BM26">
        <v>50000.01</v>
      </c>
      <c r="BN26">
        <v>304.08903571428601</v>
      </c>
      <c r="BO26" s="1">
        <f t="shared" si="0"/>
        <v>250656.29444285721</v>
      </c>
      <c r="BP26">
        <v>1277.1739500000001</v>
      </c>
      <c r="BQ26">
        <v>166666.66500000001</v>
      </c>
      <c r="BR26">
        <v>555555.66666666698</v>
      </c>
      <c r="BS26" s="1">
        <f t="shared" si="1"/>
        <v>888137.41566666705</v>
      </c>
      <c r="BT26">
        <v>580.53361363636304</v>
      </c>
      <c r="BU26">
        <v>105263.156842105</v>
      </c>
      <c r="BV26">
        <v>166666.70000000001</v>
      </c>
      <c r="BW26" s="1">
        <f t="shared" si="2"/>
        <v>437148.30050574138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"/>
  <sheetViews>
    <sheetView workbookViewId="0">
      <pane xSplit="2" ySplit="1" topLeftCell="BG2" activePane="bottomRight" state="frozen"/>
      <selection pane="topRight" activeCell="C1" sqref="C1"/>
      <selection pane="bottomLeft" activeCell="A2" sqref="A2"/>
      <selection pane="bottomRight" activeCell="BL2" sqref="BL2:BL6"/>
    </sheetView>
  </sheetViews>
  <sheetFormatPr defaultRowHeight="15" x14ac:dyDescent="0.25"/>
  <cols>
    <col min="1" max="1" width="11.140625" bestFit="1" customWidth="1"/>
    <col min="2" max="2" width="15.7109375" bestFit="1" customWidth="1"/>
    <col min="3" max="3" width="13.85546875" bestFit="1" customWidth="1"/>
    <col min="60" max="60" width="13.28515625" style="1" bestFit="1" customWidth="1"/>
    <col min="61" max="61" width="23.85546875" bestFit="1" customWidth="1"/>
    <col min="62" max="62" width="21.42578125" bestFit="1" customWidth="1"/>
    <col min="63" max="63" width="24.7109375" bestFit="1" customWidth="1"/>
    <col min="64" max="64" width="12" style="1" bestFit="1" customWidth="1"/>
    <col min="68" max="68" width="12" style="1" bestFit="1" customWidth="1"/>
    <col min="72" max="72" width="13.7109375" style="1" bestFit="1" customWidth="1"/>
  </cols>
  <sheetData>
    <row r="1" spans="1:72" x14ac:dyDescent="0.25">
      <c r="A1" t="s">
        <v>0</v>
      </c>
      <c r="B1" t="s">
        <v>23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s="1" t="s">
        <v>102</v>
      </c>
      <c r="BI1" t="s">
        <v>62</v>
      </c>
      <c r="BJ1" t="s">
        <v>63</v>
      </c>
      <c r="BK1" t="s">
        <v>64</v>
      </c>
      <c r="BL1" s="1" t="s">
        <v>65</v>
      </c>
      <c r="BM1" t="s">
        <v>66</v>
      </c>
      <c r="BN1" t="s">
        <v>67</v>
      </c>
      <c r="BO1" t="s">
        <v>68</v>
      </c>
      <c r="BP1" s="1" t="s">
        <v>69</v>
      </c>
      <c r="BQ1" t="s">
        <v>70</v>
      </c>
      <c r="BR1" t="s">
        <v>71</v>
      </c>
      <c r="BS1" t="s">
        <v>72</v>
      </c>
      <c r="BT1" s="1" t="s">
        <v>73</v>
      </c>
    </row>
    <row r="2" spans="1:72" x14ac:dyDescent="0.25">
      <c r="A2" t="s">
        <v>74</v>
      </c>
      <c r="B2">
        <v>1</v>
      </c>
      <c r="C2">
        <v>850</v>
      </c>
      <c r="D2">
        <v>2000</v>
      </c>
      <c r="E2">
        <v>3600</v>
      </c>
      <c r="F2">
        <v>3000</v>
      </c>
      <c r="G2">
        <v>1400</v>
      </c>
      <c r="H2">
        <v>6000</v>
      </c>
      <c r="I2">
        <v>500</v>
      </c>
      <c r="J2">
        <v>1700</v>
      </c>
      <c r="K2">
        <v>1750</v>
      </c>
      <c r="L2">
        <v>1000</v>
      </c>
      <c r="M2">
        <v>3900</v>
      </c>
      <c r="N2">
        <v>2000</v>
      </c>
      <c r="O2">
        <v>1000</v>
      </c>
      <c r="P2">
        <v>19000</v>
      </c>
      <c r="R2">
        <v>3000</v>
      </c>
      <c r="V2">
        <v>1.9</v>
      </c>
      <c r="W2">
        <v>0.88947368421052597</v>
      </c>
      <c r="X2">
        <v>0.46666666666666701</v>
      </c>
      <c r="Y2">
        <v>5</v>
      </c>
      <c r="Z2">
        <v>0.92</v>
      </c>
      <c r="AA2">
        <v>1.85</v>
      </c>
      <c r="AB2">
        <v>1</v>
      </c>
      <c r="AC2">
        <v>0.35</v>
      </c>
      <c r="AD2">
        <v>5</v>
      </c>
      <c r="AE2">
        <v>0.92</v>
      </c>
      <c r="AF2">
        <v>3.2</v>
      </c>
      <c r="AG2">
        <v>1</v>
      </c>
      <c r="AH2">
        <v>1</v>
      </c>
      <c r="AI2">
        <v>6</v>
      </c>
      <c r="AJ2">
        <v>1</v>
      </c>
      <c r="AK2">
        <v>1</v>
      </c>
      <c r="AL2">
        <v>0.23</v>
      </c>
      <c r="AM2">
        <v>0.2</v>
      </c>
      <c r="AN2">
        <v>6</v>
      </c>
      <c r="AO2">
        <v>0.84</v>
      </c>
      <c r="AP2">
        <v>185.18518518518499</v>
      </c>
      <c r="AQ2">
        <v>1750</v>
      </c>
      <c r="AR2">
        <v>20000</v>
      </c>
      <c r="AS2">
        <v>333.33333333333297</v>
      </c>
      <c r="AT2">
        <v>450</v>
      </c>
      <c r="AU2">
        <v>7391.3043478260897</v>
      </c>
      <c r="AV2">
        <v>83333.350000000006</v>
      </c>
      <c r="AW2">
        <v>333.33333333333297</v>
      </c>
      <c r="AX2">
        <v>400</v>
      </c>
      <c r="AY2">
        <v>1800</v>
      </c>
      <c r="AZ2">
        <v>55555.566666666702</v>
      </c>
      <c r="BA2">
        <v>333.33333333333297</v>
      </c>
      <c r="BB2">
        <v>36975</v>
      </c>
      <c r="BC2">
        <v>81000</v>
      </c>
      <c r="BD2">
        <v>10500</v>
      </c>
      <c r="BE2">
        <v>22500</v>
      </c>
      <c r="BF2">
        <v>1275</v>
      </c>
      <c r="BG2">
        <v>1500</v>
      </c>
      <c r="BH2" s="1">
        <v>156450</v>
      </c>
      <c r="BI2">
        <v>26250</v>
      </c>
      <c r="BJ2">
        <v>60000</v>
      </c>
      <c r="BK2">
        <v>555.555555555556</v>
      </c>
      <c r="BL2" s="1">
        <f>SUM(BH2,BI2:BK2)</f>
        <v>243255.55555555556</v>
      </c>
      <c r="BM2">
        <v>1350</v>
      </c>
      <c r="BN2">
        <v>110869.56521739101</v>
      </c>
      <c r="BO2">
        <v>250000.05</v>
      </c>
      <c r="BP2" s="1">
        <f>SUM(BH2,BM2:BO2)</f>
        <v>518669.61521739099</v>
      </c>
      <c r="BQ2">
        <v>1200</v>
      </c>
      <c r="BR2">
        <v>27000</v>
      </c>
      <c r="BS2">
        <v>166666.70000000001</v>
      </c>
      <c r="BT2" s="1">
        <f>SUM(BQ2:BS2,BH2)</f>
        <v>351316.7</v>
      </c>
    </row>
    <row r="3" spans="1:72" x14ac:dyDescent="0.25">
      <c r="A3" t="s">
        <v>74</v>
      </c>
      <c r="B3">
        <v>2</v>
      </c>
      <c r="C3">
        <v>1000</v>
      </c>
      <c r="D3">
        <v>2500</v>
      </c>
      <c r="E3">
        <v>3500</v>
      </c>
      <c r="F3">
        <v>3000</v>
      </c>
      <c r="G3">
        <v>1700</v>
      </c>
      <c r="H3">
        <v>6000</v>
      </c>
      <c r="I3">
        <v>1000</v>
      </c>
      <c r="J3">
        <v>1200</v>
      </c>
      <c r="K3">
        <v>500</v>
      </c>
      <c r="L3">
        <v>1000</v>
      </c>
      <c r="M3">
        <v>4000</v>
      </c>
      <c r="N3">
        <v>2750</v>
      </c>
      <c r="O3">
        <v>8000</v>
      </c>
      <c r="P3">
        <v>17500</v>
      </c>
      <c r="Q3">
        <v>3000</v>
      </c>
      <c r="R3">
        <v>3000</v>
      </c>
      <c r="S3">
        <v>37500</v>
      </c>
      <c r="T3">
        <v>40000</v>
      </c>
      <c r="U3">
        <v>19000</v>
      </c>
      <c r="V3">
        <v>1.9</v>
      </c>
      <c r="W3">
        <v>0.88947368421052597</v>
      </c>
      <c r="X3">
        <v>0.46666666666666701</v>
      </c>
      <c r="Y3">
        <v>4</v>
      </c>
      <c r="Z3">
        <v>0.92</v>
      </c>
      <c r="AA3">
        <v>1.85</v>
      </c>
      <c r="AB3">
        <v>1</v>
      </c>
      <c r="AC3">
        <v>0.35</v>
      </c>
      <c r="AD3">
        <v>4</v>
      </c>
      <c r="AE3">
        <v>0.92</v>
      </c>
      <c r="AF3">
        <v>3.2</v>
      </c>
      <c r="AG3">
        <v>1</v>
      </c>
      <c r="AH3">
        <v>1</v>
      </c>
      <c r="AI3">
        <v>6</v>
      </c>
      <c r="AJ3">
        <v>1</v>
      </c>
      <c r="AK3">
        <v>1</v>
      </c>
      <c r="AL3">
        <v>0.23</v>
      </c>
      <c r="AM3">
        <v>0.2</v>
      </c>
      <c r="AN3">
        <v>6</v>
      </c>
      <c r="AO3">
        <v>0.84</v>
      </c>
      <c r="AP3">
        <v>333.33333333333297</v>
      </c>
      <c r="AQ3">
        <v>555.555555555556</v>
      </c>
      <c r="AR3">
        <v>20000</v>
      </c>
      <c r="AS3">
        <v>387.32394366197201</v>
      </c>
      <c r="AT3">
        <v>1000</v>
      </c>
      <c r="AU3">
        <v>2173.9130434782601</v>
      </c>
      <c r="AV3">
        <v>83333.350000000006</v>
      </c>
      <c r="AW3">
        <v>2250</v>
      </c>
      <c r="AX3">
        <v>540.54054054054097</v>
      </c>
      <c r="AY3">
        <v>666.66666666666697</v>
      </c>
      <c r="AZ3">
        <v>55555.566666666702</v>
      </c>
      <c r="BA3">
        <v>826.44628099173599</v>
      </c>
      <c r="BB3">
        <v>43500</v>
      </c>
      <c r="BC3">
        <v>81000</v>
      </c>
      <c r="BD3">
        <v>12750</v>
      </c>
      <c r="BE3">
        <v>22500</v>
      </c>
      <c r="BF3">
        <v>900</v>
      </c>
      <c r="BG3">
        <v>1500</v>
      </c>
      <c r="BH3" s="1">
        <v>160575</v>
      </c>
      <c r="BI3">
        <v>8333.3333333333303</v>
      </c>
      <c r="BJ3">
        <v>60000</v>
      </c>
      <c r="BK3">
        <v>1000</v>
      </c>
      <c r="BL3" s="1">
        <f t="shared" ref="BL3:BL6" si="0">SUM(BH3,BI3:BK3)</f>
        <v>229908.33333333334</v>
      </c>
      <c r="BM3">
        <v>3000</v>
      </c>
      <c r="BN3">
        <v>32608.695652173901</v>
      </c>
      <c r="BO3">
        <v>250000.05</v>
      </c>
      <c r="BP3" s="1">
        <f t="shared" ref="BP3:BP6" si="1">SUM(BH3,BM3:BO3)</f>
        <v>446183.74565217388</v>
      </c>
      <c r="BQ3">
        <v>1621.6216216216201</v>
      </c>
      <c r="BR3">
        <v>10000</v>
      </c>
      <c r="BS3">
        <v>166666.70000000001</v>
      </c>
      <c r="BT3" s="1">
        <f t="shared" ref="BT3:BT6" si="2">SUM(BQ3:BS3,BH3)</f>
        <v>338863.32162162161</v>
      </c>
    </row>
    <row r="4" spans="1:72" x14ac:dyDescent="0.25">
      <c r="A4" t="s">
        <v>87</v>
      </c>
      <c r="B4">
        <v>1</v>
      </c>
      <c r="C4">
        <v>1081.8713499999999</v>
      </c>
      <c r="D4">
        <v>3030.3029999999999</v>
      </c>
      <c r="E4">
        <v>3500</v>
      </c>
      <c r="F4">
        <v>3333.3330000000001</v>
      </c>
      <c r="G4">
        <v>954.54544999999996</v>
      </c>
      <c r="H4">
        <v>5000</v>
      </c>
      <c r="I4">
        <v>434.7826</v>
      </c>
      <c r="J4">
        <v>1600</v>
      </c>
      <c r="K4">
        <v>3316.6666500000001</v>
      </c>
      <c r="L4">
        <v>1000</v>
      </c>
      <c r="M4">
        <v>2000</v>
      </c>
      <c r="N4">
        <v>2000</v>
      </c>
      <c r="O4">
        <v>1000</v>
      </c>
      <c r="P4">
        <v>16666.669999999998</v>
      </c>
      <c r="R4">
        <v>3000</v>
      </c>
      <c r="V4">
        <v>2.1138181818181798</v>
      </c>
      <c r="W4">
        <v>0.60935897435897401</v>
      </c>
      <c r="X4">
        <v>0.41831168831168802</v>
      </c>
      <c r="Y4">
        <v>3.9239130434782599</v>
      </c>
      <c r="Z4">
        <v>98.16</v>
      </c>
      <c r="AA4">
        <v>2.2000000000000002</v>
      </c>
      <c r="AB4">
        <v>0.47499999999999998</v>
      </c>
      <c r="AC4">
        <v>0.3</v>
      </c>
      <c r="AD4">
        <v>3</v>
      </c>
      <c r="AE4">
        <v>1.5</v>
      </c>
      <c r="AF4">
        <v>4.2</v>
      </c>
      <c r="AG4">
        <v>1.4</v>
      </c>
      <c r="AH4">
        <v>1</v>
      </c>
      <c r="AI4">
        <v>7</v>
      </c>
      <c r="AJ4">
        <v>1000</v>
      </c>
      <c r="AK4">
        <v>1</v>
      </c>
      <c r="AL4">
        <v>0.3</v>
      </c>
      <c r="AM4">
        <v>0.09</v>
      </c>
      <c r="AN4">
        <v>2.5</v>
      </c>
      <c r="AO4">
        <v>1</v>
      </c>
      <c r="AP4">
        <v>105.75983333333301</v>
      </c>
      <c r="AQ4">
        <v>2380.9523571428599</v>
      </c>
      <c r="AR4">
        <v>16666.669999999998</v>
      </c>
      <c r="AS4">
        <v>285.71428571428601</v>
      </c>
      <c r="AT4">
        <v>465.36799999999999</v>
      </c>
      <c r="AU4">
        <v>11111.111000000001</v>
      </c>
      <c r="AV4">
        <v>185185.22222222199</v>
      </c>
      <c r="AW4">
        <v>800</v>
      </c>
      <c r="AX4">
        <v>197.62845454545501</v>
      </c>
      <c r="AY4">
        <v>5381.5789473684199</v>
      </c>
      <c r="AZ4">
        <v>55555.566666666702</v>
      </c>
      <c r="BA4">
        <v>666.66666666666697</v>
      </c>
      <c r="BB4">
        <v>47061.403724999996</v>
      </c>
      <c r="BC4">
        <v>89999.990999999995</v>
      </c>
      <c r="BD4">
        <v>7159.0908749999999</v>
      </c>
      <c r="BE4">
        <v>18750</v>
      </c>
      <c r="BF4">
        <v>1200</v>
      </c>
      <c r="BG4">
        <v>1500</v>
      </c>
      <c r="BH4" s="1">
        <v>162762.91005000001</v>
      </c>
      <c r="BI4">
        <v>35714.2853571429</v>
      </c>
      <c r="BJ4">
        <v>50000.01</v>
      </c>
      <c r="BK4">
        <v>317.27949999999998</v>
      </c>
      <c r="BL4" s="1">
        <f t="shared" si="0"/>
        <v>248794.48490714293</v>
      </c>
      <c r="BM4">
        <v>1396.104</v>
      </c>
      <c r="BN4">
        <v>166666.66500000001</v>
      </c>
      <c r="BO4">
        <v>555555.66666666698</v>
      </c>
      <c r="BP4" s="1">
        <f t="shared" si="1"/>
        <v>886381.34571666701</v>
      </c>
      <c r="BQ4">
        <v>592.88536363636399</v>
      </c>
      <c r="BR4">
        <v>80723.684210526306</v>
      </c>
      <c r="BS4">
        <v>166666.70000000001</v>
      </c>
      <c r="BT4" s="1">
        <f t="shared" si="2"/>
        <v>410746.17962416267</v>
      </c>
    </row>
    <row r="5" spans="1:72" x14ac:dyDescent="0.25">
      <c r="A5" t="s">
        <v>87</v>
      </c>
      <c r="B5">
        <v>2</v>
      </c>
      <c r="C5">
        <v>1500</v>
      </c>
      <c r="D5">
        <v>2500</v>
      </c>
      <c r="E5">
        <v>3000</v>
      </c>
      <c r="F5">
        <v>4000</v>
      </c>
      <c r="G5">
        <v>1200</v>
      </c>
      <c r="H5">
        <v>6000</v>
      </c>
      <c r="I5">
        <v>1000</v>
      </c>
      <c r="J5">
        <v>1500</v>
      </c>
      <c r="K5">
        <v>500</v>
      </c>
      <c r="L5">
        <v>2000</v>
      </c>
      <c r="M5">
        <v>3300</v>
      </c>
      <c r="N5">
        <v>2000</v>
      </c>
      <c r="O5">
        <v>5000</v>
      </c>
      <c r="P5">
        <v>6000</v>
      </c>
      <c r="Q5">
        <v>2000</v>
      </c>
      <c r="R5">
        <v>2500</v>
      </c>
      <c r="S5">
        <v>40000</v>
      </c>
      <c r="T5">
        <v>40000</v>
      </c>
      <c r="U5">
        <v>25000</v>
      </c>
      <c r="V5">
        <v>2.8523809523809498</v>
      </c>
      <c r="W5">
        <v>0.60935897435897401</v>
      </c>
      <c r="X5">
        <v>0.39400000000000002</v>
      </c>
      <c r="Y5">
        <v>11.7</v>
      </c>
      <c r="Z5">
        <v>2.0625</v>
      </c>
      <c r="AA5">
        <v>3</v>
      </c>
      <c r="AB5">
        <v>0.7</v>
      </c>
      <c r="AC5">
        <v>0.4</v>
      </c>
      <c r="AD5">
        <v>11.25</v>
      </c>
      <c r="AE5">
        <v>1.6</v>
      </c>
      <c r="AF5">
        <v>3.8</v>
      </c>
      <c r="AG5">
        <v>1.2</v>
      </c>
      <c r="AH5">
        <v>0.7</v>
      </c>
      <c r="AI5">
        <v>16</v>
      </c>
      <c r="AJ5">
        <v>4.5</v>
      </c>
      <c r="AK5">
        <v>1</v>
      </c>
      <c r="AL5">
        <v>0.3</v>
      </c>
      <c r="AM5">
        <v>0.1</v>
      </c>
      <c r="AN5">
        <v>7.8</v>
      </c>
      <c r="AO5">
        <v>1</v>
      </c>
      <c r="AP5">
        <v>285.71428571428601</v>
      </c>
      <c r="AQ5">
        <v>416.66666666666703</v>
      </c>
      <c r="AR5">
        <v>10000</v>
      </c>
      <c r="AS5">
        <v>187.5</v>
      </c>
      <c r="AT5">
        <v>1000</v>
      </c>
      <c r="AU5">
        <v>1250</v>
      </c>
      <c r="AV5">
        <v>100000</v>
      </c>
      <c r="AW5">
        <v>416.66666666666703</v>
      </c>
      <c r="AX5">
        <v>333.33333333333297</v>
      </c>
      <c r="AY5">
        <v>500</v>
      </c>
      <c r="AZ5">
        <v>25000</v>
      </c>
      <c r="BA5">
        <v>277.777777777778</v>
      </c>
      <c r="BB5">
        <v>65250</v>
      </c>
      <c r="BC5">
        <v>108000</v>
      </c>
      <c r="BD5">
        <v>9000</v>
      </c>
      <c r="BE5">
        <v>22500</v>
      </c>
      <c r="BF5">
        <v>1125</v>
      </c>
      <c r="BG5">
        <v>3000</v>
      </c>
      <c r="BH5" s="1">
        <v>205500</v>
      </c>
      <c r="BI5">
        <v>6250</v>
      </c>
      <c r="BJ5">
        <v>30000</v>
      </c>
      <c r="BK5">
        <v>857.142857142857</v>
      </c>
      <c r="BL5" s="1">
        <f t="shared" si="0"/>
        <v>242607.14285714287</v>
      </c>
      <c r="BM5">
        <v>3000</v>
      </c>
      <c r="BN5">
        <v>18750</v>
      </c>
      <c r="BO5">
        <v>300000</v>
      </c>
      <c r="BP5" s="1">
        <f t="shared" si="1"/>
        <v>527250</v>
      </c>
      <c r="BQ5">
        <v>1000</v>
      </c>
      <c r="BR5">
        <v>7500</v>
      </c>
      <c r="BS5">
        <v>75000</v>
      </c>
      <c r="BT5" s="1">
        <f t="shared" si="2"/>
        <v>289000</v>
      </c>
    </row>
    <row r="6" spans="1:72" x14ac:dyDescent="0.25">
      <c r="A6" t="s">
        <v>87</v>
      </c>
      <c r="B6">
        <v>3</v>
      </c>
      <c r="C6">
        <v>1300</v>
      </c>
      <c r="D6">
        <v>2500</v>
      </c>
      <c r="E6">
        <v>3000</v>
      </c>
      <c r="F6">
        <v>4200</v>
      </c>
      <c r="G6">
        <v>1500</v>
      </c>
      <c r="H6">
        <v>5500</v>
      </c>
      <c r="I6">
        <v>1000</v>
      </c>
      <c r="J6">
        <v>800</v>
      </c>
      <c r="K6">
        <v>200</v>
      </c>
      <c r="L6">
        <v>2000</v>
      </c>
      <c r="M6">
        <v>3300</v>
      </c>
      <c r="O6">
        <v>4500</v>
      </c>
      <c r="P6">
        <v>4500</v>
      </c>
      <c r="V6">
        <v>2.93333333333333</v>
      </c>
      <c r="W6">
        <v>0.82777777777777795</v>
      </c>
      <c r="X6">
        <v>0.46153846153846201</v>
      </c>
      <c r="Y6">
        <v>175.51666666666699</v>
      </c>
      <c r="Z6">
        <v>1.8333333333333299</v>
      </c>
      <c r="AA6">
        <v>3.1</v>
      </c>
      <c r="AB6">
        <v>1</v>
      </c>
      <c r="AC6">
        <v>0.4</v>
      </c>
      <c r="AD6">
        <v>12.05</v>
      </c>
      <c r="AE6">
        <v>1.8</v>
      </c>
      <c r="AF6">
        <v>4.5</v>
      </c>
      <c r="AG6">
        <v>1.2</v>
      </c>
      <c r="AH6">
        <v>1</v>
      </c>
      <c r="AI6">
        <v>1000</v>
      </c>
      <c r="AJ6">
        <v>2.2000000000000002</v>
      </c>
      <c r="AK6">
        <v>1</v>
      </c>
      <c r="AL6">
        <v>0.3</v>
      </c>
      <c r="AM6">
        <v>0.2</v>
      </c>
      <c r="AN6">
        <v>7.8</v>
      </c>
      <c r="AO6">
        <v>1.6</v>
      </c>
      <c r="AP6">
        <v>222.222222222222</v>
      </c>
      <c r="AQ6">
        <v>166.666666666667</v>
      </c>
      <c r="AR6">
        <v>4500</v>
      </c>
      <c r="AT6">
        <v>1000</v>
      </c>
      <c r="AU6">
        <v>666.66666666666697</v>
      </c>
      <c r="AV6">
        <v>22500</v>
      </c>
      <c r="AX6">
        <v>322.58064516129002</v>
      </c>
      <c r="AY6">
        <v>200</v>
      </c>
      <c r="AZ6">
        <v>11250</v>
      </c>
      <c r="BB6">
        <v>56550</v>
      </c>
      <c r="BC6">
        <v>113400</v>
      </c>
      <c r="BD6">
        <v>11250</v>
      </c>
      <c r="BE6">
        <v>20625</v>
      </c>
      <c r="BF6">
        <v>600</v>
      </c>
      <c r="BG6">
        <v>3000</v>
      </c>
      <c r="BH6" s="1">
        <v>205425</v>
      </c>
      <c r="BI6">
        <v>2500</v>
      </c>
      <c r="BJ6">
        <v>13500</v>
      </c>
      <c r="BK6">
        <v>666.66666666666697</v>
      </c>
      <c r="BL6" s="1">
        <f t="shared" si="0"/>
        <v>222091.66666666666</v>
      </c>
      <c r="BM6">
        <v>3000</v>
      </c>
      <c r="BN6">
        <v>10000</v>
      </c>
      <c r="BO6">
        <v>67500</v>
      </c>
      <c r="BP6" s="1">
        <f t="shared" si="1"/>
        <v>285925</v>
      </c>
      <c r="BQ6">
        <v>967.74193548387098</v>
      </c>
      <c r="BR6">
        <v>3000</v>
      </c>
      <c r="BS6">
        <v>33750</v>
      </c>
      <c r="BT6" s="1">
        <f t="shared" si="2"/>
        <v>243142.74193548388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"/>
  <sheetViews>
    <sheetView workbookViewId="0">
      <pane xSplit="1" ySplit="1" topLeftCell="BF2" activePane="bottomRight" state="frozen"/>
      <selection pane="topRight" activeCell="B1" sqref="B1"/>
      <selection pane="bottomLeft" activeCell="A2" sqref="A2"/>
      <selection pane="bottomRight" activeCell="BO4" sqref="BO4"/>
    </sheetView>
  </sheetViews>
  <sheetFormatPr defaultRowHeight="15" x14ac:dyDescent="0.25"/>
  <cols>
    <col min="1" max="1" width="15.7109375" bestFit="1" customWidth="1"/>
    <col min="59" max="59" width="23.42578125" style="1" bestFit="1" customWidth="1"/>
    <col min="63" max="63" width="12" style="1" bestFit="1" customWidth="1"/>
    <col min="67" max="67" width="12" style="1" bestFit="1" customWidth="1"/>
    <col min="71" max="71" width="15.28515625" bestFit="1" customWidth="1"/>
  </cols>
  <sheetData>
    <row r="1" spans="1:71" x14ac:dyDescent="0.25">
      <c r="A1" t="s">
        <v>23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s="1" t="s">
        <v>102</v>
      </c>
      <c r="BH1" t="s">
        <v>62</v>
      </c>
      <c r="BI1" t="s">
        <v>63</v>
      </c>
      <c r="BJ1" t="s">
        <v>64</v>
      </c>
      <c r="BK1" s="1" t="s">
        <v>65</v>
      </c>
      <c r="BL1" t="s">
        <v>66</v>
      </c>
      <c r="BM1" t="s">
        <v>67</v>
      </c>
      <c r="BN1" t="s">
        <v>68</v>
      </c>
      <c r="BO1" s="1" t="s">
        <v>69</v>
      </c>
      <c r="BP1" t="s">
        <v>70</v>
      </c>
      <c r="BQ1" t="s">
        <v>71</v>
      </c>
      <c r="BR1" t="s">
        <v>72</v>
      </c>
      <c r="BS1" s="2" t="s">
        <v>73</v>
      </c>
    </row>
    <row r="2" spans="1:71" x14ac:dyDescent="0.25">
      <c r="A2">
        <v>1</v>
      </c>
      <c r="B2">
        <v>1000</v>
      </c>
      <c r="C2">
        <v>2600</v>
      </c>
      <c r="D2">
        <v>3600</v>
      </c>
      <c r="E2">
        <v>3333.3330000000001</v>
      </c>
      <c r="F2">
        <v>1000</v>
      </c>
      <c r="G2">
        <v>5600</v>
      </c>
      <c r="H2">
        <v>454.5455</v>
      </c>
      <c r="I2">
        <v>1600</v>
      </c>
      <c r="J2">
        <v>2500</v>
      </c>
      <c r="K2">
        <v>1000</v>
      </c>
      <c r="L2">
        <v>2000</v>
      </c>
      <c r="M2">
        <v>2000</v>
      </c>
      <c r="N2">
        <v>1000</v>
      </c>
      <c r="O2">
        <v>16666.669999999998</v>
      </c>
      <c r="Q2">
        <v>3000</v>
      </c>
      <c r="U2">
        <v>2.1138181818181798</v>
      </c>
      <c r="V2">
        <v>0.60935897435897401</v>
      </c>
      <c r="W2">
        <v>0.41831168831168802</v>
      </c>
      <c r="X2">
        <v>4</v>
      </c>
      <c r="Y2">
        <v>1.6523809523809501</v>
      </c>
      <c r="Z2">
        <v>2.2000000000000002</v>
      </c>
      <c r="AA2">
        <v>0.47499999999999998</v>
      </c>
      <c r="AB2">
        <v>0.3</v>
      </c>
      <c r="AC2">
        <v>4</v>
      </c>
      <c r="AD2">
        <v>1.5</v>
      </c>
      <c r="AE2">
        <v>3.8</v>
      </c>
      <c r="AF2">
        <v>1.2</v>
      </c>
      <c r="AG2">
        <v>1</v>
      </c>
      <c r="AH2">
        <v>7</v>
      </c>
      <c r="AI2">
        <v>2</v>
      </c>
      <c r="AJ2">
        <v>1</v>
      </c>
      <c r="AK2">
        <v>0.3</v>
      </c>
      <c r="AL2">
        <v>0.1</v>
      </c>
      <c r="AM2">
        <v>4</v>
      </c>
      <c r="AN2">
        <v>1</v>
      </c>
      <c r="AO2">
        <v>113.142857142857</v>
      </c>
      <c r="AP2">
        <v>2222.2222222222199</v>
      </c>
      <c r="AQ2">
        <v>19000</v>
      </c>
      <c r="AR2">
        <v>285.71428571428601</v>
      </c>
      <c r="AS2">
        <v>454.5455</v>
      </c>
      <c r="AT2">
        <v>8250</v>
      </c>
      <c r="AU2">
        <v>150000</v>
      </c>
      <c r="AV2">
        <v>800</v>
      </c>
      <c r="AW2">
        <v>216.45022727272701</v>
      </c>
      <c r="AX2">
        <v>4221.6666666666697</v>
      </c>
      <c r="AY2">
        <v>55555.566666666702</v>
      </c>
      <c r="AZ2">
        <v>666.66666666666697</v>
      </c>
      <c r="BA2">
        <v>43500</v>
      </c>
      <c r="BB2">
        <v>89999.990999999995</v>
      </c>
      <c r="BC2">
        <v>7500</v>
      </c>
      <c r="BD2">
        <v>21000</v>
      </c>
      <c r="BE2">
        <v>1200</v>
      </c>
      <c r="BF2">
        <v>1500</v>
      </c>
      <c r="BG2" s="1">
        <v>161269.26525</v>
      </c>
      <c r="BH2">
        <v>33333.333333333299</v>
      </c>
      <c r="BI2">
        <v>57000</v>
      </c>
      <c r="BJ2">
        <v>339.42857142857099</v>
      </c>
      <c r="BK2" s="1">
        <f>SUM(BH2:BJ2,BG2)</f>
        <v>251942.02715476186</v>
      </c>
      <c r="BL2">
        <v>1363.6365000000001</v>
      </c>
      <c r="BM2">
        <v>123750</v>
      </c>
      <c r="BN2">
        <v>450000</v>
      </c>
      <c r="BO2" s="1">
        <f>SUM(BL2:BN2,BG2)</f>
        <v>736382.90174999996</v>
      </c>
      <c r="BP2">
        <v>649.35068181818201</v>
      </c>
      <c r="BQ2">
        <v>63325</v>
      </c>
      <c r="BR2">
        <v>166666.70000000001</v>
      </c>
      <c r="BS2" s="2">
        <f>SUM(BP2:BR2,BG2)</f>
        <v>391910.31593181822</v>
      </c>
    </row>
    <row r="3" spans="1:71" x14ac:dyDescent="0.25">
      <c r="A3">
        <v>2</v>
      </c>
      <c r="B3">
        <v>1200</v>
      </c>
      <c r="C3">
        <v>2500</v>
      </c>
      <c r="D3">
        <v>3000</v>
      </c>
      <c r="E3">
        <v>3650</v>
      </c>
      <c r="F3">
        <v>1400</v>
      </c>
      <c r="G3">
        <v>6000</v>
      </c>
      <c r="H3">
        <v>1000</v>
      </c>
      <c r="I3">
        <v>1500</v>
      </c>
      <c r="J3">
        <v>500</v>
      </c>
      <c r="K3">
        <v>2000</v>
      </c>
      <c r="L3">
        <v>3300</v>
      </c>
      <c r="M3">
        <v>2000</v>
      </c>
      <c r="N3">
        <v>5500</v>
      </c>
      <c r="O3">
        <v>12500</v>
      </c>
      <c r="P3">
        <v>2000</v>
      </c>
      <c r="Q3">
        <v>2500</v>
      </c>
      <c r="R3">
        <v>40000</v>
      </c>
      <c r="S3">
        <v>40000</v>
      </c>
      <c r="T3">
        <v>25000</v>
      </c>
      <c r="U3">
        <v>2.395</v>
      </c>
      <c r="V3">
        <v>0.60935897435897401</v>
      </c>
      <c r="W3">
        <v>0.40615584415584399</v>
      </c>
      <c r="X3">
        <v>11.7</v>
      </c>
      <c r="Y3">
        <v>1.8333333333333299</v>
      </c>
      <c r="Z3">
        <v>2.4</v>
      </c>
      <c r="AA3">
        <v>0.7</v>
      </c>
      <c r="AB3">
        <v>0.4</v>
      </c>
      <c r="AC3">
        <v>11.25</v>
      </c>
      <c r="AD3">
        <v>1.6</v>
      </c>
      <c r="AE3">
        <v>3.6</v>
      </c>
      <c r="AF3">
        <v>1</v>
      </c>
      <c r="AG3">
        <v>0.9</v>
      </c>
      <c r="AH3">
        <v>14.2</v>
      </c>
      <c r="AI3">
        <v>2.2000000000000002</v>
      </c>
      <c r="AJ3">
        <v>1</v>
      </c>
      <c r="AK3">
        <v>0.3</v>
      </c>
      <c r="AL3">
        <v>0.11</v>
      </c>
      <c r="AM3">
        <v>7.8</v>
      </c>
      <c r="AN3">
        <v>1</v>
      </c>
      <c r="AO3">
        <v>285.71428571428601</v>
      </c>
      <c r="AP3">
        <v>488.09523809523802</v>
      </c>
      <c r="AQ3">
        <v>12500</v>
      </c>
      <c r="AR3">
        <v>222.222222222222</v>
      </c>
      <c r="AS3">
        <v>1000</v>
      </c>
      <c r="AT3">
        <v>1250</v>
      </c>
      <c r="AU3">
        <v>83333.350000000006</v>
      </c>
      <c r="AV3">
        <v>500</v>
      </c>
      <c r="AW3">
        <v>416.66666666666703</v>
      </c>
      <c r="AX3">
        <v>555.555555555556</v>
      </c>
      <c r="AY3">
        <v>30000</v>
      </c>
      <c r="AZ3">
        <v>400</v>
      </c>
      <c r="BA3">
        <v>52200</v>
      </c>
      <c r="BB3">
        <v>98550</v>
      </c>
      <c r="BC3">
        <v>10500</v>
      </c>
      <c r="BD3">
        <v>22500</v>
      </c>
      <c r="BE3">
        <v>1125</v>
      </c>
      <c r="BF3">
        <v>3000</v>
      </c>
      <c r="BG3" s="1">
        <v>190575</v>
      </c>
      <c r="BH3">
        <v>7321.4285714285697</v>
      </c>
      <c r="BI3">
        <v>37500</v>
      </c>
      <c r="BJ3">
        <v>857.142857142857</v>
      </c>
      <c r="BK3" s="1">
        <f t="shared" ref="BK3:BK4" si="0">SUM(BH3:BJ3,BG3)</f>
        <v>236253.57142857142</v>
      </c>
      <c r="BL3">
        <v>3000</v>
      </c>
      <c r="BM3">
        <v>18750</v>
      </c>
      <c r="BN3">
        <v>250000.05</v>
      </c>
      <c r="BO3" s="1">
        <f t="shared" ref="BO3:BO4" si="1">SUM(BL3:BN3,BG3)</f>
        <v>462325.05</v>
      </c>
      <c r="BP3">
        <v>1250</v>
      </c>
      <c r="BQ3">
        <v>8333.3333333333303</v>
      </c>
      <c r="BR3">
        <v>90000</v>
      </c>
      <c r="BS3" s="2">
        <f t="shared" ref="BS3:BS4" si="2">SUM(BP3:BR3,BG3)</f>
        <v>290158.33333333331</v>
      </c>
    </row>
    <row r="4" spans="1:71" x14ac:dyDescent="0.25">
      <c r="A4">
        <v>3</v>
      </c>
      <c r="B4">
        <v>1300</v>
      </c>
      <c r="C4">
        <v>2500</v>
      </c>
      <c r="D4">
        <v>3000</v>
      </c>
      <c r="E4">
        <v>4200</v>
      </c>
      <c r="F4">
        <v>1500</v>
      </c>
      <c r="G4">
        <v>5500</v>
      </c>
      <c r="H4">
        <v>1000</v>
      </c>
      <c r="I4">
        <v>800</v>
      </c>
      <c r="J4">
        <v>200</v>
      </c>
      <c r="K4">
        <v>2000</v>
      </c>
      <c r="L4">
        <v>3300</v>
      </c>
      <c r="N4">
        <v>4500</v>
      </c>
      <c r="O4">
        <v>4500</v>
      </c>
      <c r="U4">
        <v>2.93333333333333</v>
      </c>
      <c r="V4">
        <v>0.82777777777777795</v>
      </c>
      <c r="W4">
        <v>0.46153846153846201</v>
      </c>
      <c r="X4">
        <v>175.51666666666699</v>
      </c>
      <c r="Y4">
        <v>1.8333333333333299</v>
      </c>
      <c r="Z4">
        <v>3.1</v>
      </c>
      <c r="AA4">
        <v>1</v>
      </c>
      <c r="AB4">
        <v>0.4</v>
      </c>
      <c r="AC4">
        <v>12.05</v>
      </c>
      <c r="AD4">
        <v>1.8</v>
      </c>
      <c r="AE4">
        <v>4.5</v>
      </c>
      <c r="AF4">
        <v>1.2</v>
      </c>
      <c r="AG4">
        <v>1</v>
      </c>
      <c r="AH4">
        <v>1000</v>
      </c>
      <c r="AI4">
        <v>2.2000000000000002</v>
      </c>
      <c r="AJ4">
        <v>1</v>
      </c>
      <c r="AK4">
        <v>0.3</v>
      </c>
      <c r="AL4">
        <v>0.2</v>
      </c>
      <c r="AM4">
        <v>7.8</v>
      </c>
      <c r="AN4">
        <v>1.6</v>
      </c>
      <c r="AO4">
        <v>222.222222222222</v>
      </c>
      <c r="AP4">
        <v>166.666666666667</v>
      </c>
      <c r="AQ4">
        <v>4500</v>
      </c>
      <c r="AS4">
        <v>1000</v>
      </c>
      <c r="AT4">
        <v>666.66666666666697</v>
      </c>
      <c r="AU4">
        <v>22500</v>
      </c>
      <c r="AW4">
        <v>322.58064516129002</v>
      </c>
      <c r="AX4">
        <v>200</v>
      </c>
      <c r="AY4">
        <v>11250</v>
      </c>
      <c r="BA4">
        <v>56550</v>
      </c>
      <c r="BB4">
        <v>113400</v>
      </c>
      <c r="BC4">
        <v>11250</v>
      </c>
      <c r="BD4">
        <v>20625</v>
      </c>
      <c r="BE4">
        <v>600</v>
      </c>
      <c r="BF4">
        <v>3000</v>
      </c>
      <c r="BG4" s="1">
        <v>205425</v>
      </c>
      <c r="BH4">
        <v>2500</v>
      </c>
      <c r="BI4">
        <v>13500</v>
      </c>
      <c r="BJ4">
        <v>666.66666666666697</v>
      </c>
      <c r="BK4" s="1">
        <f t="shared" si="0"/>
        <v>222091.66666666666</v>
      </c>
      <c r="BL4">
        <v>3000</v>
      </c>
      <c r="BM4">
        <v>10000</v>
      </c>
      <c r="BN4">
        <v>67500</v>
      </c>
      <c r="BO4" s="1">
        <f t="shared" si="1"/>
        <v>285925</v>
      </c>
      <c r="BP4">
        <v>967.74193548387098</v>
      </c>
      <c r="BQ4">
        <v>3000</v>
      </c>
      <c r="BR4">
        <v>33750</v>
      </c>
      <c r="BS4" s="2">
        <f t="shared" si="2"/>
        <v>243142.74193548388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Sttlement MEB</vt:lpstr>
      <vt:lpstr>REGION MEB</vt:lpstr>
      <vt:lpstr>National MEB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Harith</dc:creator>
  <cp:lastModifiedBy>Mohamed Harith</cp:lastModifiedBy>
  <dcterms:created xsi:type="dcterms:W3CDTF">2020-05-14T22:05:01Z</dcterms:created>
  <dcterms:modified xsi:type="dcterms:W3CDTF">2020-05-14T19:19:45Z</dcterms:modified>
</cp:coreProperties>
</file>