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1" fillId="2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11" min="1" max="1"/>
    <col width="11.86214285714286" bestFit="1" customWidth="1" style="12" min="2" max="2"/>
    <col width="11.86214285714286" bestFit="1" customWidth="1" style="12" min="3" max="3"/>
    <col width="11.86214285714286" bestFit="1" customWidth="1" style="13" min="4" max="4"/>
    <col width="11.86214285714286" bestFit="1" customWidth="1" style="13" min="5" max="5"/>
    <col width="11.86214285714286" bestFit="1" customWidth="1" style="13" min="6" max="6"/>
    <col width="11.86214285714286" bestFit="1" customWidth="1" style="14" min="7" max="7"/>
  </cols>
  <sheetData>
    <row r="1" ht="17.25" customHeight="1">
      <c r="A1" s="1" t="n">
        <v>0</v>
      </c>
      <c r="B1" s="4">
        <f>10*(7-3)/(7-3)</f>
        <v/>
      </c>
      <c r="C1" s="4">
        <f>10*(7-3)/(7-3)</f>
        <v/>
      </c>
      <c r="D1" s="3">
        <f>10*(7-3)/(7-3)</f>
        <v/>
      </c>
      <c r="E1" s="3">
        <f>10*(7-3)/(7-3)</f>
        <v/>
      </c>
      <c r="F1" s="3">
        <f>10*(7-3)/(7-3)</f>
        <v/>
      </c>
      <c r="G1" s="4" t="n"/>
    </row>
    <row r="2" ht="17.25" customHeight="1">
      <c r="A2" s="1" t="n">
        <v>1</v>
      </c>
      <c r="B2" s="4">
        <f>10*(205-37)/(205-37)</f>
        <v/>
      </c>
      <c r="C2" s="4">
        <f>10*(205-37)/(205-37)</f>
        <v/>
      </c>
      <c r="D2" s="3">
        <f>10*(205-37)/(205-37)</f>
        <v/>
      </c>
      <c r="E2" s="3">
        <f>10*(205-37)/(205-37)</f>
        <v/>
      </c>
      <c r="F2" s="3">
        <f>10*(205-37)/(205-37)</f>
        <v/>
      </c>
      <c r="G2" s="4" t="n"/>
    </row>
    <row r="3" ht="17.25" customHeight="1">
      <c r="A3" s="1" t="n">
        <v>2</v>
      </c>
      <c r="B3" s="4">
        <f>10*(5502-617)/(5502-617)</f>
        <v/>
      </c>
      <c r="C3" s="4">
        <f>10*(5502-617)/(5502-617)</f>
        <v/>
      </c>
      <c r="D3" s="3">
        <f>10*(5502-617)/(5502-617)</f>
        <v/>
      </c>
      <c r="E3" s="3">
        <f>10*(5502-617)/(5502-617)</f>
        <v/>
      </c>
      <c r="F3" s="3">
        <f>10*(5502-617)/(5502-617)</f>
        <v/>
      </c>
      <c r="G3" s="4" t="n"/>
    </row>
    <row r="4" ht="17.25" customHeight="1">
      <c r="A4" s="1" t="n">
        <v>3</v>
      </c>
      <c r="B4" s="4">
        <f>10*(22168-2693)/(22168-2693)</f>
        <v/>
      </c>
      <c r="C4" s="4">
        <f>10*(22168-2693)/(22168-2693)</f>
        <v/>
      </c>
      <c r="D4" s="3">
        <f>10*(22168-2693)/(22168-2693)</f>
        <v/>
      </c>
      <c r="E4" s="3">
        <f>10*(22168-2693)/(22168-2693)</f>
        <v/>
      </c>
      <c r="F4" s="3">
        <f>10*(22168-2693)/(22168-2693)</f>
        <v/>
      </c>
      <c r="G4" s="4" t="n"/>
    </row>
    <row r="5" ht="17.25" customHeight="1">
      <c r="A5" s="1" t="n">
        <v>4</v>
      </c>
      <c r="B5" s="4">
        <f>10*(602-7)/(602-7)</f>
        <v/>
      </c>
      <c r="C5" s="4">
        <f>10*(602-7)/(602-7)</f>
        <v/>
      </c>
      <c r="D5" s="3">
        <f>10*(602-7)/(602-7)</f>
        <v/>
      </c>
      <c r="E5" s="3">
        <f>10*(602-7)/(602-7)</f>
        <v/>
      </c>
      <c r="F5" s="3">
        <f>10*(602-7)/(602-7)</f>
        <v/>
      </c>
      <c r="G5" s="4" t="n"/>
    </row>
    <row r="6" ht="17.25" customHeight="1">
      <c r="A6" s="1" t="n">
        <v>5</v>
      </c>
      <c r="B6" s="4">
        <f>10*(2374-50)/(2374-50)</f>
        <v/>
      </c>
      <c r="C6" s="4">
        <f>10*(2374-50)/(2374-50)</f>
        <v/>
      </c>
      <c r="D6" s="3">
        <f>10*(2374-50)/(2374-50)</f>
        <v/>
      </c>
      <c r="E6" s="3">
        <f>10*(2374-50)/(2374-50)</f>
        <v/>
      </c>
      <c r="F6" s="3">
        <f>10*(2374-50)/(2374-50)</f>
        <v/>
      </c>
      <c r="G6" s="4" t="n"/>
    </row>
    <row r="7" ht="17.25" customHeight="1">
      <c r="A7" s="1" t="n">
        <v>6</v>
      </c>
      <c r="B7" s="4">
        <f>10*(6234-299)/(6234-299)</f>
        <v/>
      </c>
      <c r="C7" s="4">
        <f>10*(6234-299)/(6234-299)</f>
        <v/>
      </c>
      <c r="D7" s="3">
        <f>10*(6234-299)/(6234-299)</f>
        <v/>
      </c>
      <c r="E7" s="3">
        <f>10*(6234-299)/(6234-299)</f>
        <v/>
      </c>
      <c r="F7" s="3">
        <f>10*(6234-366)/(6234-299)</f>
        <v/>
      </c>
      <c r="G7" s="4" t="n"/>
    </row>
    <row r="8" ht="17.25" customHeight="1">
      <c r="A8" s="1" t="n">
        <v>7</v>
      </c>
      <c r="B8" s="4">
        <f>10*(663-81)/(663-81)</f>
        <v/>
      </c>
      <c r="C8" s="4">
        <f>10*(663-81)/(663-81)</f>
        <v/>
      </c>
      <c r="D8" s="3">
        <f>10*(663-81)/(663-81)</f>
        <v/>
      </c>
      <c r="E8" s="3">
        <f>10*(663-81)/(663-81)</f>
        <v/>
      </c>
      <c r="F8" s="3">
        <f>10*(663-81)/(663-81)</f>
        <v/>
      </c>
      <c r="G8" s="4" t="n"/>
    </row>
    <row r="9" ht="17.25" customHeight="1">
      <c r="A9" s="5" t="n">
        <v>8</v>
      </c>
      <c r="B9" s="4">
        <f>10*(123022-10547)/(123022-10547)</f>
        <v/>
      </c>
      <c r="C9" s="4">
        <f>10*(123022-13651)/(123022-10547)</f>
        <v/>
      </c>
      <c r="D9" s="3">
        <f>10*(123022-37228)/(123022-10547)</f>
        <v/>
      </c>
      <c r="E9" s="3">
        <f>10*(123022-34514)/(123022-10547)</f>
        <v/>
      </c>
      <c r="F9" s="3">
        <f>10*(123022-14301)/(123022-10547)</f>
        <v/>
      </c>
      <c r="G9" s="4" t="inlineStr">
        <is>
          <t>do not go to all merged</t>
        </is>
      </c>
    </row>
    <row r="10" ht="17.25" customHeight="1">
      <c r="A10" s="1" t="n">
        <v>9</v>
      </c>
      <c r="B10" s="4">
        <f>10*(322-9)/(322-9)</f>
        <v/>
      </c>
      <c r="C10" s="4">
        <f>10*(322-9)/(322-9)</f>
        <v/>
      </c>
      <c r="D10" s="3">
        <f>10*(322-9)/(322-9)</f>
        <v/>
      </c>
      <c r="E10" s="3">
        <f>10*(322-9)/(322-9)</f>
        <v/>
      </c>
      <c r="F10" s="3">
        <f>10*(322-9)/(322-9)</f>
        <v/>
      </c>
      <c r="G10" s="4" t="n"/>
    </row>
    <row r="11" ht="17.25" customHeight="1">
      <c r="A11" s="1" t="n">
        <v>10</v>
      </c>
      <c r="B11" s="4">
        <f>10*(9549-49)/(9549-49)</f>
        <v/>
      </c>
      <c r="C11" s="4">
        <f>10*(9549-49)/(9549-49)</f>
        <v/>
      </c>
      <c r="D11" s="3">
        <f>10*(9549-49)/(9549-49)</f>
        <v/>
      </c>
      <c r="E11" s="3">
        <f>10*(9549-49)/(9549-49)</f>
        <v/>
      </c>
      <c r="F11" s="3">
        <f>10*(9549-49)/(9549-49)</f>
        <v/>
      </c>
      <c r="G11" s="4" t="n"/>
    </row>
    <row r="12" ht="17.25" customHeight="1">
      <c r="A12" s="1" t="n">
        <v>11</v>
      </c>
      <c r="B12" s="4">
        <f>10*(250563-49)/(250563-49)</f>
        <v/>
      </c>
      <c r="C12" s="4">
        <f>10*(250563-3787)/(250563-49)</f>
        <v/>
      </c>
      <c r="D12" s="3">
        <f>10*(250563-49)/(250563-49)</f>
        <v/>
      </c>
      <c r="E12" s="3">
        <f>10*(250563-49)/(250563-49)</f>
        <v/>
      </c>
      <c r="F12" s="3">
        <f>10*(250563-6734)/(250563-49)</f>
        <v/>
      </c>
      <c r="G12" s="4" t="inlineStr">
        <is>
          <t>go to all merged</t>
        </is>
      </c>
    </row>
    <row r="13" ht="17.25" customHeight="1">
      <c r="A13" s="1" t="n">
        <v>12</v>
      </c>
      <c r="B13" s="4">
        <f>10*(14298-895)/(14298-0)</f>
        <v/>
      </c>
      <c r="C13" s="4">
        <f>10*(14298-895)/(14298-0)</f>
        <v/>
      </c>
      <c r="D13" s="3">
        <f>10*(14298-895)/(14298-0)</f>
        <v/>
      </c>
      <c r="E13" s="3">
        <f>10*(14298-895)/(14298-0)</f>
        <v/>
      </c>
      <c r="F13" s="3">
        <f>10*(14298-895)/(14298-0)</f>
        <v/>
      </c>
      <c r="G13" s="4" t="n"/>
    </row>
    <row r="14" ht="17.25" customHeight="1">
      <c r="A14" s="1" t="n">
        <v>13</v>
      </c>
      <c r="B14" s="4">
        <f>10*(31072-1753)/(31072-0)</f>
        <v/>
      </c>
      <c r="C14" s="4">
        <f>10*(31072-2393)/(31072-0)</f>
        <v/>
      </c>
      <c r="D14" s="3">
        <f>10*(31072-1753)/(31072-0)</f>
        <v/>
      </c>
      <c r="E14" s="3">
        <f>10*(31072-1753)/(31072-0)</f>
        <v/>
      </c>
      <c r="F14" s="3">
        <f>10*(31072-2526)/(31072-0)</f>
        <v/>
      </c>
      <c r="G14" s="4" t="inlineStr">
        <is>
          <t>do not go to all merged</t>
        </is>
      </c>
    </row>
    <row r="15" ht="17.25" customHeight="1">
      <c r="A15" s="1" t="n">
        <v>14</v>
      </c>
      <c r="B15" s="4">
        <f>10*(147153-70318)/(147153-69312)</f>
        <v/>
      </c>
      <c r="C15" s="4">
        <f>10*(147153-70318)/(147153-69312)</f>
        <v/>
      </c>
      <c r="D15" s="3">
        <f>10*(147153-70318)/(147153-69312)</f>
        <v/>
      </c>
      <c r="E15" s="3">
        <f>10*(147153-70318)/(147153-69312)</f>
        <v/>
      </c>
      <c r="F15" s="3">
        <f>10*(147153-70318)/(147153-69312)</f>
        <v/>
      </c>
      <c r="G15" s="4" t="n"/>
    </row>
    <row r="16" ht="17.25" customHeight="1">
      <c r="A16" s="1" t="n">
        <v>15</v>
      </c>
      <c r="B16" s="4">
        <f>10*(579426-276723)/(579426-0)</f>
        <v/>
      </c>
      <c r="C16" s="4">
        <f>10*(579426-276601)/(579426-0)</f>
        <v/>
      </c>
      <c r="D16" s="3">
        <f>10*(579426-276601)/(579426-0)</f>
        <v/>
      </c>
      <c r="E16" s="3">
        <f>10*(579426-276601)/(579426-0)</f>
        <v/>
      </c>
      <c r="F16" s="3">
        <f>10*(579426-280320)/(579426-0)</f>
        <v/>
      </c>
      <c r="G16" s="4" t="inlineStr">
        <is>
          <t>go to all merged</t>
        </is>
      </c>
    </row>
    <row r="17" ht="17.25" customHeight="1">
      <c r="A17" s="1" t="n">
        <v>16</v>
      </c>
      <c r="B17" s="4">
        <f>10*(330512-319145)/(330512-0)</f>
        <v/>
      </c>
      <c r="C17" s="4">
        <f>10*(330512-321154)/(330512-0)</f>
        <v/>
      </c>
      <c r="D17" s="3">
        <f>10*(330512-323189)/(330512-0)</f>
        <v/>
      </c>
      <c r="E17" s="3">
        <f>10*(330512-324391)/(330512-0)</f>
        <v/>
      </c>
      <c r="F17" s="3">
        <f>10*(330512-320835)/(330512-0)</f>
        <v/>
      </c>
      <c r="G17" s="4" t="inlineStr">
        <is>
          <t>do not go to all merged</t>
        </is>
      </c>
    </row>
    <row r="18" ht="17.25" customHeight="1">
      <c r="A18" s="1" t="n">
        <v>17</v>
      </c>
      <c r="B18" s="4">
        <f>10*(142906-139103)/(142906-0)</f>
        <v/>
      </c>
      <c r="C18" s="4">
        <f>10*(142906-139621)/(142906-0)</f>
        <v/>
      </c>
      <c r="D18" s="3">
        <f>10*(142906-139764)/(142906-0)</f>
        <v/>
      </c>
      <c r="E18" s="3">
        <f>10*(142906-139764)/(142906-0)</f>
        <v/>
      </c>
      <c r="F18" s="3">
        <f>10*(142906-139559)/(142906-0)</f>
        <v/>
      </c>
      <c r="G18" s="4" t="n"/>
    </row>
    <row r="19" ht="17.25" customHeight="1">
      <c r="A19" s="1" t="n">
        <v>18</v>
      </c>
      <c r="B19" s="4">
        <f>10*(97267-85713)/(97267-84641)</f>
        <v/>
      </c>
      <c r="C19" s="4">
        <f>10*(97267-85277)/(97267-84641)</f>
        <v/>
      </c>
      <c r="D19" s="3">
        <f>10*(97267-85517)/(97267-84641)</f>
        <v/>
      </c>
      <c r="E19" s="3">
        <f>10*(97267-85955)/(97267-84641)</f>
        <v/>
      </c>
      <c r="F19" s="3">
        <f>10*(97267-86128)/(97267-84641)</f>
        <v/>
      </c>
      <c r="G19" s="4" t="inlineStr">
        <is>
          <t>go to all merged</t>
        </is>
      </c>
    </row>
    <row r="20" ht="17.25" customHeight="1">
      <c r="A20" s="1" t="n">
        <v>19</v>
      </c>
      <c r="B20" s="4">
        <f>10*(125399-115130)/(125399-114670)</f>
        <v/>
      </c>
      <c r="C20" s="4">
        <f>10*(125399-117907)/(125399-114670)</f>
        <v/>
      </c>
      <c r="D20" s="3">
        <f>10*(125399-115441)/(125399-114670)</f>
        <v/>
      </c>
      <c r="E20" s="3">
        <f>10*(125399-115578)/(125399-114670)</f>
        <v/>
      </c>
      <c r="F20" s="3">
        <f>10*(125399-117606)/(125399-114670)</f>
        <v/>
      </c>
      <c r="G20" s="4" t="inlineStr">
        <is>
          <t>go to all merged</t>
        </is>
      </c>
    </row>
    <row r="21" ht="12.8" customHeight="1">
      <c r="A21" s="11" t="n"/>
      <c r="B21" s="4" t="n"/>
      <c r="C21" s="4">
        <f>10*SUM(C1:C20)/COUNT(C1:C20)</f>
        <v/>
      </c>
      <c r="D21" s="7">
        <f>10*SUM(D1:D20)/COUNT(D1:D20)</f>
        <v/>
      </c>
      <c r="E21" s="7">
        <f>10*SUM(E1:E20)/COUNT(E1:E20)</f>
        <v/>
      </c>
      <c r="F21" s="7">
        <f>10*SUM(F1:F20)/COUNT(F1:F20)</f>
        <v/>
      </c>
      <c r="G21" s="4" t="n"/>
    </row>
    <row r="22" ht="16.5" customHeight="1">
      <c r="A22" s="11" t="n"/>
      <c r="B22" s="12" t="n"/>
      <c r="C22" s="12" t="n"/>
      <c r="D22" s="13" t="n"/>
      <c r="E22" s="13" t="n"/>
      <c r="F22" s="13" t="n"/>
      <c r="G22" s="14" t="n"/>
    </row>
    <row r="23" ht="16.5" customHeight="1">
      <c r="A23" s="11" t="n"/>
      <c r="B23" s="12" t="n"/>
      <c r="C23" s="12" t="n"/>
      <c r="D23" s="13" t="n"/>
      <c r="E23" s="13" t="n"/>
      <c r="F23" s="13" t="n"/>
      <c r="G23" s="14" t="n"/>
    </row>
    <row r="24" ht="16.5" customHeight="1">
      <c r="A24" s="11" t="n"/>
      <c r="B24" s="12" t="n"/>
      <c r="C24" s="12" t="n"/>
      <c r="D24" s="13" t="n"/>
      <c r="E24" s="13" t="n"/>
      <c r="F24" s="13" t="n"/>
      <c r="G24" s="14" t="n"/>
    </row>
    <row r="25" ht="16.5" customHeight="1">
      <c r="A25" s="11" t="n"/>
      <c r="B25" s="12" t="n"/>
      <c r="C25" s="12" t="n"/>
      <c r="D25" s="13" t="n"/>
      <c r="E25" s="13" t="n"/>
      <c r="F25" s="13" t="n"/>
      <c r="G25" s="14" t="n"/>
    </row>
    <row r="26" ht="16.5" customHeight="1">
      <c r="A26" s="11" t="n"/>
      <c r="B26" s="12" t="n"/>
      <c r="C26" s="12" t="n"/>
      <c r="D26" s="13" t="n"/>
      <c r="E26" s="13" t="n"/>
      <c r="F26" s="13" t="n"/>
      <c r="G26" s="14" t="n"/>
    </row>
    <row r="27" ht="16.5" customHeight="1">
      <c r="A27" s="11" t="n"/>
      <c r="B27" s="12" t="n"/>
      <c r="C27" s="12" t="n"/>
      <c r="D27" s="13" t="n"/>
      <c r="E27" s="13" t="n"/>
      <c r="F27" s="13" t="n"/>
      <c r="G27" s="14" t="n"/>
    </row>
    <row r="28" ht="16.5" customHeight="1">
      <c r="A28" s="11" t="n"/>
      <c r="B28" s="12" t="n"/>
      <c r="C28" s="12" t="n"/>
      <c r="D28" s="13" t="n"/>
      <c r="E28" s="13" t="n"/>
      <c r="F28" s="13" t="n"/>
      <c r="G28" s="14" t="n"/>
    </row>
    <row r="29" ht="16.5" customHeight="1">
      <c r="A29" s="11" t="n"/>
      <c r="B29" s="12" t="n"/>
      <c r="C29" s="12" t="n"/>
      <c r="D29" s="13" t="n"/>
      <c r="E29" s="13" t="n"/>
      <c r="F29" s="13" t="n"/>
      <c r="G29" s="14" t="n"/>
    </row>
    <row r="30" ht="12.8" customHeight="1">
      <c r="A30" s="11" t="n"/>
      <c r="B30" s="4" t="inlineStr">
        <is>
          <t>8→6</t>
        </is>
      </c>
      <c r="C30" s="4" t="inlineStr">
        <is>
          <t>18,19→10</t>
        </is>
      </c>
      <c r="D30" s="13" t="n"/>
      <c r="E30" s="13" t="n"/>
      <c r="F30" s="13" t="n"/>
      <c r="G30" s="1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2023-08-20T17:41:47Z</dcterms:created>
  <dcterms:modified xmlns:dcterms="http://purl.org/dc/terms/" xmlns:xsi="http://www.w3.org/2001/XMLSchema-instance" xsi:type="dcterms:W3CDTF">2023-08-20T17:41:47Z</dcterms:modified>
</cp:coreProperties>
</file>