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Marsa\Project Data\PORTO\course\dataAnalystPortoYT\MSPTDA\"/>
    </mc:Choice>
  </mc:AlternateContent>
  <bookViews>
    <workbookView xWindow="0" yWindow="0" windowWidth="28800" windowHeight="12915"/>
  </bookViews>
  <sheets>
    <sheet name="2017 Jan - May" sheetId="1" r:id="rId1"/>
  </sheets>
  <definedNames>
    <definedName name="_xlnm.Print_Area" localSheetId="0">'2017 Jan - May'!$A$1:$H$13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l="1"/>
  <c r="B4" i="1" l="1"/>
  <c r="C2" i="1"/>
  <c r="D2" i="1" s="1"/>
  <c r="D3" i="1" l="1"/>
  <c r="D4" i="1"/>
  <c r="C3" i="1"/>
  <c r="E2" i="1"/>
  <c r="F2" i="1" l="1"/>
  <c r="G2" i="1" s="1"/>
  <c r="E3" i="1"/>
  <c r="E4" i="1" s="1"/>
  <c r="C4" i="1"/>
  <c r="F3" i="1" l="1"/>
  <c r="F4" i="1" s="1"/>
  <c r="G4" i="1" s="1"/>
  <c r="G3" i="1" l="1"/>
</calcChain>
</file>

<file path=xl/sharedStrings.xml><?xml version="1.0" encoding="utf-8"?>
<sst xmlns="http://schemas.openxmlformats.org/spreadsheetml/2006/main" count="14" uniqueCount="14">
  <si>
    <t>Revenue</t>
  </si>
  <si>
    <t>Expenses</t>
  </si>
  <si>
    <t>Net Income</t>
  </si>
  <si>
    <t>Assumptions (Formula Inputs)</t>
  </si>
  <si>
    <t>Start Revenue for Jan</t>
  </si>
  <si>
    <t>Revenue % Increase</t>
  </si>
  <si>
    <t>Expense as % of Revenue</t>
  </si>
  <si>
    <t>Jan</t>
  </si>
  <si>
    <t>Feb</t>
  </si>
  <si>
    <t>Mar</t>
  </si>
  <si>
    <t>Apr</t>
  </si>
  <si>
    <t>May</t>
  </si>
  <si>
    <t>Total</t>
  </si>
  <si>
    <t>2017 NI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</si>
</sst>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&quot;$&quot;#,##0"/>
    <numFmt numFmtId="166" formatCode="0.0%"/>
    <numFmt numFmtId="167" formatCode="&quot;$&quot;#,##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164" fontId="0" fillId="0" borderId="0" xfId="0" applyNumberFormat="1"/>
    <xf numFmtId="0" fontId="1" fillId="4" borderId="2" xfId="0" applyFont="1" applyFill="1" applyBorder="1" applyAlignment="1">
      <alignment horizontal="centerContinuous"/>
    </xf>
    <xf numFmtId="0" fontId="1" fillId="4" borderId="3" xfId="0" applyFont="1" applyFill="1" applyBorder="1" applyAlignment="1">
      <alignment horizontal="centerContinuous"/>
    </xf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'2017 Jan - May'!$A$1</c:f>
          <c:strCache>
            <c:ptCount val="1"/>
            <c:pt idx="0">
              <c:v>2017 NI Projections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C-4071-AA9C-448264E5694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6C-4071-AA9C-448264E5694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6C-4071-AA9C-448264E5694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16C-4071-AA9C-448264E5694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16C-4071-AA9C-448264E569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 Jan - May'!$B$1:$F$1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'2017 Jan - May'!$B$4:$F$4</c:f>
              <c:numCache>
                <c:formatCode>"$"#,##0.0</c:formatCode>
                <c:ptCount val="5"/>
                <c:pt idx="0">
                  <c:v>975</c:v>
                </c:pt>
                <c:pt idx="1">
                  <c:v>1033.5</c:v>
                </c:pt>
                <c:pt idx="2">
                  <c:v>1095.5100000000002</c:v>
                </c:pt>
                <c:pt idx="3">
                  <c:v>1161.2406000000001</c:v>
                </c:pt>
                <c:pt idx="4">
                  <c:v>1230.9150360000003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D-4EC4-A4DF-7A001C48CC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4890384"/>
        <c:axId val="807374560"/>
      </c:barChart>
      <c:catAx>
        <c:axId val="8048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74560"/>
        <c:crosses val="autoZero"/>
        <c:auto val="1"/>
        <c:lblAlgn val="ctr"/>
        <c:lblOffset val="100"/>
        <c:noMultiLvlLbl val="0"/>
      </c:catAx>
      <c:valAx>
        <c:axId val="807374560"/>
        <c:scaling>
          <c:orientation val="minMax"/>
        </c:scaling>
        <c:delete val="1"/>
        <c:axPos val="l"/>
        <c:numFmt formatCode="&quot;$&quot;#,##0.0" sourceLinked="1"/>
        <c:majorTickMark val="none"/>
        <c:minorTickMark val="none"/>
        <c:tickLblPos val="nextTo"/>
        <c:crossAx val="80489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038A9-3395-4779-B3F9-7224E1E0D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0"/>
  <sheetViews>
    <sheetView tabSelected="1" zoomScale="160" zoomScaleNormal="160" workbookViewId="0">
      <selection activeCell="J11" sqref="J11"/>
    </sheetView>
  </sheetViews>
  <sheetFormatPr defaultRowHeight="15" x14ac:dyDescent="0.25"/>
  <cols>
    <col min="1" max="1" width="22.85546875" customWidth="1"/>
    <col min="2" max="7" width="9.7109375" customWidth="1"/>
  </cols>
  <sheetData>
    <row r="1" spans="1:7" x14ac:dyDescent="0.25">
      <c r="A1" s="3" t="s">
        <v>13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</row>
    <row r="2" spans="1:7" x14ac:dyDescent="0.25">
      <c r="A2" s="2" t="s">
        <v>0</v>
      </c>
      <c r="B2" s="9">
        <f>B7</f>
        <v>6500</v>
      </c>
      <c r="C2" s="9">
        <f>B2*$B$8</f>
        <v>6890</v>
      </c>
      <c r="D2" s="9">
        <f t="shared" ref="D2:F2" si="0">C2*$B$8</f>
        <v>7303.4000000000005</v>
      </c>
      <c r="E2" s="9">
        <f t="shared" si="0"/>
        <v>7741.6040000000012</v>
      </c>
      <c r="F2" s="9">
        <f t="shared" si="0"/>
        <v>8206.1002400000016</v>
      </c>
      <c r="G2" s="9">
        <f>SUM(B2:F2)</f>
        <v>36641.104240000001</v>
      </c>
    </row>
    <row r="3" spans="1:7" x14ac:dyDescent="0.25">
      <c r="A3" s="2" t="s">
        <v>1</v>
      </c>
      <c r="B3" s="9">
        <f>B2*$B$9</f>
        <v>5525</v>
      </c>
      <c r="C3" s="9">
        <f t="shared" ref="C3:F3" si="1">C2*$B$9</f>
        <v>5856.5</v>
      </c>
      <c r="D3" s="9">
        <f t="shared" si="1"/>
        <v>6207.89</v>
      </c>
      <c r="E3" s="9">
        <f t="shared" si="1"/>
        <v>6580.3634000000011</v>
      </c>
      <c r="F3" s="9">
        <f t="shared" si="1"/>
        <v>6975.1852040000012</v>
      </c>
      <c r="G3" s="9">
        <f t="shared" ref="G3:G4" si="2">SUM(B3:F3)</f>
        <v>31144.938604000003</v>
      </c>
    </row>
    <row r="4" spans="1:7" x14ac:dyDescent="0.25">
      <c r="A4" s="2" t="s">
        <v>2</v>
      </c>
      <c r="B4" s="9">
        <f>B2-B3</f>
        <v>975</v>
      </c>
      <c r="C4" s="9">
        <f t="shared" ref="C4:F4" si="3">C2-C3</f>
        <v>1033.5</v>
      </c>
      <c r="D4" s="9">
        <f t="shared" si="3"/>
        <v>1095.5100000000002</v>
      </c>
      <c r="E4" s="9">
        <f t="shared" si="3"/>
        <v>1161.2406000000001</v>
      </c>
      <c r="F4" s="9">
        <f t="shared" si="3"/>
        <v>1230.9150360000003</v>
      </c>
      <c r="G4" s="9">
        <f t="shared" si="2"/>
        <v>5496.1656360000006</v>
      </c>
    </row>
    <row r="6" spans="1:7" x14ac:dyDescent="0.25">
      <c r="A6" s="5" t="s">
        <v>3</v>
      </c>
      <c r="B6" s="6"/>
    </row>
    <row r="7" spans="1:7" x14ac:dyDescent="0.25">
      <c r="A7" s="1" t="s">
        <v>4</v>
      </c>
      <c r="B7" s="7">
        <v>6500</v>
      </c>
    </row>
    <row r="8" spans="1:7" x14ac:dyDescent="0.25">
      <c r="A8" s="1" t="s">
        <v>5</v>
      </c>
      <c r="B8" s="8">
        <v>1.06</v>
      </c>
    </row>
    <row r="9" spans="1:7" x14ac:dyDescent="0.25">
      <c r="A9" s="1" t="s">
        <v>6</v>
      </c>
      <c r="B9" s="8">
        <v>0.85</v>
      </c>
    </row>
    <row r="17" spans="2:2" x14ac:dyDescent="0.25">
      <c r="B17" s="4"/>
    </row>
    <row r="18" spans="2:2" x14ac:dyDescent="0.25">
      <c r="B18" s="10"/>
    </row>
    <row r="19" spans="2:2" x14ac:dyDescent="0.25">
      <c r="B19" s="4"/>
    </row>
    <row r="20" spans="2:2" x14ac:dyDescent="0.25">
      <c r="B20" s="4"/>
    </row>
  </sheetData>
  <printOptions horizontalCentered="1"/>
  <pageMargins left="0.7" right="0.7" top="0.75" bottom="0.75" header="0.3" footer="0.3"/>
  <pageSetup scale="125" orientation="landscape" r:id="rId1"/>
  <headerFooter>
    <oddFooter>&amp;C&amp;F -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2017 Jan - May</vt:lpstr>
      <vt:lpstr>'2017 Jan - May'!Print_Area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almarsa terakahfi</cp:lastModifiedBy>
  <cp:lastPrinted>2017-10-18T00:39:18Z</cp:lastPrinted>
  <dcterms:created xsi:type="dcterms:W3CDTF">2017-10-15T15:23:33Z</dcterms:created>
  <dcterms:modified xsi:type="dcterms:W3CDTF">2022-08-20T14:13:27Z</dcterms:modified>
</cp:coreProperties>
</file>