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 Patel\Downloads\"/>
    </mc:Choice>
  </mc:AlternateContent>
  <xr:revisionPtr revIDLastSave="0" documentId="13_ncr:1_{64CC5985-D017-48D5-ABA8-3A3CB3D1AEF8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4"/>
  <c r="B3" i="4"/>
  <c r="B4" i="4"/>
  <c r="B4" i="9"/>
  <c r="B3" i="9"/>
  <c r="B6" i="8"/>
  <c r="B3" i="8"/>
  <c r="B4" i="8"/>
  <c r="B5" i="8"/>
  <c r="B6" i="6" a="1"/>
  <c r="B6" i="6" s="1"/>
  <c r="B5" i="6" a="1"/>
  <c r="B5" i="6" s="1"/>
  <c r="B4" i="6" a="1"/>
  <c r="B4" i="6" s="1"/>
  <c r="B3" i="6" a="1"/>
  <c r="B3" i="6" s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<sst xmlns="http://schemas.openxmlformats.org/spreadsheetml/2006/main" count="486" uniqueCount="93">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</sst>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C3" sqref="C3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9" sqref="C9"/>
    </sheetView>
  </sheetViews>
  <sheetFormatPr defaultRowHeight="14.4" x14ac:dyDescent="0.3"/>
  <cols>
    <col min="1" max="1" width="14.6640625" bestFit="1" customWidth="1"/>
    <col min="2" max="2" width="10.5546875" bestFit="1" customWidth="1"/>
    <col min="3" max="3" width="40.6640625" bestFit="1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3" t="s">
        <v>60</v>
      </c>
      <c r="B2" s="3" t="s">
        <v>8</v>
      </c>
      <c r="C2" s="3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4" t="s">
        <v>65</v>
      </c>
      <c r="B3" s="4" t="str" cm="1">
        <f t="array" ref="B3:C3">_xlfn.XLOOKUP(I6,I2:I10,O2:P10,0)</f>
        <v>8/30/2017</v>
      </c>
      <c r="C3" s="4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4" t="s">
        <v>62</v>
      </c>
      <c r="B4" s="4" t="str" cm="1">
        <f t="array" ref="B4:C4">_xlfn.XLOOKUP(A4,I2:I10,O2:P10,0)</f>
        <v>10/10/2015</v>
      </c>
      <c r="C4" s="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4" t="s">
        <v>67</v>
      </c>
      <c r="B5" s="4" t="str" cm="1">
        <f t="array" ref="B5:C5">_xlfn.XLOOKUP( A5,I2:I10,O2:P10,0)</f>
        <v>9/11/2013</v>
      </c>
      <c r="C5" s="4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s="4" t="s">
        <v>69</v>
      </c>
      <c r="B6" s="4" t="str" cm="1">
        <f t="array" ref="B6:C6">_xlfn.XLOOKUP( A6,I2:I10,O2:P10,0)</f>
        <v>4/22/2015</v>
      </c>
      <c r="C6" s="4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2" sqref="B12"/>
    </sheetView>
  </sheetViews>
  <sheetFormatPr defaultRowHeight="14.4" x14ac:dyDescent="0.3"/>
  <cols>
    <col min="1" max="1" width="14.6640625" bestFit="1" customWidth="1"/>
    <col min="2" max="2" width="28.8867187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s="4" t="s">
        <v>86</v>
      </c>
      <c r="B3" s="4">
        <f>_xlfn.XLOOKUP( A3,H2:H10,O2:O10,0,0)</f>
        <v>0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s="4" t="s">
        <v>18</v>
      </c>
      <c r="B4" s="4" t="str">
        <f>_xlfn.XLOOKUP( A4,G2:G10,O2:O10,0,0)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s="4" t="s">
        <v>46</v>
      </c>
      <c r="B5" s="4" t="str">
        <f>_xlfn.XLOOKUP( A5, F2:F10,O2:O10,0)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s="4" t="s">
        <v>87</v>
      </c>
      <c r="B6" s="4">
        <f>_xlfn.XLOOKUP(A6,H2:H10,O2:O10,0,0)</f>
        <v>0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A2" sqref="A2:B2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3" t="s">
        <v>88</v>
      </c>
      <c r="B2" s="3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5" t="s">
        <v>90</v>
      </c>
      <c r="B3" s="4" t="str">
        <f>_xlfn.XLOOKUP(A3,N2:N10,I2:I10,0,1)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5" t="s">
        <v>38</v>
      </c>
      <c r="B4" s="4" t="str">
        <f>_xlfn.XLOOKUP(A4,N2:N10,I2:I10,0,)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4" sqref="B2:B4"/>
    </sheetView>
  </sheetViews>
  <sheetFormatPr defaultColWidth="10.109375" defaultRowHeight="14.4" x14ac:dyDescent="0.3"/>
  <cols>
    <col min="2" max="2" width="8.5546875" bestFit="1" customWidth="1"/>
    <col min="7" max="7" width="12.109375" bestFit="1" customWidth="1"/>
  </cols>
  <sheetData>
    <row r="1" spans="1:19" x14ac:dyDescent="0.3">
      <c r="A1" s="4"/>
      <c r="B1" s="3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s="4" t="s">
        <v>70</v>
      </c>
      <c r="B2" s="4">
        <f>_xlfn.XLOOKUP(B1,H1:S1,H2:S2,0,0)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s="4" t="s">
        <v>71</v>
      </c>
      <c r="B3" s="4">
        <f>_xlfn.XLOOKUP(B1,H1:S1,H3:S3,0,0)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s="4" t="s">
        <v>84</v>
      </c>
      <c r="B4" s="4">
        <f>_xlfn.XLOOKUP(B1,H1:S1,H4:S4,0,0)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E9" sqref="E9"/>
    </sheetView>
  </sheetViews>
  <sheetFormatPr defaultColWidth="10.109375" defaultRowHeight="14.4" x14ac:dyDescent="0.3"/>
  <cols>
    <col min="2" max="2" width="14.6640625" bestFit="1" customWidth="1"/>
    <col min="7" max="7" width="12.109375" bestFit="1" customWidth="1"/>
  </cols>
  <sheetData>
    <row r="1" spans="1:19" x14ac:dyDescent="0.3">
      <c r="A1" s="4"/>
      <c r="B1" s="3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s="4" t="s">
        <v>70</v>
      </c>
      <c r="B2" s="4"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s="4" t="s">
        <v>71</v>
      </c>
      <c r="B3" s="4"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s="4" t="s">
        <v>84</v>
      </c>
      <c r="B4" s="4"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5" spans="1:19" x14ac:dyDescent="0.3">
      <c r="B5" t="s">
        <v>92</v>
      </c>
    </row>
    <row r="6" spans="1:19" x14ac:dyDescent="0.3">
      <c r="A6" s="4"/>
      <c r="B6" s="3" t="s">
        <v>85</v>
      </c>
    </row>
    <row r="7" spans="1:19" x14ac:dyDescent="0.3">
      <c r="A7" s="4" t="s">
        <v>70</v>
      </c>
      <c r="B7" s="4">
        <f>SUM(_xlfn.XLOOKUP(B1,H1:S1,H2:S2,0,0)+_xlfn.XLOOKUP(J1,H1:S1,H2:S2,0,0))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6" sqref="C16"/>
    </sheetView>
  </sheetViews>
  <sheetFormatPr defaultRowHeight="14.4" x14ac:dyDescent="0.3"/>
  <cols>
    <col min="1" max="1" width="14.44140625" customWidth="1"/>
    <col min="2" max="2" width="29.8867187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4" t="s">
        <v>63</v>
      </c>
      <c r="B3" s="4" t="str">
        <f>VLOOKUP(A3,H2:T10,9,)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4" t="s">
        <v>66</v>
      </c>
      <c r="B4" s="4" t="str">
        <f t="shared" ref="B4:B5" si="0">VLOOKUP(A4,H3:T11,9,)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4" t="s">
        <v>68</v>
      </c>
      <c r="B5" s="4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Anas patel</cp:lastModifiedBy>
  <dcterms:created xsi:type="dcterms:W3CDTF">2021-12-20T02:45:32Z</dcterms:created>
  <dcterms:modified xsi:type="dcterms:W3CDTF">2024-08-21T09:31:22Z</dcterms:modified>
</cp:coreProperties>
</file>