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ar\USU\PhD\Paper_2\Review2_Nov_2015\GAMS\Code_April14-2016\"/>
    </mc:Choice>
  </mc:AlternateContent>
  <bookViews>
    <workbookView xWindow="0" yWindow="0" windowWidth="10780" windowHeight="6360" activeTab="2"/>
  </bookViews>
  <sheets>
    <sheet name="CheckCV" sheetId="1" r:id="rId1"/>
    <sheet name="HSIcomp" sheetId="2" r:id="rId2"/>
    <sheet name="CheckWater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8" i="1" l="1"/>
  <c r="E97" i="1"/>
  <c r="E96" i="1"/>
  <c r="E95" i="1"/>
  <c r="E93" i="1"/>
  <c r="E92" i="1"/>
  <c r="E90" i="1"/>
  <c r="E94" i="1"/>
  <c r="E91" i="1"/>
  <c r="E89" i="1"/>
</calcChain>
</file>

<file path=xl/comments1.xml><?xml version="1.0" encoding="utf-8"?>
<comments xmlns="http://schemas.openxmlformats.org/spreadsheetml/2006/main">
  <authors>
    <author>Omar3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Omar3:</t>
        </r>
        <r>
          <rPr>
            <sz val="9"/>
            <color indexed="81"/>
            <rFont val="Tahoma"/>
            <family val="2"/>
          </rPr>
          <t xml:space="preserve">
Initial conditions</t>
        </r>
      </text>
    </comment>
  </commentList>
</comments>
</file>

<file path=xl/comments2.xml><?xml version="1.0" encoding="utf-8"?>
<comments xmlns="http://schemas.openxmlformats.org/spreadsheetml/2006/main">
  <authors>
    <author>Omar Alminagorta</author>
    <author>Omar3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Omar Alminagorta:</t>
        </r>
        <r>
          <rPr>
            <sz val="9"/>
            <color indexed="81"/>
            <rFont val="Tahoma"/>
            <family val="2"/>
          </rPr>
          <t xml:space="preserve">
Inflow</t>
        </r>
      </text>
    </comment>
    <comment ref="A68" authorId="1" shapeId="0">
      <text>
        <r>
          <rPr>
            <b/>
            <sz val="9"/>
            <color indexed="81"/>
            <rFont val="Tahoma"/>
            <family val="2"/>
          </rPr>
          <t>Omar3:</t>
        </r>
        <r>
          <rPr>
            <sz val="9"/>
            <color indexed="81"/>
            <rFont val="Tahoma"/>
            <family val="2"/>
          </rPr>
          <t xml:space="preserve">
HIS related to Cover Vegetation</t>
        </r>
      </text>
    </comment>
  </commentList>
</comments>
</file>

<file path=xl/sharedStrings.xml><?xml version="1.0" encoding="utf-8"?>
<sst xmlns="http://schemas.openxmlformats.org/spreadsheetml/2006/main" count="1912" uniqueCount="64">
  <si>
    <t>Initial Storage</t>
  </si>
  <si>
    <t>Storages</t>
  </si>
  <si>
    <t>Water Depth (m)</t>
  </si>
  <si>
    <t>Flood Area (m2)</t>
  </si>
  <si>
    <t>HIS_CV</t>
  </si>
  <si>
    <t>WUAW (m2)</t>
  </si>
  <si>
    <t>Initial Conditions</t>
  </si>
  <si>
    <t>RemovedCV</t>
  </si>
  <si>
    <t>CV at the end of month</t>
  </si>
  <si>
    <t>Budget ( $ - money to spent to reduce Invasive Vegetation by month)</t>
  </si>
  <si>
    <t>HIS (CV) adimensional</t>
  </si>
  <si>
    <t>Total Area Wetland Units (m2)</t>
  </si>
  <si>
    <t>Maximum Storage</t>
  </si>
  <si>
    <t>Sumary</t>
  </si>
  <si>
    <t>Sum_Removed(Km2)</t>
  </si>
  <si>
    <t>Min_Wdepth</t>
  </si>
  <si>
    <t>Sum_HIS_CV</t>
  </si>
  <si>
    <t>Sum_HIS_Compos</t>
  </si>
  <si>
    <t>Sum_Flood Area(Km2)</t>
  </si>
  <si>
    <t>Sum_TotalBudget($1000)</t>
  </si>
  <si>
    <t>Sum_WU</t>
  </si>
  <si>
    <t>Max_Wdepth</t>
  </si>
  <si>
    <t xml:space="preserve">SumWdepth </t>
  </si>
  <si>
    <t>Sum_DVS (km2)</t>
  </si>
  <si>
    <t>1</t>
  </si>
  <si>
    <t>1A</t>
  </si>
  <si>
    <t>1B</t>
  </si>
  <si>
    <t>2A</t>
  </si>
  <si>
    <t>2B</t>
  </si>
  <si>
    <t>2C</t>
  </si>
  <si>
    <t>2D</t>
  </si>
  <si>
    <t>3A</t>
  </si>
  <si>
    <t>3B</t>
  </si>
  <si>
    <t>3C</t>
  </si>
  <si>
    <t>3D</t>
  </si>
  <si>
    <t>3E</t>
  </si>
  <si>
    <t>3F</t>
  </si>
  <si>
    <t>3G</t>
  </si>
  <si>
    <t>3H</t>
  </si>
  <si>
    <t>3I</t>
  </si>
  <si>
    <t>3J</t>
  </si>
  <si>
    <t>3K</t>
  </si>
  <si>
    <t>4A</t>
  </si>
  <si>
    <t>4B</t>
  </si>
  <si>
    <t>4C</t>
  </si>
  <si>
    <t>5A</t>
  </si>
  <si>
    <t>5B</t>
  </si>
  <si>
    <t>5C</t>
  </si>
  <si>
    <t>5D</t>
  </si>
  <si>
    <t>2008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</si>
  <si>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</si>
  <si>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</si>
  <si>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</si>
  <si>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</si>
  <si>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</si>
  <si>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</si>
  <si>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</si>
  <si>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</si>
  <si>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</si>
  <si>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</si>
  <si>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</si>
  <si>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In</t>
  </si>
  <si>
    <t>In2</t>
  </si>
  <si>
    <t>In3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</si>
</sst>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00_);_(* \(#,##0.000\);_(* &quot;-&quot;??_);_(@_)"/>
    <numFmt numFmtId="165" formatCode="_(* #,##0.0_);_(* \(#,##0.0\);_(* &quot;-&quot;??_);_(@_)"/>
    <numFmt numFmtId="166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quotePrefix="1"/>
    <xf numFmtId="0" fontId="3" fillId="2" borderId="0" xfId="0" applyFont="1" applyFill="1"/>
    <xf numFmtId="0" fontId="6" fillId="2" borderId="0" xfId="0" applyFont="1" applyFill="1"/>
    <xf numFmtId="0" fontId="0" fillId="0" borderId="1" xfId="0" applyBorder="1"/>
    <xf numFmtId="164" fontId="0" fillId="0" borderId="2" xfId="1" applyNumberFormat="1" applyFont="1" applyBorder="1"/>
    <xf numFmtId="165" fontId="0" fillId="0" borderId="2" xfId="1" applyNumberFormat="1" applyFont="1" applyBorder="1"/>
    <xf numFmtId="166" fontId="0" fillId="0" borderId="2" xfId="1" applyNumberFormat="1" applyFont="1" applyBorder="1"/>
    <xf numFmtId="0" fontId="2" fillId="0" borderId="3" xfId="0" applyFont="1" applyBorder="1"/>
    <xf numFmtId="0" fontId="0" fillId="0" borderId="1" xfId="0" applyFill="1" applyBorder="1"/>
    <xf numFmtId="0" fontId="2" fillId="0" borderId="0" xfId="0" applyFont="1"/>
    <xf numFmtId="43" fontId="0" fillId="3" borderId="4" xfId="1" applyFont="1" applyFill="1" applyBorder="1"/>
    <xf numFmtId="0" fontId="0" fillId="0" borderId="5" xfId="0" applyBorder="1"/>
    <xf numFmtId="9" fontId="0" fillId="0" borderId="6" xfId="2" applyFont="1" applyBorder="1"/>
    <xf numFmtId="2" fontId="0" fillId="0" borderId="2" xfId="0" applyNumberFormat="1" applyBorder="1"/>
    <xf numFmtId="0" fontId="0" fillId="0" borderId="3" xfId="0" applyBorder="1"/>
    <xf numFmtId="166" fontId="0" fillId="0" borderId="4" xfId="1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8"/>
  <sheetViews>
    <sheetView topLeftCell="A81" workbookViewId="0">
      <selection activeCell="E89" sqref="E89:E98"/>
    </sheetView>
  </sheetViews>
  <sheetFormatPr defaultRowHeight="14.5" x14ac:dyDescent="0.35"/>
  <cols>
    <col min="4" max="4" width="31.6328125" bestFit="1" customWidth="1"/>
    <col min="5" max="5" width="11.81640625" bestFit="1" customWidth="1"/>
  </cols>
  <sheetData>
    <row r="1" spans="1:28" ht="18.5" x14ac:dyDescent="0.45">
      <c r="A1" s="3" t="s">
        <v>6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36</v>
      </c>
      <c r="Q1" s="1" t="s">
        <v>37</v>
      </c>
      <c r="R1" s="1" t="s">
        <v>38</v>
      </c>
      <c r="S1" s="1" t="s">
        <v>39</v>
      </c>
      <c r="T1" s="1" t="s">
        <v>40</v>
      </c>
      <c r="U1" s="1" t="s">
        <v>41</v>
      </c>
      <c r="V1" s="1" t="s">
        <v>42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</row>
    <row r="2" spans="1:28" x14ac:dyDescent="0.35">
      <c r="D2">
        <v>4.5835096600888706E-2</v>
      </c>
      <c r="E2">
        <v>0.15101198290295265</v>
      </c>
      <c r="F2">
        <v>0.10506738097975665</v>
      </c>
      <c r="G2">
        <v>8.961855411971445E-2</v>
      </c>
      <c r="H2">
        <v>5.2503225713710008E-2</v>
      </c>
      <c r="I2">
        <v>1.8271990635028074E-2</v>
      </c>
      <c r="J2">
        <v>0.17139088964830593</v>
      </c>
      <c r="K2">
        <v>3.4392198208131358E-2</v>
      </c>
      <c r="L2">
        <v>1.0680017884204E-2</v>
      </c>
      <c r="M2">
        <v>4.3710008959467805E-2</v>
      </c>
      <c r="N2">
        <v>2.0749597179613452E-3</v>
      </c>
      <c r="O2">
        <v>8.6276207462785449E-3</v>
      </c>
      <c r="P2">
        <v>6.7108392179188441E-3</v>
      </c>
      <c r="Q2">
        <v>8.3120542996676233E-3</v>
      </c>
      <c r="R2">
        <v>3.642610291507082E-2</v>
      </c>
      <c r="S2">
        <v>0.14993871900413014</v>
      </c>
      <c r="T2">
        <v>5.4202932144729127E-2</v>
      </c>
      <c r="U2">
        <v>2.482990540865896E-2</v>
      </c>
      <c r="V2">
        <v>1.1041668539196274E-2</v>
      </c>
      <c r="W2">
        <v>1.2863572828990626E-3</v>
      </c>
      <c r="X2">
        <v>8.7575512210342674E-4</v>
      </c>
      <c r="Y2">
        <v>8.1222299131098311E-2</v>
      </c>
      <c r="Z2">
        <v>5.7469664443051821E-3</v>
      </c>
      <c r="AA2">
        <v>6.1341137629276454E-2</v>
      </c>
      <c r="AB2">
        <v>9.6762091542673914E-2</v>
      </c>
    </row>
    <row r="15" spans="1:28" ht="18.5" x14ac:dyDescent="0.45">
      <c r="A15" s="3" t="s">
        <v>7</v>
      </c>
    </row>
    <row r="16" spans="1:28" x14ac:dyDescent="0.35">
      <c r="D16" s="1" t="s">
        <v>24</v>
      </c>
      <c r="E16" s="1" t="s">
        <v>25</v>
      </c>
      <c r="F16" s="1" t="s">
        <v>26</v>
      </c>
      <c r="G16" s="1" t="s">
        <v>27</v>
      </c>
      <c r="H16" s="1" t="s">
        <v>28</v>
      </c>
      <c r="I16" s="1" t="s">
        <v>29</v>
      </c>
      <c r="J16" s="1" t="s">
        <v>30</v>
      </c>
      <c r="K16" s="1" t="s">
        <v>31</v>
      </c>
      <c r="L16" s="1" t="s">
        <v>32</v>
      </c>
      <c r="M16" s="1" t="s">
        <v>33</v>
      </c>
      <c r="N16" s="1" t="s">
        <v>34</v>
      </c>
      <c r="O16" s="1" t="s">
        <v>35</v>
      </c>
      <c r="P16" s="1" t="s">
        <v>36</v>
      </c>
      <c r="Q16" s="1" t="s">
        <v>37</v>
      </c>
      <c r="R16" s="1" t="s">
        <v>38</v>
      </c>
      <c r="S16" s="1" t="s">
        <v>39</v>
      </c>
      <c r="T16" s="1" t="s">
        <v>40</v>
      </c>
      <c r="U16" s="1" t="s">
        <v>41</v>
      </c>
      <c r="V16" s="1" t="s">
        <v>42</v>
      </c>
      <c r="W16" s="1" t="s">
        <v>43</v>
      </c>
      <c r="X16" s="1" t="s">
        <v>44</v>
      </c>
      <c r="Y16" s="1" t="s">
        <v>45</v>
      </c>
      <c r="Z16" s="1" t="s">
        <v>46</v>
      </c>
      <c r="AA16" s="1" t="s">
        <v>47</v>
      </c>
      <c r="AB16" s="1" t="s">
        <v>48</v>
      </c>
    </row>
    <row r="17" spans="1:28" x14ac:dyDescent="0.35">
      <c r="A17" s="1" t="s">
        <v>49</v>
      </c>
      <c r="B17" s="1" t="s">
        <v>24</v>
      </c>
      <c r="C17" s="1" t="s">
        <v>24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 x14ac:dyDescent="0.35">
      <c r="A18" s="1" t="s">
        <v>49</v>
      </c>
      <c r="B18" s="1" t="s">
        <v>50</v>
      </c>
      <c r="C18" s="1" t="s">
        <v>24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1:28" x14ac:dyDescent="0.35">
      <c r="A19" s="1" t="s">
        <v>49</v>
      </c>
      <c r="B19" s="1" t="s">
        <v>51</v>
      </c>
      <c r="C19" s="1" t="s">
        <v>24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1:28" x14ac:dyDescent="0.35">
      <c r="A20" s="1" t="s">
        <v>49</v>
      </c>
      <c r="B20" s="1" t="s">
        <v>52</v>
      </c>
      <c r="C20" s="1" t="s">
        <v>24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1:28" x14ac:dyDescent="0.35">
      <c r="A21" s="1" t="s">
        <v>49</v>
      </c>
      <c r="B21" s="1" t="s">
        <v>53</v>
      </c>
      <c r="C21" s="1" t="s">
        <v>24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8" x14ac:dyDescent="0.35">
      <c r="A22" s="1" t="s">
        <v>49</v>
      </c>
      <c r="B22" s="1" t="s">
        <v>54</v>
      </c>
      <c r="C22" s="1" t="s">
        <v>24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1:28" x14ac:dyDescent="0.35">
      <c r="A23" s="1" t="s">
        <v>49</v>
      </c>
      <c r="B23" s="1" t="s">
        <v>55</v>
      </c>
      <c r="C23" s="1" t="s">
        <v>24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28" x14ac:dyDescent="0.35">
      <c r="A24" s="1" t="s">
        <v>49</v>
      </c>
      <c r="B24" s="1" t="s">
        <v>56</v>
      </c>
      <c r="C24" s="1" t="s">
        <v>24</v>
      </c>
      <c r="D24">
        <v>0</v>
      </c>
      <c r="E24">
        <v>0</v>
      </c>
      <c r="F24">
        <v>5.5817046145495715E-2</v>
      </c>
      <c r="G24">
        <v>4.7609856876098311E-2</v>
      </c>
      <c r="H24">
        <v>1.1167898750943072E-2</v>
      </c>
      <c r="I24">
        <v>0</v>
      </c>
      <c r="J24">
        <v>0</v>
      </c>
      <c r="K24">
        <v>0</v>
      </c>
      <c r="L24">
        <v>0</v>
      </c>
      <c r="M24">
        <v>1.6025747722430374E-3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1.2497083647524014E-2</v>
      </c>
      <c r="U24">
        <v>0</v>
      </c>
      <c r="V24">
        <v>0</v>
      </c>
      <c r="W24">
        <v>0</v>
      </c>
      <c r="X24">
        <v>0</v>
      </c>
      <c r="Y24">
        <v>4.110972034826544E-2</v>
      </c>
      <c r="Z24">
        <v>0</v>
      </c>
      <c r="AA24">
        <v>1.9041220351990754E-2</v>
      </c>
      <c r="AB24">
        <v>5.140486113204551E-2</v>
      </c>
    </row>
    <row r="25" spans="1:28" x14ac:dyDescent="0.35">
      <c r="A25" s="1" t="s">
        <v>49</v>
      </c>
      <c r="B25" s="1" t="s">
        <v>57</v>
      </c>
      <c r="C25" s="1" t="s">
        <v>24</v>
      </c>
      <c r="D25">
        <v>0</v>
      </c>
      <c r="E25">
        <v>0</v>
      </c>
      <c r="F25">
        <v>9.5112686917227726E-3</v>
      </c>
      <c r="G25">
        <v>6.9584545334897105E-4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4.6935939412648614E-3</v>
      </c>
    </row>
    <row r="26" spans="1:28" x14ac:dyDescent="0.35">
      <c r="A26" s="1" t="s">
        <v>49</v>
      </c>
      <c r="B26" s="1" t="s">
        <v>58</v>
      </c>
      <c r="C26" s="1" t="s">
        <v>24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</row>
    <row r="27" spans="1:28" x14ac:dyDescent="0.35">
      <c r="A27" s="1" t="s">
        <v>49</v>
      </c>
      <c r="B27" s="1" t="s">
        <v>59</v>
      </c>
      <c r="C27" s="1" t="s">
        <v>24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</row>
    <row r="28" spans="1:28" x14ac:dyDescent="0.35">
      <c r="A28" s="1" t="s">
        <v>49</v>
      </c>
      <c r="B28" s="1" t="s">
        <v>60</v>
      </c>
      <c r="C28" s="1" t="s">
        <v>24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30" spans="1:28" ht="18.5" x14ac:dyDescent="0.45">
      <c r="A30" s="3" t="s">
        <v>8</v>
      </c>
    </row>
    <row r="31" spans="1:28" x14ac:dyDescent="0.35">
      <c r="D31" s="1" t="s">
        <v>24</v>
      </c>
      <c r="E31" s="1" t="s">
        <v>25</v>
      </c>
      <c r="F31" s="1" t="s">
        <v>26</v>
      </c>
      <c r="G31" s="1" t="s">
        <v>27</v>
      </c>
      <c r="H31" s="1" t="s">
        <v>28</v>
      </c>
      <c r="I31" s="1" t="s">
        <v>29</v>
      </c>
      <c r="J31" s="1" t="s">
        <v>30</v>
      </c>
      <c r="K31" s="1" t="s">
        <v>31</v>
      </c>
      <c r="L31" s="1" t="s">
        <v>32</v>
      </c>
      <c r="M31" s="1" t="s">
        <v>33</v>
      </c>
      <c r="N31" s="1" t="s">
        <v>34</v>
      </c>
      <c r="O31" s="1" t="s">
        <v>35</v>
      </c>
      <c r="P31" s="1" t="s">
        <v>36</v>
      </c>
      <c r="Q31" s="1" t="s">
        <v>37</v>
      </c>
      <c r="R31" s="1" t="s">
        <v>38</v>
      </c>
      <c r="S31" s="1" t="s">
        <v>39</v>
      </c>
      <c r="T31" s="1" t="s">
        <v>40</v>
      </c>
      <c r="U31" s="1" t="s">
        <v>41</v>
      </c>
      <c r="V31" s="1" t="s">
        <v>42</v>
      </c>
      <c r="W31" s="1" t="s">
        <v>43</v>
      </c>
      <c r="X31" s="1" t="s">
        <v>44</v>
      </c>
      <c r="Y31" s="1" t="s">
        <v>45</v>
      </c>
      <c r="Z31" s="1" t="s">
        <v>46</v>
      </c>
      <c r="AA31" s="1" t="s">
        <v>47</v>
      </c>
      <c r="AB31" s="1" t="s">
        <v>48</v>
      </c>
    </row>
    <row r="32" spans="1:28" x14ac:dyDescent="0.35">
      <c r="A32" s="1" t="s">
        <v>49</v>
      </c>
      <c r="B32" s="1" t="s">
        <v>24</v>
      </c>
      <c r="C32" s="1" t="s">
        <v>24</v>
      </c>
      <c r="D32">
        <v>4.5835096600888706E-2</v>
      </c>
      <c r="E32">
        <v>0.15101198290295265</v>
      </c>
      <c r="F32">
        <v>0.10506738097975665</v>
      </c>
      <c r="G32">
        <v>8.961855411971445E-2</v>
      </c>
      <c r="H32">
        <v>5.2503225713710008E-2</v>
      </c>
      <c r="I32">
        <v>1.8271990635028074E-2</v>
      </c>
      <c r="J32">
        <v>0.17139088964830593</v>
      </c>
      <c r="K32">
        <v>3.4392198208131358E-2</v>
      </c>
      <c r="L32">
        <v>1.0680017884204E-2</v>
      </c>
      <c r="M32">
        <v>4.3710008959467805E-2</v>
      </c>
      <c r="N32">
        <v>2.0749597179613452E-3</v>
      </c>
      <c r="O32">
        <v>8.6276207462785449E-3</v>
      </c>
      <c r="P32">
        <v>6.7108392179188441E-3</v>
      </c>
      <c r="Q32">
        <v>8.3120542996676233E-3</v>
      </c>
      <c r="R32">
        <v>3.642610291507082E-2</v>
      </c>
      <c r="S32">
        <v>0.14993871900413014</v>
      </c>
      <c r="T32">
        <v>5.4202932144729127E-2</v>
      </c>
      <c r="U32">
        <v>2.482990540865896E-2</v>
      </c>
      <c r="V32">
        <v>1.1041668539196274E-2</v>
      </c>
      <c r="W32">
        <v>1.2863572828990626E-3</v>
      </c>
      <c r="X32">
        <v>8.7575512210342674E-4</v>
      </c>
      <c r="Y32">
        <v>8.1222299131098311E-2</v>
      </c>
      <c r="Z32">
        <v>5.7469664443051821E-3</v>
      </c>
      <c r="AA32">
        <v>6.1341137629276454E-2</v>
      </c>
      <c r="AB32">
        <v>9.6762091542673914E-2</v>
      </c>
    </row>
    <row r="33" spans="1:28" x14ac:dyDescent="0.35">
      <c r="A33" s="1" t="s">
        <v>49</v>
      </c>
      <c r="B33" s="1" t="s">
        <v>50</v>
      </c>
      <c r="C33" s="1" t="s">
        <v>24</v>
      </c>
      <c r="D33">
        <v>4.5835096600888706E-2</v>
      </c>
      <c r="E33">
        <v>0.15101198290295265</v>
      </c>
      <c r="F33">
        <v>0.10506738097975665</v>
      </c>
      <c r="G33">
        <v>8.961855411971445E-2</v>
      </c>
      <c r="H33">
        <v>5.2503225713710008E-2</v>
      </c>
      <c r="I33">
        <v>1.8271990635028074E-2</v>
      </c>
      <c r="J33">
        <v>0.17139088964830593</v>
      </c>
      <c r="K33">
        <v>3.4392198208131358E-2</v>
      </c>
      <c r="L33">
        <v>1.0680017884204E-2</v>
      </c>
      <c r="M33">
        <v>4.3710008959467805E-2</v>
      </c>
      <c r="N33">
        <v>2.0749597179613452E-3</v>
      </c>
      <c r="O33">
        <v>8.6276207462785449E-3</v>
      </c>
      <c r="P33">
        <v>6.7108392179188441E-3</v>
      </c>
      <c r="Q33">
        <v>8.3120542996676233E-3</v>
      </c>
      <c r="R33">
        <v>3.642610291507082E-2</v>
      </c>
      <c r="S33">
        <v>0.14993871900413014</v>
      </c>
      <c r="T33">
        <v>5.4202932144729127E-2</v>
      </c>
      <c r="U33">
        <v>2.482990540865896E-2</v>
      </c>
      <c r="V33">
        <v>1.1041668539196274E-2</v>
      </c>
      <c r="W33">
        <v>1.2863572828990626E-3</v>
      </c>
      <c r="X33">
        <v>8.7575512210342674E-4</v>
      </c>
      <c r="Y33">
        <v>8.1222299131098311E-2</v>
      </c>
      <c r="Z33">
        <v>5.7469664443051821E-3</v>
      </c>
      <c r="AA33">
        <v>6.1341137629276454E-2</v>
      </c>
      <c r="AB33">
        <v>9.6762091542673914E-2</v>
      </c>
    </row>
    <row r="34" spans="1:28" x14ac:dyDescent="0.35">
      <c r="A34" s="1" t="s">
        <v>49</v>
      </c>
      <c r="B34" s="1" t="s">
        <v>51</v>
      </c>
      <c r="C34" s="1" t="s">
        <v>24</v>
      </c>
      <c r="D34">
        <v>4.5835096600888706E-2</v>
      </c>
      <c r="E34">
        <v>0.15101198290295265</v>
      </c>
      <c r="F34">
        <v>0.10506738097975665</v>
      </c>
      <c r="G34">
        <v>8.961855411971445E-2</v>
      </c>
      <c r="H34">
        <v>5.2503225713710008E-2</v>
      </c>
      <c r="I34">
        <v>1.8271990635028074E-2</v>
      </c>
      <c r="J34">
        <v>0.17139088964830593</v>
      </c>
      <c r="K34">
        <v>3.4392198208131358E-2</v>
      </c>
      <c r="L34">
        <v>1.0680017884204E-2</v>
      </c>
      <c r="M34">
        <v>4.3710008959467805E-2</v>
      </c>
      <c r="N34">
        <v>2.0749597179613452E-3</v>
      </c>
      <c r="O34">
        <v>8.6276207462785449E-3</v>
      </c>
      <c r="P34">
        <v>6.7108392179188441E-3</v>
      </c>
      <c r="Q34">
        <v>8.3120542996676233E-3</v>
      </c>
      <c r="R34">
        <v>3.642610291507082E-2</v>
      </c>
      <c r="S34">
        <v>0.14993871900413014</v>
      </c>
      <c r="T34">
        <v>5.4202932144729127E-2</v>
      </c>
      <c r="U34">
        <v>2.482990540865896E-2</v>
      </c>
      <c r="V34">
        <v>1.1041668539196274E-2</v>
      </c>
      <c r="W34">
        <v>1.2863572828990626E-3</v>
      </c>
      <c r="X34">
        <v>8.7575512210342674E-4</v>
      </c>
      <c r="Y34">
        <v>8.1222299131098311E-2</v>
      </c>
      <c r="Z34">
        <v>5.7469664443051821E-3</v>
      </c>
      <c r="AA34">
        <v>6.1341137629276454E-2</v>
      </c>
      <c r="AB34">
        <v>9.6762091542673914E-2</v>
      </c>
    </row>
    <row r="35" spans="1:28" x14ac:dyDescent="0.35">
      <c r="A35" s="1" t="s">
        <v>49</v>
      </c>
      <c r="B35" s="1" t="s">
        <v>52</v>
      </c>
      <c r="C35" s="1" t="s">
        <v>24</v>
      </c>
      <c r="D35">
        <v>4.6408035308399813E-2</v>
      </c>
      <c r="E35">
        <v>0.15289963268923956</v>
      </c>
      <c r="F35">
        <v>0.10638072324200361</v>
      </c>
      <c r="G35">
        <v>9.0738786046210884E-2</v>
      </c>
      <c r="H35">
        <v>5.3159516035131381E-2</v>
      </c>
      <c r="I35">
        <v>1.8500390517965926E-2</v>
      </c>
      <c r="J35">
        <v>0.17353327576890976</v>
      </c>
      <c r="K35">
        <v>3.4822100685733E-2</v>
      </c>
      <c r="L35">
        <v>1.081351810775655E-2</v>
      </c>
      <c r="M35">
        <v>4.4256384071461152E-2</v>
      </c>
      <c r="N35">
        <v>2.1008967144358621E-3</v>
      </c>
      <c r="O35">
        <v>8.735466005607026E-3</v>
      </c>
      <c r="P35">
        <v>6.7947247081428293E-3</v>
      </c>
      <c r="Q35">
        <v>8.4159549784134681E-3</v>
      </c>
      <c r="R35">
        <v>3.6881429201509205E-2</v>
      </c>
      <c r="S35">
        <v>0.15181295299168177</v>
      </c>
      <c r="T35">
        <v>5.488046879653824E-2</v>
      </c>
      <c r="U35">
        <v>2.5140279226267197E-2</v>
      </c>
      <c r="V35">
        <v>1.1179689395936228E-2</v>
      </c>
      <c r="W35">
        <v>1.3024367489353008E-3</v>
      </c>
      <c r="X35">
        <v>8.8670206112971962E-4</v>
      </c>
      <c r="Y35">
        <v>8.2237577870237041E-2</v>
      </c>
      <c r="Z35">
        <v>5.8188035248589965E-3</v>
      </c>
      <c r="AA35">
        <v>6.2107901849642412E-2</v>
      </c>
      <c r="AB35">
        <v>9.7971617686957335E-2</v>
      </c>
    </row>
    <row r="36" spans="1:28" x14ac:dyDescent="0.35">
      <c r="A36" s="1" t="s">
        <v>49</v>
      </c>
      <c r="B36" s="1" t="s">
        <v>53</v>
      </c>
      <c r="C36" s="1" t="s">
        <v>24</v>
      </c>
      <c r="D36">
        <v>4.698097401591092E-2</v>
      </c>
      <c r="E36">
        <v>0.15478728247552648</v>
      </c>
      <c r="F36">
        <v>0.10769406550425056</v>
      </c>
      <c r="G36">
        <v>9.1859017972707319E-2</v>
      </c>
      <c r="H36">
        <v>5.3815806356552753E-2</v>
      </c>
      <c r="I36">
        <v>1.8728790400903778E-2</v>
      </c>
      <c r="J36">
        <v>0.17567566188951358</v>
      </c>
      <c r="K36">
        <v>3.5252003163334641E-2</v>
      </c>
      <c r="L36">
        <v>1.0947018331309099E-2</v>
      </c>
      <c r="M36">
        <v>4.4802759183454499E-2</v>
      </c>
      <c r="N36">
        <v>2.126833710910379E-3</v>
      </c>
      <c r="O36">
        <v>8.8433112649355071E-3</v>
      </c>
      <c r="P36">
        <v>6.8786101983668146E-3</v>
      </c>
      <c r="Q36">
        <v>8.5198556571593129E-3</v>
      </c>
      <c r="R36">
        <v>3.7336755487947591E-2</v>
      </c>
      <c r="S36">
        <v>0.15368718697923339</v>
      </c>
      <c r="T36">
        <v>5.5558005448347353E-2</v>
      </c>
      <c r="U36">
        <v>2.5450653043875435E-2</v>
      </c>
      <c r="V36">
        <v>1.1317710252676182E-2</v>
      </c>
      <c r="W36">
        <v>1.3185162149715391E-3</v>
      </c>
      <c r="X36">
        <v>8.976490001560125E-4</v>
      </c>
      <c r="Y36">
        <v>8.3252856609375772E-2</v>
      </c>
      <c r="Z36">
        <v>5.890640605412811E-3</v>
      </c>
      <c r="AA36">
        <v>6.287466607000837E-2</v>
      </c>
      <c r="AB36">
        <v>9.9181143831240756E-2</v>
      </c>
    </row>
    <row r="37" spans="1:28" x14ac:dyDescent="0.35">
      <c r="A37" s="1" t="s">
        <v>49</v>
      </c>
      <c r="B37" s="1" t="s">
        <v>54</v>
      </c>
      <c r="C37" s="1" t="s">
        <v>24</v>
      </c>
      <c r="D37">
        <v>4.7553912723422027E-2</v>
      </c>
      <c r="E37">
        <v>0.15667493226181339</v>
      </c>
      <c r="F37">
        <v>0.10900740776649752</v>
      </c>
      <c r="G37">
        <v>9.2979249899203753E-2</v>
      </c>
      <c r="H37">
        <v>5.4472096677974126E-2</v>
      </c>
      <c r="I37">
        <v>1.895719028384163E-2</v>
      </c>
      <c r="J37">
        <v>0.17781804801011741</v>
      </c>
      <c r="K37">
        <v>3.5681905640936283E-2</v>
      </c>
      <c r="L37">
        <v>1.1080518554861649E-2</v>
      </c>
      <c r="M37">
        <v>4.5349134295447846E-2</v>
      </c>
      <c r="N37">
        <v>2.1527707073848959E-3</v>
      </c>
      <c r="O37">
        <v>8.9511565242639882E-3</v>
      </c>
      <c r="P37">
        <v>6.9624956885907998E-3</v>
      </c>
      <c r="Q37">
        <v>8.6237563359051576E-3</v>
      </c>
      <c r="R37">
        <v>3.7792081774385977E-2</v>
      </c>
      <c r="S37">
        <v>0.15556142096678502</v>
      </c>
      <c r="T37">
        <v>5.6235542100156466E-2</v>
      </c>
      <c r="U37">
        <v>2.5761026861483672E-2</v>
      </c>
      <c r="V37">
        <v>1.1455731109416136E-2</v>
      </c>
      <c r="W37">
        <v>1.3345956810077773E-3</v>
      </c>
      <c r="X37">
        <v>9.0859593918230538E-4</v>
      </c>
      <c r="Y37">
        <v>8.4268135348514503E-2</v>
      </c>
      <c r="Z37">
        <v>5.9624776859666254E-3</v>
      </c>
      <c r="AA37">
        <v>6.3641430290374321E-2</v>
      </c>
      <c r="AB37">
        <v>0.10039066997552418</v>
      </c>
    </row>
    <row r="38" spans="1:28" x14ac:dyDescent="0.35">
      <c r="A38" s="1" t="s">
        <v>49</v>
      </c>
      <c r="B38" s="1" t="s">
        <v>55</v>
      </c>
      <c r="C38" s="1" t="s">
        <v>24</v>
      </c>
      <c r="D38">
        <v>4.8126851430933135E-2</v>
      </c>
      <c r="E38">
        <v>0.15856258204810031</v>
      </c>
      <c r="F38">
        <v>0.11032075002874447</v>
      </c>
      <c r="G38">
        <v>9.4099481825700187E-2</v>
      </c>
      <c r="H38">
        <v>5.5128386999395498E-2</v>
      </c>
      <c r="I38">
        <v>1.9185590166779481E-2</v>
      </c>
      <c r="J38">
        <v>0.17996043413072124</v>
      </c>
      <c r="K38">
        <v>3.6111808118537925E-2</v>
      </c>
      <c r="L38">
        <v>1.1214018778414199E-2</v>
      </c>
      <c r="M38">
        <v>4.5895509407441193E-2</v>
      </c>
      <c r="N38">
        <v>2.1787077038594128E-3</v>
      </c>
      <c r="O38">
        <v>9.0590017835924692E-3</v>
      </c>
      <c r="P38">
        <v>7.046381178814785E-3</v>
      </c>
      <c r="Q38">
        <v>8.7276570146510024E-3</v>
      </c>
      <c r="R38">
        <v>3.8247408060824363E-2</v>
      </c>
      <c r="S38">
        <v>0.15743565495433665</v>
      </c>
      <c r="T38">
        <v>5.6913078751965579E-2</v>
      </c>
      <c r="U38">
        <v>2.6071400679091909E-2</v>
      </c>
      <c r="V38">
        <v>1.159375196615609E-2</v>
      </c>
      <c r="W38">
        <v>1.3506751470440156E-3</v>
      </c>
      <c r="X38">
        <v>9.1954287820859826E-4</v>
      </c>
      <c r="Y38">
        <v>8.5283414087653234E-2</v>
      </c>
      <c r="Z38">
        <v>6.0343147665204398E-3</v>
      </c>
      <c r="AA38">
        <v>6.4408194510740271E-2</v>
      </c>
      <c r="AB38">
        <v>0.1016001961198076</v>
      </c>
    </row>
    <row r="39" spans="1:28" x14ac:dyDescent="0.35">
      <c r="A39" s="1" t="s">
        <v>49</v>
      </c>
      <c r="B39" s="1" t="s">
        <v>56</v>
      </c>
      <c r="C39" s="1" t="s">
        <v>24</v>
      </c>
      <c r="D39">
        <v>4.8699790138444242E-2</v>
      </c>
      <c r="E39">
        <v>0.16045023183438722</v>
      </c>
      <c r="F39">
        <v>5.5817046145495715E-2</v>
      </c>
      <c r="G39">
        <v>4.7609856876098311E-2</v>
      </c>
      <c r="H39">
        <v>4.4616778569873797E-2</v>
      </c>
      <c r="I39">
        <v>1.9413990049717333E-2</v>
      </c>
      <c r="J39">
        <v>0.18210282025132507</v>
      </c>
      <c r="K39">
        <v>3.6541710596139566E-2</v>
      </c>
      <c r="L39">
        <v>1.1347519001966748E-2</v>
      </c>
      <c r="M39">
        <v>4.4839309747191504E-2</v>
      </c>
      <c r="N39">
        <v>2.2046447003339297E-3</v>
      </c>
      <c r="O39">
        <v>9.1668470429209503E-3</v>
      </c>
      <c r="P39">
        <v>7.1302666690387703E-3</v>
      </c>
      <c r="Q39">
        <v>8.8315576933968472E-3</v>
      </c>
      <c r="R39">
        <v>3.8702734347262749E-2</v>
      </c>
      <c r="S39">
        <v>0.15930988894188827</v>
      </c>
      <c r="T39">
        <v>4.5093531756250679E-2</v>
      </c>
      <c r="U39">
        <v>2.6381774496700146E-2</v>
      </c>
      <c r="V39">
        <v>1.1731772822896044E-2</v>
      </c>
      <c r="W39">
        <v>1.3667546130802539E-3</v>
      </c>
      <c r="X39">
        <v>9.3048981723489114E-4</v>
      </c>
      <c r="Y39">
        <v>4.5188972478526532E-2</v>
      </c>
      <c r="Z39">
        <v>6.1061518470742543E-3</v>
      </c>
      <c r="AA39">
        <v>4.6133738379115476E-2</v>
      </c>
      <c r="AB39">
        <v>5.140486113204551E-2</v>
      </c>
    </row>
    <row r="40" spans="1:28" x14ac:dyDescent="0.35">
      <c r="A40" s="1" t="s">
        <v>49</v>
      </c>
      <c r="B40" s="1" t="s">
        <v>57</v>
      </c>
      <c r="C40" s="1" t="s">
        <v>24</v>
      </c>
      <c r="D40">
        <v>4.9272728845955349E-2</v>
      </c>
      <c r="E40">
        <v>0.16233788162067414</v>
      </c>
      <c r="F40">
        <v>4.7619119716019905E-2</v>
      </c>
      <c r="G40">
        <v>4.8034243349245768E-2</v>
      </c>
      <c r="H40">
        <v>4.5273068891295169E-2</v>
      </c>
      <c r="I40">
        <v>1.9642389932655185E-2</v>
      </c>
      <c r="J40">
        <v>0.1842452063719289</v>
      </c>
      <c r="K40">
        <v>3.6971613073741208E-2</v>
      </c>
      <c r="L40">
        <v>1.1481019225519298E-2</v>
      </c>
      <c r="M40">
        <v>4.5385684859184851E-2</v>
      </c>
      <c r="N40">
        <v>2.2305816968084466E-3</v>
      </c>
      <c r="O40">
        <v>9.2746923022494314E-3</v>
      </c>
      <c r="P40">
        <v>7.2141521592627555E-3</v>
      </c>
      <c r="Q40">
        <v>8.935458372142692E-3</v>
      </c>
      <c r="R40">
        <v>3.9158060633701135E-2</v>
      </c>
      <c r="S40">
        <v>0.1611841229294399</v>
      </c>
      <c r="T40">
        <v>4.5771068408059792E-2</v>
      </c>
      <c r="U40">
        <v>2.6692148314308384E-2</v>
      </c>
      <c r="V40">
        <v>1.1869793679635999E-2</v>
      </c>
      <c r="W40">
        <v>1.3828340791164921E-3</v>
      </c>
      <c r="X40">
        <v>9.4143675626118402E-4</v>
      </c>
      <c r="Y40">
        <v>4.6204251217665263E-2</v>
      </c>
      <c r="Z40">
        <v>6.1779889276280687E-3</v>
      </c>
      <c r="AA40">
        <v>4.6900502599481433E-2</v>
      </c>
      <c r="AB40">
        <v>4.792079333506407E-2</v>
      </c>
    </row>
    <row r="41" spans="1:28" x14ac:dyDescent="0.35">
      <c r="A41" s="1" t="s">
        <v>49</v>
      </c>
      <c r="B41" s="1" t="s">
        <v>58</v>
      </c>
      <c r="C41" s="1" t="s">
        <v>24</v>
      </c>
      <c r="D41">
        <v>4.9845667553466456E-2</v>
      </c>
      <c r="E41">
        <v>0.16422553140696106</v>
      </c>
      <c r="F41">
        <v>4.893246197826686E-2</v>
      </c>
      <c r="G41">
        <v>4.9154475275742196E-2</v>
      </c>
      <c r="H41">
        <v>4.5929359212716542E-2</v>
      </c>
      <c r="I41">
        <v>1.9870789815593037E-2</v>
      </c>
      <c r="J41">
        <v>0.18638759249253273</v>
      </c>
      <c r="K41">
        <v>3.740151555134285E-2</v>
      </c>
      <c r="L41">
        <v>1.1614519449071848E-2</v>
      </c>
      <c r="M41">
        <v>4.5932059971178198E-2</v>
      </c>
      <c r="N41">
        <v>2.2565186932829635E-3</v>
      </c>
      <c r="O41">
        <v>9.3825375615779125E-3</v>
      </c>
      <c r="P41">
        <v>7.2980376494867407E-3</v>
      </c>
      <c r="Q41">
        <v>9.0393590508885367E-3</v>
      </c>
      <c r="R41">
        <v>3.9613386920139521E-2</v>
      </c>
      <c r="S41">
        <v>0.16305835691699153</v>
      </c>
      <c r="T41">
        <v>4.6448605059868905E-2</v>
      </c>
      <c r="U41">
        <v>2.7002522131916621E-2</v>
      </c>
      <c r="V41">
        <v>1.2007814536375953E-2</v>
      </c>
      <c r="W41">
        <v>1.3989135451527304E-3</v>
      </c>
      <c r="X41">
        <v>9.523836952874769E-4</v>
      </c>
      <c r="Y41">
        <v>4.7219529956803993E-2</v>
      </c>
      <c r="Z41">
        <v>6.2498260081818831E-3</v>
      </c>
      <c r="AA41">
        <v>4.7667266819847391E-2</v>
      </c>
      <c r="AB41">
        <v>4.9130319479347491E-2</v>
      </c>
    </row>
    <row r="42" spans="1:28" x14ac:dyDescent="0.35">
      <c r="A42" s="1" t="s">
        <v>49</v>
      </c>
      <c r="B42" s="1" t="s">
        <v>59</v>
      </c>
      <c r="C42" s="1" t="s">
        <v>24</v>
      </c>
      <c r="D42">
        <v>5.0418606260977564E-2</v>
      </c>
      <c r="E42">
        <v>0.16611318119324797</v>
      </c>
      <c r="F42">
        <v>5.0245804240513815E-2</v>
      </c>
      <c r="G42">
        <v>5.0274707202238623E-2</v>
      </c>
      <c r="H42">
        <v>4.6585649534137914E-2</v>
      </c>
      <c r="I42">
        <v>2.0099189698530889E-2</v>
      </c>
      <c r="J42">
        <v>0.18852997861313656</v>
      </c>
      <c r="K42">
        <v>3.7831418028944491E-2</v>
      </c>
      <c r="L42">
        <v>1.1748019672624397E-2</v>
      </c>
      <c r="M42">
        <v>4.6478435083171545E-2</v>
      </c>
      <c r="N42">
        <v>2.2824556897574804E-3</v>
      </c>
      <c r="O42">
        <v>9.4903828209063935E-3</v>
      </c>
      <c r="P42">
        <v>7.3819231397107259E-3</v>
      </c>
      <c r="Q42">
        <v>9.1432597296343815E-3</v>
      </c>
      <c r="R42">
        <v>4.0068713206577906E-2</v>
      </c>
      <c r="S42">
        <v>0.16493259090454315</v>
      </c>
      <c r="T42">
        <v>4.7126141711678018E-2</v>
      </c>
      <c r="U42">
        <v>2.7312895949524858E-2</v>
      </c>
      <c r="V42">
        <v>1.2145835393115907E-2</v>
      </c>
      <c r="W42">
        <v>1.4149930111889686E-3</v>
      </c>
      <c r="X42">
        <v>9.6333063431376978E-4</v>
      </c>
      <c r="Y42">
        <v>4.8234808695942724E-2</v>
      </c>
      <c r="Z42">
        <v>6.3216630887356975E-3</v>
      </c>
      <c r="AA42">
        <v>4.8434031040213349E-2</v>
      </c>
      <c r="AB42">
        <v>5.0339845623630912E-2</v>
      </c>
    </row>
    <row r="43" spans="1:28" x14ac:dyDescent="0.35">
      <c r="A43" s="1" t="s">
        <v>49</v>
      </c>
      <c r="B43" s="1" t="s">
        <v>60</v>
      </c>
      <c r="C43" s="1" t="s">
        <v>24</v>
      </c>
      <c r="D43">
        <v>5.0418606260977564E-2</v>
      </c>
      <c r="E43">
        <v>0.16611318119324797</v>
      </c>
      <c r="F43">
        <v>5.0245804240513815E-2</v>
      </c>
      <c r="G43">
        <v>5.0274707202238623E-2</v>
      </c>
      <c r="H43">
        <v>4.6585649534137914E-2</v>
      </c>
      <c r="I43">
        <v>2.0099189698530889E-2</v>
      </c>
      <c r="J43">
        <v>0.18852997861313656</v>
      </c>
      <c r="K43">
        <v>3.7831418028944491E-2</v>
      </c>
      <c r="L43">
        <v>1.1748019672624397E-2</v>
      </c>
      <c r="M43">
        <v>4.6478435083171545E-2</v>
      </c>
      <c r="N43">
        <v>2.2824556897574804E-3</v>
      </c>
      <c r="O43">
        <v>9.4903828209063935E-3</v>
      </c>
      <c r="P43">
        <v>7.3819231397107259E-3</v>
      </c>
      <c r="Q43">
        <v>9.1432597296343815E-3</v>
      </c>
      <c r="R43">
        <v>4.0068713206577906E-2</v>
      </c>
      <c r="S43">
        <v>0.16493259090454315</v>
      </c>
      <c r="T43">
        <v>4.7126141711678018E-2</v>
      </c>
      <c r="U43">
        <v>2.7312895949524858E-2</v>
      </c>
      <c r="V43">
        <v>1.2145835393115907E-2</v>
      </c>
      <c r="W43">
        <v>1.4149930111889686E-3</v>
      </c>
      <c r="X43">
        <v>9.6333063431376978E-4</v>
      </c>
      <c r="Y43">
        <v>4.8234808695942724E-2</v>
      </c>
      <c r="Z43">
        <v>6.3216630887356975E-3</v>
      </c>
      <c r="AA43">
        <v>4.8434031040213349E-2</v>
      </c>
      <c r="AB43">
        <v>5.0339845623630912E-2</v>
      </c>
    </row>
    <row r="45" spans="1:28" ht="18.5" x14ac:dyDescent="0.45">
      <c r="A45" s="3" t="s">
        <v>9</v>
      </c>
    </row>
    <row r="46" spans="1:28" x14ac:dyDescent="0.35">
      <c r="D46" s="1" t="s">
        <v>24</v>
      </c>
      <c r="E46" s="1" t="s">
        <v>25</v>
      </c>
      <c r="F46" s="1" t="s">
        <v>26</v>
      </c>
      <c r="G46" s="1" t="s">
        <v>27</v>
      </c>
      <c r="H46" s="1" t="s">
        <v>28</v>
      </c>
      <c r="I46" s="1" t="s">
        <v>29</v>
      </c>
      <c r="J46" s="1" t="s">
        <v>30</v>
      </c>
      <c r="K46" s="1" t="s">
        <v>31</v>
      </c>
      <c r="L46" s="1" t="s">
        <v>32</v>
      </c>
      <c r="M46" s="1" t="s">
        <v>33</v>
      </c>
      <c r="N46" s="1" t="s">
        <v>34</v>
      </c>
      <c r="O46" s="1" t="s">
        <v>35</v>
      </c>
      <c r="P46" s="1" t="s">
        <v>36</v>
      </c>
      <c r="Q46" s="1" t="s">
        <v>37</v>
      </c>
      <c r="R46" s="1" t="s">
        <v>38</v>
      </c>
      <c r="S46" s="1" t="s">
        <v>39</v>
      </c>
      <c r="T46" s="1" t="s">
        <v>40</v>
      </c>
      <c r="U46" s="1" t="s">
        <v>41</v>
      </c>
      <c r="V46" s="1" t="s">
        <v>42</v>
      </c>
      <c r="W46" s="1" t="s">
        <v>43</v>
      </c>
      <c r="X46" s="1" t="s">
        <v>44</v>
      </c>
      <c r="Y46" s="1" t="s">
        <v>45</v>
      </c>
      <c r="Z46" s="1" t="s">
        <v>46</v>
      </c>
      <c r="AA46" s="1" t="s">
        <v>47</v>
      </c>
      <c r="AB46" s="1" t="s">
        <v>48</v>
      </c>
    </row>
    <row r="47" spans="1:28" x14ac:dyDescent="0.35">
      <c r="A47" s="1" t="s">
        <v>49</v>
      </c>
      <c r="B47" s="1" t="s">
        <v>24</v>
      </c>
      <c r="C47" s="1" t="s">
        <v>24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35">
      <c r="A48" s="1" t="s">
        <v>49</v>
      </c>
      <c r="B48" s="1" t="s">
        <v>50</v>
      </c>
      <c r="C48" s="1" t="s">
        <v>24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35">
      <c r="A49" s="1" t="s">
        <v>49</v>
      </c>
      <c r="B49" s="1" t="s">
        <v>51</v>
      </c>
      <c r="C49" s="1" t="s">
        <v>24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35">
      <c r="A50" s="1" t="s">
        <v>49</v>
      </c>
      <c r="B50" s="1" t="s">
        <v>52</v>
      </c>
      <c r="C50" s="1" t="s">
        <v>24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35">
      <c r="A51" s="1" t="s">
        <v>49</v>
      </c>
      <c r="B51" s="1" t="s">
        <v>53</v>
      </c>
      <c r="C51" s="1" t="s">
        <v>24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35">
      <c r="A52" s="1" t="s">
        <v>49</v>
      </c>
      <c r="B52" s="1" t="s">
        <v>54</v>
      </c>
      <c r="C52" s="1" t="s">
        <v>24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35">
      <c r="A53" s="1" t="s">
        <v>49</v>
      </c>
      <c r="B53" s="1" t="s">
        <v>55</v>
      </c>
      <c r="C53" s="1" t="s">
        <v>24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35">
      <c r="A54" s="1" t="s">
        <v>49</v>
      </c>
      <c r="B54" s="1" t="s">
        <v>56</v>
      </c>
      <c r="C54" s="1" t="s">
        <v>24</v>
      </c>
      <c r="D54">
        <v>0</v>
      </c>
      <c r="E54">
        <v>0</v>
      </c>
      <c r="F54">
        <v>20112.676864504348</v>
      </c>
      <c r="G54">
        <v>4876.8106837174482</v>
      </c>
      <c r="H54">
        <v>2587.6123324116716</v>
      </c>
      <c r="I54">
        <v>0</v>
      </c>
      <c r="J54">
        <v>0</v>
      </c>
      <c r="K54">
        <v>0</v>
      </c>
      <c r="L54">
        <v>0</v>
      </c>
      <c r="M54">
        <v>729.26576100322916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1662.4401148963566</v>
      </c>
      <c r="U54">
        <v>0</v>
      </c>
      <c r="V54">
        <v>0</v>
      </c>
      <c r="W54">
        <v>0</v>
      </c>
      <c r="X54">
        <v>0</v>
      </c>
      <c r="Y54">
        <v>71725.815765658088</v>
      </c>
      <c r="Z54">
        <v>0</v>
      </c>
      <c r="AA54">
        <v>38270.611485864079</v>
      </c>
      <c r="AB54">
        <v>33479.390260943321</v>
      </c>
    </row>
    <row r="55" spans="1:28" x14ac:dyDescent="0.35">
      <c r="A55" s="1" t="s">
        <v>49</v>
      </c>
      <c r="B55" s="1" t="s">
        <v>57</v>
      </c>
      <c r="C55" s="1" t="s">
        <v>24</v>
      </c>
      <c r="D55">
        <v>0</v>
      </c>
      <c r="E55">
        <v>0</v>
      </c>
      <c r="F55">
        <v>3427.2160026070155</v>
      </c>
      <c r="G55">
        <v>71.27739429966914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3056.8833340947594</v>
      </c>
    </row>
    <row r="56" spans="1:28" x14ac:dyDescent="0.35">
      <c r="A56" s="1" t="s">
        <v>49</v>
      </c>
      <c r="B56" s="1" t="s">
        <v>58</v>
      </c>
      <c r="C56" s="1" t="s">
        <v>24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35">
      <c r="A57" s="1" t="s">
        <v>49</v>
      </c>
      <c r="B57" s="1" t="s">
        <v>59</v>
      </c>
      <c r="C57" s="1" t="s">
        <v>24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35">
      <c r="A58" s="1" t="s">
        <v>49</v>
      </c>
      <c r="B58" s="1" t="s">
        <v>60</v>
      </c>
      <c r="C58" s="1" t="s">
        <v>24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60" spans="1:28" ht="18.5" x14ac:dyDescent="0.45">
      <c r="A60" s="3" t="s">
        <v>10</v>
      </c>
    </row>
    <row r="61" spans="1:28" x14ac:dyDescent="0.35">
      <c r="D61" s="1" t="s">
        <v>24</v>
      </c>
      <c r="E61" s="1" t="s">
        <v>25</v>
      </c>
      <c r="F61" s="1" t="s">
        <v>26</v>
      </c>
      <c r="G61" s="1" t="s">
        <v>27</v>
      </c>
      <c r="H61" s="1" t="s">
        <v>28</v>
      </c>
      <c r="I61" s="1" t="s">
        <v>29</v>
      </c>
      <c r="J61" s="1" t="s">
        <v>30</v>
      </c>
      <c r="K61" s="1" t="s">
        <v>31</v>
      </c>
      <c r="L61" s="1" t="s">
        <v>32</v>
      </c>
      <c r="M61" s="1" t="s">
        <v>33</v>
      </c>
      <c r="N61" s="1" t="s">
        <v>34</v>
      </c>
      <c r="O61" s="1" t="s">
        <v>35</v>
      </c>
      <c r="P61" s="1" t="s">
        <v>36</v>
      </c>
      <c r="Q61" s="1" t="s">
        <v>37</v>
      </c>
      <c r="R61" s="1" t="s">
        <v>38</v>
      </c>
      <c r="S61" s="1" t="s">
        <v>39</v>
      </c>
      <c r="T61" s="1" t="s">
        <v>40</v>
      </c>
      <c r="U61" s="1" t="s">
        <v>41</v>
      </c>
      <c r="V61" s="1" t="s">
        <v>42</v>
      </c>
      <c r="W61" s="1" t="s">
        <v>43</v>
      </c>
      <c r="X61" s="1" t="s">
        <v>44</v>
      </c>
      <c r="Y61" s="1" t="s">
        <v>45</v>
      </c>
      <c r="Z61" s="1" t="s">
        <v>46</v>
      </c>
      <c r="AA61" s="1" t="s">
        <v>47</v>
      </c>
      <c r="AB61" s="1" t="s">
        <v>48</v>
      </c>
    </row>
    <row r="62" spans="1:28" x14ac:dyDescent="0.35">
      <c r="A62" s="1" t="s">
        <v>49</v>
      </c>
      <c r="B62" s="1" t="s">
        <v>24</v>
      </c>
      <c r="C62" s="1" t="s">
        <v>24</v>
      </c>
      <c r="D62">
        <v>0.9356538765308553</v>
      </c>
      <c r="E62">
        <v>3.8803679927274404E-2</v>
      </c>
      <c r="F62">
        <v>0.19619626230309772</v>
      </c>
      <c r="G62">
        <v>0.349062703839354</v>
      </c>
      <c r="H62">
        <v>0.8819912586714147</v>
      </c>
      <c r="I62">
        <v>0.99918935493468564</v>
      </c>
      <c r="J62">
        <v>2.1068360727583779E-2</v>
      </c>
      <c r="K62">
        <v>0.98333560629060546</v>
      </c>
      <c r="L62">
        <v>0.99993366560168684</v>
      </c>
      <c r="M62">
        <v>0.94829671968453866</v>
      </c>
      <c r="N62">
        <v>0.99999991610285488</v>
      </c>
      <c r="O62">
        <v>0.99997475740655262</v>
      </c>
      <c r="P62">
        <v>0.99999168131479554</v>
      </c>
      <c r="Q62">
        <v>0.99997863178309332</v>
      </c>
      <c r="R62">
        <v>0.97808212605080347</v>
      </c>
      <c r="S62">
        <v>4.0146845980622237E-2</v>
      </c>
      <c r="T62">
        <v>0.86471927129561432</v>
      </c>
      <c r="U62">
        <v>0.99650342426656169</v>
      </c>
      <c r="V62">
        <v>0.99992274086286748</v>
      </c>
      <c r="W62">
        <v>0.99999998093351905</v>
      </c>
      <c r="X62">
        <v>0.99999999291351671</v>
      </c>
      <c r="Y62">
        <v>0.46580358201336292</v>
      </c>
      <c r="Z62">
        <v>0.99999573331124614</v>
      </c>
      <c r="AA62">
        <v>0.77678454646823558</v>
      </c>
      <c r="AB62">
        <v>0.268440105869867</v>
      </c>
    </row>
    <row r="63" spans="1:28" x14ac:dyDescent="0.35">
      <c r="A63" s="1" t="s">
        <v>49</v>
      </c>
      <c r="B63" s="1" t="s">
        <v>50</v>
      </c>
      <c r="C63" s="1" t="s">
        <v>24</v>
      </c>
      <c r="D63">
        <v>0.9356538765308553</v>
      </c>
      <c r="E63">
        <v>3.8803679927274404E-2</v>
      </c>
      <c r="F63">
        <v>0.19619626230309772</v>
      </c>
      <c r="G63">
        <v>0.349062703839354</v>
      </c>
      <c r="H63">
        <v>0.8819912586714147</v>
      </c>
      <c r="I63">
        <v>0.99918935493468564</v>
      </c>
      <c r="J63">
        <v>2.1068360727583779E-2</v>
      </c>
      <c r="K63">
        <v>0.98333560629060546</v>
      </c>
      <c r="L63">
        <v>0.99993366560168684</v>
      </c>
      <c r="M63">
        <v>0.94829671968453866</v>
      </c>
      <c r="N63">
        <v>0.99999991610285488</v>
      </c>
      <c r="O63">
        <v>0.99997475740655262</v>
      </c>
      <c r="P63">
        <v>0.99999168131479554</v>
      </c>
      <c r="Q63">
        <v>0.99997863178309332</v>
      </c>
      <c r="R63">
        <v>0.97808212605080347</v>
      </c>
      <c r="S63">
        <v>4.0146845980622237E-2</v>
      </c>
      <c r="T63">
        <v>0.86471927129561432</v>
      </c>
      <c r="U63">
        <v>0.99650342426656169</v>
      </c>
      <c r="V63">
        <v>0.99992274086286748</v>
      </c>
      <c r="W63">
        <v>0.99999998093351905</v>
      </c>
      <c r="X63">
        <v>0.99999999291351671</v>
      </c>
      <c r="Y63">
        <v>0.46580358201336292</v>
      </c>
      <c r="Z63">
        <v>0.99999573331124614</v>
      </c>
      <c r="AA63">
        <v>0.77678454646823558</v>
      </c>
      <c r="AB63">
        <v>0.268440105869867</v>
      </c>
    </row>
    <row r="64" spans="1:28" x14ac:dyDescent="0.35">
      <c r="A64" s="1" t="s">
        <v>49</v>
      </c>
      <c r="B64" s="1" t="s">
        <v>51</v>
      </c>
      <c r="C64" s="1" t="s">
        <v>24</v>
      </c>
      <c r="D64">
        <v>0.9356538765308553</v>
      </c>
      <c r="E64">
        <v>3.8803679927274404E-2</v>
      </c>
      <c r="F64">
        <v>0.19619626230309772</v>
      </c>
      <c r="G64">
        <v>0.349062703839354</v>
      </c>
      <c r="H64">
        <v>0.8819912586714147</v>
      </c>
      <c r="I64">
        <v>0.99918935493468564</v>
      </c>
      <c r="J64">
        <v>2.1068360727583779E-2</v>
      </c>
      <c r="K64">
        <v>0.98333560629060546</v>
      </c>
      <c r="L64">
        <v>0.99993366560168684</v>
      </c>
      <c r="M64">
        <v>0.94829671968453866</v>
      </c>
      <c r="N64">
        <v>0.99999991610285488</v>
      </c>
      <c r="O64">
        <v>0.99997475740655262</v>
      </c>
      <c r="P64">
        <v>0.99999168131479554</v>
      </c>
      <c r="Q64">
        <v>0.99997863178309332</v>
      </c>
      <c r="R64">
        <v>0.97808212605080347</v>
      </c>
      <c r="S64">
        <v>4.0146845980622237E-2</v>
      </c>
      <c r="T64">
        <v>0.86471927129561432</v>
      </c>
      <c r="U64">
        <v>0.99650342426656169</v>
      </c>
      <c r="V64">
        <v>0.99992274086286748</v>
      </c>
      <c r="W64">
        <v>0.99999998093351905</v>
      </c>
      <c r="X64">
        <v>0.99999999291351671</v>
      </c>
      <c r="Y64">
        <v>0.46580358201336292</v>
      </c>
      <c r="Z64">
        <v>0.99999573331124614</v>
      </c>
      <c r="AA64">
        <v>0.77678454646823558</v>
      </c>
      <c r="AB64">
        <v>0.268440105869867</v>
      </c>
    </row>
    <row r="65" spans="1:28" x14ac:dyDescent="0.35">
      <c r="A65" s="1" t="s">
        <v>49</v>
      </c>
      <c r="B65" s="1" t="s">
        <v>52</v>
      </c>
      <c r="C65" s="1" t="s">
        <v>24</v>
      </c>
      <c r="D65">
        <v>0.93189531605294118</v>
      </c>
      <c r="E65">
        <v>3.6566529879347831E-2</v>
      </c>
      <c r="F65">
        <v>0.18667369709603587</v>
      </c>
      <c r="G65">
        <v>0.33523694038037755</v>
      </c>
      <c r="H65">
        <v>0.87549730483701516</v>
      </c>
      <c r="I65">
        <v>0.99914020870194042</v>
      </c>
      <c r="J65">
        <v>1.9831675112824465E-2</v>
      </c>
      <c r="K65">
        <v>0.98231695883191139</v>
      </c>
      <c r="L65">
        <v>0.99992978727516812</v>
      </c>
      <c r="M65">
        <v>0.94523666580378585</v>
      </c>
      <c r="N65">
        <v>0.99999991250433595</v>
      </c>
      <c r="O65">
        <v>0.99997331162093339</v>
      </c>
      <c r="P65">
        <v>0.99999121887500908</v>
      </c>
      <c r="Q65">
        <v>0.99997741281432528</v>
      </c>
      <c r="R65">
        <v>0.97674778765455006</v>
      </c>
      <c r="S65">
        <v>3.7835411606293667E-2</v>
      </c>
      <c r="T65">
        <v>0.85742414674380885</v>
      </c>
      <c r="U65">
        <v>0.99628903781818878</v>
      </c>
      <c r="V65">
        <v>0.99991821086620236</v>
      </c>
      <c r="W65">
        <v>0.99999998025356962</v>
      </c>
      <c r="X65">
        <v>0.99999999270430484</v>
      </c>
      <c r="Y65">
        <v>0.45057163087986252</v>
      </c>
      <c r="Z65">
        <v>0.99999550127966197</v>
      </c>
      <c r="AA65">
        <v>0.76600755924348252</v>
      </c>
      <c r="AB65">
        <v>0.25653960812289589</v>
      </c>
    </row>
    <row r="66" spans="1:28" x14ac:dyDescent="0.35">
      <c r="A66" s="1" t="s">
        <v>49</v>
      </c>
      <c r="B66" s="1" t="s">
        <v>53</v>
      </c>
      <c r="C66" s="1" t="s">
        <v>24</v>
      </c>
      <c r="D66">
        <v>0.9279829447754242</v>
      </c>
      <c r="E66">
        <v>3.4478769233945328E-2</v>
      </c>
      <c r="F66">
        <v>0.17762048562563282</v>
      </c>
      <c r="G66">
        <v>0.32185088207957979</v>
      </c>
      <c r="H66">
        <v>0.86878291851917655</v>
      </c>
      <c r="I66">
        <v>0.99908871040629366</v>
      </c>
      <c r="J66">
        <v>1.8680003299820558E-2</v>
      </c>
      <c r="K66">
        <v>0.98125048680594462</v>
      </c>
      <c r="L66">
        <v>0.9999257296519769</v>
      </c>
      <c r="M66">
        <v>0.94204638176815436</v>
      </c>
      <c r="N66">
        <v>0.99999990878338474</v>
      </c>
      <c r="O66">
        <v>0.99997180033749</v>
      </c>
      <c r="P66">
        <v>0.99999073609460754</v>
      </c>
      <c r="Q66">
        <v>0.9999761388418168</v>
      </c>
      <c r="R66">
        <v>0.97535163834771788</v>
      </c>
      <c r="S66">
        <v>3.5677984132772456E-2</v>
      </c>
      <c r="T66">
        <v>0.84989775901819109</v>
      </c>
      <c r="U66">
        <v>0.99606432304160886</v>
      </c>
      <c r="V66">
        <v>0.999913470856584</v>
      </c>
      <c r="W66">
        <v>0.99999997955435838</v>
      </c>
      <c r="X66">
        <v>0.99999999249018068</v>
      </c>
      <c r="Y66">
        <v>0.43561465958227386</v>
      </c>
      <c r="Z66">
        <v>0.99999525926148736</v>
      </c>
      <c r="AA66">
        <v>0.755011011662442</v>
      </c>
      <c r="AB66">
        <v>0.24512817034859957</v>
      </c>
    </row>
    <row r="67" spans="1:28" x14ac:dyDescent="0.35">
      <c r="A67" s="1" t="s">
        <v>49</v>
      </c>
      <c r="B67" s="1" t="s">
        <v>54</v>
      </c>
      <c r="C67" s="1" t="s">
        <v>24</v>
      </c>
      <c r="D67">
        <v>0.92391431939733115</v>
      </c>
      <c r="E67">
        <v>3.2529283547057419E-2</v>
      </c>
      <c r="F67">
        <v>0.1690176565878927</v>
      </c>
      <c r="G67">
        <v>0.30890641381047168</v>
      </c>
      <c r="H67">
        <v>0.86184896702927083</v>
      </c>
      <c r="I67">
        <v>0.9990347769991299</v>
      </c>
      <c r="J67">
        <v>1.7606724436607379E-2</v>
      </c>
      <c r="K67">
        <v>0.98013469332934522</v>
      </c>
      <c r="L67">
        <v>0.99992148658831681</v>
      </c>
      <c r="M67">
        <v>0.93872324329231982</v>
      </c>
      <c r="N67">
        <v>0.99999990493690316</v>
      </c>
      <c r="O67">
        <v>0.99997022135590308</v>
      </c>
      <c r="P67">
        <v>0.99999023230986317</v>
      </c>
      <c r="Q67">
        <v>0.9999748080249814</v>
      </c>
      <c r="R67">
        <v>0.97389184236851245</v>
      </c>
      <c r="S67">
        <v>3.3663146402056143E-2</v>
      </c>
      <c r="T67">
        <v>0.8421426737307679</v>
      </c>
      <c r="U67">
        <v>0.99582891856727285</v>
      </c>
      <c r="V67">
        <v>0.9999085136181145</v>
      </c>
      <c r="W67">
        <v>0.99999997883547898</v>
      </c>
      <c r="X67">
        <v>0.99999999227105818</v>
      </c>
      <c r="Y67">
        <v>0.4209509303285458</v>
      </c>
      <c r="Z67">
        <v>0.99999500693777787</v>
      </c>
      <c r="AA67">
        <v>0.74380794184219412</v>
      </c>
      <c r="AB67">
        <v>0.23419522698423201</v>
      </c>
    </row>
    <row r="68" spans="1:28" x14ac:dyDescent="0.35">
      <c r="A68" s="1" t="s">
        <v>49</v>
      </c>
      <c r="B68" s="1" t="s">
        <v>55</v>
      </c>
      <c r="C68" s="1" t="s">
        <v>24</v>
      </c>
      <c r="D68">
        <v>0.91968718400333338</v>
      </c>
      <c r="E68">
        <v>3.0707846069042755E-2</v>
      </c>
      <c r="F68">
        <v>0.16084622381749769</v>
      </c>
      <c r="G68">
        <v>0.29640327185958515</v>
      </c>
      <c r="H68">
        <v>0.85469686490102326</v>
      </c>
      <c r="I68">
        <v>0.99897832354061544</v>
      </c>
      <c r="J68">
        <v>1.6605785980006726E-2</v>
      </c>
      <c r="K68">
        <v>0.97896806835154626</v>
      </c>
      <c r="L68">
        <v>0.99991705180185608</v>
      </c>
      <c r="M68">
        <v>0.93526473736758498</v>
      </c>
      <c r="N68">
        <v>0.99999990096174163</v>
      </c>
      <c r="O68">
        <v>0.99996857242714943</v>
      </c>
      <c r="P68">
        <v>0.99998970684276711</v>
      </c>
      <c r="Q68">
        <v>0.99997341848264398</v>
      </c>
      <c r="R68">
        <v>0.97236655804634997</v>
      </c>
      <c r="S68">
        <v>3.1780387832283985E-2</v>
      </c>
      <c r="T68">
        <v>0.83416210129634338</v>
      </c>
      <c r="U68">
        <v>0.99558245549158186</v>
      </c>
      <c r="V68">
        <v>0.99990333177179402</v>
      </c>
      <c r="W68">
        <v>0.9999999780965193</v>
      </c>
      <c r="X68">
        <v>0.99999999204685042</v>
      </c>
      <c r="Y68">
        <v>0.40659638738106219</v>
      </c>
      <c r="Z68">
        <v>0.99999474398287014</v>
      </c>
      <c r="AA68">
        <v>0.73241214026551704</v>
      </c>
      <c r="AB68">
        <v>0.22372902435258613</v>
      </c>
    </row>
    <row r="69" spans="1:28" x14ac:dyDescent="0.35">
      <c r="A69" s="1" t="s">
        <v>49</v>
      </c>
      <c r="B69" s="1" t="s">
        <v>56</v>
      </c>
      <c r="C69" s="1" t="s">
        <v>24</v>
      </c>
      <c r="D69">
        <v>0.91529948383113491</v>
      </c>
      <c r="E69">
        <v>2.9005044995068396E-2</v>
      </c>
      <c r="F69">
        <v>0.8469596222868363</v>
      </c>
      <c r="G69">
        <v>0.92350858191422791</v>
      </c>
      <c r="H69">
        <v>0.94314710761577891</v>
      </c>
      <c r="I69">
        <v>0.99891926318226398</v>
      </c>
      <c r="J69">
        <v>1.567165130260717E-2</v>
      </c>
      <c r="K69">
        <v>0.97774909021829881</v>
      </c>
      <c r="L69">
        <v>0.9999124188702041</v>
      </c>
      <c r="M69">
        <v>0.9418282505398049</v>
      </c>
      <c r="N69">
        <v>0.99999989685469814</v>
      </c>
      <c r="O69">
        <v>0.99996685125297213</v>
      </c>
      <c r="P69">
        <v>0.99998915900087737</v>
      </c>
      <c r="Q69">
        <v>0.99997196829260104</v>
      </c>
      <c r="R69">
        <v>0.97077394050779886</v>
      </c>
      <c r="S69">
        <v>3.0020030872940584E-2</v>
      </c>
      <c r="T69">
        <v>0.94029455820907204</v>
      </c>
      <c r="U69">
        <v>0.99532455737446501</v>
      </c>
      <c r="V69">
        <v>0.99989791777372794</v>
      </c>
      <c r="W69">
        <v>0.9999999773370617</v>
      </c>
      <c r="X69">
        <v>0.99999999181746946</v>
      </c>
      <c r="Y69">
        <v>0.93971128694021011</v>
      </c>
      <c r="Z69">
        <v>0.9999944700643123</v>
      </c>
      <c r="AA69">
        <v>0.93371377802465183</v>
      </c>
      <c r="AB69">
        <v>0.89236567443121828</v>
      </c>
    </row>
    <row r="70" spans="1:28" x14ac:dyDescent="0.35">
      <c r="A70" s="1" t="s">
        <v>49</v>
      </c>
      <c r="B70" s="1" t="s">
        <v>57</v>
      </c>
      <c r="C70" s="1" t="s">
        <v>24</v>
      </c>
      <c r="D70">
        <v>0.91074937882655083</v>
      </c>
      <c r="E70">
        <v>2.7412216376683229E-2</v>
      </c>
      <c r="F70">
        <v>0.92344125676563349</v>
      </c>
      <c r="G70">
        <v>0.92038127311191742</v>
      </c>
      <c r="H70">
        <v>0.93919393996870082</v>
      </c>
      <c r="I70">
        <v>0.99885750714981314</v>
      </c>
      <c r="J70">
        <v>1.4799252340695124E-2</v>
      </c>
      <c r="K70">
        <v>0.97647622732948225</v>
      </c>
      <c r="L70">
        <v>0.99990758122939027</v>
      </c>
      <c r="M70">
        <v>0.93849613359528528</v>
      </c>
      <c r="N70">
        <v>0.99999989261251798</v>
      </c>
      <c r="O70">
        <v>0.99996505548534964</v>
      </c>
      <c r="P70">
        <v>0.99998858807716795</v>
      </c>
      <c r="Q70">
        <v>0.99997045549117924</v>
      </c>
      <c r="R70">
        <v>0.96911214451844296</v>
      </c>
      <c r="S70">
        <v>2.8373163063553419E-2</v>
      </c>
      <c r="T70">
        <v>0.93606446857529246</v>
      </c>
      <c r="U70">
        <v>0.99505484024279234</v>
      </c>
      <c r="V70">
        <v>0.99989226391333574</v>
      </c>
      <c r="W70">
        <v>0.9999999765566826</v>
      </c>
      <c r="X70">
        <v>0.99999999158282615</v>
      </c>
      <c r="Y70">
        <v>0.93324966169821177</v>
      </c>
      <c r="Z70">
        <v>0.99999418484279312</v>
      </c>
      <c r="AA70">
        <v>0.92854183004965141</v>
      </c>
      <c r="AB70">
        <v>0.92122586477307067</v>
      </c>
    </row>
    <row r="71" spans="1:28" x14ac:dyDescent="0.35">
      <c r="A71" s="1" t="s">
        <v>49</v>
      </c>
      <c r="B71" s="1" t="s">
        <v>58</v>
      </c>
      <c r="C71" s="1" t="s">
        <v>24</v>
      </c>
      <c r="D71">
        <v>0.90603525689796249</v>
      </c>
      <c r="E71">
        <v>2.5921382362433576E-2</v>
      </c>
      <c r="F71">
        <v>0.91347135588331552</v>
      </c>
      <c r="G71">
        <v>0.91170189593039164</v>
      </c>
      <c r="H71">
        <v>0.93504596334396539</v>
      </c>
      <c r="I71">
        <v>0.99879296472642387</v>
      </c>
      <c r="J71">
        <v>1.3983946796931157E-2</v>
      </c>
      <c r="K71">
        <v>0.9751479398921804</v>
      </c>
      <c r="L71">
        <v>0.99990253217234426</v>
      </c>
      <c r="M71">
        <v>0.93502848532927296</v>
      </c>
      <c r="N71">
        <v>0.99999988823189334</v>
      </c>
      <c r="O71">
        <v>0.99996318272596685</v>
      </c>
      <c r="P71">
        <v>0.99998799334987643</v>
      </c>
      <c r="Q71">
        <v>0.99996887807279577</v>
      </c>
      <c r="R71">
        <v>0.96737932745979449</v>
      </c>
      <c r="S71">
        <v>2.6831574389822643E-2</v>
      </c>
      <c r="T71">
        <v>0.93162337106965343</v>
      </c>
      <c r="U71">
        <v>0.99477291259985778</v>
      </c>
      <c r="V71">
        <v>0.99988636231156314</v>
      </c>
      <c r="W71">
        <v>0.99999997575495259</v>
      </c>
      <c r="X71">
        <v>0.99999999134283046</v>
      </c>
      <c r="Y71">
        <v>0.926308000115182</v>
      </c>
      <c r="Z71">
        <v>0.99999388797207289</v>
      </c>
      <c r="AA71">
        <v>0.92309064024113974</v>
      </c>
      <c r="AB71">
        <v>0.91189560940902747</v>
      </c>
    </row>
    <row r="72" spans="1:28" x14ac:dyDescent="0.35">
      <c r="A72" s="1" t="s">
        <v>49</v>
      </c>
      <c r="B72" s="1" t="s">
        <v>59</v>
      </c>
      <c r="C72" s="1" t="s">
        <v>24</v>
      </c>
      <c r="D72">
        <v>0.90115574677886845</v>
      </c>
      <c r="E72">
        <v>2.4525194426933017E-2</v>
      </c>
      <c r="F72">
        <v>0.90264492898380744</v>
      </c>
      <c r="G72">
        <v>0.90239690133188</v>
      </c>
      <c r="H72">
        <v>0.93069902681233585</v>
      </c>
      <c r="I72">
        <v>0.99872554323621887</v>
      </c>
      <c r="J72">
        <v>1.3221479455038931E-2</v>
      </c>
      <c r="K72">
        <v>0.9737626817697379</v>
      </c>
      <c r="L72">
        <v>0.99989726484737873</v>
      </c>
      <c r="M72">
        <v>0.9314229234880762</v>
      </c>
      <c r="N72">
        <v>0.99999988370946313</v>
      </c>
      <c r="O72">
        <v>0.99996123052568475</v>
      </c>
      <c r="P72">
        <v>0.99998737408235239</v>
      </c>
      <c r="Q72">
        <v>0.99996723398951781</v>
      </c>
      <c r="R72">
        <v>0.96557365243977122</v>
      </c>
      <c r="S72">
        <v>2.5387699616824189E-2</v>
      </c>
      <c r="T72">
        <v>0.92696693364880411</v>
      </c>
      <c r="U72">
        <v>0.99447837544117623</v>
      </c>
      <c r="V72">
        <v>0.99988020491909557</v>
      </c>
      <c r="W72">
        <v>0.99999997493143666</v>
      </c>
      <c r="X72">
        <v>0.99999999109739146</v>
      </c>
      <c r="Y72">
        <v>0.91887275746416319</v>
      </c>
      <c r="Z72">
        <v>0.99999357909891295</v>
      </c>
      <c r="AA72">
        <v>0.9173548178986296</v>
      </c>
      <c r="AB72">
        <v>0.90183637136499351</v>
      </c>
    </row>
    <row r="73" spans="1:28" x14ac:dyDescent="0.35">
      <c r="A73" s="1" t="s">
        <v>49</v>
      </c>
      <c r="B73" s="1" t="s">
        <v>60</v>
      </c>
      <c r="C73" s="1" t="s">
        <v>24</v>
      </c>
      <c r="D73">
        <v>0.90115574677886845</v>
      </c>
      <c r="E73">
        <v>2.4525194426933017E-2</v>
      </c>
      <c r="F73">
        <v>0.90264492898380744</v>
      </c>
      <c r="G73">
        <v>0.90239690133188</v>
      </c>
      <c r="H73">
        <v>0.93069902681233585</v>
      </c>
      <c r="I73">
        <v>0.99872554323621887</v>
      </c>
      <c r="J73">
        <v>1.3221479455038931E-2</v>
      </c>
      <c r="K73">
        <v>0.9737626817697379</v>
      </c>
      <c r="L73">
        <v>0.99989726484737873</v>
      </c>
      <c r="M73">
        <v>0.9314229234880762</v>
      </c>
      <c r="N73">
        <v>0.99999988370946313</v>
      </c>
      <c r="O73">
        <v>0.99996123052568475</v>
      </c>
      <c r="P73">
        <v>0.99998737408235239</v>
      </c>
      <c r="Q73">
        <v>0.99996723398951781</v>
      </c>
      <c r="R73">
        <v>0.96557365243977122</v>
      </c>
      <c r="S73">
        <v>2.5387699616824189E-2</v>
      </c>
      <c r="T73">
        <v>0.92696693364880411</v>
      </c>
      <c r="U73">
        <v>0.99447837544117623</v>
      </c>
      <c r="V73">
        <v>0.99988020491909557</v>
      </c>
      <c r="W73">
        <v>0.99999997493143666</v>
      </c>
      <c r="X73">
        <v>0.99999999109739146</v>
      </c>
      <c r="Y73">
        <v>0.91887275746416319</v>
      </c>
      <c r="Z73">
        <v>0.99999357909891295</v>
      </c>
      <c r="AA73">
        <v>0.9173548178986296</v>
      </c>
      <c r="AB73">
        <v>0.90183637136499351</v>
      </c>
    </row>
    <row r="76" spans="1:28" ht="18.5" x14ac:dyDescent="0.45">
      <c r="A76" s="3" t="s">
        <v>11</v>
      </c>
    </row>
    <row r="77" spans="1:28" x14ac:dyDescent="0.35">
      <c r="A77" s="1" t="s">
        <v>24</v>
      </c>
      <c r="B77" s="1" t="s">
        <v>25</v>
      </c>
      <c r="C77" s="1" t="s">
        <v>26</v>
      </c>
      <c r="D77" s="1" t="s">
        <v>27</v>
      </c>
      <c r="E77" s="1" t="s">
        <v>28</v>
      </c>
      <c r="F77" s="1" t="s">
        <v>29</v>
      </c>
      <c r="G77" s="1" t="s">
        <v>30</v>
      </c>
      <c r="H77" s="1" t="s">
        <v>31</v>
      </c>
      <c r="I77" s="1" t="s">
        <v>32</v>
      </c>
      <c r="J77" s="1" t="s">
        <v>33</v>
      </c>
      <c r="K77" s="1" t="s">
        <v>34</v>
      </c>
      <c r="L77" s="1" t="s">
        <v>35</v>
      </c>
      <c r="M77" s="1" t="s">
        <v>36</v>
      </c>
      <c r="N77" s="1" t="s">
        <v>37</v>
      </c>
      <c r="O77" s="1" t="s">
        <v>38</v>
      </c>
      <c r="P77" s="1" t="s">
        <v>39</v>
      </c>
      <c r="Q77" s="1" t="s">
        <v>40</v>
      </c>
      <c r="R77" s="1" t="s">
        <v>41</v>
      </c>
      <c r="S77" s="1" t="s">
        <v>42</v>
      </c>
      <c r="T77" s="1" t="s">
        <v>43</v>
      </c>
      <c r="U77" s="1" t="s">
        <v>44</v>
      </c>
      <c r="V77" s="1" t="s">
        <v>45</v>
      </c>
      <c r="W77" s="1" t="s">
        <v>46</v>
      </c>
      <c r="X77" s="1" t="s">
        <v>47</v>
      </c>
      <c r="Y77" s="1" t="s">
        <v>48</v>
      </c>
    </row>
    <row r="78" spans="1:28" x14ac:dyDescent="0.35">
      <c r="A78">
        <v>45922472.980408318</v>
      </c>
      <c r="B78">
        <v>2083348.4771317563</v>
      </c>
      <c r="C78">
        <v>1822620.9464449815</v>
      </c>
      <c r="D78">
        <v>518122.37967232853</v>
      </c>
      <c r="E78">
        <v>1171982.3601388033</v>
      </c>
      <c r="F78">
        <v>2827796.6566871898</v>
      </c>
      <c r="G78">
        <v>18389901.520530652</v>
      </c>
      <c r="H78">
        <v>2180791.0135078984</v>
      </c>
      <c r="I78">
        <v>4309071.0604443057</v>
      </c>
      <c r="J78">
        <v>2301764.3153224802</v>
      </c>
      <c r="K78">
        <v>4751468.9327836372</v>
      </c>
      <c r="L78">
        <v>5700691.4493090548</v>
      </c>
      <c r="M78">
        <v>3955096.8220431618</v>
      </c>
      <c r="N78">
        <v>5727112.4206885146</v>
      </c>
      <c r="O78">
        <v>2382336.1979931667</v>
      </c>
      <c r="P78">
        <v>545411.88138314034</v>
      </c>
      <c r="Q78">
        <v>672869.22258623119</v>
      </c>
      <c r="R78">
        <v>845596.42866679723</v>
      </c>
      <c r="S78">
        <v>9534780.0544734336</v>
      </c>
      <c r="T78">
        <v>5113399.257215892</v>
      </c>
      <c r="U78">
        <v>6422314.0566403838</v>
      </c>
      <c r="V78">
        <v>8825194.8841392752</v>
      </c>
      <c r="W78">
        <v>6875618.3671819111</v>
      </c>
      <c r="X78">
        <v>10166324.15690509</v>
      </c>
      <c r="Y78">
        <v>3294326.8071129015</v>
      </c>
    </row>
    <row r="81" spans="1:25" ht="18.5" x14ac:dyDescent="0.45">
      <c r="A81" s="3" t="s">
        <v>12</v>
      </c>
    </row>
    <row r="82" spans="1:25" x14ac:dyDescent="0.35">
      <c r="A82" s="1" t="s">
        <v>24</v>
      </c>
      <c r="B82" s="1" t="s">
        <v>25</v>
      </c>
      <c r="C82" s="1" t="s">
        <v>26</v>
      </c>
      <c r="D82" s="1" t="s">
        <v>27</v>
      </c>
      <c r="E82" s="1" t="s">
        <v>28</v>
      </c>
      <c r="F82" s="1" t="s">
        <v>29</v>
      </c>
      <c r="G82" s="1" t="s">
        <v>30</v>
      </c>
      <c r="H82" s="1" t="s">
        <v>31</v>
      </c>
      <c r="I82" s="1" t="s">
        <v>32</v>
      </c>
      <c r="J82" s="1" t="s">
        <v>33</v>
      </c>
      <c r="K82" s="1" t="s">
        <v>34</v>
      </c>
      <c r="L82" s="1" t="s">
        <v>35</v>
      </c>
      <c r="M82" s="1" t="s">
        <v>36</v>
      </c>
      <c r="N82" s="1" t="s">
        <v>37</v>
      </c>
      <c r="O82" s="1" t="s">
        <v>38</v>
      </c>
      <c r="P82" s="1" t="s">
        <v>39</v>
      </c>
      <c r="Q82" s="1" t="s">
        <v>40</v>
      </c>
      <c r="R82" s="1" t="s">
        <v>41</v>
      </c>
      <c r="S82" s="1" t="s">
        <v>42</v>
      </c>
      <c r="T82" s="1" t="s">
        <v>43</v>
      </c>
      <c r="U82" s="1" t="s">
        <v>44</v>
      </c>
      <c r="V82" s="1" t="s">
        <v>45</v>
      </c>
      <c r="W82" s="1" t="s">
        <v>46</v>
      </c>
      <c r="X82" s="1" t="s">
        <v>47</v>
      </c>
      <c r="Y82" s="1" t="s">
        <v>48</v>
      </c>
    </row>
    <row r="83" spans="1:25" x14ac:dyDescent="0.35">
      <c r="A83">
        <v>11173.938171338275</v>
      </c>
      <c r="B83">
        <v>246.46958210312238</v>
      </c>
      <c r="C83">
        <v>286.39119048185859</v>
      </c>
      <c r="D83">
        <v>57.647431126904557</v>
      </c>
      <c r="E83">
        <v>141.11510319117278</v>
      </c>
      <c r="F83">
        <v>405.76074626148096</v>
      </c>
      <c r="G83">
        <v>3763.9891707827924</v>
      </c>
      <c r="H83">
        <v>289.97948849908181</v>
      </c>
      <c r="I83">
        <v>510.16073002320002</v>
      </c>
      <c r="J83">
        <v>345.59432382101534</v>
      </c>
      <c r="K83">
        <v>576.21644826286558</v>
      </c>
      <c r="L83">
        <v>769.63510852528657</v>
      </c>
      <c r="M83">
        <v>434.46135157910646</v>
      </c>
      <c r="N83">
        <v>547.07676460186053</v>
      </c>
      <c r="O83">
        <v>276.65751430051415</v>
      </c>
      <c r="P83">
        <v>105.71180776315977</v>
      </c>
      <c r="Q83">
        <v>92.859427317413477</v>
      </c>
      <c r="R83">
        <v>89.913797370281387</v>
      </c>
      <c r="S83">
        <v>944.32795072730858</v>
      </c>
      <c r="T83">
        <v>711.47554589361596</v>
      </c>
      <c r="U83">
        <v>730.92999761376473</v>
      </c>
      <c r="V83">
        <v>886.19281844297234</v>
      </c>
      <c r="W83">
        <v>1097.1601462229014</v>
      </c>
      <c r="X83">
        <v>1816.4442343614749</v>
      </c>
      <c r="Y83">
        <v>399.24809895210763</v>
      </c>
    </row>
    <row r="88" spans="1:25" ht="15" thickBot="1" x14ac:dyDescent="0.4">
      <c r="D88" s="10" t="s">
        <v>13</v>
      </c>
    </row>
    <row r="89" spans="1:25" x14ac:dyDescent="0.35">
      <c r="D89" s="12" t="s">
        <v>14</v>
      </c>
      <c r="E89" s="13">
        <f>SUM(D17:AB28)</f>
        <v>0.25515097011094245</v>
      </c>
    </row>
    <row r="90" spans="1:25" x14ac:dyDescent="0.35">
      <c r="D90" s="4" t="s">
        <v>15</v>
      </c>
      <c r="E90" s="5">
        <f>MIN(CheckWater!D37:AB48)</f>
        <v>6.6848026586951881E-2</v>
      </c>
    </row>
    <row r="91" spans="1:25" x14ac:dyDescent="0.35">
      <c r="D91" s="4" t="s">
        <v>16</v>
      </c>
      <c r="E91" s="6">
        <f>SUM(D62:AB73)</f>
        <v>236.72333997001945</v>
      </c>
    </row>
    <row r="92" spans="1:25" x14ac:dyDescent="0.35">
      <c r="D92" s="4" t="s">
        <v>17</v>
      </c>
      <c r="E92" s="6">
        <f>SUM(HSIcomp!E1:E300)</f>
        <v>172.21694070475152</v>
      </c>
    </row>
    <row r="93" spans="1:25" x14ac:dyDescent="0.35">
      <c r="D93" s="4" t="s">
        <v>18</v>
      </c>
      <c r="E93" s="6">
        <f>SUM(CheckWater!D52:AB63)/1000000</f>
        <v>1797.49734880697</v>
      </c>
    </row>
    <row r="94" spans="1:25" x14ac:dyDescent="0.35">
      <c r="D94" s="4" t="s">
        <v>19</v>
      </c>
      <c r="E94" s="7">
        <f>SUM(D47:AB58)/1000</f>
        <v>179.99999999999997</v>
      </c>
    </row>
    <row r="95" spans="1:25" ht="15" thickBot="1" x14ac:dyDescent="0.4">
      <c r="D95" s="8" t="s">
        <v>20</v>
      </c>
      <c r="E95" s="11">
        <f>SUM(CheckWater!D87:AB98)/1000000</f>
        <v>1003.6977397921089</v>
      </c>
    </row>
    <row r="96" spans="1:25" x14ac:dyDescent="0.35">
      <c r="D96" s="9" t="s">
        <v>21</v>
      </c>
      <c r="E96" s="6">
        <f>MAX(CheckWater!D37:AB48)</f>
        <v>3.5991207184084835</v>
      </c>
    </row>
    <row r="97" spans="4:5" x14ac:dyDescent="0.35">
      <c r="D97" s="9" t="s">
        <v>22</v>
      </c>
      <c r="E97" s="14">
        <f>SUM(CheckWater!D37:AB48)</f>
        <v>307.74516160894933</v>
      </c>
    </row>
    <row r="98" spans="4:5" ht="15" thickBot="1" x14ac:dyDescent="0.4">
      <c r="D98" s="15" t="s">
        <v>23</v>
      </c>
      <c r="E98" s="16">
        <f>SUM(CheckWater!D105:BZ116)/1000000</f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"/>
  <sheetViews>
    <sheetView topLeftCell="A278" workbookViewId="0">
      <selection activeCell="A278" sqref="A1:E1048576"/>
    </sheetView>
  </sheetViews>
  <sheetFormatPr defaultRowHeight="14.5" x14ac:dyDescent="0.35"/>
  <sheetData>
    <row r="1" spans="1:5" x14ac:dyDescent="0.35">
      <c r="A1" s="1" t="s">
        <v>49</v>
      </c>
      <c r="B1" s="1" t="s">
        <v>24</v>
      </c>
      <c r="C1" s="1" t="s">
        <v>24</v>
      </c>
      <c r="D1" s="1" t="s">
        <v>24</v>
      </c>
      <c r="E1">
        <v>0.74846319423494867</v>
      </c>
    </row>
    <row r="2" spans="1:5" x14ac:dyDescent="0.35">
      <c r="A2" s="1" t="s">
        <v>49</v>
      </c>
      <c r="B2" s="1" t="s">
        <v>24</v>
      </c>
      <c r="C2" s="1" t="s">
        <v>24</v>
      </c>
      <c r="D2" s="1" t="s">
        <v>25</v>
      </c>
      <c r="E2">
        <v>0.1257290507801101</v>
      </c>
    </row>
    <row r="3" spans="1:5" x14ac:dyDescent="0.35">
      <c r="A3" s="1" t="s">
        <v>49</v>
      </c>
      <c r="B3" s="1" t="s">
        <v>24</v>
      </c>
      <c r="C3" s="1" t="s">
        <v>24</v>
      </c>
      <c r="D3" s="1" t="s">
        <v>26</v>
      </c>
      <c r="E3">
        <v>0.34384893277172041</v>
      </c>
    </row>
    <row r="4" spans="1:5" x14ac:dyDescent="0.35">
      <c r="A4" s="1" t="s">
        <v>49</v>
      </c>
      <c r="B4" s="1" t="s">
        <v>24</v>
      </c>
      <c r="C4" s="1" t="s">
        <v>24</v>
      </c>
      <c r="D4" s="1" t="s">
        <v>27</v>
      </c>
      <c r="E4">
        <v>0.46650717728592134</v>
      </c>
    </row>
    <row r="5" spans="1:5" x14ac:dyDescent="0.35">
      <c r="A5" s="1" t="s">
        <v>49</v>
      </c>
      <c r="B5" s="1" t="s">
        <v>24</v>
      </c>
      <c r="C5" s="1" t="s">
        <v>24</v>
      </c>
      <c r="D5" s="1" t="s">
        <v>28</v>
      </c>
      <c r="E5">
        <v>0.7746253803645915</v>
      </c>
    </row>
    <row r="6" spans="1:5" x14ac:dyDescent="0.35">
      <c r="A6" s="1" t="s">
        <v>49</v>
      </c>
      <c r="B6" s="1" t="s">
        <v>24</v>
      </c>
      <c r="C6" s="1" t="s">
        <v>24</v>
      </c>
      <c r="D6" s="1" t="s">
        <v>29</v>
      </c>
      <c r="E6">
        <v>0.82298112945171786</v>
      </c>
    </row>
    <row r="7" spans="1:5" x14ac:dyDescent="0.35">
      <c r="A7" s="1" t="s">
        <v>49</v>
      </c>
      <c r="B7" s="1" t="s">
        <v>24</v>
      </c>
      <c r="C7" s="1" t="s">
        <v>24</v>
      </c>
      <c r="D7" s="1" t="s">
        <v>30</v>
      </c>
      <c r="E7">
        <v>5.4419345530669239E-2</v>
      </c>
    </row>
    <row r="8" spans="1:5" x14ac:dyDescent="0.35">
      <c r="A8" s="1" t="s">
        <v>49</v>
      </c>
      <c r="B8" s="1" t="s">
        <v>24</v>
      </c>
      <c r="C8" s="1" t="s">
        <v>24</v>
      </c>
      <c r="D8" s="1" t="s">
        <v>31</v>
      </c>
      <c r="E8">
        <v>0.82730482512437586</v>
      </c>
    </row>
    <row r="9" spans="1:5" x14ac:dyDescent="0.35">
      <c r="A9" s="1" t="s">
        <v>49</v>
      </c>
      <c r="B9" s="1" t="s">
        <v>24</v>
      </c>
      <c r="C9" s="1" t="s">
        <v>24</v>
      </c>
      <c r="D9" s="1" t="s">
        <v>32</v>
      </c>
      <c r="E9">
        <v>0.83776820967878296</v>
      </c>
    </row>
    <row r="10" spans="1:5" x14ac:dyDescent="0.35">
      <c r="A10" s="1" t="s">
        <v>49</v>
      </c>
      <c r="B10" s="1" t="s">
        <v>24</v>
      </c>
      <c r="C10" s="1" t="s">
        <v>24</v>
      </c>
      <c r="D10" s="1" t="s">
        <v>33</v>
      </c>
      <c r="E10">
        <v>0.77188732127838289</v>
      </c>
    </row>
    <row r="11" spans="1:5" x14ac:dyDescent="0.35">
      <c r="A11" s="1" t="s">
        <v>49</v>
      </c>
      <c r="B11" s="1" t="s">
        <v>24</v>
      </c>
      <c r="C11" s="1" t="s">
        <v>24</v>
      </c>
      <c r="D11" s="1" t="s">
        <v>34</v>
      </c>
      <c r="E11">
        <v>0.76557235666433399</v>
      </c>
    </row>
    <row r="12" spans="1:5" x14ac:dyDescent="0.35">
      <c r="A12" s="1" t="s">
        <v>49</v>
      </c>
      <c r="B12" s="1" t="s">
        <v>24</v>
      </c>
      <c r="C12" s="1" t="s">
        <v>24</v>
      </c>
      <c r="D12" s="1" t="s">
        <v>35</v>
      </c>
      <c r="E12">
        <v>0.74292439442797675</v>
      </c>
    </row>
    <row r="13" spans="1:5" x14ac:dyDescent="0.35">
      <c r="A13" s="1" t="s">
        <v>49</v>
      </c>
      <c r="B13" s="1" t="s">
        <v>24</v>
      </c>
      <c r="C13" s="1" t="s">
        <v>24</v>
      </c>
      <c r="D13" s="1" t="s">
        <v>36</v>
      </c>
      <c r="E13">
        <v>0.71575124526255052</v>
      </c>
    </row>
    <row r="14" spans="1:5" x14ac:dyDescent="0.35">
      <c r="A14" s="1" t="s">
        <v>49</v>
      </c>
      <c r="B14" s="1" t="s">
        <v>24</v>
      </c>
      <c r="C14" s="1" t="s">
        <v>24</v>
      </c>
      <c r="D14" s="1" t="s">
        <v>37</v>
      </c>
      <c r="E14">
        <v>0.84142149519841525</v>
      </c>
    </row>
    <row r="15" spans="1:5" x14ac:dyDescent="0.35">
      <c r="A15" s="1" t="s">
        <v>49</v>
      </c>
      <c r="B15" s="1" t="s">
        <v>24</v>
      </c>
      <c r="C15" s="1" t="s">
        <v>24</v>
      </c>
      <c r="D15" s="1" t="s">
        <v>38</v>
      </c>
      <c r="E15">
        <v>0.81327403124600561</v>
      </c>
    </row>
    <row r="16" spans="1:5" x14ac:dyDescent="0.35">
      <c r="A16" s="1" t="s">
        <v>49</v>
      </c>
      <c r="B16" s="1" t="s">
        <v>24</v>
      </c>
      <c r="C16" s="1" t="s">
        <v>24</v>
      </c>
      <c r="D16" s="1" t="s">
        <v>39</v>
      </c>
      <c r="E16">
        <v>0.11224724815848947</v>
      </c>
    </row>
    <row r="17" spans="1:5" x14ac:dyDescent="0.35">
      <c r="A17" s="1" t="s">
        <v>49</v>
      </c>
      <c r="B17" s="1" t="s">
        <v>24</v>
      </c>
      <c r="C17" s="1" t="s">
        <v>24</v>
      </c>
      <c r="D17" s="1" t="s">
        <v>40</v>
      </c>
      <c r="E17">
        <v>1.8239535045781407E-8</v>
      </c>
    </row>
    <row r="18" spans="1:5" x14ac:dyDescent="0.35">
      <c r="A18" s="1" t="s">
        <v>49</v>
      </c>
      <c r="B18" s="1" t="s">
        <v>24</v>
      </c>
      <c r="C18" s="1" t="s">
        <v>24</v>
      </c>
      <c r="D18" s="1" t="s">
        <v>41</v>
      </c>
      <c r="E18">
        <v>0.82235672640289303</v>
      </c>
    </row>
    <row r="19" spans="1:5" x14ac:dyDescent="0.35">
      <c r="A19" s="1" t="s">
        <v>49</v>
      </c>
      <c r="B19" s="1" t="s">
        <v>24</v>
      </c>
      <c r="C19" s="1" t="s">
        <v>24</v>
      </c>
      <c r="D19" s="1" t="s">
        <v>42</v>
      </c>
      <c r="E19">
        <v>0.8507679655667254</v>
      </c>
    </row>
    <row r="20" spans="1:5" x14ac:dyDescent="0.35">
      <c r="A20" s="1" t="s">
        <v>49</v>
      </c>
      <c r="B20" s="1" t="s">
        <v>24</v>
      </c>
      <c r="C20" s="1" t="s">
        <v>24</v>
      </c>
      <c r="D20" s="1" t="s">
        <v>43</v>
      </c>
      <c r="E20">
        <v>0.8293809578289606</v>
      </c>
    </row>
    <row r="21" spans="1:5" x14ac:dyDescent="0.35">
      <c r="A21" s="1" t="s">
        <v>49</v>
      </c>
      <c r="B21" s="1" t="s">
        <v>24</v>
      </c>
      <c r="C21" s="1" t="s">
        <v>24</v>
      </c>
      <c r="D21" s="1" t="s">
        <v>44</v>
      </c>
      <c r="E21">
        <v>0.73230907029901493</v>
      </c>
    </row>
    <row r="22" spans="1:5" x14ac:dyDescent="0.35">
      <c r="A22" s="1" t="s">
        <v>49</v>
      </c>
      <c r="B22" s="1" t="s">
        <v>24</v>
      </c>
      <c r="C22" s="1" t="s">
        <v>24</v>
      </c>
      <c r="D22" s="1" t="s">
        <v>45</v>
      </c>
      <c r="E22">
        <v>0.56129218911711021</v>
      </c>
    </row>
    <row r="23" spans="1:5" x14ac:dyDescent="0.35">
      <c r="A23" s="1" t="s">
        <v>49</v>
      </c>
      <c r="B23" s="1" t="s">
        <v>24</v>
      </c>
      <c r="C23" s="1" t="s">
        <v>24</v>
      </c>
      <c r="D23" s="1" t="s">
        <v>46</v>
      </c>
      <c r="E23">
        <v>0.83604268391564684</v>
      </c>
    </row>
    <row r="24" spans="1:5" x14ac:dyDescent="0.35">
      <c r="A24" s="1" t="s">
        <v>49</v>
      </c>
      <c r="B24" s="1" t="s">
        <v>24</v>
      </c>
      <c r="C24" s="1" t="s">
        <v>24</v>
      </c>
      <c r="D24" s="1" t="s">
        <v>47</v>
      </c>
      <c r="E24">
        <v>0.7205078574033319</v>
      </c>
    </row>
    <row r="25" spans="1:5" x14ac:dyDescent="0.35">
      <c r="A25" s="1" t="s">
        <v>49</v>
      </c>
      <c r="B25" s="1" t="s">
        <v>24</v>
      </c>
      <c r="C25" s="1" t="s">
        <v>24</v>
      </c>
      <c r="D25" s="1" t="s">
        <v>48</v>
      </c>
      <c r="E25">
        <v>0.41283837200988549</v>
      </c>
    </row>
    <row r="26" spans="1:5" x14ac:dyDescent="0.35">
      <c r="A26" s="1" t="s">
        <v>49</v>
      </c>
      <c r="B26" s="1" t="s">
        <v>50</v>
      </c>
      <c r="C26" s="1" t="s">
        <v>24</v>
      </c>
      <c r="D26" s="1" t="s">
        <v>24</v>
      </c>
      <c r="E26">
        <v>0.84118089422326703</v>
      </c>
    </row>
    <row r="27" spans="1:5" x14ac:dyDescent="0.35">
      <c r="A27" s="1" t="s">
        <v>49</v>
      </c>
      <c r="B27" s="1" t="s">
        <v>50</v>
      </c>
      <c r="C27" s="1" t="s">
        <v>24</v>
      </c>
      <c r="D27" s="1" t="s">
        <v>25</v>
      </c>
      <c r="E27">
        <v>0.17485921580679795</v>
      </c>
    </row>
    <row r="28" spans="1:5" x14ac:dyDescent="0.35">
      <c r="A28" s="1" t="s">
        <v>49</v>
      </c>
      <c r="B28" s="1" t="s">
        <v>50</v>
      </c>
      <c r="C28" s="1" t="s">
        <v>24</v>
      </c>
      <c r="D28" s="1" t="s">
        <v>26</v>
      </c>
      <c r="E28">
        <v>0.39509061216328878</v>
      </c>
    </row>
    <row r="29" spans="1:5" x14ac:dyDescent="0.35">
      <c r="A29" s="1" t="s">
        <v>49</v>
      </c>
      <c r="B29" s="1" t="s">
        <v>50</v>
      </c>
      <c r="C29" s="1" t="s">
        <v>24</v>
      </c>
      <c r="D29" s="1" t="s">
        <v>27</v>
      </c>
      <c r="E29">
        <v>0.51976461119287731</v>
      </c>
    </row>
    <row r="30" spans="1:5" x14ac:dyDescent="0.35">
      <c r="A30" s="1" t="s">
        <v>49</v>
      </c>
      <c r="B30" s="1" t="s">
        <v>50</v>
      </c>
      <c r="C30" s="1" t="s">
        <v>24</v>
      </c>
      <c r="D30" s="1" t="s">
        <v>28</v>
      </c>
      <c r="E30">
        <v>0.83120026567255267</v>
      </c>
    </row>
    <row r="31" spans="1:5" x14ac:dyDescent="0.35">
      <c r="A31" s="1" t="s">
        <v>49</v>
      </c>
      <c r="B31" s="1" t="s">
        <v>50</v>
      </c>
      <c r="C31" s="1" t="s">
        <v>24</v>
      </c>
      <c r="D31" s="1" t="s">
        <v>29</v>
      </c>
      <c r="E31">
        <v>0.88248891178395683</v>
      </c>
    </row>
    <row r="32" spans="1:5" x14ac:dyDescent="0.35">
      <c r="A32" s="1" t="s">
        <v>49</v>
      </c>
      <c r="B32" s="1" t="s">
        <v>50</v>
      </c>
      <c r="C32" s="1" t="s">
        <v>24</v>
      </c>
      <c r="D32" s="1" t="s">
        <v>30</v>
      </c>
      <c r="E32">
        <v>0.12460989702386288</v>
      </c>
    </row>
    <row r="33" spans="1:5" x14ac:dyDescent="0.35">
      <c r="A33" s="1" t="s">
        <v>49</v>
      </c>
      <c r="B33" s="1" t="s">
        <v>50</v>
      </c>
      <c r="C33" s="1" t="s">
        <v>24</v>
      </c>
      <c r="D33" s="1" t="s">
        <v>31</v>
      </c>
      <c r="E33">
        <v>0.88918259298252544</v>
      </c>
    </row>
    <row r="34" spans="1:5" x14ac:dyDescent="0.35">
      <c r="A34" s="1" t="s">
        <v>49</v>
      </c>
      <c r="B34" s="1" t="s">
        <v>50</v>
      </c>
      <c r="C34" s="1" t="s">
        <v>24</v>
      </c>
      <c r="D34" s="1" t="s">
        <v>32</v>
      </c>
      <c r="E34">
        <v>0.88960263240900117</v>
      </c>
    </row>
    <row r="35" spans="1:5" x14ac:dyDescent="0.35">
      <c r="A35" s="1" t="s">
        <v>49</v>
      </c>
      <c r="B35" s="1" t="s">
        <v>50</v>
      </c>
      <c r="C35" s="1" t="s">
        <v>24</v>
      </c>
      <c r="D35" s="1" t="s">
        <v>33</v>
      </c>
      <c r="E35">
        <v>0.83099623439598214</v>
      </c>
    </row>
    <row r="36" spans="1:5" x14ac:dyDescent="0.35">
      <c r="A36" s="1" t="s">
        <v>49</v>
      </c>
      <c r="B36" s="1" t="s">
        <v>50</v>
      </c>
      <c r="C36" s="1" t="s">
        <v>24</v>
      </c>
      <c r="D36" s="1" t="s">
        <v>34</v>
      </c>
      <c r="E36">
        <v>0.82328001297890829</v>
      </c>
    </row>
    <row r="37" spans="1:5" x14ac:dyDescent="0.35">
      <c r="A37" s="1" t="s">
        <v>49</v>
      </c>
      <c r="B37" s="1" t="s">
        <v>50</v>
      </c>
      <c r="C37" s="1" t="s">
        <v>24</v>
      </c>
      <c r="D37" s="1" t="s">
        <v>35</v>
      </c>
      <c r="E37">
        <v>0.74292439442797675</v>
      </c>
    </row>
    <row r="38" spans="1:5" x14ac:dyDescent="0.35">
      <c r="A38" s="1" t="s">
        <v>49</v>
      </c>
      <c r="B38" s="1" t="s">
        <v>50</v>
      </c>
      <c r="C38" s="1" t="s">
        <v>24</v>
      </c>
      <c r="D38" s="1" t="s">
        <v>36</v>
      </c>
      <c r="E38">
        <v>0.71575124526255052</v>
      </c>
    </row>
    <row r="39" spans="1:5" x14ac:dyDescent="0.35">
      <c r="A39" s="1" t="s">
        <v>49</v>
      </c>
      <c r="B39" s="1" t="s">
        <v>50</v>
      </c>
      <c r="C39" s="1" t="s">
        <v>24</v>
      </c>
      <c r="D39" s="1" t="s">
        <v>37</v>
      </c>
      <c r="E39">
        <v>0.87875305668981152</v>
      </c>
    </row>
    <row r="40" spans="1:5" x14ac:dyDescent="0.35">
      <c r="A40" s="1" t="s">
        <v>49</v>
      </c>
      <c r="B40" s="1" t="s">
        <v>50</v>
      </c>
      <c r="C40" s="1" t="s">
        <v>24</v>
      </c>
      <c r="D40" s="1" t="s">
        <v>38</v>
      </c>
      <c r="E40">
        <v>0.87253856005657016</v>
      </c>
    </row>
    <row r="41" spans="1:5" x14ac:dyDescent="0.35">
      <c r="A41" s="1" t="s">
        <v>49</v>
      </c>
      <c r="B41" s="1" t="s">
        <v>50</v>
      </c>
      <c r="C41" s="1" t="s">
        <v>24</v>
      </c>
      <c r="D41" s="1" t="s">
        <v>39</v>
      </c>
      <c r="E41">
        <v>0.17413029663554205</v>
      </c>
    </row>
    <row r="42" spans="1:5" x14ac:dyDescent="0.35">
      <c r="A42" s="1" t="s">
        <v>49</v>
      </c>
      <c r="B42" s="1" t="s">
        <v>50</v>
      </c>
      <c r="C42" s="1" t="s">
        <v>24</v>
      </c>
      <c r="D42" s="1" t="s">
        <v>40</v>
      </c>
      <c r="E42">
        <v>1.8228527941113587E-8</v>
      </c>
    </row>
    <row r="43" spans="1:5" x14ac:dyDescent="0.35">
      <c r="A43" s="1" t="s">
        <v>49</v>
      </c>
      <c r="B43" s="1" t="s">
        <v>50</v>
      </c>
      <c r="C43" s="1" t="s">
        <v>24</v>
      </c>
      <c r="D43" s="1" t="s">
        <v>41</v>
      </c>
      <c r="E43">
        <v>0.87533371375739111</v>
      </c>
    </row>
    <row r="44" spans="1:5" x14ac:dyDescent="0.35">
      <c r="A44" s="1" t="s">
        <v>49</v>
      </c>
      <c r="B44" s="1" t="s">
        <v>50</v>
      </c>
      <c r="C44" s="1" t="s">
        <v>24</v>
      </c>
      <c r="D44" s="1" t="s">
        <v>42</v>
      </c>
      <c r="E44">
        <v>0.88956520639752645</v>
      </c>
    </row>
    <row r="45" spans="1:5" x14ac:dyDescent="0.35">
      <c r="A45" s="1" t="s">
        <v>49</v>
      </c>
      <c r="B45" s="1" t="s">
        <v>50</v>
      </c>
      <c r="C45" s="1" t="s">
        <v>24</v>
      </c>
      <c r="D45" s="1" t="s">
        <v>43</v>
      </c>
      <c r="E45">
        <v>0.88245822443439859</v>
      </c>
    </row>
    <row r="46" spans="1:5" x14ac:dyDescent="0.35">
      <c r="A46" s="1" t="s">
        <v>49</v>
      </c>
      <c r="B46" s="1" t="s">
        <v>50</v>
      </c>
      <c r="C46" s="1" t="s">
        <v>24</v>
      </c>
      <c r="D46" s="1" t="s">
        <v>44</v>
      </c>
      <c r="E46">
        <v>0.73230907029901493</v>
      </c>
    </row>
    <row r="47" spans="1:5" x14ac:dyDescent="0.35">
      <c r="A47" s="1" t="s">
        <v>49</v>
      </c>
      <c r="B47" s="1" t="s">
        <v>50</v>
      </c>
      <c r="C47" s="1" t="s">
        <v>24</v>
      </c>
      <c r="D47" s="1" t="s">
        <v>45</v>
      </c>
      <c r="E47">
        <v>0.60590738062961658</v>
      </c>
    </row>
    <row r="48" spans="1:5" x14ac:dyDescent="0.35">
      <c r="A48" s="1" t="s">
        <v>49</v>
      </c>
      <c r="B48" s="1" t="s">
        <v>50</v>
      </c>
      <c r="C48" s="1" t="s">
        <v>24</v>
      </c>
      <c r="D48" s="1" t="s">
        <v>46</v>
      </c>
      <c r="E48">
        <v>0.88920314902790398</v>
      </c>
    </row>
    <row r="49" spans="1:5" x14ac:dyDescent="0.35">
      <c r="A49" s="1" t="s">
        <v>49</v>
      </c>
      <c r="B49" s="1" t="s">
        <v>50</v>
      </c>
      <c r="C49" s="1" t="s">
        <v>24</v>
      </c>
      <c r="D49" s="1" t="s">
        <v>47</v>
      </c>
      <c r="E49">
        <v>0.78927239900811874</v>
      </c>
    </row>
    <row r="50" spans="1:5" x14ac:dyDescent="0.35">
      <c r="A50" s="1" t="s">
        <v>49</v>
      </c>
      <c r="B50" s="1" t="s">
        <v>50</v>
      </c>
      <c r="C50" s="1" t="s">
        <v>24</v>
      </c>
      <c r="D50" s="1" t="s">
        <v>48</v>
      </c>
      <c r="E50">
        <v>0.4631884767271624</v>
      </c>
    </row>
    <row r="51" spans="1:5" x14ac:dyDescent="0.35">
      <c r="A51" s="1" t="s">
        <v>49</v>
      </c>
      <c r="B51" s="1" t="s">
        <v>51</v>
      </c>
      <c r="C51" s="1" t="s">
        <v>24</v>
      </c>
      <c r="D51" s="1" t="s">
        <v>24</v>
      </c>
      <c r="E51">
        <v>0.71073374656995336</v>
      </c>
    </row>
    <row r="52" spans="1:5" x14ac:dyDescent="0.35">
      <c r="A52" s="1" t="s">
        <v>49</v>
      </c>
      <c r="B52" s="1" t="s">
        <v>51</v>
      </c>
      <c r="C52" s="1" t="s">
        <v>24</v>
      </c>
      <c r="D52" s="1" t="s">
        <v>25</v>
      </c>
      <c r="E52">
        <v>0.15001177566141513</v>
      </c>
    </row>
    <row r="53" spans="1:5" x14ac:dyDescent="0.35">
      <c r="A53" s="1" t="s">
        <v>49</v>
      </c>
      <c r="B53" s="1" t="s">
        <v>51</v>
      </c>
      <c r="C53" s="1" t="s">
        <v>24</v>
      </c>
      <c r="D53" s="1" t="s">
        <v>26</v>
      </c>
      <c r="E53">
        <v>0.33431115397018329</v>
      </c>
    </row>
    <row r="54" spans="1:5" x14ac:dyDescent="0.35">
      <c r="A54" s="1" t="s">
        <v>49</v>
      </c>
      <c r="B54" s="1" t="s">
        <v>51</v>
      </c>
      <c r="C54" s="1" t="s">
        <v>24</v>
      </c>
      <c r="D54" s="1" t="s">
        <v>27</v>
      </c>
      <c r="E54">
        <v>0.43670712283025898</v>
      </c>
    </row>
    <row r="55" spans="1:5" x14ac:dyDescent="0.35">
      <c r="A55" s="1" t="s">
        <v>49</v>
      </c>
      <c r="B55" s="1" t="s">
        <v>51</v>
      </c>
      <c r="C55" s="1" t="s">
        <v>24</v>
      </c>
      <c r="D55" s="1" t="s">
        <v>28</v>
      </c>
      <c r="E55">
        <v>0.73367107433608547</v>
      </c>
    </row>
    <row r="56" spans="1:5" x14ac:dyDescent="0.35">
      <c r="A56" s="1" t="s">
        <v>49</v>
      </c>
      <c r="B56" s="1" t="s">
        <v>51</v>
      </c>
      <c r="C56" s="1" t="s">
        <v>24</v>
      </c>
      <c r="D56" s="1" t="s">
        <v>29</v>
      </c>
      <c r="E56">
        <v>0.77274818198022932</v>
      </c>
    </row>
    <row r="57" spans="1:5" x14ac:dyDescent="0.35">
      <c r="A57" s="1" t="s">
        <v>49</v>
      </c>
      <c r="B57" s="1" t="s">
        <v>51</v>
      </c>
      <c r="C57" s="1" t="s">
        <v>24</v>
      </c>
      <c r="D57" s="1" t="s">
        <v>30</v>
      </c>
      <c r="E57">
        <v>0.10988444405704448</v>
      </c>
    </row>
    <row r="58" spans="1:5" x14ac:dyDescent="0.35">
      <c r="A58" s="1" t="s">
        <v>49</v>
      </c>
      <c r="B58" s="1" t="s">
        <v>51</v>
      </c>
      <c r="C58" s="1" t="s">
        <v>24</v>
      </c>
      <c r="D58" s="1" t="s">
        <v>31</v>
      </c>
      <c r="E58">
        <v>0.75702826198538453</v>
      </c>
    </row>
    <row r="59" spans="1:5" x14ac:dyDescent="0.35">
      <c r="A59" s="1" t="s">
        <v>49</v>
      </c>
      <c r="B59" s="1" t="s">
        <v>51</v>
      </c>
      <c r="C59" s="1" t="s">
        <v>24</v>
      </c>
      <c r="D59" s="1" t="s">
        <v>32</v>
      </c>
      <c r="E59">
        <v>0.79829003622432892</v>
      </c>
    </row>
    <row r="60" spans="1:5" x14ac:dyDescent="0.35">
      <c r="A60" s="1" t="s">
        <v>49</v>
      </c>
      <c r="B60" s="1" t="s">
        <v>51</v>
      </c>
      <c r="C60" s="1" t="s">
        <v>24</v>
      </c>
      <c r="D60" s="1" t="s">
        <v>33</v>
      </c>
      <c r="E60">
        <v>0.76073847252330373</v>
      </c>
    </row>
    <row r="61" spans="1:5" x14ac:dyDescent="0.35">
      <c r="A61" s="1" t="s">
        <v>49</v>
      </c>
      <c r="B61" s="1" t="s">
        <v>51</v>
      </c>
      <c r="C61" s="1" t="s">
        <v>24</v>
      </c>
      <c r="D61" s="1" t="s">
        <v>34</v>
      </c>
      <c r="E61">
        <v>0.73182825655875172</v>
      </c>
    </row>
    <row r="62" spans="1:5" x14ac:dyDescent="0.35">
      <c r="A62" s="1" t="s">
        <v>49</v>
      </c>
      <c r="B62" s="1" t="s">
        <v>51</v>
      </c>
      <c r="C62" s="1" t="s">
        <v>24</v>
      </c>
      <c r="D62" s="1" t="s">
        <v>35</v>
      </c>
      <c r="E62">
        <v>0.71916176126092757</v>
      </c>
    </row>
    <row r="63" spans="1:5" x14ac:dyDescent="0.35">
      <c r="A63" s="1" t="s">
        <v>49</v>
      </c>
      <c r="B63" s="1" t="s">
        <v>51</v>
      </c>
      <c r="C63" s="1" t="s">
        <v>24</v>
      </c>
      <c r="D63" s="1" t="s">
        <v>36</v>
      </c>
      <c r="E63">
        <v>0.68100426973806283</v>
      </c>
    </row>
    <row r="64" spans="1:5" x14ac:dyDescent="0.35">
      <c r="A64" s="1" t="s">
        <v>49</v>
      </c>
      <c r="B64" s="1" t="s">
        <v>51</v>
      </c>
      <c r="C64" s="1" t="s">
        <v>24</v>
      </c>
      <c r="D64" s="1" t="s">
        <v>37</v>
      </c>
      <c r="E64">
        <v>0.78560165518122294</v>
      </c>
    </row>
    <row r="65" spans="1:5" x14ac:dyDescent="0.35">
      <c r="A65" s="1" t="s">
        <v>49</v>
      </c>
      <c r="B65" s="1" t="s">
        <v>51</v>
      </c>
      <c r="C65" s="1" t="s">
        <v>24</v>
      </c>
      <c r="D65" s="1" t="s">
        <v>38</v>
      </c>
      <c r="E65">
        <v>0.76372717892381603</v>
      </c>
    </row>
    <row r="66" spans="1:5" x14ac:dyDescent="0.35">
      <c r="A66" s="1" t="s">
        <v>49</v>
      </c>
      <c r="B66" s="1" t="s">
        <v>51</v>
      </c>
      <c r="C66" s="1" t="s">
        <v>24</v>
      </c>
      <c r="D66" s="1" t="s">
        <v>39</v>
      </c>
      <c r="E66">
        <v>0.14583061696885852</v>
      </c>
    </row>
    <row r="67" spans="1:5" x14ac:dyDescent="0.35">
      <c r="A67" s="1" t="s">
        <v>49</v>
      </c>
      <c r="B67" s="1" t="s">
        <v>51</v>
      </c>
      <c r="C67" s="1" t="s">
        <v>24</v>
      </c>
      <c r="D67" s="1" t="s">
        <v>40</v>
      </c>
      <c r="E67">
        <v>0.6958928655138209</v>
      </c>
    </row>
    <row r="68" spans="1:5" x14ac:dyDescent="0.35">
      <c r="A68" s="1" t="s">
        <v>49</v>
      </c>
      <c r="B68" s="1" t="s">
        <v>51</v>
      </c>
      <c r="C68" s="1" t="s">
        <v>24</v>
      </c>
      <c r="D68" s="1" t="s">
        <v>41</v>
      </c>
      <c r="E68">
        <v>0.76663088593410533</v>
      </c>
    </row>
    <row r="69" spans="1:5" x14ac:dyDescent="0.35">
      <c r="A69" s="1" t="s">
        <v>49</v>
      </c>
      <c r="B69" s="1" t="s">
        <v>51</v>
      </c>
      <c r="C69" s="1" t="s">
        <v>24</v>
      </c>
      <c r="D69" s="1" t="s">
        <v>42</v>
      </c>
      <c r="E69">
        <v>0.75539513084283427</v>
      </c>
    </row>
    <row r="70" spans="1:5" x14ac:dyDescent="0.35">
      <c r="A70" s="1" t="s">
        <v>49</v>
      </c>
      <c r="B70" s="1" t="s">
        <v>51</v>
      </c>
      <c r="C70" s="1" t="s">
        <v>24</v>
      </c>
      <c r="D70" s="1" t="s">
        <v>43</v>
      </c>
      <c r="E70">
        <v>0.79350278220976433</v>
      </c>
    </row>
    <row r="71" spans="1:5" x14ac:dyDescent="0.35">
      <c r="A71" s="1" t="s">
        <v>49</v>
      </c>
      <c r="B71" s="1" t="s">
        <v>51</v>
      </c>
      <c r="C71" s="1" t="s">
        <v>24</v>
      </c>
      <c r="D71" s="1" t="s">
        <v>44</v>
      </c>
      <c r="E71">
        <v>0.71751815882335734</v>
      </c>
    </row>
    <row r="72" spans="1:5" x14ac:dyDescent="0.35">
      <c r="A72" s="1" t="s">
        <v>49</v>
      </c>
      <c r="B72" s="1" t="s">
        <v>51</v>
      </c>
      <c r="C72" s="1" t="s">
        <v>24</v>
      </c>
      <c r="D72" s="1" t="s">
        <v>45</v>
      </c>
      <c r="E72">
        <v>0.51403114045627341</v>
      </c>
    </row>
    <row r="73" spans="1:5" x14ac:dyDescent="0.35">
      <c r="A73" s="1" t="s">
        <v>49</v>
      </c>
      <c r="B73" s="1" t="s">
        <v>51</v>
      </c>
      <c r="C73" s="1" t="s">
        <v>24</v>
      </c>
      <c r="D73" s="1" t="s">
        <v>46</v>
      </c>
      <c r="E73">
        <v>0.74415545444434761</v>
      </c>
    </row>
    <row r="74" spans="1:5" x14ac:dyDescent="0.35">
      <c r="A74" s="1" t="s">
        <v>49</v>
      </c>
      <c r="B74" s="1" t="s">
        <v>51</v>
      </c>
      <c r="C74" s="1" t="s">
        <v>24</v>
      </c>
      <c r="D74" s="1" t="s">
        <v>47</v>
      </c>
      <c r="E74">
        <v>0.66451404840454564</v>
      </c>
    </row>
    <row r="75" spans="1:5" x14ac:dyDescent="0.35">
      <c r="A75" s="1" t="s">
        <v>49</v>
      </c>
      <c r="B75" s="1" t="s">
        <v>51</v>
      </c>
      <c r="C75" s="1" t="s">
        <v>24</v>
      </c>
      <c r="D75" s="1" t="s">
        <v>48</v>
      </c>
      <c r="E75">
        <v>0.39250407152770095</v>
      </c>
    </row>
    <row r="76" spans="1:5" x14ac:dyDescent="0.35">
      <c r="A76" s="1" t="s">
        <v>49</v>
      </c>
      <c r="B76" s="1" t="s">
        <v>52</v>
      </c>
      <c r="C76" s="1" t="s">
        <v>24</v>
      </c>
      <c r="D76" s="1" t="s">
        <v>24</v>
      </c>
      <c r="E76">
        <v>0.39225570078924937</v>
      </c>
    </row>
    <row r="77" spans="1:5" x14ac:dyDescent="0.35">
      <c r="A77" s="1" t="s">
        <v>49</v>
      </c>
      <c r="B77" s="1" t="s">
        <v>52</v>
      </c>
      <c r="C77" s="1" t="s">
        <v>24</v>
      </c>
      <c r="D77" s="1" t="s">
        <v>25</v>
      </c>
      <c r="E77">
        <v>0.11356639423325436</v>
      </c>
    </row>
    <row r="78" spans="1:5" x14ac:dyDescent="0.35">
      <c r="A78" s="1" t="s">
        <v>49</v>
      </c>
      <c r="B78" s="1" t="s">
        <v>52</v>
      </c>
      <c r="C78" s="1" t="s">
        <v>24</v>
      </c>
      <c r="D78" s="1" t="s">
        <v>26</v>
      </c>
      <c r="E78">
        <v>0.24766396892579107</v>
      </c>
    </row>
    <row r="79" spans="1:5" x14ac:dyDescent="0.35">
      <c r="A79" s="1" t="s">
        <v>49</v>
      </c>
      <c r="B79" s="1" t="s">
        <v>52</v>
      </c>
      <c r="C79" s="1" t="s">
        <v>24</v>
      </c>
      <c r="D79" s="1" t="s">
        <v>27</v>
      </c>
      <c r="E79">
        <v>0.34113581045599339</v>
      </c>
    </row>
    <row r="80" spans="1:5" x14ac:dyDescent="0.35">
      <c r="A80" s="1" t="s">
        <v>49</v>
      </c>
      <c r="B80" s="1" t="s">
        <v>52</v>
      </c>
      <c r="C80" s="1" t="s">
        <v>24</v>
      </c>
      <c r="D80" s="1" t="s">
        <v>28</v>
      </c>
      <c r="E80">
        <v>0.62384755741086917</v>
      </c>
    </row>
    <row r="81" spans="1:5" x14ac:dyDescent="0.35">
      <c r="A81" s="1" t="s">
        <v>49</v>
      </c>
      <c r="B81" s="1" t="s">
        <v>52</v>
      </c>
      <c r="C81" s="1" t="s">
        <v>24</v>
      </c>
      <c r="D81" s="1" t="s">
        <v>29</v>
      </c>
      <c r="E81">
        <v>0.66640610782185361</v>
      </c>
    </row>
    <row r="82" spans="1:5" x14ac:dyDescent="0.35">
      <c r="A82" s="1" t="s">
        <v>49</v>
      </c>
      <c r="B82" s="1" t="s">
        <v>52</v>
      </c>
      <c r="C82" s="1" t="s">
        <v>24</v>
      </c>
      <c r="D82" s="1" t="s">
        <v>30</v>
      </c>
      <c r="E82">
        <v>6.8218874321770664E-2</v>
      </c>
    </row>
    <row r="83" spans="1:5" x14ac:dyDescent="0.35">
      <c r="A83" s="1" t="s">
        <v>49</v>
      </c>
      <c r="B83" s="1" t="s">
        <v>52</v>
      </c>
      <c r="C83" s="1" t="s">
        <v>24</v>
      </c>
      <c r="D83" s="1" t="s">
        <v>31</v>
      </c>
      <c r="E83">
        <v>0.62889208597895285</v>
      </c>
    </row>
    <row r="84" spans="1:5" x14ac:dyDescent="0.35">
      <c r="A84" s="1" t="s">
        <v>49</v>
      </c>
      <c r="B84" s="1" t="s">
        <v>52</v>
      </c>
      <c r="C84" s="1" t="s">
        <v>24</v>
      </c>
      <c r="D84" s="1" t="s">
        <v>32</v>
      </c>
      <c r="E84">
        <v>0.67958899863721733</v>
      </c>
    </row>
    <row r="85" spans="1:5" x14ac:dyDescent="0.35">
      <c r="A85" s="1" t="s">
        <v>49</v>
      </c>
      <c r="B85" s="1" t="s">
        <v>52</v>
      </c>
      <c r="C85" s="1" t="s">
        <v>24</v>
      </c>
      <c r="D85" s="1" t="s">
        <v>33</v>
      </c>
      <c r="E85">
        <v>0.64804597190841717</v>
      </c>
    </row>
    <row r="86" spans="1:5" x14ac:dyDescent="0.35">
      <c r="A86" s="1" t="s">
        <v>49</v>
      </c>
      <c r="B86" s="1" t="s">
        <v>52</v>
      </c>
      <c r="C86" s="1" t="s">
        <v>24</v>
      </c>
      <c r="D86" s="1" t="s">
        <v>34</v>
      </c>
      <c r="E86">
        <v>0.63680967976667446</v>
      </c>
    </row>
    <row r="87" spans="1:5" x14ac:dyDescent="0.35">
      <c r="A87" s="1" t="s">
        <v>49</v>
      </c>
      <c r="B87" s="1" t="s">
        <v>52</v>
      </c>
      <c r="C87" s="1" t="s">
        <v>24</v>
      </c>
      <c r="D87" s="1" t="s">
        <v>35</v>
      </c>
      <c r="E87">
        <v>0.70108006001354595</v>
      </c>
    </row>
    <row r="88" spans="1:5" x14ac:dyDescent="0.35">
      <c r="A88" s="1" t="s">
        <v>49</v>
      </c>
      <c r="B88" s="1" t="s">
        <v>52</v>
      </c>
      <c r="C88" s="1" t="s">
        <v>24</v>
      </c>
      <c r="D88" s="1" t="s">
        <v>36</v>
      </c>
      <c r="E88">
        <v>0.65682216937135629</v>
      </c>
    </row>
    <row r="89" spans="1:5" x14ac:dyDescent="0.35">
      <c r="A89" s="1" t="s">
        <v>49</v>
      </c>
      <c r="B89" s="1" t="s">
        <v>52</v>
      </c>
      <c r="C89" s="1" t="s">
        <v>24</v>
      </c>
      <c r="D89" s="1" t="s">
        <v>37</v>
      </c>
      <c r="E89">
        <v>0.64911246887208052</v>
      </c>
    </row>
    <row r="90" spans="1:5" x14ac:dyDescent="0.35">
      <c r="A90" s="1" t="s">
        <v>49</v>
      </c>
      <c r="B90" s="1" t="s">
        <v>52</v>
      </c>
      <c r="C90" s="1" t="s">
        <v>24</v>
      </c>
      <c r="D90" s="1" t="s">
        <v>38</v>
      </c>
      <c r="E90">
        <v>0.64731252789183469</v>
      </c>
    </row>
    <row r="91" spans="1:5" x14ac:dyDescent="0.35">
      <c r="A91" s="1" t="s">
        <v>49</v>
      </c>
      <c r="B91" s="1" t="s">
        <v>52</v>
      </c>
      <c r="C91" s="1" t="s">
        <v>24</v>
      </c>
      <c r="D91" s="1" t="s">
        <v>39</v>
      </c>
      <c r="E91">
        <v>9.7896425388830061E-2</v>
      </c>
    </row>
    <row r="92" spans="1:5" x14ac:dyDescent="0.35">
      <c r="A92" s="1" t="s">
        <v>49</v>
      </c>
      <c r="B92" s="1" t="s">
        <v>52</v>
      </c>
      <c r="C92" s="1" t="s">
        <v>24</v>
      </c>
      <c r="D92" s="1" t="s">
        <v>40</v>
      </c>
      <c r="E92">
        <v>0.57105338132171912</v>
      </c>
    </row>
    <row r="93" spans="1:5" x14ac:dyDescent="0.35">
      <c r="A93" s="1" t="s">
        <v>49</v>
      </c>
      <c r="B93" s="1" t="s">
        <v>52</v>
      </c>
      <c r="C93" s="1" t="s">
        <v>24</v>
      </c>
      <c r="D93" s="1" t="s">
        <v>41</v>
      </c>
      <c r="E93">
        <v>0.65657041303221975</v>
      </c>
    </row>
    <row r="94" spans="1:5" x14ac:dyDescent="0.35">
      <c r="A94" s="1" t="s">
        <v>49</v>
      </c>
      <c r="B94" s="1" t="s">
        <v>52</v>
      </c>
      <c r="C94" s="1" t="s">
        <v>24</v>
      </c>
      <c r="D94" s="1" t="s">
        <v>42</v>
      </c>
      <c r="E94">
        <v>0.54671130232062126</v>
      </c>
    </row>
    <row r="95" spans="1:5" x14ac:dyDescent="0.35">
      <c r="A95" s="1" t="s">
        <v>49</v>
      </c>
      <c r="B95" s="1" t="s">
        <v>52</v>
      </c>
      <c r="C95" s="1" t="s">
        <v>24</v>
      </c>
      <c r="D95" s="1" t="s">
        <v>43</v>
      </c>
      <c r="E95">
        <v>0.69696152567912728</v>
      </c>
    </row>
    <row r="96" spans="1:5" x14ac:dyDescent="0.35">
      <c r="A96" s="1" t="s">
        <v>49</v>
      </c>
      <c r="B96" s="1" t="s">
        <v>52</v>
      </c>
      <c r="C96" s="1" t="s">
        <v>24</v>
      </c>
      <c r="D96" s="1" t="s">
        <v>44</v>
      </c>
      <c r="E96">
        <v>0.6184922659430826</v>
      </c>
    </row>
    <row r="97" spans="1:5" x14ac:dyDescent="0.35">
      <c r="A97" s="1" t="s">
        <v>49</v>
      </c>
      <c r="B97" s="1" t="s">
        <v>52</v>
      </c>
      <c r="C97" s="1" t="s">
        <v>24</v>
      </c>
      <c r="D97" s="1" t="s">
        <v>45</v>
      </c>
      <c r="E97">
        <v>0.38711671442807138</v>
      </c>
    </row>
    <row r="98" spans="1:5" x14ac:dyDescent="0.35">
      <c r="A98" s="1" t="s">
        <v>49</v>
      </c>
      <c r="B98" s="1" t="s">
        <v>52</v>
      </c>
      <c r="C98" s="1" t="s">
        <v>24</v>
      </c>
      <c r="D98" s="1" t="s">
        <v>46</v>
      </c>
      <c r="E98">
        <v>0.58874992979402463</v>
      </c>
    </row>
    <row r="99" spans="1:5" x14ac:dyDescent="0.35">
      <c r="A99" s="1" t="s">
        <v>49</v>
      </c>
      <c r="B99" s="1" t="s">
        <v>52</v>
      </c>
      <c r="C99" s="1" t="s">
        <v>24</v>
      </c>
      <c r="D99" s="1" t="s">
        <v>47</v>
      </c>
      <c r="E99">
        <v>0.44409816821822817</v>
      </c>
    </row>
    <row r="100" spans="1:5" x14ac:dyDescent="0.35">
      <c r="A100" s="1" t="s">
        <v>49</v>
      </c>
      <c r="B100" s="1" t="s">
        <v>52</v>
      </c>
      <c r="C100" s="1" t="s">
        <v>24</v>
      </c>
      <c r="D100" s="1" t="s">
        <v>48</v>
      </c>
      <c r="E100">
        <v>0.3060396522968733</v>
      </c>
    </row>
    <row r="101" spans="1:5" x14ac:dyDescent="0.35">
      <c r="A101" s="1" t="s">
        <v>49</v>
      </c>
      <c r="B101" s="1" t="s">
        <v>53</v>
      </c>
      <c r="C101" s="1" t="s">
        <v>24</v>
      </c>
      <c r="D101" s="1" t="s">
        <v>24</v>
      </c>
      <c r="E101">
        <v>0.30306819045624106</v>
      </c>
    </row>
    <row r="102" spans="1:5" x14ac:dyDescent="0.35">
      <c r="A102" s="1" t="s">
        <v>49</v>
      </c>
      <c r="B102" s="1" t="s">
        <v>53</v>
      </c>
      <c r="C102" s="1" t="s">
        <v>24</v>
      </c>
      <c r="D102" s="1" t="s">
        <v>25</v>
      </c>
      <c r="E102">
        <v>0.1055737888083811</v>
      </c>
    </row>
    <row r="103" spans="1:5" x14ac:dyDescent="0.35">
      <c r="A103" s="1" t="s">
        <v>49</v>
      </c>
      <c r="B103" s="1" t="s">
        <v>53</v>
      </c>
      <c r="C103" s="1" t="s">
        <v>24</v>
      </c>
      <c r="D103" s="1" t="s">
        <v>26</v>
      </c>
      <c r="E103">
        <v>0.23034265176884289</v>
      </c>
    </row>
    <row r="104" spans="1:5" x14ac:dyDescent="0.35">
      <c r="A104" s="1" t="s">
        <v>49</v>
      </c>
      <c r="B104" s="1" t="s">
        <v>53</v>
      </c>
      <c r="C104" s="1" t="s">
        <v>24</v>
      </c>
      <c r="D104" s="1" t="s">
        <v>27</v>
      </c>
      <c r="E104">
        <v>0.32403026795775725</v>
      </c>
    </row>
    <row r="105" spans="1:5" x14ac:dyDescent="0.35">
      <c r="A105" s="1" t="s">
        <v>49</v>
      </c>
      <c r="B105" s="1" t="s">
        <v>53</v>
      </c>
      <c r="C105" s="1" t="s">
        <v>24</v>
      </c>
      <c r="D105" s="1" t="s">
        <v>28</v>
      </c>
      <c r="E105">
        <v>0.60960161525971035</v>
      </c>
    </row>
    <row r="106" spans="1:5" x14ac:dyDescent="0.35">
      <c r="A106" s="1" t="s">
        <v>49</v>
      </c>
      <c r="B106" s="1" t="s">
        <v>53</v>
      </c>
      <c r="C106" s="1" t="s">
        <v>24</v>
      </c>
      <c r="D106" s="1" t="s">
        <v>29</v>
      </c>
      <c r="E106">
        <v>0.65449010435405675</v>
      </c>
    </row>
    <row r="107" spans="1:5" x14ac:dyDescent="0.35">
      <c r="A107" s="1" t="s">
        <v>49</v>
      </c>
      <c r="B107" s="1" t="s">
        <v>53</v>
      </c>
      <c r="C107" s="1" t="s">
        <v>24</v>
      </c>
      <c r="D107" s="1" t="s">
        <v>30</v>
      </c>
      <c r="E107">
        <v>6.488523919481036E-2</v>
      </c>
    </row>
    <row r="108" spans="1:5" x14ac:dyDescent="0.35">
      <c r="A108" s="1" t="s">
        <v>49</v>
      </c>
      <c r="B108" s="1" t="s">
        <v>53</v>
      </c>
      <c r="C108" s="1" t="s">
        <v>24</v>
      </c>
      <c r="D108" s="1" t="s">
        <v>31</v>
      </c>
      <c r="E108">
        <v>0.61200563127260932</v>
      </c>
    </row>
    <row r="109" spans="1:5" x14ac:dyDescent="0.35">
      <c r="A109" s="1" t="s">
        <v>49</v>
      </c>
      <c r="B109" s="1" t="s">
        <v>53</v>
      </c>
      <c r="C109" s="1" t="s">
        <v>24</v>
      </c>
      <c r="D109" s="1" t="s">
        <v>32</v>
      </c>
      <c r="E109">
        <v>0.66738332315602822</v>
      </c>
    </row>
    <row r="110" spans="1:5" x14ac:dyDescent="0.35">
      <c r="A110" s="1" t="s">
        <v>49</v>
      </c>
      <c r="B110" s="1" t="s">
        <v>53</v>
      </c>
      <c r="C110" s="1" t="s">
        <v>24</v>
      </c>
      <c r="D110" s="1" t="s">
        <v>33</v>
      </c>
      <c r="E110">
        <v>0.63546853240173073</v>
      </c>
    </row>
    <row r="111" spans="1:5" x14ac:dyDescent="0.35">
      <c r="A111" s="1" t="s">
        <v>49</v>
      </c>
      <c r="B111" s="1" t="s">
        <v>53</v>
      </c>
      <c r="C111" s="1" t="s">
        <v>24</v>
      </c>
      <c r="D111" s="1" t="s">
        <v>34</v>
      </c>
      <c r="E111">
        <v>0.62694590024588026</v>
      </c>
    </row>
    <row r="112" spans="1:5" x14ac:dyDescent="0.35">
      <c r="A112" s="1" t="s">
        <v>49</v>
      </c>
      <c r="B112" s="1" t="s">
        <v>53</v>
      </c>
      <c r="C112" s="1" t="s">
        <v>24</v>
      </c>
      <c r="D112" s="1" t="s">
        <v>35</v>
      </c>
      <c r="E112">
        <v>0.69551462542627895</v>
      </c>
    </row>
    <row r="113" spans="1:5" x14ac:dyDescent="0.35">
      <c r="A113" s="1" t="s">
        <v>49</v>
      </c>
      <c r="B113" s="1" t="s">
        <v>53</v>
      </c>
      <c r="C113" s="1" t="s">
        <v>24</v>
      </c>
      <c r="D113" s="1" t="s">
        <v>36</v>
      </c>
      <c r="E113">
        <v>0.64886836355654087</v>
      </c>
    </row>
    <row r="114" spans="1:5" x14ac:dyDescent="0.35">
      <c r="A114" s="1" t="s">
        <v>49</v>
      </c>
      <c r="B114" s="1" t="s">
        <v>53</v>
      </c>
      <c r="C114" s="1" t="s">
        <v>24</v>
      </c>
      <c r="D114" s="1" t="s">
        <v>37</v>
      </c>
      <c r="E114">
        <v>0.63313731190149769</v>
      </c>
    </row>
    <row r="115" spans="1:5" x14ac:dyDescent="0.35">
      <c r="A115" s="1" t="s">
        <v>49</v>
      </c>
      <c r="B115" s="1" t="s">
        <v>53</v>
      </c>
      <c r="C115" s="1" t="s">
        <v>24</v>
      </c>
      <c r="D115" s="1" t="s">
        <v>38</v>
      </c>
      <c r="E115">
        <v>0.63398519986423973</v>
      </c>
    </row>
    <row r="116" spans="1:5" x14ac:dyDescent="0.35">
      <c r="A116" s="1" t="s">
        <v>49</v>
      </c>
      <c r="B116" s="1" t="s">
        <v>53</v>
      </c>
      <c r="C116" s="1" t="s">
        <v>24</v>
      </c>
      <c r="D116" s="1" t="s">
        <v>39</v>
      </c>
      <c r="E116">
        <v>8.7061087065858384E-2</v>
      </c>
    </row>
    <row r="117" spans="1:5" x14ac:dyDescent="0.35">
      <c r="A117" s="1" t="s">
        <v>49</v>
      </c>
      <c r="B117" s="1" t="s">
        <v>53</v>
      </c>
      <c r="C117" s="1" t="s">
        <v>24</v>
      </c>
      <c r="D117" s="1" t="s">
        <v>40</v>
      </c>
      <c r="E117">
        <v>0.55345267578113877</v>
      </c>
    </row>
    <row r="118" spans="1:5" x14ac:dyDescent="0.35">
      <c r="A118" s="1" t="s">
        <v>49</v>
      </c>
      <c r="B118" s="1" t="s">
        <v>53</v>
      </c>
      <c r="C118" s="1" t="s">
        <v>24</v>
      </c>
      <c r="D118" s="1" t="s">
        <v>41</v>
      </c>
      <c r="E118">
        <v>0.64381038148621306</v>
      </c>
    </row>
    <row r="119" spans="1:5" x14ac:dyDescent="0.35">
      <c r="A119" s="1" t="s">
        <v>49</v>
      </c>
      <c r="B119" s="1" t="s">
        <v>53</v>
      </c>
      <c r="C119" s="1" t="s">
        <v>24</v>
      </c>
      <c r="D119" s="1" t="s">
        <v>42</v>
      </c>
      <c r="E119">
        <v>0.52783451485972721</v>
      </c>
    </row>
    <row r="120" spans="1:5" x14ac:dyDescent="0.35">
      <c r="A120" s="1" t="s">
        <v>49</v>
      </c>
      <c r="B120" s="1" t="s">
        <v>53</v>
      </c>
      <c r="C120" s="1" t="s">
        <v>24</v>
      </c>
      <c r="D120" s="1" t="s">
        <v>43</v>
      </c>
      <c r="E120">
        <v>0.68633503367513526</v>
      </c>
    </row>
    <row r="121" spans="1:5" x14ac:dyDescent="0.35">
      <c r="A121" s="1" t="s">
        <v>49</v>
      </c>
      <c r="B121" s="1" t="s">
        <v>53</v>
      </c>
      <c r="C121" s="1" t="s">
        <v>24</v>
      </c>
      <c r="D121" s="1" t="s">
        <v>44</v>
      </c>
      <c r="E121">
        <v>0.60501175259007567</v>
      </c>
    </row>
    <row r="122" spans="1:5" x14ac:dyDescent="0.35">
      <c r="A122" s="1" t="s">
        <v>49</v>
      </c>
      <c r="B122" s="1" t="s">
        <v>53</v>
      </c>
      <c r="C122" s="1" t="s">
        <v>24</v>
      </c>
      <c r="D122" s="1" t="s">
        <v>45</v>
      </c>
      <c r="E122">
        <v>0.36637920440826871</v>
      </c>
    </row>
    <row r="123" spans="1:5" x14ac:dyDescent="0.35">
      <c r="A123" s="1" t="s">
        <v>49</v>
      </c>
      <c r="B123" s="1" t="s">
        <v>53</v>
      </c>
      <c r="C123" s="1" t="s">
        <v>24</v>
      </c>
      <c r="D123" s="1" t="s">
        <v>46</v>
      </c>
      <c r="E123">
        <v>0.57559060287206643</v>
      </c>
    </row>
    <row r="124" spans="1:5" x14ac:dyDescent="0.35">
      <c r="A124" s="1" t="s">
        <v>49</v>
      </c>
      <c r="B124" s="1" t="s">
        <v>53</v>
      </c>
      <c r="C124" s="1" t="s">
        <v>24</v>
      </c>
      <c r="D124" s="1" t="s">
        <v>47</v>
      </c>
      <c r="E124">
        <v>0.42838987739627449</v>
      </c>
    </row>
    <row r="125" spans="1:5" x14ac:dyDescent="0.35">
      <c r="A125" s="1" t="s">
        <v>49</v>
      </c>
      <c r="B125" s="1" t="s">
        <v>53</v>
      </c>
      <c r="C125" s="1" t="s">
        <v>24</v>
      </c>
      <c r="D125" s="1" t="s">
        <v>48</v>
      </c>
      <c r="E125">
        <v>0.2890442758003795</v>
      </c>
    </row>
    <row r="126" spans="1:5" x14ac:dyDescent="0.35">
      <c r="A126" s="1" t="s">
        <v>49</v>
      </c>
      <c r="B126" s="1" t="s">
        <v>54</v>
      </c>
      <c r="C126" s="1" t="s">
        <v>24</v>
      </c>
      <c r="D126" s="1" t="s">
        <v>24</v>
      </c>
      <c r="E126">
        <v>0.29497000755808067</v>
      </c>
    </row>
    <row r="127" spans="1:5" x14ac:dyDescent="0.35">
      <c r="A127" s="1" t="s">
        <v>49</v>
      </c>
      <c r="B127" s="1" t="s">
        <v>54</v>
      </c>
      <c r="C127" s="1" t="s">
        <v>24</v>
      </c>
      <c r="D127" s="1" t="s">
        <v>25</v>
      </c>
      <c r="E127">
        <v>4.3897480445656487E-2</v>
      </c>
    </row>
    <row r="128" spans="1:5" x14ac:dyDescent="0.35">
      <c r="A128" s="1" t="s">
        <v>49</v>
      </c>
      <c r="B128" s="1" t="s">
        <v>54</v>
      </c>
      <c r="C128" s="1" t="s">
        <v>24</v>
      </c>
      <c r="D128" s="1" t="s">
        <v>26</v>
      </c>
      <c r="E128">
        <v>0.22279128751084437</v>
      </c>
    </row>
    <row r="129" spans="1:5" x14ac:dyDescent="0.35">
      <c r="A129" s="1" t="s">
        <v>49</v>
      </c>
      <c r="B129" s="1" t="s">
        <v>54</v>
      </c>
      <c r="C129" s="1" t="s">
        <v>24</v>
      </c>
      <c r="D129" s="1" t="s">
        <v>27</v>
      </c>
      <c r="E129">
        <v>0.12297783509721746</v>
      </c>
    </row>
    <row r="130" spans="1:5" x14ac:dyDescent="0.35">
      <c r="A130" s="1" t="s">
        <v>49</v>
      </c>
      <c r="B130" s="1" t="s">
        <v>54</v>
      </c>
      <c r="C130" s="1" t="s">
        <v>24</v>
      </c>
      <c r="D130" s="1" t="s">
        <v>28</v>
      </c>
      <c r="E130">
        <v>0.57134905369171773</v>
      </c>
    </row>
    <row r="131" spans="1:5" x14ac:dyDescent="0.35">
      <c r="A131" s="1" t="s">
        <v>49</v>
      </c>
      <c r="B131" s="1" t="s">
        <v>54</v>
      </c>
      <c r="C131" s="1" t="s">
        <v>24</v>
      </c>
      <c r="D131" s="1" t="s">
        <v>29</v>
      </c>
      <c r="E131">
        <v>0.62657977670168685</v>
      </c>
    </row>
    <row r="132" spans="1:5" x14ac:dyDescent="0.35">
      <c r="A132" s="1" t="s">
        <v>49</v>
      </c>
      <c r="B132" s="1" t="s">
        <v>54</v>
      </c>
      <c r="C132" s="1" t="s">
        <v>24</v>
      </c>
      <c r="D132" s="1" t="s">
        <v>30</v>
      </c>
      <c r="E132">
        <v>3.8823411295469311E-2</v>
      </c>
    </row>
    <row r="133" spans="1:5" x14ac:dyDescent="0.35">
      <c r="A133" s="1" t="s">
        <v>49</v>
      </c>
      <c r="B133" s="1" t="s">
        <v>54</v>
      </c>
      <c r="C133" s="1" t="s">
        <v>24</v>
      </c>
      <c r="D133" s="1" t="s">
        <v>31</v>
      </c>
      <c r="E133">
        <v>0.57835899626482257</v>
      </c>
    </row>
    <row r="134" spans="1:5" x14ac:dyDescent="0.35">
      <c r="A134" s="1" t="s">
        <v>49</v>
      </c>
      <c r="B134" s="1" t="s">
        <v>54</v>
      </c>
      <c r="C134" s="1" t="s">
        <v>24</v>
      </c>
      <c r="D134" s="1" t="s">
        <v>32</v>
      </c>
      <c r="E134">
        <v>0.2235669713897899</v>
      </c>
    </row>
    <row r="135" spans="1:5" x14ac:dyDescent="0.35">
      <c r="A135" s="1" t="s">
        <v>49</v>
      </c>
      <c r="B135" s="1" t="s">
        <v>54</v>
      </c>
      <c r="C135" s="1" t="s">
        <v>24</v>
      </c>
      <c r="D135" s="1" t="s">
        <v>33</v>
      </c>
      <c r="E135">
        <v>0.61350440767849446</v>
      </c>
    </row>
    <row r="136" spans="1:5" x14ac:dyDescent="0.35">
      <c r="A136" s="1" t="s">
        <v>49</v>
      </c>
      <c r="B136" s="1" t="s">
        <v>54</v>
      </c>
      <c r="C136" s="1" t="s">
        <v>24</v>
      </c>
      <c r="D136" s="1" t="s">
        <v>34</v>
      </c>
      <c r="E136">
        <v>0.60530576173724404</v>
      </c>
    </row>
    <row r="137" spans="1:5" x14ac:dyDescent="0.35">
      <c r="A137" s="1" t="s">
        <v>49</v>
      </c>
      <c r="B137" s="1" t="s">
        <v>54</v>
      </c>
      <c r="C137" s="1" t="s">
        <v>24</v>
      </c>
      <c r="D137" s="1" t="s">
        <v>35</v>
      </c>
      <c r="E137">
        <v>0.69551407630818374</v>
      </c>
    </row>
    <row r="138" spans="1:5" x14ac:dyDescent="0.35">
      <c r="A138" s="1" t="s">
        <v>49</v>
      </c>
      <c r="B138" s="1" t="s">
        <v>54</v>
      </c>
      <c r="C138" s="1" t="s">
        <v>24</v>
      </c>
      <c r="D138" s="1" t="s">
        <v>36</v>
      </c>
      <c r="E138">
        <v>0.64886820011001489</v>
      </c>
    </row>
    <row r="139" spans="1:5" x14ac:dyDescent="0.35">
      <c r="A139" s="1" t="s">
        <v>49</v>
      </c>
      <c r="B139" s="1" t="s">
        <v>54</v>
      </c>
      <c r="C139" s="1" t="s">
        <v>24</v>
      </c>
      <c r="D139" s="1" t="s">
        <v>37</v>
      </c>
      <c r="E139">
        <v>0.57414585775378024</v>
      </c>
    </row>
    <row r="140" spans="1:5" x14ac:dyDescent="0.35">
      <c r="A140" s="1" t="s">
        <v>49</v>
      </c>
      <c r="B140" s="1" t="s">
        <v>54</v>
      </c>
      <c r="C140" s="1" t="s">
        <v>24</v>
      </c>
      <c r="D140" s="1" t="s">
        <v>38</v>
      </c>
      <c r="E140">
        <v>0.26429658678587686</v>
      </c>
    </row>
    <row r="141" spans="1:5" x14ac:dyDescent="0.35">
      <c r="A141" s="1" t="s">
        <v>49</v>
      </c>
      <c r="B141" s="1" t="s">
        <v>54</v>
      </c>
      <c r="C141" s="1" t="s">
        <v>24</v>
      </c>
      <c r="D141" s="1" t="s">
        <v>39</v>
      </c>
      <c r="E141">
        <v>4.1310426907931297E-2</v>
      </c>
    </row>
    <row r="142" spans="1:5" x14ac:dyDescent="0.35">
      <c r="A142" s="1" t="s">
        <v>49</v>
      </c>
      <c r="B142" s="1" t="s">
        <v>54</v>
      </c>
      <c r="C142" s="1" t="s">
        <v>24</v>
      </c>
      <c r="D142" s="1" t="s">
        <v>40</v>
      </c>
      <c r="E142">
        <v>0.5487767510145054</v>
      </c>
    </row>
    <row r="143" spans="1:5" x14ac:dyDescent="0.35">
      <c r="A143" s="1" t="s">
        <v>49</v>
      </c>
      <c r="B143" s="1" t="s">
        <v>54</v>
      </c>
      <c r="C143" s="1" t="s">
        <v>24</v>
      </c>
      <c r="D143" s="1" t="s">
        <v>41</v>
      </c>
      <c r="E143">
        <v>0.61251118609984734</v>
      </c>
    </row>
    <row r="144" spans="1:5" x14ac:dyDescent="0.35">
      <c r="A144" s="1" t="s">
        <v>49</v>
      </c>
      <c r="B144" s="1" t="s">
        <v>54</v>
      </c>
      <c r="C144" s="1" t="s">
        <v>24</v>
      </c>
      <c r="D144" s="1" t="s">
        <v>42</v>
      </c>
      <c r="E144">
        <v>0.35093592704394799</v>
      </c>
    </row>
    <row r="145" spans="1:5" x14ac:dyDescent="0.35">
      <c r="A145" s="1" t="s">
        <v>49</v>
      </c>
      <c r="B145" s="1" t="s">
        <v>54</v>
      </c>
      <c r="C145" s="1" t="s">
        <v>24</v>
      </c>
      <c r="D145" s="1" t="s">
        <v>43</v>
      </c>
      <c r="E145">
        <v>0.67749916633411889</v>
      </c>
    </row>
    <row r="146" spans="1:5" x14ac:dyDescent="0.35">
      <c r="A146" s="1" t="s">
        <v>49</v>
      </c>
      <c r="B146" s="1" t="s">
        <v>54</v>
      </c>
      <c r="C146" s="1" t="s">
        <v>24</v>
      </c>
      <c r="D146" s="1" t="s">
        <v>44</v>
      </c>
      <c r="E146">
        <v>0.5988647259788209</v>
      </c>
    </row>
    <row r="147" spans="1:5" x14ac:dyDescent="0.35">
      <c r="A147" s="1" t="s">
        <v>49</v>
      </c>
      <c r="B147" s="1" t="s">
        <v>54</v>
      </c>
      <c r="C147" s="1" t="s">
        <v>24</v>
      </c>
      <c r="D147" s="1" t="s">
        <v>45</v>
      </c>
      <c r="E147">
        <v>0.14813154804793871</v>
      </c>
    </row>
    <row r="148" spans="1:5" x14ac:dyDescent="0.35">
      <c r="A148" s="1" t="s">
        <v>49</v>
      </c>
      <c r="B148" s="1" t="s">
        <v>54</v>
      </c>
      <c r="C148" s="1" t="s">
        <v>24</v>
      </c>
      <c r="D148" s="1" t="s">
        <v>46</v>
      </c>
      <c r="E148">
        <v>0.37187425068803526</v>
      </c>
    </row>
    <row r="149" spans="1:5" x14ac:dyDescent="0.35">
      <c r="A149" s="1" t="s">
        <v>49</v>
      </c>
      <c r="B149" s="1" t="s">
        <v>54</v>
      </c>
      <c r="C149" s="1" t="s">
        <v>24</v>
      </c>
      <c r="D149" s="1" t="s">
        <v>47</v>
      </c>
      <c r="E149">
        <v>0.27926655566365677</v>
      </c>
    </row>
    <row r="150" spans="1:5" x14ac:dyDescent="0.35">
      <c r="A150" s="1" t="s">
        <v>49</v>
      </c>
      <c r="B150" s="1" t="s">
        <v>54</v>
      </c>
      <c r="C150" s="1" t="s">
        <v>24</v>
      </c>
      <c r="D150" s="1" t="s">
        <v>48</v>
      </c>
      <c r="E150">
        <v>0.1089029237627606</v>
      </c>
    </row>
    <row r="151" spans="1:5" x14ac:dyDescent="0.35">
      <c r="A151" s="1" t="s">
        <v>49</v>
      </c>
      <c r="B151" s="1" t="s">
        <v>55</v>
      </c>
      <c r="C151" s="1" t="s">
        <v>24</v>
      </c>
      <c r="D151" s="1" t="s">
        <v>24</v>
      </c>
      <c r="E151">
        <v>0.30919524756873418</v>
      </c>
    </row>
    <row r="152" spans="1:5" x14ac:dyDescent="0.35">
      <c r="A152" s="1" t="s">
        <v>49</v>
      </c>
      <c r="B152" s="1" t="s">
        <v>55</v>
      </c>
      <c r="C152" s="1" t="s">
        <v>24</v>
      </c>
      <c r="D152" s="1" t="s">
        <v>25</v>
      </c>
      <c r="E152">
        <v>8.5038161031410001E-2</v>
      </c>
    </row>
    <row r="153" spans="1:5" x14ac:dyDescent="0.35">
      <c r="A153" s="1" t="s">
        <v>49</v>
      </c>
      <c r="B153" s="1" t="s">
        <v>55</v>
      </c>
      <c r="C153" s="1" t="s">
        <v>24</v>
      </c>
      <c r="D153" s="1" t="s">
        <v>26</v>
      </c>
      <c r="E153">
        <v>0.22163859480992548</v>
      </c>
    </row>
    <row r="154" spans="1:5" x14ac:dyDescent="0.35">
      <c r="A154" s="1" t="s">
        <v>49</v>
      </c>
      <c r="B154" s="1" t="s">
        <v>55</v>
      </c>
      <c r="C154" s="1" t="s">
        <v>24</v>
      </c>
      <c r="D154" s="1" t="s">
        <v>27</v>
      </c>
      <c r="E154">
        <v>5.8474037627347202E-2</v>
      </c>
    </row>
    <row r="155" spans="1:5" x14ac:dyDescent="0.35">
      <c r="A155" s="1" t="s">
        <v>49</v>
      </c>
      <c r="B155" s="1" t="s">
        <v>55</v>
      </c>
      <c r="C155" s="1" t="s">
        <v>24</v>
      </c>
      <c r="D155" s="1" t="s">
        <v>28</v>
      </c>
      <c r="E155">
        <v>0.60306026062728924</v>
      </c>
    </row>
    <row r="156" spans="1:5" x14ac:dyDescent="0.35">
      <c r="A156" s="1" t="s">
        <v>49</v>
      </c>
      <c r="B156" s="1" t="s">
        <v>55</v>
      </c>
      <c r="C156" s="1" t="s">
        <v>24</v>
      </c>
      <c r="D156" s="1" t="s">
        <v>29</v>
      </c>
      <c r="E156">
        <v>0.65831906340879132</v>
      </c>
    </row>
    <row r="157" spans="1:5" x14ac:dyDescent="0.35">
      <c r="A157" s="1" t="s">
        <v>49</v>
      </c>
      <c r="B157" s="1" t="s">
        <v>55</v>
      </c>
      <c r="C157" s="1" t="s">
        <v>24</v>
      </c>
      <c r="D157" s="1" t="s">
        <v>30</v>
      </c>
      <c r="E157">
        <v>5.5960721263668321E-2</v>
      </c>
    </row>
    <row r="158" spans="1:5" x14ac:dyDescent="0.35">
      <c r="A158" s="1" t="s">
        <v>49</v>
      </c>
      <c r="B158" s="1" t="s">
        <v>55</v>
      </c>
      <c r="C158" s="1" t="s">
        <v>24</v>
      </c>
      <c r="D158" s="1" t="s">
        <v>31</v>
      </c>
      <c r="E158">
        <v>0.61456218488574521</v>
      </c>
    </row>
    <row r="159" spans="1:5" x14ac:dyDescent="0.35">
      <c r="A159" s="1" t="s">
        <v>49</v>
      </c>
      <c r="B159" s="1" t="s">
        <v>55</v>
      </c>
      <c r="C159" s="1" t="s">
        <v>24</v>
      </c>
      <c r="D159" s="1" t="s">
        <v>32</v>
      </c>
      <c r="E159">
        <v>0.65910944879835054</v>
      </c>
    </row>
    <row r="160" spans="1:5" x14ac:dyDescent="0.35">
      <c r="A160" s="1" t="s">
        <v>49</v>
      </c>
      <c r="B160" s="1" t="s">
        <v>55</v>
      </c>
      <c r="C160" s="1" t="s">
        <v>24</v>
      </c>
      <c r="D160" s="1" t="s">
        <v>33</v>
      </c>
      <c r="E160">
        <v>0.64454784486905292</v>
      </c>
    </row>
    <row r="161" spans="1:5" x14ac:dyDescent="0.35">
      <c r="A161" s="1" t="s">
        <v>49</v>
      </c>
      <c r="B161" s="1" t="s">
        <v>55</v>
      </c>
      <c r="C161" s="1" t="s">
        <v>24</v>
      </c>
      <c r="D161" s="1" t="s">
        <v>34</v>
      </c>
      <c r="E161">
        <v>0.63254601854251358</v>
      </c>
    </row>
    <row r="162" spans="1:5" x14ac:dyDescent="0.35">
      <c r="A162" s="1" t="s">
        <v>49</v>
      </c>
      <c r="B162" s="1" t="s">
        <v>55</v>
      </c>
      <c r="C162" s="1" t="s">
        <v>24</v>
      </c>
      <c r="D162" s="1" t="s">
        <v>35</v>
      </c>
      <c r="E162">
        <v>0.69108339788636564</v>
      </c>
    </row>
    <row r="163" spans="1:5" x14ac:dyDescent="0.35">
      <c r="A163" s="1" t="s">
        <v>49</v>
      </c>
      <c r="B163" s="1" t="s">
        <v>55</v>
      </c>
      <c r="C163" s="1" t="s">
        <v>24</v>
      </c>
      <c r="D163" s="1" t="s">
        <v>36</v>
      </c>
      <c r="E163">
        <v>0.64170767959826835</v>
      </c>
    </row>
    <row r="164" spans="1:5" x14ac:dyDescent="0.35">
      <c r="A164" s="1" t="s">
        <v>49</v>
      </c>
      <c r="B164" s="1" t="s">
        <v>55</v>
      </c>
      <c r="C164" s="1" t="s">
        <v>24</v>
      </c>
      <c r="D164" s="1" t="s">
        <v>37</v>
      </c>
      <c r="E164">
        <v>0.61480280275626709</v>
      </c>
    </row>
    <row r="165" spans="1:5" x14ac:dyDescent="0.35">
      <c r="A165" s="1" t="s">
        <v>49</v>
      </c>
      <c r="B165" s="1" t="s">
        <v>55</v>
      </c>
      <c r="C165" s="1" t="s">
        <v>24</v>
      </c>
      <c r="D165" s="1" t="s">
        <v>38</v>
      </c>
      <c r="E165">
        <v>0.56232060452910415</v>
      </c>
    </row>
    <row r="166" spans="1:5" x14ac:dyDescent="0.35">
      <c r="A166" s="1" t="s">
        <v>49</v>
      </c>
      <c r="B166" s="1" t="s">
        <v>55</v>
      </c>
      <c r="C166" s="1" t="s">
        <v>24</v>
      </c>
      <c r="D166" s="1" t="s">
        <v>39</v>
      </c>
      <c r="E166">
        <v>4.1767270578192857E-2</v>
      </c>
    </row>
    <row r="167" spans="1:5" x14ac:dyDescent="0.35">
      <c r="A167" s="1" t="s">
        <v>49</v>
      </c>
      <c r="B167" s="1" t="s">
        <v>55</v>
      </c>
      <c r="C167" s="1" t="s">
        <v>24</v>
      </c>
      <c r="D167" s="1" t="s">
        <v>40</v>
      </c>
      <c r="E167">
        <v>0.55742063412219911</v>
      </c>
    </row>
    <row r="168" spans="1:5" x14ac:dyDescent="0.35">
      <c r="A168" s="1" t="s">
        <v>49</v>
      </c>
      <c r="B168" s="1" t="s">
        <v>55</v>
      </c>
      <c r="C168" s="1" t="s">
        <v>24</v>
      </c>
      <c r="D168" s="1" t="s">
        <v>41</v>
      </c>
      <c r="E168">
        <v>0.64411858472800432</v>
      </c>
    </row>
    <row r="169" spans="1:5" x14ac:dyDescent="0.35">
      <c r="A169" s="1" t="s">
        <v>49</v>
      </c>
      <c r="B169" s="1" t="s">
        <v>55</v>
      </c>
      <c r="C169" s="1" t="s">
        <v>24</v>
      </c>
      <c r="D169" s="1" t="s">
        <v>42</v>
      </c>
      <c r="E169">
        <v>0.46829024060009816</v>
      </c>
    </row>
    <row r="170" spans="1:5" x14ac:dyDescent="0.35">
      <c r="A170" s="1" t="s">
        <v>49</v>
      </c>
      <c r="B170" s="1" t="s">
        <v>55</v>
      </c>
      <c r="C170" s="1" t="s">
        <v>24</v>
      </c>
      <c r="D170" s="1" t="s">
        <v>43</v>
      </c>
      <c r="E170">
        <v>0.69894016739493181</v>
      </c>
    </row>
    <row r="171" spans="1:5" x14ac:dyDescent="0.35">
      <c r="A171" s="1" t="s">
        <v>49</v>
      </c>
      <c r="B171" s="1" t="s">
        <v>55</v>
      </c>
      <c r="C171" s="1" t="s">
        <v>24</v>
      </c>
      <c r="D171" s="1" t="s">
        <v>44</v>
      </c>
      <c r="E171">
        <v>0.61499406585508232</v>
      </c>
    </row>
    <row r="172" spans="1:5" x14ac:dyDescent="0.35">
      <c r="A172" s="1" t="s">
        <v>49</v>
      </c>
      <c r="B172" s="1" t="s">
        <v>55</v>
      </c>
      <c r="C172" s="1" t="s">
        <v>24</v>
      </c>
      <c r="D172" s="1" t="s">
        <v>45</v>
      </c>
      <c r="E172">
        <v>0.32555544646189544</v>
      </c>
    </row>
    <row r="173" spans="1:5" x14ac:dyDescent="0.35">
      <c r="A173" s="1" t="s">
        <v>49</v>
      </c>
      <c r="B173" s="1" t="s">
        <v>55</v>
      </c>
      <c r="C173" s="1" t="s">
        <v>24</v>
      </c>
      <c r="D173" s="1" t="s">
        <v>46</v>
      </c>
      <c r="E173">
        <v>0.57278100851897684</v>
      </c>
    </row>
    <row r="174" spans="1:5" x14ac:dyDescent="0.35">
      <c r="A174" s="1" t="s">
        <v>49</v>
      </c>
      <c r="B174" s="1" t="s">
        <v>55</v>
      </c>
      <c r="C174" s="1" t="s">
        <v>24</v>
      </c>
      <c r="D174" s="1" t="s">
        <v>47</v>
      </c>
      <c r="E174">
        <v>0.39257948856946823</v>
      </c>
    </row>
    <row r="175" spans="1:5" x14ac:dyDescent="0.35">
      <c r="A175" s="1" t="s">
        <v>49</v>
      </c>
      <c r="B175" s="1" t="s">
        <v>55</v>
      </c>
      <c r="C175" s="1" t="s">
        <v>24</v>
      </c>
      <c r="D175" s="1" t="s">
        <v>48</v>
      </c>
      <c r="E175">
        <v>0.22801999259613295</v>
      </c>
    </row>
    <row r="176" spans="1:5" x14ac:dyDescent="0.35">
      <c r="A176" s="1" t="s">
        <v>49</v>
      </c>
      <c r="B176" s="1" t="s">
        <v>56</v>
      </c>
      <c r="C176" s="1" t="s">
        <v>24</v>
      </c>
      <c r="D176" s="1" t="s">
        <v>24</v>
      </c>
      <c r="E176">
        <v>0.30778598995981865</v>
      </c>
    </row>
    <row r="177" spans="1:5" x14ac:dyDescent="0.35">
      <c r="A177" s="1" t="s">
        <v>49</v>
      </c>
      <c r="B177" s="1" t="s">
        <v>56</v>
      </c>
      <c r="C177" s="1" t="s">
        <v>24</v>
      </c>
      <c r="D177" s="1" t="s">
        <v>25</v>
      </c>
      <c r="E177">
        <v>9.2509003491787048E-2</v>
      </c>
    </row>
    <row r="178" spans="1:5" x14ac:dyDescent="0.35">
      <c r="A178" s="1" t="s">
        <v>49</v>
      </c>
      <c r="B178" s="1" t="s">
        <v>56</v>
      </c>
      <c r="C178" s="1" t="s">
        <v>24</v>
      </c>
      <c r="D178" s="1" t="s">
        <v>26</v>
      </c>
      <c r="E178">
        <v>0.50846579088410071</v>
      </c>
    </row>
    <row r="179" spans="1:5" x14ac:dyDescent="0.35">
      <c r="A179" s="1" t="s">
        <v>49</v>
      </c>
      <c r="B179" s="1" t="s">
        <v>56</v>
      </c>
      <c r="C179" s="1" t="s">
        <v>24</v>
      </c>
      <c r="D179" s="1" t="s">
        <v>27</v>
      </c>
      <c r="E179">
        <v>9.7773238977210131E-2</v>
      </c>
    </row>
    <row r="180" spans="1:5" x14ac:dyDescent="0.35">
      <c r="A180" s="1" t="s">
        <v>49</v>
      </c>
      <c r="B180" s="1" t="s">
        <v>56</v>
      </c>
      <c r="C180" s="1" t="s">
        <v>24</v>
      </c>
      <c r="D180" s="1" t="s">
        <v>28</v>
      </c>
      <c r="E180">
        <v>0.6228723397190693</v>
      </c>
    </row>
    <row r="181" spans="1:5" x14ac:dyDescent="0.35">
      <c r="A181" s="1" t="s">
        <v>49</v>
      </c>
      <c r="B181" s="1" t="s">
        <v>56</v>
      </c>
      <c r="C181" s="1" t="s">
        <v>24</v>
      </c>
      <c r="D181" s="1" t="s">
        <v>29</v>
      </c>
      <c r="E181">
        <v>0.65055073874812175</v>
      </c>
    </row>
    <row r="182" spans="1:5" x14ac:dyDescent="0.35">
      <c r="A182" s="1" t="s">
        <v>49</v>
      </c>
      <c r="B182" s="1" t="s">
        <v>56</v>
      </c>
      <c r="C182" s="1" t="s">
        <v>24</v>
      </c>
      <c r="D182" s="1" t="s">
        <v>30</v>
      </c>
      <c r="E182">
        <v>5.9674280713706687E-2</v>
      </c>
    </row>
    <row r="183" spans="1:5" x14ac:dyDescent="0.35">
      <c r="A183" s="1" t="s">
        <v>49</v>
      </c>
      <c r="B183" s="1" t="s">
        <v>56</v>
      </c>
      <c r="C183" s="1" t="s">
        <v>24</v>
      </c>
      <c r="D183" s="1" t="s">
        <v>31</v>
      </c>
      <c r="E183">
        <v>0.5821680270241214</v>
      </c>
    </row>
    <row r="184" spans="1:5" x14ac:dyDescent="0.35">
      <c r="A184" s="1" t="s">
        <v>49</v>
      </c>
      <c r="B184" s="1" t="s">
        <v>56</v>
      </c>
      <c r="C184" s="1" t="s">
        <v>24</v>
      </c>
      <c r="D184" s="1" t="s">
        <v>32</v>
      </c>
      <c r="E184">
        <v>0.65240787850087134</v>
      </c>
    </row>
    <row r="185" spans="1:5" x14ac:dyDescent="0.35">
      <c r="A185" s="1" t="s">
        <v>49</v>
      </c>
      <c r="B185" s="1" t="s">
        <v>56</v>
      </c>
      <c r="C185" s="1" t="s">
        <v>24</v>
      </c>
      <c r="D185" s="1" t="s">
        <v>33</v>
      </c>
      <c r="E185">
        <v>0.6251093557932319</v>
      </c>
    </row>
    <row r="186" spans="1:5" x14ac:dyDescent="0.35">
      <c r="A186" s="1" t="s">
        <v>49</v>
      </c>
      <c r="B186" s="1" t="s">
        <v>56</v>
      </c>
      <c r="C186" s="1" t="s">
        <v>24</v>
      </c>
      <c r="D186" s="1" t="s">
        <v>34</v>
      </c>
      <c r="E186">
        <v>0.62357920306319992</v>
      </c>
    </row>
    <row r="187" spans="1:5" x14ac:dyDescent="0.35">
      <c r="A187" s="1" t="s">
        <v>49</v>
      </c>
      <c r="B187" s="1" t="s">
        <v>56</v>
      </c>
      <c r="C187" s="1" t="s">
        <v>24</v>
      </c>
      <c r="D187" s="1" t="s">
        <v>35</v>
      </c>
      <c r="E187">
        <v>0.69108280312996873</v>
      </c>
    </row>
    <row r="188" spans="1:5" x14ac:dyDescent="0.35">
      <c r="A188" s="1" t="s">
        <v>49</v>
      </c>
      <c r="B188" s="1" t="s">
        <v>56</v>
      </c>
      <c r="C188" s="1" t="s">
        <v>24</v>
      </c>
      <c r="D188" s="1" t="s">
        <v>36</v>
      </c>
      <c r="E188">
        <v>0.641707503819261</v>
      </c>
    </row>
    <row r="189" spans="1:5" x14ac:dyDescent="0.35">
      <c r="A189" s="1" t="s">
        <v>49</v>
      </c>
      <c r="B189" s="1" t="s">
        <v>56</v>
      </c>
      <c r="C189" s="1" t="s">
        <v>24</v>
      </c>
      <c r="D189" s="1" t="s">
        <v>37</v>
      </c>
      <c r="E189">
        <v>0.60235315241791498</v>
      </c>
    </row>
    <row r="190" spans="1:5" x14ac:dyDescent="0.35">
      <c r="A190" s="1" t="s">
        <v>49</v>
      </c>
      <c r="B190" s="1" t="s">
        <v>56</v>
      </c>
      <c r="C190" s="1" t="s">
        <v>24</v>
      </c>
      <c r="D190" s="1" t="s">
        <v>38</v>
      </c>
      <c r="E190">
        <v>0.61447542965793867</v>
      </c>
    </row>
    <row r="191" spans="1:5" x14ac:dyDescent="0.35">
      <c r="A191" s="1" t="s">
        <v>49</v>
      </c>
      <c r="B191" s="1" t="s">
        <v>56</v>
      </c>
      <c r="C191" s="1" t="s">
        <v>24</v>
      </c>
      <c r="D191" s="1" t="s">
        <v>39</v>
      </c>
      <c r="E191">
        <v>8.0252395173678145E-2</v>
      </c>
    </row>
    <row r="192" spans="1:5" x14ac:dyDescent="0.35">
      <c r="A192" s="1" t="s">
        <v>49</v>
      </c>
      <c r="B192" s="1" t="s">
        <v>56</v>
      </c>
      <c r="C192" s="1" t="s">
        <v>24</v>
      </c>
      <c r="D192" s="1" t="s">
        <v>40</v>
      </c>
      <c r="E192">
        <v>0.59190389837126689</v>
      </c>
    </row>
    <row r="193" spans="1:5" x14ac:dyDescent="0.35">
      <c r="A193" s="1" t="s">
        <v>49</v>
      </c>
      <c r="B193" s="1" t="s">
        <v>56</v>
      </c>
      <c r="C193" s="1" t="s">
        <v>24</v>
      </c>
      <c r="D193" s="1" t="s">
        <v>41</v>
      </c>
      <c r="E193">
        <v>0.63013004244281767</v>
      </c>
    </row>
    <row r="194" spans="1:5" x14ac:dyDescent="0.35">
      <c r="A194" s="1" t="s">
        <v>49</v>
      </c>
      <c r="B194" s="1" t="s">
        <v>56</v>
      </c>
      <c r="C194" s="1" t="s">
        <v>24</v>
      </c>
      <c r="D194" s="1" t="s">
        <v>42</v>
      </c>
      <c r="E194">
        <v>0.52450670703343094</v>
      </c>
    </row>
    <row r="195" spans="1:5" x14ac:dyDescent="0.35">
      <c r="A195" s="1" t="s">
        <v>49</v>
      </c>
      <c r="B195" s="1" t="s">
        <v>56</v>
      </c>
      <c r="C195" s="1" t="s">
        <v>24</v>
      </c>
      <c r="D195" s="1" t="s">
        <v>43</v>
      </c>
      <c r="E195">
        <v>0.7007162725932472</v>
      </c>
    </row>
    <row r="196" spans="1:5" x14ac:dyDescent="0.35">
      <c r="A196" s="1" t="s">
        <v>49</v>
      </c>
      <c r="B196" s="1" t="s">
        <v>56</v>
      </c>
      <c r="C196" s="1" t="s">
        <v>24</v>
      </c>
      <c r="D196" s="1" t="s">
        <v>44</v>
      </c>
      <c r="E196">
        <v>0.61694617583764721</v>
      </c>
    </row>
    <row r="197" spans="1:5" x14ac:dyDescent="0.35">
      <c r="A197" s="1" t="s">
        <v>49</v>
      </c>
      <c r="B197" s="1" t="s">
        <v>56</v>
      </c>
      <c r="C197" s="1" t="s">
        <v>24</v>
      </c>
      <c r="D197" s="1" t="s">
        <v>45</v>
      </c>
      <c r="E197">
        <v>0.53361381946614894</v>
      </c>
    </row>
    <row r="198" spans="1:5" x14ac:dyDescent="0.35">
      <c r="A198" s="1" t="s">
        <v>49</v>
      </c>
      <c r="B198" s="1" t="s">
        <v>56</v>
      </c>
      <c r="C198" s="1" t="s">
        <v>24</v>
      </c>
      <c r="D198" s="1" t="s">
        <v>46</v>
      </c>
      <c r="E198">
        <v>0.58292620900982228</v>
      </c>
    </row>
    <row r="199" spans="1:5" x14ac:dyDescent="0.35">
      <c r="A199" s="1" t="s">
        <v>49</v>
      </c>
      <c r="B199" s="1" t="s">
        <v>56</v>
      </c>
      <c r="C199" s="1" t="s">
        <v>24</v>
      </c>
      <c r="D199" s="1" t="s">
        <v>47</v>
      </c>
      <c r="E199">
        <v>0.48671509127504659</v>
      </c>
    </row>
    <row r="200" spans="1:5" x14ac:dyDescent="0.35">
      <c r="A200" s="1" t="s">
        <v>49</v>
      </c>
      <c r="B200" s="1" t="s">
        <v>56</v>
      </c>
      <c r="C200" s="1" t="s">
        <v>24</v>
      </c>
      <c r="D200" s="1" t="s">
        <v>48</v>
      </c>
      <c r="E200">
        <v>0.55141360013634988</v>
      </c>
    </row>
    <row r="201" spans="1:5" x14ac:dyDescent="0.35">
      <c r="A201" s="1" t="s">
        <v>49</v>
      </c>
      <c r="B201" s="1" t="s">
        <v>57</v>
      </c>
      <c r="C201" s="1" t="s">
        <v>24</v>
      </c>
      <c r="D201" s="1" t="s">
        <v>24</v>
      </c>
      <c r="E201">
        <v>0.3191915538634536</v>
      </c>
    </row>
    <row r="202" spans="1:5" x14ac:dyDescent="0.35">
      <c r="A202" s="1" t="s">
        <v>49</v>
      </c>
      <c r="B202" s="1" t="s">
        <v>57</v>
      </c>
      <c r="C202" s="1" t="s">
        <v>24</v>
      </c>
      <c r="D202" s="1" t="s">
        <v>25</v>
      </c>
      <c r="E202">
        <v>6.2244743347086566E-2</v>
      </c>
    </row>
    <row r="203" spans="1:5" x14ac:dyDescent="0.35">
      <c r="A203" s="1" t="s">
        <v>49</v>
      </c>
      <c r="B203" s="1" t="s">
        <v>57</v>
      </c>
      <c r="C203" s="1" t="s">
        <v>24</v>
      </c>
      <c r="D203" s="1" t="s">
        <v>26</v>
      </c>
      <c r="E203">
        <v>0.54937327450037687</v>
      </c>
    </row>
    <row r="204" spans="1:5" x14ac:dyDescent="0.35">
      <c r="A204" s="1" t="s">
        <v>49</v>
      </c>
      <c r="B204" s="1" t="s">
        <v>57</v>
      </c>
      <c r="C204" s="1" t="s">
        <v>24</v>
      </c>
      <c r="D204" s="1" t="s">
        <v>27</v>
      </c>
      <c r="E204">
        <v>0.54028659474354879</v>
      </c>
    </row>
    <row r="205" spans="1:5" x14ac:dyDescent="0.35">
      <c r="A205" s="1" t="s">
        <v>49</v>
      </c>
      <c r="B205" s="1" t="s">
        <v>57</v>
      </c>
      <c r="C205" s="1" t="s">
        <v>24</v>
      </c>
      <c r="D205" s="1" t="s">
        <v>28</v>
      </c>
      <c r="E205">
        <v>0.6581650448330848</v>
      </c>
    </row>
    <row r="206" spans="1:5" x14ac:dyDescent="0.35">
      <c r="A206" s="1" t="s">
        <v>49</v>
      </c>
      <c r="B206" s="1" t="s">
        <v>57</v>
      </c>
      <c r="C206" s="1" t="s">
        <v>24</v>
      </c>
      <c r="D206" s="1" t="s">
        <v>29</v>
      </c>
      <c r="E206">
        <v>0.6881783815527901</v>
      </c>
    </row>
    <row r="207" spans="1:5" x14ac:dyDescent="0.35">
      <c r="A207" s="1" t="s">
        <v>49</v>
      </c>
      <c r="B207" s="1" t="s">
        <v>57</v>
      </c>
      <c r="C207" s="1" t="s">
        <v>24</v>
      </c>
      <c r="D207" s="1" t="s">
        <v>30</v>
      </c>
      <c r="E207">
        <v>5.2857230724256028E-2</v>
      </c>
    </row>
    <row r="208" spans="1:5" x14ac:dyDescent="0.35">
      <c r="A208" s="1" t="s">
        <v>49</v>
      </c>
      <c r="B208" s="1" t="s">
        <v>57</v>
      </c>
      <c r="C208" s="1" t="s">
        <v>24</v>
      </c>
      <c r="D208" s="1" t="s">
        <v>31</v>
      </c>
      <c r="E208">
        <v>0.63571710101613021</v>
      </c>
    </row>
    <row r="209" spans="1:5" x14ac:dyDescent="0.35">
      <c r="A209" s="1" t="s">
        <v>49</v>
      </c>
      <c r="B209" s="1" t="s">
        <v>57</v>
      </c>
      <c r="C209" s="1" t="s">
        <v>24</v>
      </c>
      <c r="D209" s="1" t="s">
        <v>32</v>
      </c>
      <c r="E209">
        <v>0.67362810907847781</v>
      </c>
    </row>
    <row r="210" spans="1:5" x14ac:dyDescent="0.35">
      <c r="A210" s="1" t="s">
        <v>49</v>
      </c>
      <c r="B210" s="1" t="s">
        <v>57</v>
      </c>
      <c r="C210" s="1" t="s">
        <v>24</v>
      </c>
      <c r="D210" s="1" t="s">
        <v>33</v>
      </c>
      <c r="E210">
        <v>0.69103391706213246</v>
      </c>
    </row>
    <row r="211" spans="1:5" x14ac:dyDescent="0.35">
      <c r="A211" s="1" t="s">
        <v>49</v>
      </c>
      <c r="B211" s="1" t="s">
        <v>57</v>
      </c>
      <c r="C211" s="1" t="s">
        <v>24</v>
      </c>
      <c r="D211" s="1" t="s">
        <v>34</v>
      </c>
      <c r="E211">
        <v>0.66073880573889787</v>
      </c>
    </row>
    <row r="212" spans="1:5" x14ac:dyDescent="0.35">
      <c r="A212" s="1" t="s">
        <v>49</v>
      </c>
      <c r="B212" s="1" t="s">
        <v>57</v>
      </c>
      <c r="C212" s="1" t="s">
        <v>24</v>
      </c>
      <c r="D212" s="1" t="s">
        <v>35</v>
      </c>
      <c r="E212">
        <v>0.68004795546113528</v>
      </c>
    </row>
    <row r="213" spans="1:5" x14ac:dyDescent="0.35">
      <c r="A213" s="1" t="s">
        <v>49</v>
      </c>
      <c r="B213" s="1" t="s">
        <v>57</v>
      </c>
      <c r="C213" s="1" t="s">
        <v>24</v>
      </c>
      <c r="D213" s="1" t="s">
        <v>36</v>
      </c>
      <c r="E213">
        <v>0.62372119938401993</v>
      </c>
    </row>
    <row r="214" spans="1:5" x14ac:dyDescent="0.35">
      <c r="A214" s="1" t="s">
        <v>49</v>
      </c>
      <c r="B214" s="1" t="s">
        <v>57</v>
      </c>
      <c r="C214" s="1" t="s">
        <v>24</v>
      </c>
      <c r="D214" s="1" t="s">
        <v>37</v>
      </c>
      <c r="E214">
        <v>0.6115342825517941</v>
      </c>
    </row>
    <row r="215" spans="1:5" x14ac:dyDescent="0.35">
      <c r="A215" s="1" t="s">
        <v>49</v>
      </c>
      <c r="B215" s="1" t="s">
        <v>57</v>
      </c>
      <c r="C215" s="1" t="s">
        <v>24</v>
      </c>
      <c r="D215" s="1" t="s">
        <v>38</v>
      </c>
      <c r="E215">
        <v>0.65196341590799844</v>
      </c>
    </row>
    <row r="216" spans="1:5" x14ac:dyDescent="0.35">
      <c r="A216" s="1" t="s">
        <v>49</v>
      </c>
      <c r="B216" s="1" t="s">
        <v>57</v>
      </c>
      <c r="C216" s="1" t="s">
        <v>24</v>
      </c>
      <c r="D216" s="1" t="s">
        <v>39</v>
      </c>
      <c r="E216">
        <v>4.2767603924315993E-2</v>
      </c>
    </row>
    <row r="217" spans="1:5" x14ac:dyDescent="0.35">
      <c r="A217" s="1" t="s">
        <v>49</v>
      </c>
      <c r="B217" s="1" t="s">
        <v>57</v>
      </c>
      <c r="C217" s="1" t="s">
        <v>24</v>
      </c>
      <c r="D217" s="1" t="s">
        <v>40</v>
      </c>
      <c r="E217">
        <v>0.61255341468553204</v>
      </c>
    </row>
    <row r="218" spans="1:5" x14ac:dyDescent="0.35">
      <c r="A218" s="1" t="s">
        <v>49</v>
      </c>
      <c r="B218" s="1" t="s">
        <v>57</v>
      </c>
      <c r="C218" s="1" t="s">
        <v>24</v>
      </c>
      <c r="D218" s="1" t="s">
        <v>41</v>
      </c>
      <c r="E218">
        <v>0.66175632970066056</v>
      </c>
    </row>
    <row r="219" spans="1:5" x14ac:dyDescent="0.35">
      <c r="A219" s="1" t="s">
        <v>49</v>
      </c>
      <c r="B219" s="1" t="s">
        <v>57</v>
      </c>
      <c r="C219" s="1" t="s">
        <v>24</v>
      </c>
      <c r="D219" s="1" t="s">
        <v>42</v>
      </c>
      <c r="E219">
        <v>0.52257210661629994</v>
      </c>
    </row>
    <row r="220" spans="1:5" x14ac:dyDescent="0.35">
      <c r="A220" s="1" t="s">
        <v>49</v>
      </c>
      <c r="B220" s="1" t="s">
        <v>57</v>
      </c>
      <c r="C220" s="1" t="s">
        <v>24</v>
      </c>
      <c r="D220" s="1" t="s">
        <v>43</v>
      </c>
      <c r="E220">
        <v>0.72972781487584126</v>
      </c>
    </row>
    <row r="221" spans="1:5" x14ac:dyDescent="0.35">
      <c r="A221" s="1" t="s">
        <v>49</v>
      </c>
      <c r="B221" s="1" t="s">
        <v>57</v>
      </c>
      <c r="C221" s="1" t="s">
        <v>24</v>
      </c>
      <c r="D221" s="1" t="s">
        <v>44</v>
      </c>
      <c r="E221">
        <v>0.63566367019937531</v>
      </c>
    </row>
    <row r="222" spans="1:5" x14ac:dyDescent="0.35">
      <c r="A222" s="1" t="s">
        <v>49</v>
      </c>
      <c r="B222" s="1" t="s">
        <v>57</v>
      </c>
      <c r="C222" s="1" t="s">
        <v>24</v>
      </c>
      <c r="D222" s="1" t="s">
        <v>45</v>
      </c>
      <c r="E222">
        <v>0.51176778523986821</v>
      </c>
    </row>
    <row r="223" spans="1:5" x14ac:dyDescent="0.35">
      <c r="A223" s="1" t="s">
        <v>49</v>
      </c>
      <c r="B223" s="1" t="s">
        <v>57</v>
      </c>
      <c r="C223" s="1" t="s">
        <v>24</v>
      </c>
      <c r="D223" s="1" t="s">
        <v>46</v>
      </c>
      <c r="E223">
        <v>0.59489227306451453</v>
      </c>
    </row>
    <row r="224" spans="1:5" x14ac:dyDescent="0.35">
      <c r="A224" s="1" t="s">
        <v>49</v>
      </c>
      <c r="B224" s="1" t="s">
        <v>57</v>
      </c>
      <c r="C224" s="1" t="s">
        <v>24</v>
      </c>
      <c r="D224" s="1" t="s">
        <v>47</v>
      </c>
      <c r="E224">
        <v>0.48377627152769936</v>
      </c>
    </row>
    <row r="225" spans="1:5" x14ac:dyDescent="0.35">
      <c r="A225" s="1" t="s">
        <v>49</v>
      </c>
      <c r="B225" s="1" t="s">
        <v>57</v>
      </c>
      <c r="C225" s="1" t="s">
        <v>24</v>
      </c>
      <c r="D225" s="1" t="s">
        <v>48</v>
      </c>
      <c r="E225">
        <v>0.49672955554870218</v>
      </c>
    </row>
    <row r="226" spans="1:5" x14ac:dyDescent="0.35">
      <c r="A226" s="1" t="s">
        <v>49</v>
      </c>
      <c r="B226" s="1" t="s">
        <v>58</v>
      </c>
      <c r="C226" s="1" t="s">
        <v>24</v>
      </c>
      <c r="D226" s="1" t="s">
        <v>24</v>
      </c>
      <c r="E226">
        <v>0.37384856887435053</v>
      </c>
    </row>
    <row r="227" spans="1:5" x14ac:dyDescent="0.35">
      <c r="A227" s="1" t="s">
        <v>49</v>
      </c>
      <c r="B227" s="1" t="s">
        <v>58</v>
      </c>
      <c r="C227" s="1" t="s">
        <v>24</v>
      </c>
      <c r="D227" s="1" t="s">
        <v>25</v>
      </c>
      <c r="E227">
        <v>9.9007006074001203E-2</v>
      </c>
    </row>
    <row r="228" spans="1:5" x14ac:dyDescent="0.35">
      <c r="A228" s="1" t="s">
        <v>49</v>
      </c>
      <c r="B228" s="1" t="s">
        <v>58</v>
      </c>
      <c r="C228" s="1" t="s">
        <v>24</v>
      </c>
      <c r="D228" s="1" t="s">
        <v>26</v>
      </c>
      <c r="E228">
        <v>0.56873848770955349</v>
      </c>
    </row>
    <row r="229" spans="1:5" x14ac:dyDescent="0.35">
      <c r="A229" s="1" t="s">
        <v>49</v>
      </c>
      <c r="B229" s="1" t="s">
        <v>58</v>
      </c>
      <c r="C229" s="1" t="s">
        <v>24</v>
      </c>
      <c r="D229" s="1" t="s">
        <v>27</v>
      </c>
      <c r="E229">
        <v>0.58679257387589445</v>
      </c>
    </row>
    <row r="230" spans="1:5" x14ac:dyDescent="0.35">
      <c r="A230" s="1" t="s">
        <v>49</v>
      </c>
      <c r="B230" s="1" t="s">
        <v>58</v>
      </c>
      <c r="C230" s="1" t="s">
        <v>24</v>
      </c>
      <c r="D230" s="1" t="s">
        <v>28</v>
      </c>
      <c r="E230">
        <v>0.69734851157642275</v>
      </c>
    </row>
    <row r="231" spans="1:5" x14ac:dyDescent="0.35">
      <c r="A231" s="1" t="s">
        <v>49</v>
      </c>
      <c r="B231" s="1" t="s">
        <v>58</v>
      </c>
      <c r="C231" s="1" t="s">
        <v>24</v>
      </c>
      <c r="D231" s="1" t="s">
        <v>29</v>
      </c>
      <c r="E231">
        <v>0.72295928378409269</v>
      </c>
    </row>
    <row r="232" spans="1:5" x14ac:dyDescent="0.35">
      <c r="A232" s="1" t="s">
        <v>49</v>
      </c>
      <c r="B232" s="1" t="s">
        <v>58</v>
      </c>
      <c r="C232" s="1" t="s">
        <v>24</v>
      </c>
      <c r="D232" s="1" t="s">
        <v>30</v>
      </c>
      <c r="E232">
        <v>6.1357840950625554E-2</v>
      </c>
    </row>
    <row r="233" spans="1:5" x14ac:dyDescent="0.35">
      <c r="A233" s="1" t="s">
        <v>49</v>
      </c>
      <c r="B233" s="1" t="s">
        <v>58</v>
      </c>
      <c r="C233" s="1" t="s">
        <v>24</v>
      </c>
      <c r="D233" s="1" t="s">
        <v>31</v>
      </c>
      <c r="E233">
        <v>0.67926466604898184</v>
      </c>
    </row>
    <row r="234" spans="1:5" x14ac:dyDescent="0.35">
      <c r="A234" s="1" t="s">
        <v>49</v>
      </c>
      <c r="B234" s="1" t="s">
        <v>58</v>
      </c>
      <c r="C234" s="1" t="s">
        <v>24</v>
      </c>
      <c r="D234" s="1" t="s">
        <v>32</v>
      </c>
      <c r="E234">
        <v>0.72528468697010151</v>
      </c>
    </row>
    <row r="235" spans="1:5" x14ac:dyDescent="0.35">
      <c r="A235" s="1" t="s">
        <v>49</v>
      </c>
      <c r="B235" s="1" t="s">
        <v>58</v>
      </c>
      <c r="C235" s="1" t="s">
        <v>24</v>
      </c>
      <c r="D235" s="1" t="s">
        <v>33</v>
      </c>
      <c r="E235">
        <v>0.72464844383587734</v>
      </c>
    </row>
    <row r="236" spans="1:5" x14ac:dyDescent="0.35">
      <c r="A236" s="1" t="s">
        <v>49</v>
      </c>
      <c r="B236" s="1" t="s">
        <v>58</v>
      </c>
      <c r="C236" s="1" t="s">
        <v>24</v>
      </c>
      <c r="D236" s="1" t="s">
        <v>34</v>
      </c>
      <c r="E236">
        <v>0.69221111662456725</v>
      </c>
    </row>
    <row r="237" spans="1:5" x14ac:dyDescent="0.35">
      <c r="A237" s="1" t="s">
        <v>49</v>
      </c>
      <c r="B237" s="1" t="s">
        <v>58</v>
      </c>
      <c r="C237" s="1" t="s">
        <v>24</v>
      </c>
      <c r="D237" s="1" t="s">
        <v>35</v>
      </c>
      <c r="E237">
        <v>0.68045230934635459</v>
      </c>
    </row>
    <row r="238" spans="1:5" x14ac:dyDescent="0.35">
      <c r="A238" s="1" t="s">
        <v>49</v>
      </c>
      <c r="B238" s="1" t="s">
        <v>58</v>
      </c>
      <c r="C238" s="1" t="s">
        <v>24</v>
      </c>
      <c r="D238" s="1" t="s">
        <v>36</v>
      </c>
      <c r="E238">
        <v>0.62383550794421583</v>
      </c>
    </row>
    <row r="239" spans="1:5" x14ac:dyDescent="0.35">
      <c r="A239" s="1" t="s">
        <v>49</v>
      </c>
      <c r="B239" s="1" t="s">
        <v>58</v>
      </c>
      <c r="C239" s="1" t="s">
        <v>24</v>
      </c>
      <c r="D239" s="1" t="s">
        <v>37</v>
      </c>
      <c r="E239">
        <v>0.67780645260058769</v>
      </c>
    </row>
    <row r="240" spans="1:5" x14ac:dyDescent="0.35">
      <c r="A240" s="1" t="s">
        <v>49</v>
      </c>
      <c r="B240" s="1" t="s">
        <v>58</v>
      </c>
      <c r="C240" s="1" t="s">
        <v>24</v>
      </c>
      <c r="D240" s="1" t="s">
        <v>38</v>
      </c>
      <c r="E240">
        <v>0.69479686875451252</v>
      </c>
    </row>
    <row r="241" spans="1:5" x14ac:dyDescent="0.35">
      <c r="A241" s="1" t="s">
        <v>49</v>
      </c>
      <c r="B241" s="1" t="s">
        <v>58</v>
      </c>
      <c r="C241" s="1" t="s">
        <v>24</v>
      </c>
      <c r="D241" s="1" t="s">
        <v>39</v>
      </c>
      <c r="E241">
        <v>8.4694015855036803E-2</v>
      </c>
    </row>
    <row r="242" spans="1:5" x14ac:dyDescent="0.35">
      <c r="A242" s="1" t="s">
        <v>49</v>
      </c>
      <c r="B242" s="1" t="s">
        <v>58</v>
      </c>
      <c r="C242" s="1" t="s">
        <v>24</v>
      </c>
      <c r="D242" s="1" t="s">
        <v>40</v>
      </c>
      <c r="E242">
        <v>0.62929264941623064</v>
      </c>
    </row>
    <row r="243" spans="1:5" x14ac:dyDescent="0.35">
      <c r="A243" s="1" t="s">
        <v>49</v>
      </c>
      <c r="B243" s="1" t="s">
        <v>58</v>
      </c>
      <c r="C243" s="1" t="s">
        <v>24</v>
      </c>
      <c r="D243" s="1" t="s">
        <v>41</v>
      </c>
      <c r="E243">
        <v>0.69959822069812172</v>
      </c>
    </row>
    <row r="244" spans="1:5" x14ac:dyDescent="0.35">
      <c r="A244" s="1" t="s">
        <v>49</v>
      </c>
      <c r="B244" s="1" t="s">
        <v>58</v>
      </c>
      <c r="C244" s="1" t="s">
        <v>24</v>
      </c>
      <c r="D244" s="1" t="s">
        <v>42</v>
      </c>
      <c r="E244">
        <v>0.57080580376153256</v>
      </c>
    </row>
    <row r="245" spans="1:5" x14ac:dyDescent="0.35">
      <c r="A245" s="1" t="s">
        <v>49</v>
      </c>
      <c r="B245" s="1" t="s">
        <v>58</v>
      </c>
      <c r="C245" s="1" t="s">
        <v>24</v>
      </c>
      <c r="D245" s="1" t="s">
        <v>43</v>
      </c>
      <c r="E245">
        <v>0.75715353796111062</v>
      </c>
    </row>
    <row r="246" spans="1:5" x14ac:dyDescent="0.35">
      <c r="A246" s="1" t="s">
        <v>49</v>
      </c>
      <c r="B246" s="1" t="s">
        <v>58</v>
      </c>
      <c r="C246" s="1" t="s">
        <v>24</v>
      </c>
      <c r="D246" s="1" t="s">
        <v>44</v>
      </c>
      <c r="E246">
        <v>0.66925026061545956</v>
      </c>
    </row>
    <row r="247" spans="1:5" x14ac:dyDescent="0.35">
      <c r="A247" s="1" t="s">
        <v>49</v>
      </c>
      <c r="B247" s="1" t="s">
        <v>58</v>
      </c>
      <c r="C247" s="1" t="s">
        <v>24</v>
      </c>
      <c r="D247" s="1" t="s">
        <v>45</v>
      </c>
      <c r="E247">
        <v>0.56746968012891585</v>
      </c>
    </row>
    <row r="248" spans="1:5" x14ac:dyDescent="0.35">
      <c r="A248" s="1" t="s">
        <v>49</v>
      </c>
      <c r="B248" s="1" t="s">
        <v>58</v>
      </c>
      <c r="C248" s="1" t="s">
        <v>24</v>
      </c>
      <c r="D248" s="1" t="s">
        <v>46</v>
      </c>
      <c r="E248">
        <v>0.63604287666871828</v>
      </c>
    </row>
    <row r="249" spans="1:5" x14ac:dyDescent="0.35">
      <c r="A249" s="1" t="s">
        <v>49</v>
      </c>
      <c r="B249" s="1" t="s">
        <v>58</v>
      </c>
      <c r="C249" s="1" t="s">
        <v>24</v>
      </c>
      <c r="D249" s="1" t="s">
        <v>47</v>
      </c>
      <c r="E249">
        <v>0.52626153925808061</v>
      </c>
    </row>
    <row r="250" spans="1:5" x14ac:dyDescent="0.35">
      <c r="A250" s="1" t="s">
        <v>49</v>
      </c>
      <c r="B250" s="1" t="s">
        <v>58</v>
      </c>
      <c r="C250" s="1" t="s">
        <v>24</v>
      </c>
      <c r="D250" s="1" t="s">
        <v>48</v>
      </c>
      <c r="E250">
        <v>0.5986108285995263</v>
      </c>
    </row>
    <row r="251" spans="1:5" x14ac:dyDescent="0.35">
      <c r="A251" s="1" t="s">
        <v>49</v>
      </c>
      <c r="B251" s="1" t="s">
        <v>59</v>
      </c>
      <c r="C251" s="1" t="s">
        <v>24</v>
      </c>
      <c r="D251" s="1" t="s">
        <v>24</v>
      </c>
      <c r="E251">
        <v>0.82294284253524463</v>
      </c>
    </row>
    <row r="252" spans="1:5" x14ac:dyDescent="0.35">
      <c r="A252" s="1" t="s">
        <v>49</v>
      </c>
      <c r="B252" s="1" t="s">
        <v>59</v>
      </c>
      <c r="C252" s="1" t="s">
        <v>24</v>
      </c>
      <c r="D252" s="1" t="s">
        <v>25</v>
      </c>
      <c r="E252">
        <v>0.13492119908889186</v>
      </c>
    </row>
    <row r="253" spans="1:5" x14ac:dyDescent="0.35">
      <c r="A253" s="1" t="s">
        <v>49</v>
      </c>
      <c r="B253" s="1" t="s">
        <v>59</v>
      </c>
      <c r="C253" s="1" t="s">
        <v>24</v>
      </c>
      <c r="D253" s="1" t="s">
        <v>26</v>
      </c>
      <c r="E253">
        <v>0.85147139027966734</v>
      </c>
    </row>
    <row r="254" spans="1:5" x14ac:dyDescent="0.35">
      <c r="A254" s="1" t="s">
        <v>49</v>
      </c>
      <c r="B254" s="1" t="s">
        <v>59</v>
      </c>
      <c r="C254" s="1" t="s">
        <v>24</v>
      </c>
      <c r="D254" s="1" t="s">
        <v>27</v>
      </c>
      <c r="E254">
        <v>0.83570650022609771</v>
      </c>
    </row>
    <row r="255" spans="1:5" x14ac:dyDescent="0.35">
      <c r="A255" s="1" t="s">
        <v>49</v>
      </c>
      <c r="B255" s="1" t="s">
        <v>59</v>
      </c>
      <c r="C255" s="1" t="s">
        <v>24</v>
      </c>
      <c r="D255" s="1" t="s">
        <v>28</v>
      </c>
      <c r="E255">
        <v>0.85280938736873202</v>
      </c>
    </row>
    <row r="256" spans="1:5" x14ac:dyDescent="0.35">
      <c r="A256" s="1" t="s">
        <v>49</v>
      </c>
      <c r="B256" s="1" t="s">
        <v>59</v>
      </c>
      <c r="C256" s="1" t="s">
        <v>24</v>
      </c>
      <c r="D256" s="1" t="s">
        <v>29</v>
      </c>
      <c r="E256">
        <v>0.88112381752982549</v>
      </c>
    </row>
    <row r="257" spans="1:5" x14ac:dyDescent="0.35">
      <c r="A257" s="1" t="s">
        <v>49</v>
      </c>
      <c r="B257" s="1" t="s">
        <v>59</v>
      </c>
      <c r="C257" s="1" t="s">
        <v>24</v>
      </c>
      <c r="D257" s="1" t="s">
        <v>30</v>
      </c>
      <c r="E257">
        <v>9.6055902149429759E-2</v>
      </c>
    </row>
    <row r="258" spans="1:5" x14ac:dyDescent="0.35">
      <c r="A258" s="1" t="s">
        <v>49</v>
      </c>
      <c r="B258" s="1" t="s">
        <v>59</v>
      </c>
      <c r="C258" s="1" t="s">
        <v>24</v>
      </c>
      <c r="D258" s="1" t="s">
        <v>31</v>
      </c>
      <c r="E258">
        <v>0.88362240896468458</v>
      </c>
    </row>
    <row r="259" spans="1:5" x14ac:dyDescent="0.35">
      <c r="A259" s="1" t="s">
        <v>49</v>
      </c>
      <c r="B259" s="1" t="s">
        <v>59</v>
      </c>
      <c r="C259" s="1" t="s">
        <v>24</v>
      </c>
      <c r="D259" s="1" t="s">
        <v>32</v>
      </c>
      <c r="E259">
        <v>0.88853681490549252</v>
      </c>
    </row>
    <row r="260" spans="1:5" x14ac:dyDescent="0.35">
      <c r="A260" s="1" t="s">
        <v>49</v>
      </c>
      <c r="B260" s="1" t="s">
        <v>59</v>
      </c>
      <c r="C260" s="1" t="s">
        <v>24</v>
      </c>
      <c r="D260" s="1" t="s">
        <v>33</v>
      </c>
      <c r="E260">
        <v>0.82222914197185648</v>
      </c>
    </row>
    <row r="261" spans="1:5" x14ac:dyDescent="0.35">
      <c r="A261" s="1" t="s">
        <v>49</v>
      </c>
      <c r="B261" s="1" t="s">
        <v>59</v>
      </c>
      <c r="C261" s="1" t="s">
        <v>24</v>
      </c>
      <c r="D261" s="1" t="s">
        <v>34</v>
      </c>
      <c r="E261">
        <v>0.82222261382539208</v>
      </c>
    </row>
    <row r="262" spans="1:5" x14ac:dyDescent="0.35">
      <c r="A262" s="1" t="s">
        <v>49</v>
      </c>
      <c r="B262" s="1" t="s">
        <v>59</v>
      </c>
      <c r="C262" s="1" t="s">
        <v>24</v>
      </c>
      <c r="D262" s="1" t="s">
        <v>35</v>
      </c>
      <c r="E262">
        <v>0.74291936955925464</v>
      </c>
    </row>
    <row r="263" spans="1:5" x14ac:dyDescent="0.35">
      <c r="A263" s="1" t="s">
        <v>49</v>
      </c>
      <c r="B263" s="1" t="s">
        <v>59</v>
      </c>
      <c r="C263" s="1" t="s">
        <v>24</v>
      </c>
      <c r="D263" s="1" t="s">
        <v>36</v>
      </c>
      <c r="E263">
        <v>0.71574970379457525</v>
      </c>
    </row>
    <row r="264" spans="1:5" x14ac:dyDescent="0.35">
      <c r="A264" s="1" t="s">
        <v>49</v>
      </c>
      <c r="B264" s="1" t="s">
        <v>59</v>
      </c>
      <c r="C264" s="1" t="s">
        <v>24</v>
      </c>
      <c r="D264" s="1" t="s">
        <v>37</v>
      </c>
      <c r="E264">
        <v>0.878748048645554</v>
      </c>
    </row>
    <row r="265" spans="1:5" x14ac:dyDescent="0.35">
      <c r="A265" s="1" t="s">
        <v>49</v>
      </c>
      <c r="B265" s="1" t="s">
        <v>59</v>
      </c>
      <c r="C265" s="1" t="s">
        <v>24</v>
      </c>
      <c r="D265" s="1" t="s">
        <v>38</v>
      </c>
      <c r="E265">
        <v>0.86646714788955104</v>
      </c>
    </row>
    <row r="266" spans="1:5" x14ac:dyDescent="0.35">
      <c r="A266" s="1" t="s">
        <v>49</v>
      </c>
      <c r="B266" s="1" t="s">
        <v>59</v>
      </c>
      <c r="C266" s="1" t="s">
        <v>24</v>
      </c>
      <c r="D266" s="1" t="s">
        <v>39</v>
      </c>
      <c r="E266">
        <v>0.13429301501346133</v>
      </c>
    </row>
    <row r="267" spans="1:5" x14ac:dyDescent="0.35">
      <c r="A267" s="1" t="s">
        <v>49</v>
      </c>
      <c r="B267" s="1" t="s">
        <v>59</v>
      </c>
      <c r="C267" s="1" t="s">
        <v>24</v>
      </c>
      <c r="D267" s="1" t="s">
        <v>40</v>
      </c>
      <c r="E267">
        <v>0.85040223448711161</v>
      </c>
    </row>
    <row r="268" spans="1:5" x14ac:dyDescent="0.35">
      <c r="A268" s="1" t="s">
        <v>49</v>
      </c>
      <c r="B268" s="1" t="s">
        <v>59</v>
      </c>
      <c r="C268" s="1" t="s">
        <v>24</v>
      </c>
      <c r="D268" s="1" t="s">
        <v>41</v>
      </c>
      <c r="E268">
        <v>0.87444385481270881</v>
      </c>
    </row>
    <row r="269" spans="1:5" x14ac:dyDescent="0.35">
      <c r="A269" s="1" t="s">
        <v>49</v>
      </c>
      <c r="B269" s="1" t="s">
        <v>59</v>
      </c>
      <c r="C269" s="1" t="s">
        <v>24</v>
      </c>
      <c r="D269" s="1" t="s">
        <v>42</v>
      </c>
      <c r="E269">
        <v>0.88954628548670589</v>
      </c>
    </row>
    <row r="270" spans="1:5" x14ac:dyDescent="0.35">
      <c r="A270" s="1" t="s">
        <v>49</v>
      </c>
      <c r="B270" s="1" t="s">
        <v>59</v>
      </c>
      <c r="C270" s="1" t="s">
        <v>24</v>
      </c>
      <c r="D270" s="1" t="s">
        <v>43</v>
      </c>
      <c r="E270">
        <v>0.88147328009779191</v>
      </c>
    </row>
    <row r="271" spans="1:5" x14ac:dyDescent="0.35">
      <c r="A271" s="1" t="s">
        <v>49</v>
      </c>
      <c r="B271" s="1" t="s">
        <v>59</v>
      </c>
      <c r="C271" s="1" t="s">
        <v>24</v>
      </c>
      <c r="D271" s="1" t="s">
        <v>44</v>
      </c>
      <c r="E271">
        <v>0.73230906963403253</v>
      </c>
    </row>
    <row r="272" spans="1:5" x14ac:dyDescent="0.35">
      <c r="A272" s="1" t="s">
        <v>49</v>
      </c>
      <c r="B272" s="1" t="s">
        <v>59</v>
      </c>
      <c r="C272" s="1" t="s">
        <v>24</v>
      </c>
      <c r="D272" s="1" t="s">
        <v>45</v>
      </c>
      <c r="E272">
        <v>0.85100579739915805</v>
      </c>
    </row>
    <row r="273" spans="1:5" x14ac:dyDescent="0.35">
      <c r="A273" s="1" t="s">
        <v>49</v>
      </c>
      <c r="B273" s="1" t="s">
        <v>59</v>
      </c>
      <c r="C273" s="1" t="s">
        <v>24</v>
      </c>
      <c r="D273" s="1" t="s">
        <v>46</v>
      </c>
      <c r="E273">
        <v>0.88781795701793265</v>
      </c>
    </row>
    <row r="274" spans="1:5" x14ac:dyDescent="0.35">
      <c r="A274" s="1" t="s">
        <v>49</v>
      </c>
      <c r="B274" s="1" t="s">
        <v>59</v>
      </c>
      <c r="C274" s="1" t="s">
        <v>24</v>
      </c>
      <c r="D274" s="1" t="s">
        <v>47</v>
      </c>
      <c r="E274">
        <v>0.84764742825535544</v>
      </c>
    </row>
    <row r="275" spans="1:5" x14ac:dyDescent="0.35">
      <c r="A275" s="1" t="s">
        <v>49</v>
      </c>
      <c r="B275" s="1" t="s">
        <v>59</v>
      </c>
      <c r="C275" s="1" t="s">
        <v>24</v>
      </c>
      <c r="D275" s="1" t="s">
        <v>48</v>
      </c>
      <c r="E275">
        <v>0.84555807918096515</v>
      </c>
    </row>
    <row r="276" spans="1:5" x14ac:dyDescent="0.35">
      <c r="A276" s="1" t="s">
        <v>49</v>
      </c>
      <c r="B276" s="1" t="s">
        <v>60</v>
      </c>
      <c r="C276" s="1" t="s">
        <v>24</v>
      </c>
      <c r="D276" s="1" t="s">
        <v>24</v>
      </c>
      <c r="E276">
        <v>0.82886154373115106</v>
      </c>
    </row>
    <row r="277" spans="1:5" x14ac:dyDescent="0.35">
      <c r="A277" s="1" t="s">
        <v>49</v>
      </c>
      <c r="B277" s="1" t="s">
        <v>60</v>
      </c>
      <c r="C277" s="1" t="s">
        <v>24</v>
      </c>
      <c r="D277" s="1" t="s">
        <v>25</v>
      </c>
      <c r="E277">
        <v>0.14082532133294082</v>
      </c>
    </row>
    <row r="278" spans="1:5" x14ac:dyDescent="0.35">
      <c r="A278" s="1" t="s">
        <v>49</v>
      </c>
      <c r="B278" s="1" t="s">
        <v>60</v>
      </c>
      <c r="C278" s="1" t="s">
        <v>24</v>
      </c>
      <c r="D278" s="1" t="s">
        <v>26</v>
      </c>
      <c r="E278">
        <v>0.85467628310800547</v>
      </c>
    </row>
    <row r="279" spans="1:5" x14ac:dyDescent="0.35">
      <c r="A279" s="1" t="s">
        <v>49</v>
      </c>
      <c r="B279" s="1" t="s">
        <v>60</v>
      </c>
      <c r="C279" s="1" t="s">
        <v>24</v>
      </c>
      <c r="D279" s="1" t="s">
        <v>27</v>
      </c>
      <c r="E279">
        <v>0.83570650022609771</v>
      </c>
    </row>
    <row r="280" spans="1:5" x14ac:dyDescent="0.35">
      <c r="A280" s="1" t="s">
        <v>49</v>
      </c>
      <c r="B280" s="1" t="s">
        <v>60</v>
      </c>
      <c r="C280" s="1" t="s">
        <v>24</v>
      </c>
      <c r="D280" s="1" t="s">
        <v>28</v>
      </c>
      <c r="E280">
        <v>0.85391750290256174</v>
      </c>
    </row>
    <row r="281" spans="1:5" x14ac:dyDescent="0.35">
      <c r="A281" s="1" t="s">
        <v>49</v>
      </c>
      <c r="B281" s="1" t="s">
        <v>60</v>
      </c>
      <c r="C281" s="1" t="s">
        <v>24</v>
      </c>
      <c r="D281" s="1" t="s">
        <v>29</v>
      </c>
      <c r="E281">
        <v>0.88452524215204598</v>
      </c>
    </row>
    <row r="282" spans="1:5" x14ac:dyDescent="0.35">
      <c r="A282" s="1" t="s">
        <v>49</v>
      </c>
      <c r="B282" s="1" t="s">
        <v>60</v>
      </c>
      <c r="C282" s="1" t="s">
        <v>24</v>
      </c>
      <c r="D282" s="1" t="s">
        <v>30</v>
      </c>
      <c r="E282">
        <v>0.1036083303231129</v>
      </c>
    </row>
    <row r="283" spans="1:5" x14ac:dyDescent="0.35">
      <c r="A283" s="1" t="s">
        <v>49</v>
      </c>
      <c r="B283" s="1" t="s">
        <v>60</v>
      </c>
      <c r="C283" s="1" t="s">
        <v>24</v>
      </c>
      <c r="D283" s="1" t="s">
        <v>31</v>
      </c>
      <c r="E283">
        <v>0.88484384238202896</v>
      </c>
    </row>
    <row r="284" spans="1:5" x14ac:dyDescent="0.35">
      <c r="A284" s="1" t="s">
        <v>49</v>
      </c>
      <c r="B284" s="1" t="s">
        <v>60</v>
      </c>
      <c r="C284" s="1" t="s">
        <v>24</v>
      </c>
      <c r="D284" s="1" t="s">
        <v>32</v>
      </c>
      <c r="E284">
        <v>0.88958644008411136</v>
      </c>
    </row>
    <row r="285" spans="1:5" x14ac:dyDescent="0.35">
      <c r="A285" s="1" t="s">
        <v>49</v>
      </c>
      <c r="B285" s="1" t="s">
        <v>60</v>
      </c>
      <c r="C285" s="1" t="s">
        <v>24</v>
      </c>
      <c r="D285" s="1" t="s">
        <v>33</v>
      </c>
      <c r="E285">
        <v>0.82498293080519658</v>
      </c>
    </row>
    <row r="286" spans="1:5" x14ac:dyDescent="0.35">
      <c r="A286" s="1" t="s">
        <v>49</v>
      </c>
      <c r="B286" s="1" t="s">
        <v>60</v>
      </c>
      <c r="C286" s="1" t="s">
        <v>24</v>
      </c>
      <c r="D286" s="1" t="s">
        <v>34</v>
      </c>
      <c r="E286">
        <v>0.82445264280254515</v>
      </c>
    </row>
    <row r="287" spans="1:5" x14ac:dyDescent="0.35">
      <c r="A287" s="1" t="s">
        <v>49</v>
      </c>
      <c r="B287" s="1" t="s">
        <v>60</v>
      </c>
      <c r="C287" s="1" t="s">
        <v>24</v>
      </c>
      <c r="D287" s="1" t="s">
        <v>35</v>
      </c>
      <c r="E287">
        <v>0.74291936955925464</v>
      </c>
    </row>
    <row r="288" spans="1:5" x14ac:dyDescent="0.35">
      <c r="A288" s="1" t="s">
        <v>49</v>
      </c>
      <c r="B288" s="1" t="s">
        <v>60</v>
      </c>
      <c r="C288" s="1" t="s">
        <v>24</v>
      </c>
      <c r="D288" s="1" t="s">
        <v>36</v>
      </c>
      <c r="E288">
        <v>0.71574970379457525</v>
      </c>
    </row>
    <row r="289" spans="1:5" x14ac:dyDescent="0.35">
      <c r="A289" s="1" t="s">
        <v>49</v>
      </c>
      <c r="B289" s="1" t="s">
        <v>60</v>
      </c>
      <c r="C289" s="1" t="s">
        <v>24</v>
      </c>
      <c r="D289" s="1" t="s">
        <v>37</v>
      </c>
      <c r="E289">
        <v>0.87874804864555334</v>
      </c>
    </row>
    <row r="290" spans="1:5" x14ac:dyDescent="0.35">
      <c r="A290" s="1" t="s">
        <v>49</v>
      </c>
      <c r="B290" s="1" t="s">
        <v>60</v>
      </c>
      <c r="C290" s="1" t="s">
        <v>24</v>
      </c>
      <c r="D290" s="1" t="s">
        <v>38</v>
      </c>
      <c r="E290">
        <v>0.86694125653351195</v>
      </c>
    </row>
    <row r="291" spans="1:5" x14ac:dyDescent="0.35">
      <c r="A291" s="1" t="s">
        <v>49</v>
      </c>
      <c r="B291" s="1" t="s">
        <v>60</v>
      </c>
      <c r="C291" s="1" t="s">
        <v>24</v>
      </c>
      <c r="D291" s="1" t="s">
        <v>39</v>
      </c>
      <c r="E291">
        <v>0.14275133655978717</v>
      </c>
    </row>
    <row r="292" spans="1:5" x14ac:dyDescent="0.35">
      <c r="A292" s="1" t="s">
        <v>49</v>
      </c>
      <c r="B292" s="1" t="s">
        <v>60</v>
      </c>
      <c r="C292" s="1" t="s">
        <v>24</v>
      </c>
      <c r="D292" s="1" t="s">
        <v>40</v>
      </c>
      <c r="E292">
        <v>0.85040223448711127</v>
      </c>
    </row>
    <row r="293" spans="1:5" x14ac:dyDescent="0.35">
      <c r="A293" s="1" t="s">
        <v>49</v>
      </c>
      <c r="B293" s="1" t="s">
        <v>60</v>
      </c>
      <c r="C293" s="1" t="s">
        <v>24</v>
      </c>
      <c r="D293" s="1" t="s">
        <v>41</v>
      </c>
      <c r="E293">
        <v>0.87444385481270881</v>
      </c>
    </row>
    <row r="294" spans="1:5" x14ac:dyDescent="0.35">
      <c r="A294" s="1" t="s">
        <v>49</v>
      </c>
      <c r="B294" s="1" t="s">
        <v>60</v>
      </c>
      <c r="C294" s="1" t="s">
        <v>24</v>
      </c>
      <c r="D294" s="1" t="s">
        <v>42</v>
      </c>
      <c r="E294">
        <v>0.88954628548670589</v>
      </c>
    </row>
    <row r="295" spans="1:5" x14ac:dyDescent="0.35">
      <c r="A295" s="1" t="s">
        <v>49</v>
      </c>
      <c r="B295" s="1" t="s">
        <v>60</v>
      </c>
      <c r="C295" s="1" t="s">
        <v>24</v>
      </c>
      <c r="D295" s="1" t="s">
        <v>43</v>
      </c>
      <c r="E295">
        <v>0.88471628165918037</v>
      </c>
    </row>
    <row r="296" spans="1:5" x14ac:dyDescent="0.35">
      <c r="A296" s="1" t="s">
        <v>49</v>
      </c>
      <c r="B296" s="1" t="s">
        <v>60</v>
      </c>
      <c r="C296" s="1" t="s">
        <v>24</v>
      </c>
      <c r="D296" s="1" t="s">
        <v>44</v>
      </c>
      <c r="E296">
        <v>0.73230906963403253</v>
      </c>
    </row>
    <row r="297" spans="1:5" x14ac:dyDescent="0.35">
      <c r="A297" s="1" t="s">
        <v>49</v>
      </c>
      <c r="B297" s="1" t="s">
        <v>60</v>
      </c>
      <c r="C297" s="1" t="s">
        <v>24</v>
      </c>
      <c r="D297" s="1" t="s">
        <v>45</v>
      </c>
      <c r="E297">
        <v>0.85100579739915805</v>
      </c>
    </row>
    <row r="298" spans="1:5" x14ac:dyDescent="0.35">
      <c r="A298" s="1" t="s">
        <v>49</v>
      </c>
      <c r="B298" s="1" t="s">
        <v>60</v>
      </c>
      <c r="C298" s="1" t="s">
        <v>24</v>
      </c>
      <c r="D298" s="1" t="s">
        <v>46</v>
      </c>
      <c r="E298">
        <v>0.89108772763594613</v>
      </c>
    </row>
    <row r="299" spans="1:5" x14ac:dyDescent="0.35">
      <c r="A299" s="1" t="s">
        <v>49</v>
      </c>
      <c r="B299" s="1" t="s">
        <v>60</v>
      </c>
      <c r="C299" s="1" t="s">
        <v>24</v>
      </c>
      <c r="D299" s="1" t="s">
        <v>47</v>
      </c>
      <c r="E299">
        <v>0.85952060656659368</v>
      </c>
    </row>
    <row r="300" spans="1:5" x14ac:dyDescent="0.35">
      <c r="A300" s="1" t="s">
        <v>49</v>
      </c>
      <c r="B300" s="1" t="s">
        <v>60</v>
      </c>
      <c r="C300" s="1" t="s">
        <v>24</v>
      </c>
      <c r="D300" s="1" t="s">
        <v>48</v>
      </c>
      <c r="E300">
        <v>0.84898089842386459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8"/>
  <sheetViews>
    <sheetView tabSelected="1" workbookViewId="0">
      <selection activeCell="A86" sqref="A86:XFD98"/>
    </sheetView>
  </sheetViews>
  <sheetFormatPr defaultRowHeight="14.5" x14ac:dyDescent="0.35"/>
  <cols>
    <col min="4" max="4" width="10.81640625" bestFit="1" customWidth="1"/>
  </cols>
  <sheetData>
    <row r="1" spans="1:28" ht="15.5" x14ac:dyDescent="0.35">
      <c r="A1" s="2"/>
      <c r="D1" s="1" t="s">
        <v>61</v>
      </c>
      <c r="E1" s="1" t="s">
        <v>62</v>
      </c>
      <c r="F1" s="1" t="s">
        <v>63</v>
      </c>
    </row>
    <row r="2" spans="1:28" x14ac:dyDescent="0.35">
      <c r="A2" s="1" t="s">
        <v>49</v>
      </c>
      <c r="B2" s="1" t="s">
        <v>24</v>
      </c>
      <c r="C2" s="1" t="s">
        <v>24</v>
      </c>
      <c r="D2">
        <v>6433.0747636671358</v>
      </c>
      <c r="E2">
        <v>2144.3582545557119</v>
      </c>
      <c r="F2">
        <v>1286.6149527334271</v>
      </c>
    </row>
    <row r="3" spans="1:28" x14ac:dyDescent="0.35">
      <c r="A3" s="1" t="s">
        <v>49</v>
      </c>
      <c r="B3" s="1" t="s">
        <v>50</v>
      </c>
      <c r="C3" s="1" t="s">
        <v>24</v>
      </c>
      <c r="D3">
        <v>7706.7130795200001</v>
      </c>
      <c r="E3">
        <v>2568.9043598399999</v>
      </c>
      <c r="F3">
        <v>1541.342615904</v>
      </c>
    </row>
    <row r="4" spans="1:28" x14ac:dyDescent="0.35">
      <c r="A4" s="1" t="s">
        <v>49</v>
      </c>
      <c r="B4" s="1" t="s">
        <v>51</v>
      </c>
      <c r="C4" s="1" t="s">
        <v>24</v>
      </c>
      <c r="D4">
        <v>10140.321809741761</v>
      </c>
      <c r="E4">
        <v>3380.1072699139204</v>
      </c>
      <c r="F4">
        <v>2028.0643619483521</v>
      </c>
    </row>
    <row r="5" spans="1:28" x14ac:dyDescent="0.35">
      <c r="A5" s="1" t="s">
        <v>49</v>
      </c>
      <c r="B5" s="1" t="s">
        <v>52</v>
      </c>
      <c r="C5" s="1" t="s">
        <v>24</v>
      </c>
      <c r="D5">
        <v>9835.2338348159992</v>
      </c>
      <c r="E5">
        <v>3278.4112782719999</v>
      </c>
      <c r="F5">
        <v>1967.0467669631998</v>
      </c>
    </row>
    <row r="6" spans="1:28" x14ac:dyDescent="0.35">
      <c r="A6" s="1" t="s">
        <v>49</v>
      </c>
      <c r="B6" s="1" t="s">
        <v>53</v>
      </c>
      <c r="C6" s="1" t="s">
        <v>24</v>
      </c>
      <c r="D6">
        <v>10777.410090982079</v>
      </c>
      <c r="E6">
        <v>2694.3525227455198</v>
      </c>
      <c r="F6">
        <v>2155.482018196416</v>
      </c>
    </row>
    <row r="7" spans="1:28" x14ac:dyDescent="0.35">
      <c r="A7" s="1" t="s">
        <v>49</v>
      </c>
      <c r="B7" s="1" t="s">
        <v>54</v>
      </c>
      <c r="C7" s="1" t="s">
        <v>24</v>
      </c>
      <c r="D7">
        <v>8734.2748234560004</v>
      </c>
      <c r="E7">
        <v>2911.424941152</v>
      </c>
      <c r="F7">
        <v>1746.8549646912002</v>
      </c>
    </row>
    <row r="8" spans="1:28" x14ac:dyDescent="0.35">
      <c r="A8" s="1" t="s">
        <v>49</v>
      </c>
      <c r="B8" s="1" t="s">
        <v>55</v>
      </c>
      <c r="C8" s="1" t="s">
        <v>24</v>
      </c>
      <c r="D8">
        <v>646.18954240089613</v>
      </c>
      <c r="E8">
        <v>969.28431360134414</v>
      </c>
      <c r="F8">
        <v>775.42745088107529</v>
      </c>
    </row>
    <row r="9" spans="1:28" x14ac:dyDescent="0.35">
      <c r="A9" s="1" t="s">
        <v>49</v>
      </c>
      <c r="B9" s="1" t="s">
        <v>56</v>
      </c>
      <c r="C9" s="1" t="s">
        <v>24</v>
      </c>
      <c r="D9">
        <v>648.46485769104004</v>
      </c>
      <c r="E9">
        <v>972.69728653656011</v>
      </c>
      <c r="F9">
        <v>778.15782922924802</v>
      </c>
    </row>
    <row r="10" spans="1:28" x14ac:dyDescent="0.35">
      <c r="A10" s="1" t="s">
        <v>49</v>
      </c>
      <c r="B10" s="1" t="s">
        <v>57</v>
      </c>
      <c r="C10" s="1" t="s">
        <v>24</v>
      </c>
      <c r="D10">
        <v>1446.6601409270397</v>
      </c>
      <c r="E10">
        <v>482.22004697567991</v>
      </c>
      <c r="F10">
        <v>289.33202818540792</v>
      </c>
    </row>
    <row r="11" spans="1:28" x14ac:dyDescent="0.35">
      <c r="A11" s="1" t="s">
        <v>49</v>
      </c>
      <c r="B11" s="1" t="s">
        <v>58</v>
      </c>
      <c r="C11" s="1" t="s">
        <v>24</v>
      </c>
      <c r="D11">
        <v>6012.8998734205443</v>
      </c>
      <c r="E11">
        <v>2004.2999578068482</v>
      </c>
      <c r="F11">
        <v>1202.5799746841089</v>
      </c>
    </row>
    <row r="12" spans="1:28" x14ac:dyDescent="0.35">
      <c r="A12" s="1" t="s">
        <v>49</v>
      </c>
      <c r="B12" s="1" t="s">
        <v>59</v>
      </c>
      <c r="C12" s="1" t="s">
        <v>24</v>
      </c>
      <c r="D12">
        <v>6594.7444780463993</v>
      </c>
      <c r="E12">
        <v>2198.2481593487996</v>
      </c>
      <c r="F12">
        <v>1318.9488956092798</v>
      </c>
    </row>
    <row r="13" spans="1:28" x14ac:dyDescent="0.35">
      <c r="A13" s="1" t="s">
        <v>49</v>
      </c>
      <c r="B13" s="1" t="s">
        <v>60</v>
      </c>
      <c r="C13" s="1" t="s">
        <v>24</v>
      </c>
      <c r="D13">
        <v>6782.7148799192637</v>
      </c>
      <c r="E13">
        <v>2260.9049599730879</v>
      </c>
      <c r="F13">
        <v>1356.5429759838528</v>
      </c>
    </row>
    <row r="15" spans="1:28" ht="15.5" x14ac:dyDescent="0.35">
      <c r="A15" s="2" t="s">
        <v>0</v>
      </c>
    </row>
    <row r="16" spans="1:28" x14ac:dyDescent="0.35">
      <c r="D16" s="1" t="s">
        <v>24</v>
      </c>
      <c r="E16" s="1" t="s">
        <v>25</v>
      </c>
      <c r="F16" s="1" t="s">
        <v>26</v>
      </c>
      <c r="G16" s="1" t="s">
        <v>27</v>
      </c>
      <c r="H16" s="1" t="s">
        <v>28</v>
      </c>
      <c r="I16" s="1" t="s">
        <v>29</v>
      </c>
      <c r="J16" s="1" t="s">
        <v>30</v>
      </c>
      <c r="K16" s="1" t="s">
        <v>31</v>
      </c>
      <c r="L16" s="1" t="s">
        <v>32</v>
      </c>
      <c r="M16" s="1" t="s">
        <v>33</v>
      </c>
      <c r="N16" s="1" t="s">
        <v>34</v>
      </c>
      <c r="O16" s="1" t="s">
        <v>35</v>
      </c>
      <c r="P16" s="1" t="s">
        <v>36</v>
      </c>
      <c r="Q16" s="1" t="s">
        <v>37</v>
      </c>
      <c r="R16" s="1" t="s">
        <v>38</v>
      </c>
      <c r="S16" s="1" t="s">
        <v>39</v>
      </c>
      <c r="T16" s="1" t="s">
        <v>40</v>
      </c>
      <c r="U16" s="1" t="s">
        <v>41</v>
      </c>
      <c r="V16" s="1" t="s">
        <v>42</v>
      </c>
      <c r="W16" s="1" t="s">
        <v>43</v>
      </c>
      <c r="X16" s="1" t="s">
        <v>44</v>
      </c>
      <c r="Y16" s="1" t="s">
        <v>45</v>
      </c>
      <c r="Z16" s="1" t="s">
        <v>46</v>
      </c>
      <c r="AA16" s="1" t="s">
        <v>47</v>
      </c>
      <c r="AB16" s="1" t="s">
        <v>48</v>
      </c>
    </row>
    <row r="17" spans="1:28" x14ac:dyDescent="0.35">
      <c r="D17">
        <v>0.1</v>
      </c>
      <c r="E17">
        <v>0.1</v>
      </c>
      <c r="F17">
        <v>0.1</v>
      </c>
      <c r="G17">
        <v>0.1</v>
      </c>
      <c r="H17">
        <v>0.1</v>
      </c>
      <c r="I17">
        <v>0.1</v>
      </c>
      <c r="J17">
        <v>0.1</v>
      </c>
      <c r="K17">
        <v>0.1</v>
      </c>
      <c r="L17">
        <v>0.1</v>
      </c>
      <c r="M17">
        <v>0.1</v>
      </c>
      <c r="N17">
        <v>0.1</v>
      </c>
      <c r="O17">
        <v>0.1</v>
      </c>
      <c r="P17">
        <v>0.1</v>
      </c>
      <c r="Q17">
        <v>0.1</v>
      </c>
      <c r="R17">
        <v>0.1</v>
      </c>
      <c r="S17">
        <v>0.1</v>
      </c>
      <c r="T17">
        <v>0.1</v>
      </c>
      <c r="U17">
        <v>0.1</v>
      </c>
      <c r="V17">
        <v>0.1</v>
      </c>
      <c r="W17">
        <v>0.1</v>
      </c>
      <c r="X17">
        <v>0.1</v>
      </c>
      <c r="Y17">
        <v>0.1</v>
      </c>
      <c r="Z17">
        <v>0.1</v>
      </c>
      <c r="AA17">
        <v>0.1</v>
      </c>
      <c r="AB17">
        <v>0.1</v>
      </c>
    </row>
    <row r="20" spans="1:28" ht="15.5" x14ac:dyDescent="0.35">
      <c r="A20" s="2" t="s">
        <v>1</v>
      </c>
    </row>
    <row r="21" spans="1:28" x14ac:dyDescent="0.35">
      <c r="D21" s="1" t="s">
        <v>24</v>
      </c>
      <c r="E21" s="1" t="s">
        <v>25</v>
      </c>
      <c r="F21" s="1" t="s">
        <v>26</v>
      </c>
      <c r="G21" s="1" t="s">
        <v>27</v>
      </c>
      <c r="H21" s="1" t="s">
        <v>28</v>
      </c>
      <c r="I21" s="1" t="s">
        <v>29</v>
      </c>
      <c r="J21" s="1" t="s">
        <v>30</v>
      </c>
      <c r="K21" s="1" t="s">
        <v>31</v>
      </c>
      <c r="L21" s="1" t="s">
        <v>32</v>
      </c>
      <c r="M21" s="1" t="s">
        <v>33</v>
      </c>
      <c r="N21" s="1" t="s">
        <v>34</v>
      </c>
      <c r="O21" s="1" t="s">
        <v>35</v>
      </c>
      <c r="P21" s="1" t="s">
        <v>36</v>
      </c>
      <c r="Q21" s="1" t="s">
        <v>37</v>
      </c>
      <c r="R21" s="1" t="s">
        <v>38</v>
      </c>
      <c r="S21" s="1" t="s">
        <v>39</v>
      </c>
      <c r="T21" s="1" t="s">
        <v>40</v>
      </c>
      <c r="U21" s="1" t="s">
        <v>41</v>
      </c>
      <c r="V21" s="1" t="s">
        <v>42</v>
      </c>
      <c r="W21" s="1" t="s">
        <v>43</v>
      </c>
      <c r="X21" s="1" t="s">
        <v>44</v>
      </c>
      <c r="Y21" s="1" t="s">
        <v>45</v>
      </c>
      <c r="Z21" s="1" t="s">
        <v>46</v>
      </c>
      <c r="AA21" s="1" t="s">
        <v>47</v>
      </c>
      <c r="AB21" s="1" t="s">
        <v>48</v>
      </c>
    </row>
    <row r="22" spans="1:28" x14ac:dyDescent="0.35">
      <c r="A22" s="1" t="s">
        <v>49</v>
      </c>
      <c r="B22" s="1" t="s">
        <v>24</v>
      </c>
      <c r="C22" s="1" t="s">
        <v>24</v>
      </c>
      <c r="D22">
        <v>4583.0770118472847</v>
      </c>
      <c r="E22">
        <v>54.307727126873807</v>
      </c>
      <c r="F22">
        <v>83.951036852954999</v>
      </c>
      <c r="G22">
        <v>24.630710363003764</v>
      </c>
      <c r="H22">
        <v>57.519246977435948</v>
      </c>
      <c r="I22">
        <v>145.13187497641147</v>
      </c>
      <c r="J22">
        <v>254.5664576806</v>
      </c>
      <c r="K22">
        <v>128.86184285830666</v>
      </c>
      <c r="L22">
        <v>217.04053490130769</v>
      </c>
      <c r="M22">
        <v>103.67391987126011</v>
      </c>
      <c r="N22">
        <v>212.20358768783242</v>
      </c>
      <c r="O22">
        <v>169.33660601005491</v>
      </c>
      <c r="P22">
        <v>104.56963726547735</v>
      </c>
      <c r="Q22">
        <v>315.48713081508032</v>
      </c>
      <c r="R22">
        <v>121.79561607250187</v>
      </c>
      <c r="S22">
        <v>12.968654015684018</v>
      </c>
      <c r="T22">
        <v>9.997169354021064E-2</v>
      </c>
      <c r="U22">
        <v>43.937294993437852</v>
      </c>
      <c r="V22">
        <v>676.39088452856618</v>
      </c>
      <c r="W22">
        <v>266.06482492632551</v>
      </c>
      <c r="X22">
        <v>246.23324823885503</v>
      </c>
      <c r="Y22">
        <v>508.90381731738086</v>
      </c>
      <c r="Z22">
        <v>483.21680919894959</v>
      </c>
      <c r="AA22">
        <v>739.31537350331291</v>
      </c>
      <c r="AB22">
        <v>170.79747579774281</v>
      </c>
    </row>
    <row r="23" spans="1:28" x14ac:dyDescent="0.35">
      <c r="A23" s="1" t="s">
        <v>49</v>
      </c>
      <c r="B23" s="1" t="s">
        <v>50</v>
      </c>
      <c r="C23" s="1" t="s">
        <v>24</v>
      </c>
      <c r="D23">
        <v>9972.3895641904655</v>
      </c>
      <c r="E23">
        <v>205.2655304796086</v>
      </c>
      <c r="F23">
        <v>221.78556983336881</v>
      </c>
      <c r="G23">
        <v>57.647431126904557</v>
      </c>
      <c r="H23">
        <v>140.59965332033303</v>
      </c>
      <c r="I23">
        <v>348.13063859768556</v>
      </c>
      <c r="J23">
        <v>1865.3633047711687</v>
      </c>
      <c r="K23">
        <v>289.97948849908181</v>
      </c>
      <c r="L23">
        <v>510.16073002320002</v>
      </c>
      <c r="M23">
        <v>281.37690701713188</v>
      </c>
      <c r="N23">
        <v>535.37508606728761</v>
      </c>
      <c r="O23">
        <v>169.33660601005491</v>
      </c>
      <c r="P23">
        <v>104.56963726547735</v>
      </c>
      <c r="Q23">
        <v>497.02318707270433</v>
      </c>
      <c r="R23">
        <v>276.65751430051415</v>
      </c>
      <c r="S23">
        <v>59.636525196205419</v>
      </c>
      <c r="T23">
        <v>9.9943415564227603E-2</v>
      </c>
      <c r="U23">
        <v>89.913797370281387</v>
      </c>
      <c r="V23">
        <v>944.32795072730858</v>
      </c>
      <c r="W23">
        <v>593.56828869434457</v>
      </c>
      <c r="X23">
        <v>246.23324823885503</v>
      </c>
      <c r="Y23">
        <v>886.19281844297234</v>
      </c>
      <c r="Z23">
        <v>996.10110344582381</v>
      </c>
      <c r="AA23">
        <v>1696.0707644186812</v>
      </c>
      <c r="AB23">
        <v>399.24809895210763</v>
      </c>
    </row>
    <row r="24" spans="1:28" x14ac:dyDescent="0.35">
      <c r="A24" s="1" t="s">
        <v>49</v>
      </c>
      <c r="B24" s="1" t="s">
        <v>51</v>
      </c>
      <c r="C24" s="1" t="s">
        <v>24</v>
      </c>
      <c r="D24">
        <v>11173.938171338275</v>
      </c>
      <c r="E24">
        <v>125.44513210147822</v>
      </c>
      <c r="F24">
        <v>115.71874795232516</v>
      </c>
      <c r="G24">
        <v>57.647431126904557</v>
      </c>
      <c r="H24">
        <v>50.449596430144972</v>
      </c>
      <c r="I24">
        <v>117.52823908774894</v>
      </c>
      <c r="J24">
        <v>3763.9891707827924</v>
      </c>
      <c r="K24">
        <v>102.98594341771714</v>
      </c>
      <c r="L24">
        <v>201.07075775455064</v>
      </c>
      <c r="M24">
        <v>95.239770925076826</v>
      </c>
      <c r="N24">
        <v>179.59188676135722</v>
      </c>
      <c r="O24">
        <v>169.33660601005491</v>
      </c>
      <c r="P24">
        <v>104.56963726547735</v>
      </c>
      <c r="Q24">
        <v>301.30534253788119</v>
      </c>
      <c r="R24">
        <v>104.28310404661136</v>
      </c>
      <c r="S24">
        <v>40.138348795447115</v>
      </c>
      <c r="T24">
        <v>39.490279525563544</v>
      </c>
      <c r="U24">
        <v>37.967111769184065</v>
      </c>
      <c r="V24">
        <v>944.32795072730858</v>
      </c>
      <c r="W24">
        <v>224.47023278871248</v>
      </c>
      <c r="X24">
        <v>246.23324823885503</v>
      </c>
      <c r="Y24">
        <v>571.54231757318371</v>
      </c>
      <c r="Z24">
        <v>595.60822693949865</v>
      </c>
      <c r="AA24">
        <v>1816.4442343614749</v>
      </c>
      <c r="AB24">
        <v>202.2096386531226</v>
      </c>
    </row>
    <row r="25" spans="1:28" x14ac:dyDescent="0.35">
      <c r="A25" s="1" t="s">
        <v>49</v>
      </c>
      <c r="B25" s="1" t="s">
        <v>52</v>
      </c>
      <c r="C25" s="1" t="s">
        <v>24</v>
      </c>
      <c r="D25">
        <v>6057.7065674900014</v>
      </c>
      <c r="E25">
        <v>86.573196157754367</v>
      </c>
      <c r="F25">
        <v>77.607844369754957</v>
      </c>
      <c r="G25">
        <v>17.3174612203008</v>
      </c>
      <c r="H25">
        <v>38.742582345416629</v>
      </c>
      <c r="I25">
        <v>93.371094801528827</v>
      </c>
      <c r="J25">
        <v>1261.2086142607368</v>
      </c>
      <c r="K25">
        <v>81.843012194211198</v>
      </c>
      <c r="L25">
        <v>145.61310490276304</v>
      </c>
      <c r="M25">
        <v>79.890279835553869</v>
      </c>
      <c r="N25">
        <v>141.99798443510048</v>
      </c>
      <c r="O25">
        <v>169.33660601005491</v>
      </c>
      <c r="P25">
        <v>104.56963726547735</v>
      </c>
      <c r="Q25">
        <v>207.05307380893166</v>
      </c>
      <c r="R25">
        <v>78.331550468741312</v>
      </c>
      <c r="S25">
        <v>28.899097195859753</v>
      </c>
      <c r="T25">
        <v>27.152344860395701</v>
      </c>
      <c r="U25">
        <v>28.21074901487566</v>
      </c>
      <c r="V25">
        <v>330.42286535943953</v>
      </c>
      <c r="W25">
        <v>192.16148104794101</v>
      </c>
      <c r="X25">
        <v>230.51066386073501</v>
      </c>
      <c r="Y25">
        <v>346.37155838818018</v>
      </c>
      <c r="Z25">
        <v>233.81302718367803</v>
      </c>
      <c r="AA25">
        <v>318.4213741141686</v>
      </c>
      <c r="AB25">
        <v>139.38095148728868</v>
      </c>
    </row>
    <row r="26" spans="1:28" x14ac:dyDescent="0.35">
      <c r="A26" s="1" t="s">
        <v>49</v>
      </c>
      <c r="B26" s="1" t="s">
        <v>53</v>
      </c>
      <c r="C26" s="1" t="s">
        <v>24</v>
      </c>
      <c r="D26">
        <v>5469.4249751169955</v>
      </c>
      <c r="E26">
        <v>82.481223470581327</v>
      </c>
      <c r="F26">
        <v>70.249758343242277</v>
      </c>
      <c r="G26">
        <v>16.470303076686868</v>
      </c>
      <c r="H26">
        <v>37.312083003603007</v>
      </c>
      <c r="I26">
        <v>90.462117704194995</v>
      </c>
      <c r="J26">
        <v>600.51819050027984</v>
      </c>
      <c r="K26">
        <v>79.017963911242418</v>
      </c>
      <c r="L26">
        <v>140.29205578705177</v>
      </c>
      <c r="M26">
        <v>77.508682710036311</v>
      </c>
      <c r="N26">
        <v>138.40925596176626</v>
      </c>
      <c r="O26">
        <v>169.33660601005491</v>
      </c>
      <c r="P26">
        <v>104.56963726547735</v>
      </c>
      <c r="Q26">
        <v>198.77659219692657</v>
      </c>
      <c r="R26">
        <v>75.478675026867748</v>
      </c>
      <c r="S26">
        <v>24.622361235329983</v>
      </c>
      <c r="T26">
        <v>26.551245670516131</v>
      </c>
      <c r="U26">
        <v>27.352655745230102</v>
      </c>
      <c r="V26">
        <v>307.60038912403985</v>
      </c>
      <c r="W26">
        <v>189.06218626358159</v>
      </c>
      <c r="X26">
        <v>222.85570312769818</v>
      </c>
      <c r="Y26">
        <v>322.08197697947855</v>
      </c>
      <c r="Z26">
        <v>223.59312663331963</v>
      </c>
      <c r="AA26">
        <v>299.91914534717938</v>
      </c>
      <c r="AB26">
        <v>134.52256074855686</v>
      </c>
    </row>
    <row r="27" spans="1:28" x14ac:dyDescent="0.35">
      <c r="A27" s="1" t="s">
        <v>49</v>
      </c>
      <c r="B27" s="1" t="s">
        <v>54</v>
      </c>
      <c r="C27" s="1" t="s">
        <v>24</v>
      </c>
      <c r="D27">
        <v>6506.176774563558</v>
      </c>
      <c r="E27">
        <v>246.46958210312238</v>
      </c>
      <c r="F27">
        <v>81.120086031798223</v>
      </c>
      <c r="G27">
        <v>57.647431126904557</v>
      </c>
      <c r="H27">
        <v>48.653922274014931</v>
      </c>
      <c r="I27">
        <v>111.79916473223433</v>
      </c>
      <c r="J27">
        <v>2004.0512697188899</v>
      </c>
      <c r="K27">
        <v>98.641595946662704</v>
      </c>
      <c r="L27">
        <v>510.16073002320002</v>
      </c>
      <c r="M27">
        <v>92.009848304596858</v>
      </c>
      <c r="N27">
        <v>165.90371612358047</v>
      </c>
      <c r="O27">
        <v>169.33660601005491</v>
      </c>
      <c r="P27">
        <v>104.56963726547735</v>
      </c>
      <c r="Q27">
        <v>281.61139262410359</v>
      </c>
      <c r="R27">
        <v>204.51307215016755</v>
      </c>
      <c r="S27">
        <v>105.71180776315977</v>
      </c>
      <c r="T27">
        <v>27.838783032142228</v>
      </c>
      <c r="U27">
        <v>34.1438497019778</v>
      </c>
      <c r="V27">
        <v>779.055572165694</v>
      </c>
      <c r="W27">
        <v>205.60539247980265</v>
      </c>
      <c r="X27">
        <v>246.23324823885503</v>
      </c>
      <c r="Y27">
        <v>886.19281844297234</v>
      </c>
      <c r="Z27">
        <v>529.99469793696016</v>
      </c>
      <c r="AA27">
        <v>975.91349169571015</v>
      </c>
      <c r="AB27">
        <v>399.24809895210763</v>
      </c>
    </row>
    <row r="28" spans="1:28" x14ac:dyDescent="0.35">
      <c r="A28" s="1" t="s">
        <v>49</v>
      </c>
      <c r="B28" s="1" t="s">
        <v>55</v>
      </c>
      <c r="C28" s="1" t="s">
        <v>24</v>
      </c>
      <c r="D28">
        <v>5739.5848022758946</v>
      </c>
      <c r="E28">
        <v>126.9799331854768</v>
      </c>
      <c r="F28">
        <v>75.462124062328073</v>
      </c>
      <c r="G28">
        <v>1.4325051727339917</v>
      </c>
      <c r="H28">
        <v>45.768184986010496</v>
      </c>
      <c r="I28">
        <v>106.08964235207553</v>
      </c>
      <c r="J28">
        <v>1297.3156357901055</v>
      </c>
      <c r="K28">
        <v>92.31978108699191</v>
      </c>
      <c r="L28">
        <v>177.49694443675534</v>
      </c>
      <c r="M28">
        <v>89.738798418336202</v>
      </c>
      <c r="N28">
        <v>159.32544210406454</v>
      </c>
      <c r="O28">
        <v>169.33660601005491</v>
      </c>
      <c r="P28">
        <v>104.56963726547735</v>
      </c>
      <c r="Q28">
        <v>260.79296935077718</v>
      </c>
      <c r="R28">
        <v>112.45051018223279</v>
      </c>
      <c r="S28">
        <v>61.90645682439159</v>
      </c>
      <c r="T28">
        <v>26.717628352033515</v>
      </c>
      <c r="U28">
        <v>32.015142659958414</v>
      </c>
      <c r="V28">
        <v>573.01364472503178</v>
      </c>
      <c r="W28">
        <v>201.94411994934018</v>
      </c>
      <c r="X28">
        <v>244.66287047674842</v>
      </c>
      <c r="Y28">
        <v>488.56820890323348</v>
      </c>
      <c r="Z28">
        <v>271.91978342001062</v>
      </c>
      <c r="AA28">
        <v>644.61847869175438</v>
      </c>
      <c r="AB28">
        <v>210.65023362909213</v>
      </c>
    </row>
    <row r="29" spans="1:28" x14ac:dyDescent="0.35">
      <c r="A29" s="1" t="s">
        <v>49</v>
      </c>
      <c r="B29" s="1" t="s">
        <v>56</v>
      </c>
      <c r="C29" s="1" t="s">
        <v>24</v>
      </c>
      <c r="D29">
        <v>5161.4171343262233</v>
      </c>
      <c r="E29">
        <v>61.914602494124154</v>
      </c>
      <c r="F29">
        <v>71.576354698555875</v>
      </c>
      <c r="G29">
        <v>1.3676925263747903</v>
      </c>
      <c r="H29">
        <v>30.825040794823732</v>
      </c>
      <c r="I29">
        <v>77.823600262010402</v>
      </c>
      <c r="J29">
        <v>709.21089260424174</v>
      </c>
      <c r="K29">
        <v>60.646094509524985</v>
      </c>
      <c r="L29">
        <v>118.4857523724588</v>
      </c>
      <c r="M29">
        <v>64.514342970163682</v>
      </c>
      <c r="N29">
        <v>120.70393398908385</v>
      </c>
      <c r="O29">
        <v>169.33660601005491</v>
      </c>
      <c r="P29">
        <v>104.56963726547735</v>
      </c>
      <c r="Q29">
        <v>152.84937854810886</v>
      </c>
      <c r="R29">
        <v>60.809635358071127</v>
      </c>
      <c r="S29">
        <v>22.976379280179277</v>
      </c>
      <c r="T29">
        <v>26.90025944009853</v>
      </c>
      <c r="U29">
        <v>22.656898549783278</v>
      </c>
      <c r="V29">
        <v>256.513512441074</v>
      </c>
      <c r="W29">
        <v>187.89545446851099</v>
      </c>
      <c r="X29">
        <v>213.43199720869063</v>
      </c>
      <c r="Y29">
        <v>272.02050102580091</v>
      </c>
      <c r="Z29">
        <v>210.53035557767183</v>
      </c>
      <c r="AA29">
        <v>320.75322264632229</v>
      </c>
      <c r="AB29">
        <v>126.07962313007511</v>
      </c>
    </row>
    <row r="30" spans="1:28" x14ac:dyDescent="0.35">
      <c r="A30" s="1" t="s">
        <v>49</v>
      </c>
      <c r="B30" s="1" t="s">
        <v>57</v>
      </c>
      <c r="C30" s="1" t="s">
        <v>24</v>
      </c>
      <c r="D30">
        <v>4632.8971439689149</v>
      </c>
      <c r="E30">
        <v>30.047918463002279</v>
      </c>
      <c r="F30">
        <v>79.043795115756112</v>
      </c>
      <c r="G30">
        <v>12.16993111958463</v>
      </c>
      <c r="H30">
        <v>35.369090842481917</v>
      </c>
      <c r="I30">
        <v>85.600230208131308</v>
      </c>
      <c r="J30">
        <v>389.71976306679375</v>
      </c>
      <c r="K30">
        <v>73.332132182663031</v>
      </c>
      <c r="L30">
        <v>131.83403876827302</v>
      </c>
      <c r="M30">
        <v>78.439280625143439</v>
      </c>
      <c r="N30">
        <v>132.76385164355921</v>
      </c>
      <c r="O30">
        <v>169.33660601005491</v>
      </c>
      <c r="P30">
        <v>104.56963726547735</v>
      </c>
      <c r="Q30">
        <v>162.95070002051474</v>
      </c>
      <c r="R30">
        <v>70.976283452705744</v>
      </c>
      <c r="S30">
        <v>4.4500626195546182</v>
      </c>
      <c r="T30">
        <v>26.420740813045022</v>
      </c>
      <c r="U30">
        <v>24.974699397948068</v>
      </c>
      <c r="V30">
        <v>231.99302125867783</v>
      </c>
      <c r="W30">
        <v>183.6401338720699</v>
      </c>
      <c r="X30">
        <v>200.82379235911768</v>
      </c>
      <c r="Y30">
        <v>230.67692171297332</v>
      </c>
      <c r="Z30">
        <v>201.75458014291189</v>
      </c>
      <c r="AA30">
        <v>233.57739683120985</v>
      </c>
      <c r="AB30">
        <v>90.396832667382739</v>
      </c>
    </row>
    <row r="31" spans="1:28" x14ac:dyDescent="0.35">
      <c r="A31" s="1" t="s">
        <v>49</v>
      </c>
      <c r="B31" s="1" t="s">
        <v>58</v>
      </c>
      <c r="C31" s="1" t="s">
        <v>24</v>
      </c>
      <c r="D31">
        <v>6468.8375659550238</v>
      </c>
      <c r="E31">
        <v>103.19422552992786</v>
      </c>
      <c r="F31">
        <v>89.991898592763974</v>
      </c>
      <c r="G31">
        <v>17.069621025272049</v>
      </c>
      <c r="H31">
        <v>43.763859629728223</v>
      </c>
      <c r="I31">
        <v>101.76201471859859</v>
      </c>
      <c r="J31">
        <v>686.95096227255647</v>
      </c>
      <c r="K31">
        <v>88.972838347904684</v>
      </c>
      <c r="L31">
        <v>175.57524467357558</v>
      </c>
      <c r="M31">
        <v>88.817926321098682</v>
      </c>
      <c r="N31">
        <v>156.74376860817566</v>
      </c>
      <c r="O31">
        <v>169.33660601005491</v>
      </c>
      <c r="P31">
        <v>104.56963726547735</v>
      </c>
      <c r="Q31">
        <v>253.99168048846113</v>
      </c>
      <c r="R31">
        <v>89.424247073854161</v>
      </c>
      <c r="S31">
        <v>34.510952486969643</v>
      </c>
      <c r="T31">
        <v>28.597109427045297</v>
      </c>
      <c r="U31">
        <v>30.871553636437785</v>
      </c>
      <c r="V31">
        <v>317.62172569893158</v>
      </c>
      <c r="W31">
        <v>203.10243581924675</v>
      </c>
      <c r="X31">
        <v>235.74498693463173</v>
      </c>
      <c r="Y31">
        <v>357.86631134913307</v>
      </c>
      <c r="Z31">
        <v>251.23975220317769</v>
      </c>
      <c r="AA31">
        <v>311.79792064331923</v>
      </c>
      <c r="AB31">
        <v>161.26737216219294</v>
      </c>
    </row>
    <row r="32" spans="1:28" x14ac:dyDescent="0.35">
      <c r="A32" s="1" t="s">
        <v>49</v>
      </c>
      <c r="B32" s="1" t="s">
        <v>59</v>
      </c>
      <c r="C32" s="1" t="s">
        <v>24</v>
      </c>
      <c r="D32">
        <v>9340.4980654515821</v>
      </c>
      <c r="E32">
        <v>156.16755886475778</v>
      </c>
      <c r="F32">
        <v>247.99451805720548</v>
      </c>
      <c r="G32">
        <v>57.647431126904557</v>
      </c>
      <c r="H32">
        <v>134.29472972696198</v>
      </c>
      <c r="I32">
        <v>330.83686033042341</v>
      </c>
      <c r="J32">
        <v>1575.7716152781065</v>
      </c>
      <c r="K32">
        <v>276.14215471211656</v>
      </c>
      <c r="L32">
        <v>486.39507172894753</v>
      </c>
      <c r="M32">
        <v>265.23816774050238</v>
      </c>
      <c r="N32">
        <v>508.88706510251842</v>
      </c>
      <c r="O32">
        <v>169.33660601005491</v>
      </c>
      <c r="P32">
        <v>104.56963726547735</v>
      </c>
      <c r="Q32">
        <v>497.02318707268751</v>
      </c>
      <c r="R32">
        <v>271.1457922162092</v>
      </c>
      <c r="S32">
        <v>46.412831665168035</v>
      </c>
      <c r="T32">
        <v>69.616376569989399</v>
      </c>
      <c r="U32">
        <v>89.913797370281387</v>
      </c>
      <c r="V32">
        <v>944.32795072730858</v>
      </c>
      <c r="W32">
        <v>567.01571186346212</v>
      </c>
      <c r="X32">
        <v>246.23324823885503</v>
      </c>
      <c r="Y32">
        <v>886.19281844297234</v>
      </c>
      <c r="Z32">
        <v>945.95090452546299</v>
      </c>
      <c r="AA32">
        <v>1357.7782897908819</v>
      </c>
      <c r="AB32">
        <v>370.80099242717051</v>
      </c>
    </row>
    <row r="33" spans="1:28" x14ac:dyDescent="0.35">
      <c r="A33" s="1" t="s">
        <v>49</v>
      </c>
      <c r="B33" s="1" t="s">
        <v>60</v>
      </c>
      <c r="C33" s="1" t="s">
        <v>24</v>
      </c>
      <c r="D33">
        <v>11173.938171338275</v>
      </c>
      <c r="E33">
        <v>246.46958210312238</v>
      </c>
      <c r="F33">
        <v>286.39119048185859</v>
      </c>
      <c r="G33">
        <v>57.647431126904557</v>
      </c>
      <c r="H33">
        <v>141.11510319117278</v>
      </c>
      <c r="I33">
        <v>405.76074626148096</v>
      </c>
      <c r="J33">
        <v>3763.9891707827924</v>
      </c>
      <c r="K33">
        <v>289.97948849908181</v>
      </c>
      <c r="L33">
        <v>510.16073002320002</v>
      </c>
      <c r="M33">
        <v>321.94472008478607</v>
      </c>
      <c r="N33">
        <v>576.21644826286558</v>
      </c>
      <c r="O33">
        <v>169.33660601005491</v>
      </c>
      <c r="P33">
        <v>104.56963726547735</v>
      </c>
      <c r="Q33">
        <v>497.02318707268205</v>
      </c>
      <c r="R33">
        <v>276.65751430051415</v>
      </c>
      <c r="S33">
        <v>105.71180776315977</v>
      </c>
      <c r="T33">
        <v>69.6163765699892</v>
      </c>
      <c r="U33">
        <v>89.913797370281387</v>
      </c>
      <c r="V33">
        <v>944.32795072730858</v>
      </c>
      <c r="W33">
        <v>711.47554589361596</v>
      </c>
      <c r="X33">
        <v>246.23324823885503</v>
      </c>
      <c r="Y33">
        <v>886.19281844297234</v>
      </c>
      <c r="Z33">
        <v>1097.1601462229014</v>
      </c>
      <c r="AA33">
        <v>1816.4442343614749</v>
      </c>
      <c r="AB33">
        <v>399.24809895210763</v>
      </c>
    </row>
    <row r="35" spans="1:28" ht="15.5" x14ac:dyDescent="0.35">
      <c r="A35" s="2" t="s">
        <v>2</v>
      </c>
    </row>
    <row r="36" spans="1:28" x14ac:dyDescent="0.35">
      <c r="D36" s="1" t="s">
        <v>24</v>
      </c>
      <c r="E36" s="1" t="s">
        <v>25</v>
      </c>
      <c r="F36" s="1" t="s">
        <v>26</v>
      </c>
      <c r="G36" s="1" t="s">
        <v>27</v>
      </c>
      <c r="H36" s="1" t="s">
        <v>28</v>
      </c>
      <c r="I36" s="1" t="s">
        <v>29</v>
      </c>
      <c r="J36" s="1" t="s">
        <v>30</v>
      </c>
      <c r="K36" s="1" t="s">
        <v>31</v>
      </c>
      <c r="L36" s="1" t="s">
        <v>32</v>
      </c>
      <c r="M36" s="1" t="s">
        <v>33</v>
      </c>
      <c r="N36" s="1" t="s">
        <v>34</v>
      </c>
      <c r="O36" s="1" t="s">
        <v>35</v>
      </c>
      <c r="P36" s="1" t="s">
        <v>36</v>
      </c>
      <c r="Q36" s="1" t="s">
        <v>37</v>
      </c>
      <c r="R36" s="1" t="s">
        <v>38</v>
      </c>
      <c r="S36" s="1" t="s">
        <v>39</v>
      </c>
      <c r="T36" s="1" t="s">
        <v>40</v>
      </c>
      <c r="U36" s="1" t="s">
        <v>41</v>
      </c>
      <c r="V36" s="1" t="s">
        <v>42</v>
      </c>
      <c r="W36" s="1" t="s">
        <v>43</v>
      </c>
      <c r="X36" s="1" t="s">
        <v>44</v>
      </c>
      <c r="Y36" s="1" t="s">
        <v>45</v>
      </c>
      <c r="Z36" s="1" t="s">
        <v>46</v>
      </c>
      <c r="AA36" s="1" t="s">
        <v>47</v>
      </c>
      <c r="AB36" s="1" t="s">
        <v>48</v>
      </c>
    </row>
    <row r="37" spans="1:28" x14ac:dyDescent="0.35">
      <c r="A37" s="1" t="s">
        <v>49</v>
      </c>
      <c r="B37" s="1" t="s">
        <v>24</v>
      </c>
      <c r="C37" s="1" t="s">
        <v>24</v>
      </c>
      <c r="D37">
        <v>2.0007996525039244</v>
      </c>
      <c r="E37">
        <v>0.65904084757527337</v>
      </c>
      <c r="F37">
        <v>0.86392579329903252</v>
      </c>
      <c r="G37">
        <v>0.78288102034876639</v>
      </c>
      <c r="H37">
        <v>0.7395770989650825</v>
      </c>
      <c r="I37">
        <v>0.73358200202582624</v>
      </c>
      <c r="J37">
        <v>0.45630844428864348</v>
      </c>
      <c r="K37">
        <v>1.1917234741117375</v>
      </c>
      <c r="L37">
        <v>0.76151042001191271</v>
      </c>
      <c r="M37">
        <v>0.76903583465781555</v>
      </c>
      <c r="N37">
        <v>0.72985520597598963</v>
      </c>
      <c r="O37">
        <v>0.42680977164427936</v>
      </c>
      <c r="P37">
        <v>0.722278522555725</v>
      </c>
      <c r="Q37">
        <v>0.91253269645783874</v>
      </c>
      <c r="R37">
        <v>0.8404303380678797</v>
      </c>
      <c r="S37">
        <v>0.69744960439337722</v>
      </c>
      <c r="T37">
        <v>6.686624231400351E-2</v>
      </c>
      <c r="U37">
        <v>0.85087820213906373</v>
      </c>
      <c r="V37">
        <v>1.2323611848439149</v>
      </c>
      <c r="W37">
        <v>0.70848217627395471</v>
      </c>
      <c r="X37">
        <v>0.63922226643988023</v>
      </c>
      <c r="Y37">
        <v>0.96416391152652925</v>
      </c>
      <c r="Z37">
        <v>0.99165526260403181</v>
      </c>
      <c r="AA37">
        <v>1.0591002835585355</v>
      </c>
      <c r="AB37">
        <v>0.85714051530006485</v>
      </c>
    </row>
    <row r="38" spans="1:28" x14ac:dyDescent="0.35">
      <c r="A38" s="1" t="s">
        <v>49</v>
      </c>
      <c r="B38" s="1" t="s">
        <v>50</v>
      </c>
      <c r="C38" s="1" t="s">
        <v>24</v>
      </c>
      <c r="D38">
        <v>3.3077548478028027</v>
      </c>
      <c r="E38">
        <v>1.391486054811905</v>
      </c>
      <c r="F38">
        <v>1.6321226254916144</v>
      </c>
      <c r="G38">
        <v>1.4450350340456155</v>
      </c>
      <c r="H38">
        <v>1.4596722037677201</v>
      </c>
      <c r="I38">
        <v>1.4633459129670849</v>
      </c>
      <c r="J38">
        <v>1.4138349736818245</v>
      </c>
      <c r="K38">
        <v>1.9531277119418438</v>
      </c>
      <c r="L38">
        <v>1.4479268996267702</v>
      </c>
      <c r="M38">
        <v>1.5818110746732461</v>
      </c>
      <c r="N38">
        <v>1.4593094729066569</v>
      </c>
      <c r="O38">
        <v>0.42680977164427936</v>
      </c>
      <c r="P38">
        <v>0.722278522555725</v>
      </c>
      <c r="Q38">
        <v>1.2326008376164008</v>
      </c>
      <c r="R38">
        <v>1.5002373329876866</v>
      </c>
      <c r="S38">
        <v>1.5930662631018475</v>
      </c>
      <c r="T38">
        <v>6.6848026586951881E-2</v>
      </c>
      <c r="U38">
        <v>1.4059244497059427</v>
      </c>
      <c r="V38">
        <v>1.5442645878014165</v>
      </c>
      <c r="W38">
        <v>1.4017285354854256</v>
      </c>
      <c r="X38">
        <v>0.63922226643988023</v>
      </c>
      <c r="Y38">
        <v>1.4552466590931039</v>
      </c>
      <c r="Z38">
        <v>1.8077823452473667</v>
      </c>
      <c r="AA38">
        <v>2.0659827676551061</v>
      </c>
      <c r="AB38">
        <v>1.6138230007079373</v>
      </c>
    </row>
    <row r="39" spans="1:28" x14ac:dyDescent="0.35">
      <c r="A39" s="1" t="s">
        <v>49</v>
      </c>
      <c r="B39" s="1" t="s">
        <v>51</v>
      </c>
      <c r="C39" s="1" t="s">
        <v>24</v>
      </c>
      <c r="D39">
        <v>3.5991207184084835</v>
      </c>
      <c r="E39">
        <v>1.0048051160178684</v>
      </c>
      <c r="F39">
        <v>1.0409911872440556</v>
      </c>
      <c r="G39">
        <v>1.4450350340456155</v>
      </c>
      <c r="H39">
        <v>0.67830126081522668</v>
      </c>
      <c r="I39">
        <v>0.63434864116241052</v>
      </c>
      <c r="J39">
        <v>2.54245938052859</v>
      </c>
      <c r="K39">
        <v>1.0694400369787385</v>
      </c>
      <c r="L39">
        <v>0.72411307069439168</v>
      </c>
      <c r="M39">
        <v>0.73045985152730819</v>
      </c>
      <c r="N39">
        <v>0.65624487000960929</v>
      </c>
      <c r="O39">
        <v>0.42680977164427936</v>
      </c>
      <c r="P39">
        <v>0.722278522555725</v>
      </c>
      <c r="Q39">
        <v>0.88752863552325734</v>
      </c>
      <c r="R39">
        <v>0.76581625890683203</v>
      </c>
      <c r="S39">
        <v>1.2198453438683685</v>
      </c>
      <c r="T39">
        <v>1.4992718494814561</v>
      </c>
      <c r="U39">
        <v>0.7788038244765777</v>
      </c>
      <c r="V39">
        <v>1.5442645878014165</v>
      </c>
      <c r="W39">
        <v>0.62043639125987227</v>
      </c>
      <c r="X39">
        <v>0.63922226643988023</v>
      </c>
      <c r="Y39">
        <v>1.0456947452303991</v>
      </c>
      <c r="Z39">
        <v>1.1704980950004378</v>
      </c>
      <c r="AA39">
        <v>2.1926629406503841</v>
      </c>
      <c r="AB39">
        <v>0.96118502669961059</v>
      </c>
    </row>
    <row r="40" spans="1:28" x14ac:dyDescent="0.35">
      <c r="A40" s="1" t="s">
        <v>49</v>
      </c>
      <c r="B40" s="1" t="s">
        <v>52</v>
      </c>
      <c r="C40" s="1" t="s">
        <v>24</v>
      </c>
      <c r="D40">
        <v>2.3584710390409906</v>
      </c>
      <c r="E40">
        <v>0.81645959255118727</v>
      </c>
      <c r="F40">
        <v>0.82855346011023545</v>
      </c>
      <c r="G40">
        <v>0.63615622081748513</v>
      </c>
      <c r="H40">
        <v>0.57683080090055772</v>
      </c>
      <c r="I40">
        <v>0.54749814231667449</v>
      </c>
      <c r="J40">
        <v>1.0546995898089637</v>
      </c>
      <c r="K40">
        <v>0.96952349854057251</v>
      </c>
      <c r="L40">
        <v>0.59424455505384433</v>
      </c>
      <c r="M40">
        <v>0.66025458077187849</v>
      </c>
      <c r="N40">
        <v>0.5713874885912158</v>
      </c>
      <c r="O40">
        <v>0.42680977164427936</v>
      </c>
      <c r="P40">
        <v>0.722278522555725</v>
      </c>
      <c r="Q40">
        <v>0.72135145588218452</v>
      </c>
      <c r="R40">
        <v>0.65524666840728008</v>
      </c>
      <c r="S40">
        <v>1.0047076251678195</v>
      </c>
      <c r="T40">
        <v>1.3077050945327748</v>
      </c>
      <c r="U40">
        <v>0.66102121255941881</v>
      </c>
      <c r="V40">
        <v>0.82962257154106001</v>
      </c>
      <c r="W40">
        <v>0.55204650537206312</v>
      </c>
      <c r="X40">
        <v>0.61356220158757269</v>
      </c>
      <c r="Y40">
        <v>0.75261046558343647</v>
      </c>
      <c r="Z40">
        <v>0.59479151875678471</v>
      </c>
      <c r="AA40">
        <v>0.61615446933027851</v>
      </c>
      <c r="AB40">
        <v>0.75308155638235408</v>
      </c>
    </row>
    <row r="41" spans="1:28" x14ac:dyDescent="0.35">
      <c r="A41" s="1" t="s">
        <v>49</v>
      </c>
      <c r="B41" s="1" t="s">
        <v>53</v>
      </c>
      <c r="C41" s="1" t="s">
        <v>24</v>
      </c>
      <c r="D41">
        <v>2.2158069229262742</v>
      </c>
      <c r="E41">
        <v>0.79661681022624931</v>
      </c>
      <c r="F41">
        <v>0.78749127906273753</v>
      </c>
      <c r="G41">
        <v>0.61913611532674306</v>
      </c>
      <c r="H41">
        <v>0.56443169243505986</v>
      </c>
      <c r="I41">
        <v>0.53703757669459462</v>
      </c>
      <c r="J41">
        <v>0.66195694842043717</v>
      </c>
      <c r="K41">
        <v>0.95617298236227</v>
      </c>
      <c r="L41">
        <v>0.58178385683025235</v>
      </c>
      <c r="M41">
        <v>0.64936166767699277</v>
      </c>
      <c r="N41">
        <v>0.56328658199192094</v>
      </c>
      <c r="O41">
        <v>0.42680977164427936</v>
      </c>
      <c r="P41">
        <v>0.722278522555725</v>
      </c>
      <c r="Q41">
        <v>0.70675909579803509</v>
      </c>
      <c r="R41">
        <v>0.64309166260830619</v>
      </c>
      <c r="S41">
        <v>0.92282832053129282</v>
      </c>
      <c r="T41">
        <v>1.2983720392212537</v>
      </c>
      <c r="U41">
        <v>0.65066197632236444</v>
      </c>
      <c r="V41">
        <v>0.80305510888004172</v>
      </c>
      <c r="W41">
        <v>0.54548604094014441</v>
      </c>
      <c r="X41">
        <v>0.60106891269004603</v>
      </c>
      <c r="Y41">
        <v>0.72099492836574219</v>
      </c>
      <c r="Z41">
        <v>0.57852910256809187</v>
      </c>
      <c r="AA41">
        <v>0.59668285700478596</v>
      </c>
      <c r="AB41">
        <v>0.73698941608107915</v>
      </c>
    </row>
    <row r="42" spans="1:28" x14ac:dyDescent="0.35">
      <c r="A42" s="1" t="s">
        <v>49</v>
      </c>
      <c r="B42" s="1" t="s">
        <v>54</v>
      </c>
      <c r="C42" s="1" t="s">
        <v>24</v>
      </c>
      <c r="D42">
        <v>2.4672242346027353</v>
      </c>
      <c r="E42">
        <v>1.5910941669231176</v>
      </c>
      <c r="F42">
        <v>0.84814107328858912</v>
      </c>
      <c r="G42">
        <v>1.4450350340456155</v>
      </c>
      <c r="H42">
        <v>0.66273733974025917</v>
      </c>
      <c r="I42">
        <v>0.61375258180998959</v>
      </c>
      <c r="J42">
        <v>1.4962770308443114</v>
      </c>
      <c r="K42">
        <v>1.0489096688622481</v>
      </c>
      <c r="L42">
        <v>1.4479268996267702</v>
      </c>
      <c r="M42">
        <v>0.71568688020164939</v>
      </c>
      <c r="N42">
        <v>0.62534815623445672</v>
      </c>
      <c r="O42">
        <v>0.42680977164427936</v>
      </c>
      <c r="P42">
        <v>0.722278522555725</v>
      </c>
      <c r="Q42">
        <v>0.85280602408812156</v>
      </c>
      <c r="R42">
        <v>1.1928576087297604</v>
      </c>
      <c r="S42">
        <v>2.4750081033943476</v>
      </c>
      <c r="T42">
        <v>1.3183631779313989</v>
      </c>
      <c r="U42">
        <v>0.73264791538905283</v>
      </c>
      <c r="V42">
        <v>1.3518723293521451</v>
      </c>
      <c r="W42">
        <v>0.58050404455797289</v>
      </c>
      <c r="X42">
        <v>0.63922226643988023</v>
      </c>
      <c r="Y42">
        <v>1.4552466590931039</v>
      </c>
      <c r="Z42">
        <v>1.0660905734454882</v>
      </c>
      <c r="AA42">
        <v>1.3080944394735741</v>
      </c>
      <c r="AB42">
        <v>1.6138230007079373</v>
      </c>
    </row>
    <row r="43" spans="1:28" x14ac:dyDescent="0.35">
      <c r="A43" s="1" t="s">
        <v>49</v>
      </c>
      <c r="B43" s="1" t="s">
        <v>55</v>
      </c>
      <c r="C43" s="1" t="s">
        <v>24</v>
      </c>
      <c r="D43">
        <v>2.2813248872911407</v>
      </c>
      <c r="E43">
        <v>1.0122403593483733</v>
      </c>
      <c r="F43">
        <v>0.81658369702973088</v>
      </c>
      <c r="G43">
        <v>0.17462499892391106</v>
      </c>
      <c r="H43">
        <v>0.63772533049678348</v>
      </c>
      <c r="I43">
        <v>0.59322637490898567</v>
      </c>
      <c r="J43">
        <v>1.0761631474724815</v>
      </c>
      <c r="K43">
        <v>1.0190342532565437</v>
      </c>
      <c r="L43">
        <v>0.66890890648262102</v>
      </c>
      <c r="M43">
        <v>0.70529958651140878</v>
      </c>
      <c r="N43">
        <v>0.61049970367212258</v>
      </c>
      <c r="O43">
        <v>0.42680977164427936</v>
      </c>
      <c r="P43">
        <v>0.722278522555725</v>
      </c>
      <c r="Q43">
        <v>0.81610084172377406</v>
      </c>
      <c r="R43">
        <v>0.8006144356074808</v>
      </c>
      <c r="S43">
        <v>1.6365157563294039</v>
      </c>
      <c r="T43">
        <v>1.3009554045116856</v>
      </c>
      <c r="U43">
        <v>0.70694933470625565</v>
      </c>
      <c r="V43">
        <v>1.1120205640387322</v>
      </c>
      <c r="W43">
        <v>0.57275400789386621</v>
      </c>
      <c r="X43">
        <v>0.63665932931394853</v>
      </c>
      <c r="Y43">
        <v>0.93769490123557009</v>
      </c>
      <c r="Z43">
        <v>0.65542889115874403</v>
      </c>
      <c r="AA43">
        <v>0.95944195334220972</v>
      </c>
      <c r="AB43">
        <v>0.98914227319967918</v>
      </c>
    </row>
    <row r="44" spans="1:28" x14ac:dyDescent="0.35">
      <c r="A44" s="1" t="s">
        <v>49</v>
      </c>
      <c r="B44" s="1" t="s">
        <v>56</v>
      </c>
      <c r="C44" s="1" t="s">
        <v>24</v>
      </c>
      <c r="D44">
        <v>2.1411044604909177</v>
      </c>
      <c r="E44">
        <v>0.6965333312307862</v>
      </c>
      <c r="F44">
        <v>0.79489820962428015</v>
      </c>
      <c r="G44">
        <v>0.16870208351146612</v>
      </c>
      <c r="H44">
        <v>0.5081988118605627</v>
      </c>
      <c r="I44">
        <v>0.49157008983459088</v>
      </c>
      <c r="J44">
        <v>0.72656853864297599</v>
      </c>
      <c r="K44">
        <v>0.86935183264767146</v>
      </c>
      <c r="L44">
        <v>0.53071707263742185</v>
      </c>
      <c r="M44">
        <v>0.58992834491275448</v>
      </c>
      <c r="N44">
        <v>0.52331564174702005</v>
      </c>
      <c r="O44">
        <v>0.42680977164427936</v>
      </c>
      <c r="P44">
        <v>0.722278522555725</v>
      </c>
      <c r="Q44">
        <v>0.62578358021263503</v>
      </c>
      <c r="R44">
        <v>0.58059247377188294</v>
      </c>
      <c r="S44">
        <v>0.89130251480215406</v>
      </c>
      <c r="T44">
        <v>1.3037910530659085</v>
      </c>
      <c r="U44">
        <v>0.5939729658690921</v>
      </c>
      <c r="V44">
        <v>0.74358528296178628</v>
      </c>
      <c r="W44">
        <v>0.54301634929229703</v>
      </c>
      <c r="X44">
        <v>0.58568894084729217</v>
      </c>
      <c r="Y44">
        <v>0.65583445562252773</v>
      </c>
      <c r="Z44">
        <v>0.55774296780849575</v>
      </c>
      <c r="AA44">
        <v>0.6186084899345895</v>
      </c>
      <c r="AB44">
        <v>0.70902440427504554</v>
      </c>
    </row>
    <row r="45" spans="1:28" x14ac:dyDescent="0.35">
      <c r="A45" s="1" t="s">
        <v>49</v>
      </c>
      <c r="B45" s="1" t="s">
        <v>57</v>
      </c>
      <c r="C45" s="1" t="s">
        <v>24</v>
      </c>
      <c r="D45">
        <v>2.0128892206529407</v>
      </c>
      <c r="E45">
        <v>0.52702835926002845</v>
      </c>
      <c r="F45">
        <v>0.83656236569515896</v>
      </c>
      <c r="G45">
        <v>0.53224577029782472</v>
      </c>
      <c r="H45">
        <v>0.5475901129205748</v>
      </c>
      <c r="I45">
        <v>0.51955169629404196</v>
      </c>
      <c r="J45">
        <v>0.53664934865296798</v>
      </c>
      <c r="K45">
        <v>0.92930307400043299</v>
      </c>
      <c r="L45">
        <v>0.56197693998560683</v>
      </c>
      <c r="M45">
        <v>0.65361802242655798</v>
      </c>
      <c r="N45">
        <v>0.55054269990133253</v>
      </c>
      <c r="O45">
        <v>0.42680977164427936</v>
      </c>
      <c r="P45">
        <v>0.722278522555725</v>
      </c>
      <c r="Q45">
        <v>0.64359377442515475</v>
      </c>
      <c r="R45">
        <v>0.62390870086706218</v>
      </c>
      <c r="S45">
        <v>0.46260326746332397</v>
      </c>
      <c r="T45">
        <v>1.2963457362527024</v>
      </c>
      <c r="U45">
        <v>0.62195436089721379</v>
      </c>
      <c r="V45">
        <v>0.71504117463634065</v>
      </c>
      <c r="W45">
        <v>0.53400885521324226</v>
      </c>
      <c r="X45">
        <v>0.56511170326786142</v>
      </c>
      <c r="Y45">
        <v>0.60202118841087016</v>
      </c>
      <c r="Z45">
        <v>0.54377851329834226</v>
      </c>
      <c r="AA45">
        <v>0.52686527857320742</v>
      </c>
      <c r="AB45">
        <v>0.59083340794616501</v>
      </c>
    </row>
    <row r="46" spans="1:28" x14ac:dyDescent="0.35">
      <c r="A46" s="1" t="s">
        <v>49</v>
      </c>
      <c r="B46" s="1" t="s">
        <v>58</v>
      </c>
      <c r="C46" s="1" t="s">
        <v>24</v>
      </c>
      <c r="D46">
        <v>2.4581696288040598</v>
      </c>
      <c r="E46">
        <v>0.8970078460569777</v>
      </c>
      <c r="F46">
        <v>0.89760200929615874</v>
      </c>
      <c r="G46">
        <v>0.63117816951314065</v>
      </c>
      <c r="H46">
        <v>0.62035289620584144</v>
      </c>
      <c r="I46">
        <v>0.57766768302438354</v>
      </c>
      <c r="J46">
        <v>0.71333628413892058</v>
      </c>
      <c r="K46">
        <v>1.0032173861767093</v>
      </c>
      <c r="L46">
        <v>0.66440875008473455</v>
      </c>
      <c r="M46">
        <v>0.7010877156119758</v>
      </c>
      <c r="N46">
        <v>0.60467233508244356</v>
      </c>
      <c r="O46">
        <v>0.42680977164427936</v>
      </c>
      <c r="P46">
        <v>0.722278522555725</v>
      </c>
      <c r="Q46">
        <v>0.80410941732246899</v>
      </c>
      <c r="R46">
        <v>0.70250838340937238</v>
      </c>
      <c r="S46">
        <v>1.1121292038296176</v>
      </c>
      <c r="T46">
        <v>1.3301374442595997</v>
      </c>
      <c r="U46">
        <v>0.69314348251102642</v>
      </c>
      <c r="V46">
        <v>0.81472086690387835</v>
      </c>
      <c r="W46">
        <v>0.5752058850446935</v>
      </c>
      <c r="X46">
        <v>0.62210488555758414</v>
      </c>
      <c r="Y46">
        <v>0.76757213915738642</v>
      </c>
      <c r="Z46">
        <v>0.62252179346766179</v>
      </c>
      <c r="AA46">
        <v>0.60918399459101813</v>
      </c>
      <c r="AB46">
        <v>0.8255745584346994</v>
      </c>
    </row>
    <row r="47" spans="1:28" x14ac:dyDescent="0.35">
      <c r="A47" s="1" t="s">
        <v>49</v>
      </c>
      <c r="B47" s="1" t="s">
        <v>59</v>
      </c>
      <c r="C47" s="1" t="s">
        <v>24</v>
      </c>
      <c r="D47">
        <v>3.1545262392451718</v>
      </c>
      <c r="E47">
        <v>1.1536367694693284</v>
      </c>
      <c r="F47">
        <v>1.7781901903586128</v>
      </c>
      <c r="G47">
        <v>1.4450350340456155</v>
      </c>
      <c r="H47">
        <v>1.4050246062237421</v>
      </c>
      <c r="I47">
        <v>1.4011762005193382</v>
      </c>
      <c r="J47">
        <v>1.2416892894620883</v>
      </c>
      <c r="K47">
        <v>1.8877357150332279</v>
      </c>
      <c r="L47">
        <v>1.3922734858701311</v>
      </c>
      <c r="M47">
        <v>1.5079959525991409</v>
      </c>
      <c r="N47">
        <v>1.3995214039970807</v>
      </c>
      <c r="O47">
        <v>0.42680977164427936</v>
      </c>
      <c r="P47">
        <v>0.722278522555725</v>
      </c>
      <c r="Q47">
        <v>1.2326008376163711</v>
      </c>
      <c r="R47">
        <v>1.4767540047649894</v>
      </c>
      <c r="S47">
        <v>1.3399472783964879</v>
      </c>
      <c r="T47">
        <v>1.9670291185748021</v>
      </c>
      <c r="U47">
        <v>1.4059244497059427</v>
      </c>
      <c r="V47">
        <v>1.5442645878014165</v>
      </c>
      <c r="W47">
        <v>1.3455230926363366</v>
      </c>
      <c r="X47">
        <v>0.63922226643988023</v>
      </c>
      <c r="Y47">
        <v>1.4552466590931039</v>
      </c>
      <c r="Z47">
        <v>1.7279808461607988</v>
      </c>
      <c r="AA47">
        <v>1.7099662032973884</v>
      </c>
      <c r="AB47">
        <v>1.5195994570370437</v>
      </c>
    </row>
    <row r="48" spans="1:28" x14ac:dyDescent="0.35">
      <c r="A48" s="1" t="s">
        <v>49</v>
      </c>
      <c r="B48" s="1" t="s">
        <v>60</v>
      </c>
      <c r="C48" s="1" t="s">
        <v>24</v>
      </c>
      <c r="D48">
        <v>3.5991207184084835</v>
      </c>
      <c r="E48">
        <v>1.5910941669231176</v>
      </c>
      <c r="F48">
        <v>1.9921823121376674</v>
      </c>
      <c r="G48">
        <v>1.4450350340456155</v>
      </c>
      <c r="H48">
        <v>1.464139838732458</v>
      </c>
      <c r="I48">
        <v>1.6705214165742599</v>
      </c>
      <c r="J48">
        <v>2.54245938052859</v>
      </c>
      <c r="K48">
        <v>1.9531277119418438</v>
      </c>
      <c r="L48">
        <v>1.4479268996267702</v>
      </c>
      <c r="M48">
        <v>1.7673595256730548</v>
      </c>
      <c r="N48">
        <v>1.5514955286545724</v>
      </c>
      <c r="O48">
        <v>0.42680977164427936</v>
      </c>
      <c r="P48">
        <v>0.722278522555725</v>
      </c>
      <c r="Q48">
        <v>1.2326008376163613</v>
      </c>
      <c r="R48">
        <v>1.5002373329876866</v>
      </c>
      <c r="S48">
        <v>2.4750081033943476</v>
      </c>
      <c r="T48">
        <v>1.967029118574799</v>
      </c>
      <c r="U48">
        <v>1.4059244497059427</v>
      </c>
      <c r="V48">
        <v>1.5442645878014165</v>
      </c>
      <c r="W48">
        <v>1.6513099470454073</v>
      </c>
      <c r="X48">
        <v>0.63922226643988023</v>
      </c>
      <c r="Y48">
        <v>1.4552466590931039</v>
      </c>
      <c r="Z48">
        <v>1.9685925371006667</v>
      </c>
      <c r="AA48">
        <v>2.1926629406503841</v>
      </c>
      <c r="AB48">
        <v>1.6138230007079373</v>
      </c>
    </row>
    <row r="50" spans="1:28" ht="15.5" x14ac:dyDescent="0.35">
      <c r="A50" s="2" t="s">
        <v>3</v>
      </c>
    </row>
    <row r="51" spans="1:28" x14ac:dyDescent="0.35">
      <c r="D51" s="1" t="s">
        <v>24</v>
      </c>
      <c r="E51" s="1" t="s">
        <v>25</v>
      </c>
      <c r="F51" s="1" t="s">
        <v>26</v>
      </c>
      <c r="G51" s="1" t="s">
        <v>27</v>
      </c>
      <c r="H51" s="1" t="s">
        <v>28</v>
      </c>
      <c r="I51" s="1" t="s">
        <v>29</v>
      </c>
      <c r="J51" s="1" t="s">
        <v>30</v>
      </c>
      <c r="K51" s="1" t="s">
        <v>31</v>
      </c>
      <c r="L51" s="1" t="s">
        <v>32</v>
      </c>
      <c r="M51" s="1" t="s">
        <v>33</v>
      </c>
      <c r="N51" s="1" t="s">
        <v>34</v>
      </c>
      <c r="O51" s="1" t="s">
        <v>35</v>
      </c>
      <c r="P51" s="1" t="s">
        <v>36</v>
      </c>
      <c r="Q51" s="1" t="s">
        <v>37</v>
      </c>
      <c r="R51" s="1" t="s">
        <v>38</v>
      </c>
      <c r="S51" s="1" t="s">
        <v>39</v>
      </c>
      <c r="T51" s="1" t="s">
        <v>40</v>
      </c>
      <c r="U51" s="1" t="s">
        <v>41</v>
      </c>
      <c r="V51" s="1" t="s">
        <v>42</v>
      </c>
      <c r="W51" s="1" t="s">
        <v>43</v>
      </c>
      <c r="X51" s="1" t="s">
        <v>44</v>
      </c>
      <c r="Y51" s="1" t="s">
        <v>45</v>
      </c>
      <c r="Z51" s="1" t="s">
        <v>46</v>
      </c>
      <c r="AA51" s="1" t="s">
        <v>47</v>
      </c>
      <c r="AB51" s="1" t="s">
        <v>48</v>
      </c>
    </row>
    <row r="52" spans="1:28" x14ac:dyDescent="0.35">
      <c r="A52" s="1" t="s">
        <v>49</v>
      </c>
      <c r="B52" s="1" t="s">
        <v>24</v>
      </c>
      <c r="C52" s="1" t="s">
        <v>24</v>
      </c>
      <c r="D52">
        <v>41705511.911449328</v>
      </c>
      <c r="E52">
        <v>1792315.3286052912</v>
      </c>
      <c r="F52">
        <v>1761434.8923840318</v>
      </c>
      <c r="G52">
        <v>497334.81800905737</v>
      </c>
      <c r="H52">
        <v>1157725.6818761139</v>
      </c>
      <c r="I52">
        <v>2790572.8020079583</v>
      </c>
      <c r="J52">
        <v>11092400.45809871</v>
      </c>
      <c r="K52">
        <v>2162176.6145640551</v>
      </c>
      <c r="L52">
        <v>4295563.2431212543</v>
      </c>
      <c r="M52">
        <v>2209868.1182279596</v>
      </c>
      <c r="N52">
        <v>4499138.6453691209</v>
      </c>
      <c r="O52">
        <v>5700691.4493090548</v>
      </c>
      <c r="P52">
        <v>3955096.8220431618</v>
      </c>
      <c r="Q52">
        <v>5707842.7382342555</v>
      </c>
      <c r="R52">
        <v>2344867.82956916</v>
      </c>
      <c r="S52">
        <v>418933.04555867508</v>
      </c>
      <c r="T52">
        <v>5844.7271342793247</v>
      </c>
      <c r="U52">
        <v>843704.64657695673</v>
      </c>
      <c r="V52">
        <v>9405192.1686234605</v>
      </c>
      <c r="W52">
        <v>5079755.6647548126</v>
      </c>
      <c r="X52">
        <v>6422314.0566403838</v>
      </c>
      <c r="Y52">
        <v>8706070.1304187085</v>
      </c>
      <c r="Z52">
        <v>6685968.7635468226</v>
      </c>
      <c r="AA52">
        <v>9982162.4478680324</v>
      </c>
      <c r="AB52">
        <v>3251050.6272425717</v>
      </c>
    </row>
    <row r="53" spans="1:28" x14ac:dyDescent="0.35">
      <c r="A53" s="1" t="s">
        <v>49</v>
      </c>
      <c r="B53" s="1" t="s">
        <v>50</v>
      </c>
      <c r="C53" s="1" t="s">
        <v>24</v>
      </c>
      <c r="D53">
        <v>45511150.000258192</v>
      </c>
      <c r="E53">
        <v>2079404.8461961271</v>
      </c>
      <c r="F53">
        <v>1820114.6389838052</v>
      </c>
      <c r="G53">
        <v>502177.3742279961</v>
      </c>
      <c r="H53">
        <v>1158636.8344191248</v>
      </c>
      <c r="I53">
        <v>2791401.9100605887</v>
      </c>
      <c r="J53">
        <v>18110395.073596906</v>
      </c>
      <c r="K53">
        <v>2169555.0162703972</v>
      </c>
      <c r="L53">
        <v>4301321.3350726161</v>
      </c>
      <c r="M53">
        <v>2215080.2152565597</v>
      </c>
      <c r="N53">
        <v>4506101.2617854578</v>
      </c>
      <c r="O53">
        <v>5700691.4493090548</v>
      </c>
      <c r="P53">
        <v>3955096.8220431618</v>
      </c>
      <c r="Q53">
        <v>5727112.4206885146</v>
      </c>
      <c r="R53">
        <v>2348651.0022308924</v>
      </c>
      <c r="S53">
        <v>534440.29328953975</v>
      </c>
      <c r="T53">
        <v>5843.0810800567269</v>
      </c>
      <c r="U53">
        <v>845490.92585244507</v>
      </c>
      <c r="V53">
        <v>9443656.5132896379</v>
      </c>
      <c r="W53">
        <v>5083491.0354136908</v>
      </c>
      <c r="X53">
        <v>6422314.0566403838</v>
      </c>
      <c r="Y53">
        <v>8776758.3011033703</v>
      </c>
      <c r="Z53">
        <v>6691649.2930839956</v>
      </c>
      <c r="AA53">
        <v>10006765.716894245</v>
      </c>
      <c r="AB53">
        <v>3287133.16426474</v>
      </c>
    </row>
    <row r="54" spans="1:28" x14ac:dyDescent="0.35">
      <c r="A54" s="1" t="s">
        <v>49</v>
      </c>
      <c r="B54" s="1" t="s">
        <v>51</v>
      </c>
      <c r="C54" s="1" t="s">
        <v>24</v>
      </c>
      <c r="D54">
        <v>45620654.385699384</v>
      </c>
      <c r="E54">
        <v>2058941.9718391653</v>
      </c>
      <c r="F54">
        <v>1804249.2928110913</v>
      </c>
      <c r="G54">
        <v>502177.3742279961</v>
      </c>
      <c r="H54">
        <v>1156443.2622149864</v>
      </c>
      <c r="I54">
        <v>2787516.1241271496</v>
      </c>
      <c r="J54">
        <v>18128014.051735956</v>
      </c>
      <c r="K54">
        <v>2146445.0941946739</v>
      </c>
      <c r="L54">
        <v>4291951.8720843606</v>
      </c>
      <c r="M54">
        <v>2206552.3148569032</v>
      </c>
      <c r="N54">
        <v>4487274.0708620306</v>
      </c>
      <c r="O54">
        <v>5700691.4493090548</v>
      </c>
      <c r="P54">
        <v>3955096.8220431618</v>
      </c>
      <c r="Q54">
        <v>5702041.1834507491</v>
      </c>
      <c r="R54">
        <v>2339112.034765902</v>
      </c>
      <c r="S54">
        <v>530198.60237019649</v>
      </c>
      <c r="T54">
        <v>652775.61075070058</v>
      </c>
      <c r="U54">
        <v>841362.85401361098</v>
      </c>
      <c r="V54">
        <v>9443656.5132896379</v>
      </c>
      <c r="W54">
        <v>5071948.9456472667</v>
      </c>
      <c r="X54">
        <v>6422314.0566403838</v>
      </c>
      <c r="Y54">
        <v>8738499.2434780095</v>
      </c>
      <c r="Z54">
        <v>6690555.018305175</v>
      </c>
      <c r="AA54">
        <v>10006772.171535477</v>
      </c>
      <c r="AB54">
        <v>3271438.5770667419</v>
      </c>
    </row>
    <row r="55" spans="1:28" x14ac:dyDescent="0.35">
      <c r="A55" s="1" t="s">
        <v>49</v>
      </c>
      <c r="B55" s="1" t="s">
        <v>52</v>
      </c>
      <c r="C55" s="1" t="s">
        <v>24</v>
      </c>
      <c r="D55">
        <v>43894410.539062962</v>
      </c>
      <c r="E55">
        <v>1991501.2061295896</v>
      </c>
      <c r="F55">
        <v>1744006.0323228478</v>
      </c>
      <c r="G55">
        <v>482947.10363479133</v>
      </c>
      <c r="H55">
        <v>1149239.8226849411</v>
      </c>
      <c r="I55">
        <v>2776384.9587758803</v>
      </c>
      <c r="J55">
        <v>17961350.197876558</v>
      </c>
      <c r="K55">
        <v>2110831.5223378134</v>
      </c>
      <c r="L55">
        <v>4250515.5541806174</v>
      </c>
      <c r="M55">
        <v>2194187.7054657131</v>
      </c>
      <c r="N55">
        <v>4446837.6770093367</v>
      </c>
      <c r="O55">
        <v>5700691.4493090548</v>
      </c>
      <c r="P55">
        <v>3955096.8220431618</v>
      </c>
      <c r="Q55">
        <v>5587889.1818258883</v>
      </c>
      <c r="R55">
        <v>2311100.0562208691</v>
      </c>
      <c r="S55">
        <v>517177.36293068866</v>
      </c>
      <c r="T55">
        <v>611012.06835148111</v>
      </c>
      <c r="U55">
        <v>829278.74125114351</v>
      </c>
      <c r="V55">
        <v>8765682.7372614108</v>
      </c>
      <c r="W55">
        <v>5055768.3568596672</v>
      </c>
      <c r="X55">
        <v>6401135.4202874824</v>
      </c>
      <c r="Y55">
        <v>8442533.1147837117</v>
      </c>
      <c r="Z55">
        <v>6473066.9707232034</v>
      </c>
      <c r="AA55">
        <v>9254195.6501323953</v>
      </c>
      <c r="AB55">
        <v>3204314.0502708056</v>
      </c>
    </row>
    <row r="56" spans="1:28" x14ac:dyDescent="0.35">
      <c r="A56" s="1" t="s">
        <v>49</v>
      </c>
      <c r="B56" s="1" t="s">
        <v>53</v>
      </c>
      <c r="C56" s="1" t="s">
        <v>24</v>
      </c>
      <c r="D56">
        <v>43218376.581190333</v>
      </c>
      <c r="E56">
        <v>1977194.8359416411</v>
      </c>
      <c r="F56">
        <v>1717230.2348296775</v>
      </c>
      <c r="G56">
        <v>479618.38222716871</v>
      </c>
      <c r="H56">
        <v>1147411.6174042514</v>
      </c>
      <c r="I56">
        <v>2773730.1416458222</v>
      </c>
      <c r="J56">
        <v>16184031.652176905</v>
      </c>
      <c r="K56">
        <v>2103039.2716427385</v>
      </c>
      <c r="L56">
        <v>4241568.8188325148</v>
      </c>
      <c r="M56">
        <v>2191071.450612233</v>
      </c>
      <c r="N56">
        <v>4439982.1290906407</v>
      </c>
      <c r="O56">
        <v>5700691.4493090548</v>
      </c>
      <c r="P56">
        <v>3955096.8220431618</v>
      </c>
      <c r="Q56">
        <v>5565499.6838792367</v>
      </c>
      <c r="R56">
        <v>2304995.3375816038</v>
      </c>
      <c r="S56">
        <v>505550.60260463523</v>
      </c>
      <c r="T56">
        <v>607604.18010102585</v>
      </c>
      <c r="U56">
        <v>827206.45291606034</v>
      </c>
      <c r="V56">
        <v>8629770.9348650333</v>
      </c>
      <c r="W56">
        <v>5053337.3779140674</v>
      </c>
      <c r="X56">
        <v>6388303.7981598135</v>
      </c>
      <c r="Y56">
        <v>8356090.208651687</v>
      </c>
      <c r="Z56">
        <v>6437806.5846069483</v>
      </c>
      <c r="AA56">
        <v>9132096.1572247557</v>
      </c>
      <c r="AB56">
        <v>3192966.9232622026</v>
      </c>
    </row>
    <row r="57" spans="1:28" x14ac:dyDescent="0.35">
      <c r="A57" s="1" t="s">
        <v>49</v>
      </c>
      <c r="B57" s="1" t="s">
        <v>54</v>
      </c>
      <c r="C57" s="1" t="s">
        <v>24</v>
      </c>
      <c r="D57">
        <v>44285388.258815773</v>
      </c>
      <c r="E57">
        <v>2080325.480607148</v>
      </c>
      <c r="F57">
        <v>1754211.3616070175</v>
      </c>
      <c r="G57">
        <v>502177.3742279961</v>
      </c>
      <c r="H57">
        <v>1155894.8402051032</v>
      </c>
      <c r="I57">
        <v>2786047.4525575805</v>
      </c>
      <c r="J57">
        <v>18117499.530187994</v>
      </c>
      <c r="K57">
        <v>2141563.6338236937</v>
      </c>
      <c r="L57">
        <v>4301321.3350726161</v>
      </c>
      <c r="M57">
        <v>2204782.7760912762</v>
      </c>
      <c r="N57">
        <v>4477517.983609125</v>
      </c>
      <c r="O57">
        <v>5700691.4493090548</v>
      </c>
      <c r="P57">
        <v>3955096.8220431618</v>
      </c>
      <c r="Q57">
        <v>5691099.3822549628</v>
      </c>
      <c r="R57">
        <v>2348604.0683278441</v>
      </c>
      <c r="S57">
        <v>534911.74304627883</v>
      </c>
      <c r="T57">
        <v>614691.78470670991</v>
      </c>
      <c r="U57">
        <v>838434.35126071179</v>
      </c>
      <c r="V57">
        <v>9429544.6980245672</v>
      </c>
      <c r="W57">
        <v>5064238.5693738488</v>
      </c>
      <c r="X57">
        <v>6422314.0566403838</v>
      </c>
      <c r="Y57">
        <v>8776758.3011033703</v>
      </c>
      <c r="Z57">
        <v>6688785.9445168022</v>
      </c>
      <c r="AA57">
        <v>10003176.938199058</v>
      </c>
      <c r="AB57">
        <v>3287133.16426474</v>
      </c>
    </row>
    <row r="58" spans="1:28" x14ac:dyDescent="0.35">
      <c r="A58" s="1" t="s">
        <v>49</v>
      </c>
      <c r="B58" s="1" t="s">
        <v>55</v>
      </c>
      <c r="C58" s="1" t="s">
        <v>24</v>
      </c>
      <c r="D58">
        <v>43555046.569057554</v>
      </c>
      <c r="E58">
        <v>2060118.0384838451</v>
      </c>
      <c r="F58">
        <v>1737010.904990332</v>
      </c>
      <c r="G58">
        <v>118763.45080044567</v>
      </c>
      <c r="H58">
        <v>1154712.0788062429</v>
      </c>
      <c r="I58">
        <v>2784031.7517288863</v>
      </c>
      <c r="J58">
        <v>17982289.124124091</v>
      </c>
      <c r="K58">
        <v>2132561.3744394705</v>
      </c>
      <c r="L58">
        <v>4282098.7436369983</v>
      </c>
      <c r="M58">
        <v>2203322.9523129244</v>
      </c>
      <c r="N58">
        <v>4471166.8263485869</v>
      </c>
      <c r="O58">
        <v>5700691.4493090548</v>
      </c>
      <c r="P58">
        <v>3955096.8220431618</v>
      </c>
      <c r="Q58">
        <v>5674459.1541902116</v>
      </c>
      <c r="R58">
        <v>2342453.8503499194</v>
      </c>
      <c r="S58">
        <v>534551.45847792318</v>
      </c>
      <c r="T58">
        <v>608565.39397816383</v>
      </c>
      <c r="U58">
        <v>835980.19643750216</v>
      </c>
      <c r="V58">
        <v>9349548.467458915</v>
      </c>
      <c r="W58">
        <v>5062228.7120541343</v>
      </c>
      <c r="X58">
        <v>6420470.9139362015</v>
      </c>
      <c r="Y58">
        <v>8690709.0417947415</v>
      </c>
      <c r="Z58">
        <v>6566497.5170585215</v>
      </c>
      <c r="AA58">
        <v>9953642.3316121642</v>
      </c>
      <c r="AB58">
        <v>3274591.257910239</v>
      </c>
    </row>
    <row r="59" spans="1:28" x14ac:dyDescent="0.35">
      <c r="A59" s="1" t="s">
        <v>49</v>
      </c>
      <c r="B59" s="1" t="s">
        <v>56</v>
      </c>
      <c r="C59" s="1" t="s">
        <v>24</v>
      </c>
      <c r="D59">
        <v>42770923.26840914</v>
      </c>
      <c r="E59">
        <v>1862028.6773075978</v>
      </c>
      <c r="F59">
        <v>1722671.0353977554</v>
      </c>
      <c r="G59">
        <v>114053.78608390658</v>
      </c>
      <c r="H59">
        <v>1133500.3673042892</v>
      </c>
      <c r="I59">
        <v>2755555.9853831087</v>
      </c>
      <c r="J59">
        <v>16830282.481070273</v>
      </c>
      <c r="K59">
        <v>2019994.3314907032</v>
      </c>
      <c r="L59">
        <v>4185166.0122717232</v>
      </c>
      <c r="M59">
        <v>2163816.9028187199</v>
      </c>
      <c r="N59">
        <v>4392635.2093774835</v>
      </c>
      <c r="O59">
        <v>5700691.4493090548</v>
      </c>
      <c r="P59">
        <v>3955096.8220431618</v>
      </c>
      <c r="Q59">
        <v>5357984.5322707724</v>
      </c>
      <c r="R59">
        <v>2253936.7248289683</v>
      </c>
      <c r="S59">
        <v>499263.32521651505</v>
      </c>
      <c r="T59">
        <v>609604.57011838595</v>
      </c>
      <c r="U59">
        <v>810176.95986205386</v>
      </c>
      <c r="V59">
        <v>8219393.8863102579</v>
      </c>
      <c r="W59">
        <v>5052367.9786002105</v>
      </c>
      <c r="X59">
        <v>6369724.5547869746</v>
      </c>
      <c r="Y59">
        <v>8101446.1456780378</v>
      </c>
      <c r="Z59">
        <v>6384336.0831746524</v>
      </c>
      <c r="AA59">
        <v>9268321.8350425716</v>
      </c>
      <c r="AB59">
        <v>3169430.0088308109</v>
      </c>
    </row>
    <row r="60" spans="1:28" x14ac:dyDescent="0.35">
      <c r="A60" s="1" t="s">
        <v>49</v>
      </c>
      <c r="B60" s="1" t="s">
        <v>57</v>
      </c>
      <c r="C60" s="1" t="s">
        <v>24</v>
      </c>
      <c r="D60">
        <v>41810668.56834843</v>
      </c>
      <c r="E60">
        <v>1383556.7460622778</v>
      </c>
      <c r="F60">
        <v>1748356.124431896</v>
      </c>
      <c r="G60">
        <v>451453.01057703671</v>
      </c>
      <c r="H60">
        <v>1144345.94578999</v>
      </c>
      <c r="I60">
        <v>2768204.4338376778</v>
      </c>
      <c r="J60">
        <v>13871346.414765654</v>
      </c>
      <c r="K60">
        <v>2084081.3568958601</v>
      </c>
      <c r="L60">
        <v>4223994.9091452388</v>
      </c>
      <c r="M60">
        <v>2192340.9235941228</v>
      </c>
      <c r="N60">
        <v>4427557.6748805922</v>
      </c>
      <c r="O60">
        <v>5700691.4493090548</v>
      </c>
      <c r="P60">
        <v>3955096.8220431618</v>
      </c>
      <c r="Q60">
        <v>5419248.4307255531</v>
      </c>
      <c r="R60">
        <v>2293279.6465283828</v>
      </c>
      <c r="S60">
        <v>218340.73778591605</v>
      </c>
      <c r="T60">
        <v>606840.43243890256</v>
      </c>
      <c r="U60">
        <v>819972.83562438935</v>
      </c>
      <c r="V60">
        <v>7954766.5097323963</v>
      </c>
      <c r="W60">
        <v>5048560.6718839947</v>
      </c>
      <c r="X60">
        <v>6339064.9113928992</v>
      </c>
      <c r="Y60">
        <v>7778974.5113040488</v>
      </c>
      <c r="Z60">
        <v>6342225.1144070188</v>
      </c>
      <c r="AA60">
        <v>8507174.4566153064</v>
      </c>
      <c r="AB60">
        <v>2985034.825186803</v>
      </c>
    </row>
    <row r="61" spans="1:28" x14ac:dyDescent="0.35">
      <c r="A61" s="1" t="s">
        <v>49</v>
      </c>
      <c r="B61" s="1" t="s">
        <v>58</v>
      </c>
      <c r="C61" s="1" t="s">
        <v>24</v>
      </c>
      <c r="D61">
        <v>44256261.728846997</v>
      </c>
      <c r="E61">
        <v>2031936.5812260206</v>
      </c>
      <c r="F61">
        <v>1774318.5861842819</v>
      </c>
      <c r="G61">
        <v>482027.60788273846</v>
      </c>
      <c r="H61">
        <v>1153601.9700939022</v>
      </c>
      <c r="I61">
        <v>2782012.1769294543</v>
      </c>
      <c r="J61">
        <v>16718308.811469723</v>
      </c>
      <c r="K61">
        <v>2126676.4889022303</v>
      </c>
      <c r="L61">
        <v>4280939.0387279047</v>
      </c>
      <c r="M61">
        <v>2202673.6177658648</v>
      </c>
      <c r="N61">
        <v>4468304.6534646731</v>
      </c>
      <c r="O61">
        <v>5700691.4493090548</v>
      </c>
      <c r="P61">
        <v>3955096.8220431618</v>
      </c>
      <c r="Q61">
        <v>5667531.8857149333</v>
      </c>
      <c r="R61">
        <v>2327746.0366627839</v>
      </c>
      <c r="S61">
        <v>525760.4280836106</v>
      </c>
      <c r="T61">
        <v>618509.20117285138</v>
      </c>
      <c r="U61">
        <v>834326.317192093</v>
      </c>
      <c r="V61">
        <v>8692495.648434896</v>
      </c>
      <c r="W61">
        <v>5062886.2787567992</v>
      </c>
      <c r="X61">
        <v>6408897.2208716869</v>
      </c>
      <c r="Y61">
        <v>8477039.0265860278</v>
      </c>
      <c r="Z61">
        <v>6522268.51155819</v>
      </c>
      <c r="AA61">
        <v>9212579.9653352741</v>
      </c>
      <c r="AB61">
        <v>3240702.1015885496</v>
      </c>
    </row>
    <row r="62" spans="1:28" x14ac:dyDescent="0.35">
      <c r="A62" s="1" t="s">
        <v>49</v>
      </c>
      <c r="B62" s="1" t="s">
        <v>59</v>
      </c>
      <c r="C62" s="1" t="s">
        <v>24</v>
      </c>
      <c r="D62">
        <v>45418700.139304005</v>
      </c>
      <c r="E62">
        <v>2073513.4351615135</v>
      </c>
      <c r="F62">
        <v>1820253.1065103195</v>
      </c>
      <c r="G62">
        <v>502177.3742279961</v>
      </c>
      <c r="H62">
        <v>1158636.7988593017</v>
      </c>
      <c r="I62">
        <v>2791401.894292275</v>
      </c>
      <c r="J62">
        <v>18076273.650638092</v>
      </c>
      <c r="K62">
        <v>2169549.9205315639</v>
      </c>
      <c r="L62">
        <v>4301320.5284630992</v>
      </c>
      <c r="M62">
        <v>2215079.9602898946</v>
      </c>
      <c r="N62">
        <v>4506100.8084821329</v>
      </c>
      <c r="O62">
        <v>5700691.4493090548</v>
      </c>
      <c r="P62">
        <v>3955096.8220431618</v>
      </c>
      <c r="Q62">
        <v>5727112.4206885146</v>
      </c>
      <c r="R62">
        <v>2348650.6428523231</v>
      </c>
      <c r="S62">
        <v>532663.23374821665</v>
      </c>
      <c r="T62">
        <v>672869.22258623119</v>
      </c>
      <c r="U62">
        <v>845490.92585244507</v>
      </c>
      <c r="V62">
        <v>9443656.5132896379</v>
      </c>
      <c r="W62">
        <v>5083490.4882657006</v>
      </c>
      <c r="X62">
        <v>6422314.0566403838</v>
      </c>
      <c r="Y62">
        <v>8776758.3011033703</v>
      </c>
      <c r="Z62">
        <v>6691645.9057976576</v>
      </c>
      <c r="AA62">
        <v>10006614.417820016</v>
      </c>
      <c r="AB62">
        <v>3287035.9539540862</v>
      </c>
    </row>
    <row r="63" spans="1:28" x14ac:dyDescent="0.35">
      <c r="A63" s="1" t="s">
        <v>49</v>
      </c>
      <c r="B63" s="1" t="s">
        <v>60</v>
      </c>
      <c r="C63" s="1" t="s">
        <v>24</v>
      </c>
      <c r="D63">
        <v>45620654.385699384</v>
      </c>
      <c r="E63">
        <v>2080325.480607148</v>
      </c>
      <c r="F63">
        <v>1820310.246728325</v>
      </c>
      <c r="G63">
        <v>502177.3742279961</v>
      </c>
      <c r="H63">
        <v>1158636.8362745277</v>
      </c>
      <c r="I63">
        <v>2791401.9193379991</v>
      </c>
      <c r="J63">
        <v>18128014.051735956</v>
      </c>
      <c r="K63">
        <v>2169555.0162703972</v>
      </c>
      <c r="L63">
        <v>4301321.3350726161</v>
      </c>
      <c r="M63">
        <v>2215080.3628805527</v>
      </c>
      <c r="N63">
        <v>4506101.5214849189</v>
      </c>
      <c r="O63">
        <v>5700691.4493090548</v>
      </c>
      <c r="P63">
        <v>3955096.8220431618</v>
      </c>
      <c r="Q63">
        <v>5727112.4206885146</v>
      </c>
      <c r="R63">
        <v>2348651.0022308924</v>
      </c>
      <c r="S63">
        <v>534911.74304627883</v>
      </c>
      <c r="T63">
        <v>672869.22258623119</v>
      </c>
      <c r="U63">
        <v>845490.92585244507</v>
      </c>
      <c r="V63">
        <v>9443656.5132896379</v>
      </c>
      <c r="W63">
        <v>5083491.5330041805</v>
      </c>
      <c r="X63">
        <v>6422314.0566403838</v>
      </c>
      <c r="Y63">
        <v>8776758.3011033703</v>
      </c>
      <c r="Z63">
        <v>6691651.7077191994</v>
      </c>
      <c r="AA63">
        <v>10006772.171535477</v>
      </c>
      <c r="AB63">
        <v>3287133.16426474</v>
      </c>
    </row>
    <row r="68" spans="1:28" ht="18.5" x14ac:dyDescent="0.45">
      <c r="A68" s="3" t="s">
        <v>4</v>
      </c>
    </row>
    <row r="69" spans="1:28" x14ac:dyDescent="0.35">
      <c r="D69" s="1" t="s">
        <v>24</v>
      </c>
      <c r="E69" s="1" t="s">
        <v>25</v>
      </c>
      <c r="F69" s="1" t="s">
        <v>26</v>
      </c>
      <c r="G69" s="1" t="s">
        <v>27</v>
      </c>
      <c r="H69" s="1" t="s">
        <v>28</v>
      </c>
      <c r="I69" s="1" t="s">
        <v>29</v>
      </c>
      <c r="J69" s="1" t="s">
        <v>30</v>
      </c>
      <c r="K69" s="1" t="s">
        <v>31</v>
      </c>
      <c r="L69" s="1" t="s">
        <v>32</v>
      </c>
      <c r="M69" s="1" t="s">
        <v>33</v>
      </c>
      <c r="N69" s="1" t="s">
        <v>34</v>
      </c>
      <c r="O69" s="1" t="s">
        <v>35</v>
      </c>
      <c r="P69" s="1" t="s">
        <v>36</v>
      </c>
      <c r="Q69" s="1" t="s">
        <v>37</v>
      </c>
      <c r="R69" s="1" t="s">
        <v>38</v>
      </c>
      <c r="S69" s="1" t="s">
        <v>39</v>
      </c>
      <c r="T69" s="1" t="s">
        <v>40</v>
      </c>
      <c r="U69" s="1" t="s">
        <v>41</v>
      </c>
      <c r="V69" s="1" t="s">
        <v>42</v>
      </c>
      <c r="W69" s="1" t="s">
        <v>43</v>
      </c>
      <c r="X69" s="1" t="s">
        <v>44</v>
      </c>
      <c r="Y69" s="1" t="s">
        <v>45</v>
      </c>
      <c r="Z69" s="1" t="s">
        <v>46</v>
      </c>
      <c r="AA69" s="1" t="s">
        <v>47</v>
      </c>
      <c r="AB69" s="1" t="s">
        <v>48</v>
      </c>
    </row>
    <row r="70" spans="1:28" x14ac:dyDescent="0.35">
      <c r="A70" s="1" t="s">
        <v>49</v>
      </c>
      <c r="B70" s="1" t="s">
        <v>24</v>
      </c>
      <c r="C70" s="1" t="s">
        <v>24</v>
      </c>
      <c r="D70">
        <v>0.9356538765308553</v>
      </c>
      <c r="E70">
        <v>3.8803679927274404E-2</v>
      </c>
      <c r="F70">
        <v>0.19619626230309772</v>
      </c>
      <c r="G70">
        <v>0.349062703839354</v>
      </c>
      <c r="H70">
        <v>0.8819912586714147</v>
      </c>
      <c r="I70">
        <v>0.99918935493468564</v>
      </c>
      <c r="J70">
        <v>2.1068360727583779E-2</v>
      </c>
      <c r="K70">
        <v>0.98333560629060546</v>
      </c>
      <c r="L70">
        <v>0.99993366560168684</v>
      </c>
      <c r="M70">
        <v>0.94829671968453866</v>
      </c>
      <c r="N70">
        <v>0.99999991610285488</v>
      </c>
      <c r="O70">
        <v>0.99997475740655262</v>
      </c>
      <c r="P70">
        <v>0.99999168131479554</v>
      </c>
      <c r="Q70">
        <v>0.99997863178309332</v>
      </c>
      <c r="R70">
        <v>0.97808212605080347</v>
      </c>
      <c r="S70">
        <v>4.0146845980622237E-2</v>
      </c>
      <c r="T70">
        <v>0.86471927129561432</v>
      </c>
      <c r="U70">
        <v>0.99650342426656169</v>
      </c>
      <c r="V70">
        <v>0.99992274086286748</v>
      </c>
      <c r="W70">
        <v>0.99999998093351905</v>
      </c>
      <c r="X70">
        <v>0.99999999291351671</v>
      </c>
      <c r="Y70">
        <v>0.46580358201336292</v>
      </c>
      <c r="Z70">
        <v>0.99999573331124614</v>
      </c>
      <c r="AA70">
        <v>0.77678454646823558</v>
      </c>
      <c r="AB70">
        <v>0.268440105869867</v>
      </c>
    </row>
    <row r="71" spans="1:28" x14ac:dyDescent="0.35">
      <c r="A71" s="1" t="s">
        <v>49</v>
      </c>
      <c r="B71" s="1" t="s">
        <v>50</v>
      </c>
      <c r="C71" s="1" t="s">
        <v>24</v>
      </c>
      <c r="D71">
        <v>0.9356538765308553</v>
      </c>
      <c r="E71">
        <v>3.8803679927274404E-2</v>
      </c>
      <c r="F71">
        <v>0.19619626230309772</v>
      </c>
      <c r="G71">
        <v>0.349062703839354</v>
      </c>
      <c r="H71">
        <v>0.8819912586714147</v>
      </c>
      <c r="I71">
        <v>0.99918935493468564</v>
      </c>
      <c r="J71">
        <v>2.1068360727583779E-2</v>
      </c>
      <c r="K71">
        <v>0.98333560629060546</v>
      </c>
      <c r="L71">
        <v>0.99993366560168684</v>
      </c>
      <c r="M71">
        <v>0.94829671968453866</v>
      </c>
      <c r="N71">
        <v>0.99999991610285488</v>
      </c>
      <c r="O71">
        <v>0.99997475740655262</v>
      </c>
      <c r="P71">
        <v>0.99999168131479554</v>
      </c>
      <c r="Q71">
        <v>0.99997863178309332</v>
      </c>
      <c r="R71">
        <v>0.97808212605080347</v>
      </c>
      <c r="S71">
        <v>4.0146845980622237E-2</v>
      </c>
      <c r="T71">
        <v>0.86471927129561432</v>
      </c>
      <c r="U71">
        <v>0.99650342426656169</v>
      </c>
      <c r="V71">
        <v>0.99992274086286748</v>
      </c>
      <c r="W71">
        <v>0.99999998093351905</v>
      </c>
      <c r="X71">
        <v>0.99999999291351671</v>
      </c>
      <c r="Y71">
        <v>0.46580358201336292</v>
      </c>
      <c r="Z71">
        <v>0.99999573331124614</v>
      </c>
      <c r="AA71">
        <v>0.77678454646823558</v>
      </c>
      <c r="AB71">
        <v>0.268440105869867</v>
      </c>
    </row>
    <row r="72" spans="1:28" x14ac:dyDescent="0.35">
      <c r="A72" s="1" t="s">
        <v>49</v>
      </c>
      <c r="B72" s="1" t="s">
        <v>51</v>
      </c>
      <c r="C72" s="1" t="s">
        <v>24</v>
      </c>
      <c r="D72">
        <v>0.9356538765308553</v>
      </c>
      <c r="E72">
        <v>3.8803679927274404E-2</v>
      </c>
      <c r="F72">
        <v>0.19619626230309772</v>
      </c>
      <c r="G72">
        <v>0.349062703839354</v>
      </c>
      <c r="H72">
        <v>0.8819912586714147</v>
      </c>
      <c r="I72">
        <v>0.99918935493468564</v>
      </c>
      <c r="J72">
        <v>2.1068360727583779E-2</v>
      </c>
      <c r="K72">
        <v>0.98333560629060546</v>
      </c>
      <c r="L72">
        <v>0.99993366560168684</v>
      </c>
      <c r="M72">
        <v>0.94829671968453866</v>
      </c>
      <c r="N72">
        <v>0.99999991610285488</v>
      </c>
      <c r="O72">
        <v>0.99997475740655262</v>
      </c>
      <c r="P72">
        <v>0.99999168131479554</v>
      </c>
      <c r="Q72">
        <v>0.99997863178309332</v>
      </c>
      <c r="R72">
        <v>0.97808212605080347</v>
      </c>
      <c r="S72">
        <v>4.0146845980622237E-2</v>
      </c>
      <c r="T72">
        <v>0.86471927129561432</v>
      </c>
      <c r="U72">
        <v>0.99650342426656169</v>
      </c>
      <c r="V72">
        <v>0.99992274086286748</v>
      </c>
      <c r="W72">
        <v>0.99999998093351905</v>
      </c>
      <c r="X72">
        <v>0.99999999291351671</v>
      </c>
      <c r="Y72">
        <v>0.46580358201336292</v>
      </c>
      <c r="Z72">
        <v>0.99999573331124614</v>
      </c>
      <c r="AA72">
        <v>0.77678454646823558</v>
      </c>
      <c r="AB72">
        <v>0.268440105869867</v>
      </c>
    </row>
    <row r="73" spans="1:28" x14ac:dyDescent="0.35">
      <c r="A73" s="1" t="s">
        <v>49</v>
      </c>
      <c r="B73" s="1" t="s">
        <v>52</v>
      </c>
      <c r="C73" s="1" t="s">
        <v>24</v>
      </c>
      <c r="D73">
        <v>0.93189531605294118</v>
      </c>
      <c r="E73">
        <v>3.6566529879347831E-2</v>
      </c>
      <c r="F73">
        <v>0.18667369709603587</v>
      </c>
      <c r="G73">
        <v>0.33523694038037755</v>
      </c>
      <c r="H73">
        <v>0.87549730483701516</v>
      </c>
      <c r="I73">
        <v>0.99914020870194042</v>
      </c>
      <c r="J73">
        <v>1.9831675112824465E-2</v>
      </c>
      <c r="K73">
        <v>0.98231695883191139</v>
      </c>
      <c r="L73">
        <v>0.99992978727516812</v>
      </c>
      <c r="M73">
        <v>0.94523666580378585</v>
      </c>
      <c r="N73">
        <v>0.99999991250433595</v>
      </c>
      <c r="O73">
        <v>0.99997331162093339</v>
      </c>
      <c r="P73">
        <v>0.99999121887500908</v>
      </c>
      <c r="Q73">
        <v>0.99997741281432528</v>
      </c>
      <c r="R73">
        <v>0.97674778765455006</v>
      </c>
      <c r="S73">
        <v>3.7835411606293667E-2</v>
      </c>
      <c r="T73">
        <v>0.85742414674380885</v>
      </c>
      <c r="U73">
        <v>0.99628903781818878</v>
      </c>
      <c r="V73">
        <v>0.99991821086620236</v>
      </c>
      <c r="W73">
        <v>0.99999998025356962</v>
      </c>
      <c r="X73">
        <v>0.99999999270430484</v>
      </c>
      <c r="Y73">
        <v>0.45057163087986252</v>
      </c>
      <c r="Z73">
        <v>0.99999550127966197</v>
      </c>
      <c r="AA73">
        <v>0.76600755924348252</v>
      </c>
      <c r="AB73">
        <v>0.25653960812289589</v>
      </c>
    </row>
    <row r="74" spans="1:28" x14ac:dyDescent="0.35">
      <c r="A74" s="1" t="s">
        <v>49</v>
      </c>
      <c r="B74" s="1" t="s">
        <v>53</v>
      </c>
      <c r="C74" s="1" t="s">
        <v>24</v>
      </c>
      <c r="D74">
        <v>0.9279829447754242</v>
      </c>
      <c r="E74">
        <v>3.4478769233945328E-2</v>
      </c>
      <c r="F74">
        <v>0.17762048562563282</v>
      </c>
      <c r="G74">
        <v>0.32185088207957979</v>
      </c>
      <c r="H74">
        <v>0.86878291851917655</v>
      </c>
      <c r="I74">
        <v>0.99908871040629366</v>
      </c>
      <c r="J74">
        <v>1.8680003299820558E-2</v>
      </c>
      <c r="K74">
        <v>0.98125048680594462</v>
      </c>
      <c r="L74">
        <v>0.9999257296519769</v>
      </c>
      <c r="M74">
        <v>0.94204638176815436</v>
      </c>
      <c r="N74">
        <v>0.99999990878338474</v>
      </c>
      <c r="O74">
        <v>0.99997180033749</v>
      </c>
      <c r="P74">
        <v>0.99999073609460754</v>
      </c>
      <c r="Q74">
        <v>0.9999761388418168</v>
      </c>
      <c r="R74">
        <v>0.97535163834771788</v>
      </c>
      <c r="S74">
        <v>3.5677984132772456E-2</v>
      </c>
      <c r="T74">
        <v>0.84989775901819109</v>
      </c>
      <c r="U74">
        <v>0.99606432304160886</v>
      </c>
      <c r="V74">
        <v>0.999913470856584</v>
      </c>
      <c r="W74">
        <v>0.99999997955435838</v>
      </c>
      <c r="X74">
        <v>0.99999999249018068</v>
      </c>
      <c r="Y74">
        <v>0.43561465958227386</v>
      </c>
      <c r="Z74">
        <v>0.99999525926148736</v>
      </c>
      <c r="AA74">
        <v>0.755011011662442</v>
      </c>
      <c r="AB74">
        <v>0.24512817034859957</v>
      </c>
    </row>
    <row r="75" spans="1:28" x14ac:dyDescent="0.35">
      <c r="A75" s="1" t="s">
        <v>49</v>
      </c>
      <c r="B75" s="1" t="s">
        <v>54</v>
      </c>
      <c r="C75" s="1" t="s">
        <v>24</v>
      </c>
      <c r="D75">
        <v>0.92391431939733115</v>
      </c>
      <c r="E75">
        <v>3.2529283547057419E-2</v>
      </c>
      <c r="F75">
        <v>0.1690176565878927</v>
      </c>
      <c r="G75">
        <v>0.30890641381047168</v>
      </c>
      <c r="H75">
        <v>0.86184896702927083</v>
      </c>
      <c r="I75">
        <v>0.9990347769991299</v>
      </c>
      <c r="J75">
        <v>1.7606724436607379E-2</v>
      </c>
      <c r="K75">
        <v>0.98013469332934522</v>
      </c>
      <c r="L75">
        <v>0.99992148658831681</v>
      </c>
      <c r="M75">
        <v>0.93872324329231982</v>
      </c>
      <c r="N75">
        <v>0.99999990493690316</v>
      </c>
      <c r="O75">
        <v>0.99997022135590308</v>
      </c>
      <c r="P75">
        <v>0.99999023230986317</v>
      </c>
      <c r="Q75">
        <v>0.9999748080249814</v>
      </c>
      <c r="R75">
        <v>0.97389184236851245</v>
      </c>
      <c r="S75">
        <v>3.3663146402056143E-2</v>
      </c>
      <c r="T75">
        <v>0.8421426737307679</v>
      </c>
      <c r="U75">
        <v>0.99582891856727285</v>
      </c>
      <c r="V75">
        <v>0.9999085136181145</v>
      </c>
      <c r="W75">
        <v>0.99999997883547898</v>
      </c>
      <c r="X75">
        <v>0.99999999227105818</v>
      </c>
      <c r="Y75">
        <v>0.4209509303285458</v>
      </c>
      <c r="Z75">
        <v>0.99999500693777787</v>
      </c>
      <c r="AA75">
        <v>0.74380794184219412</v>
      </c>
      <c r="AB75">
        <v>0.23419522698423201</v>
      </c>
    </row>
    <row r="76" spans="1:28" x14ac:dyDescent="0.35">
      <c r="A76" s="1" t="s">
        <v>49</v>
      </c>
      <c r="B76" s="1" t="s">
        <v>55</v>
      </c>
      <c r="C76" s="1" t="s">
        <v>24</v>
      </c>
      <c r="D76">
        <v>0.91968718400333338</v>
      </c>
      <c r="E76">
        <v>3.0707846069042755E-2</v>
      </c>
      <c r="F76">
        <v>0.16084622381749769</v>
      </c>
      <c r="G76">
        <v>0.29640327185958515</v>
      </c>
      <c r="H76">
        <v>0.85469686490102326</v>
      </c>
      <c r="I76">
        <v>0.99897832354061544</v>
      </c>
      <c r="J76">
        <v>1.6605785980006726E-2</v>
      </c>
      <c r="K76">
        <v>0.97896806835154626</v>
      </c>
      <c r="L76">
        <v>0.99991705180185608</v>
      </c>
      <c r="M76">
        <v>0.93526473736758498</v>
      </c>
      <c r="N76">
        <v>0.99999990096174163</v>
      </c>
      <c r="O76">
        <v>0.99996857242714943</v>
      </c>
      <c r="P76">
        <v>0.99998970684276711</v>
      </c>
      <c r="Q76">
        <v>0.99997341848264398</v>
      </c>
      <c r="R76">
        <v>0.97236655804634997</v>
      </c>
      <c r="S76">
        <v>3.1780387832283985E-2</v>
      </c>
      <c r="T76">
        <v>0.83416210129634338</v>
      </c>
      <c r="U76">
        <v>0.99558245549158186</v>
      </c>
      <c r="V76">
        <v>0.99990333177179402</v>
      </c>
      <c r="W76">
        <v>0.9999999780965193</v>
      </c>
      <c r="X76">
        <v>0.99999999204685042</v>
      </c>
      <c r="Y76">
        <v>0.40659638738106219</v>
      </c>
      <c r="Z76">
        <v>0.99999474398287014</v>
      </c>
      <c r="AA76">
        <v>0.73241214026551704</v>
      </c>
      <c r="AB76">
        <v>0.22372902435258613</v>
      </c>
    </row>
    <row r="77" spans="1:28" x14ac:dyDescent="0.35">
      <c r="A77" s="1" t="s">
        <v>49</v>
      </c>
      <c r="B77" s="1" t="s">
        <v>56</v>
      </c>
      <c r="C77" s="1" t="s">
        <v>24</v>
      </c>
      <c r="D77">
        <v>0.91529948383113491</v>
      </c>
      <c r="E77">
        <v>2.9005044995068396E-2</v>
      </c>
      <c r="F77">
        <v>0.8469596222868363</v>
      </c>
      <c r="G77">
        <v>0.92350858191422791</v>
      </c>
      <c r="H77">
        <v>0.94314710761577891</v>
      </c>
      <c r="I77">
        <v>0.99891926318226398</v>
      </c>
      <c r="J77">
        <v>1.567165130260717E-2</v>
      </c>
      <c r="K77">
        <v>0.97774909021829881</v>
      </c>
      <c r="L77">
        <v>0.9999124188702041</v>
      </c>
      <c r="M77">
        <v>0.9418282505398049</v>
      </c>
      <c r="N77">
        <v>0.99999989685469814</v>
      </c>
      <c r="O77">
        <v>0.99996685125297213</v>
      </c>
      <c r="P77">
        <v>0.99998915900087737</v>
      </c>
      <c r="Q77">
        <v>0.99997196829260104</v>
      </c>
      <c r="R77">
        <v>0.97077394050779886</v>
      </c>
      <c r="S77">
        <v>3.0020030872940584E-2</v>
      </c>
      <c r="T77">
        <v>0.94029455820907204</v>
      </c>
      <c r="U77">
        <v>0.99532455737446501</v>
      </c>
      <c r="V77">
        <v>0.99989791777372794</v>
      </c>
      <c r="W77">
        <v>0.9999999773370617</v>
      </c>
      <c r="X77">
        <v>0.99999999181746946</v>
      </c>
      <c r="Y77">
        <v>0.93971128694021011</v>
      </c>
      <c r="Z77">
        <v>0.9999944700643123</v>
      </c>
      <c r="AA77">
        <v>0.93371377802465183</v>
      </c>
      <c r="AB77">
        <v>0.89236567443121828</v>
      </c>
    </row>
    <row r="78" spans="1:28" x14ac:dyDescent="0.35">
      <c r="A78" s="1" t="s">
        <v>49</v>
      </c>
      <c r="B78" s="1" t="s">
        <v>57</v>
      </c>
      <c r="C78" s="1" t="s">
        <v>24</v>
      </c>
      <c r="D78">
        <v>0.91074937882655083</v>
      </c>
      <c r="E78">
        <v>2.7412216376683229E-2</v>
      </c>
      <c r="F78">
        <v>0.92344125676563349</v>
      </c>
      <c r="G78">
        <v>0.92038127311191742</v>
      </c>
      <c r="H78">
        <v>0.93919393996870082</v>
      </c>
      <c r="I78">
        <v>0.99885750714981314</v>
      </c>
      <c r="J78">
        <v>1.4799252340695124E-2</v>
      </c>
      <c r="K78">
        <v>0.97647622732948225</v>
      </c>
      <c r="L78">
        <v>0.99990758122939027</v>
      </c>
      <c r="M78">
        <v>0.93849613359528528</v>
      </c>
      <c r="N78">
        <v>0.99999989261251798</v>
      </c>
      <c r="O78">
        <v>0.99996505548534964</v>
      </c>
      <c r="P78">
        <v>0.99998858807716795</v>
      </c>
      <c r="Q78">
        <v>0.99997045549117924</v>
      </c>
      <c r="R78">
        <v>0.96911214451844296</v>
      </c>
      <c r="S78">
        <v>2.8373163063553419E-2</v>
      </c>
      <c r="T78">
        <v>0.93606446857529246</v>
      </c>
      <c r="U78">
        <v>0.99505484024279234</v>
      </c>
      <c r="V78">
        <v>0.99989226391333574</v>
      </c>
      <c r="W78">
        <v>0.9999999765566826</v>
      </c>
      <c r="X78">
        <v>0.99999999158282615</v>
      </c>
      <c r="Y78">
        <v>0.93324966169821177</v>
      </c>
      <c r="Z78">
        <v>0.99999418484279312</v>
      </c>
      <c r="AA78">
        <v>0.92854183004965141</v>
      </c>
      <c r="AB78">
        <v>0.92122586477307067</v>
      </c>
    </row>
    <row r="79" spans="1:28" x14ac:dyDescent="0.35">
      <c r="A79" s="1" t="s">
        <v>49</v>
      </c>
      <c r="B79" s="1" t="s">
        <v>58</v>
      </c>
      <c r="C79" s="1" t="s">
        <v>24</v>
      </c>
      <c r="D79">
        <v>0.90603525689796249</v>
      </c>
      <c r="E79">
        <v>2.5921382362433576E-2</v>
      </c>
      <c r="F79">
        <v>0.91347135588331552</v>
      </c>
      <c r="G79">
        <v>0.91170189593039164</v>
      </c>
      <c r="H79">
        <v>0.93504596334396539</v>
      </c>
      <c r="I79">
        <v>0.99879296472642387</v>
      </c>
      <c r="J79">
        <v>1.3983946796931157E-2</v>
      </c>
      <c r="K79">
        <v>0.9751479398921804</v>
      </c>
      <c r="L79">
        <v>0.99990253217234426</v>
      </c>
      <c r="M79">
        <v>0.93502848532927296</v>
      </c>
      <c r="N79">
        <v>0.99999988823189334</v>
      </c>
      <c r="O79">
        <v>0.99996318272596685</v>
      </c>
      <c r="P79">
        <v>0.99998799334987643</v>
      </c>
      <c r="Q79">
        <v>0.99996887807279577</v>
      </c>
      <c r="R79">
        <v>0.96737932745979449</v>
      </c>
      <c r="S79">
        <v>2.6831574389822643E-2</v>
      </c>
      <c r="T79">
        <v>0.93162337106965343</v>
      </c>
      <c r="U79">
        <v>0.99477291259985778</v>
      </c>
      <c r="V79">
        <v>0.99988636231156314</v>
      </c>
      <c r="W79">
        <v>0.99999997575495259</v>
      </c>
      <c r="X79">
        <v>0.99999999134283046</v>
      </c>
      <c r="Y79">
        <v>0.926308000115182</v>
      </c>
      <c r="Z79">
        <v>0.99999388797207289</v>
      </c>
      <c r="AA79">
        <v>0.92309064024113974</v>
      </c>
      <c r="AB79">
        <v>0.91189560940902747</v>
      </c>
    </row>
    <row r="80" spans="1:28" x14ac:dyDescent="0.35">
      <c r="A80" s="1" t="s">
        <v>49</v>
      </c>
      <c r="B80" s="1" t="s">
        <v>59</v>
      </c>
      <c r="C80" s="1" t="s">
        <v>24</v>
      </c>
      <c r="D80">
        <v>0.90115574677886845</v>
      </c>
      <c r="E80">
        <v>2.4525194426933017E-2</v>
      </c>
      <c r="F80">
        <v>0.90264492898380744</v>
      </c>
      <c r="G80">
        <v>0.90239690133188</v>
      </c>
      <c r="H80">
        <v>0.93069902681233585</v>
      </c>
      <c r="I80">
        <v>0.99872554323621887</v>
      </c>
      <c r="J80">
        <v>1.3221479455038931E-2</v>
      </c>
      <c r="K80">
        <v>0.9737626817697379</v>
      </c>
      <c r="L80">
        <v>0.99989726484737873</v>
      </c>
      <c r="M80">
        <v>0.9314229234880762</v>
      </c>
      <c r="N80">
        <v>0.99999988370946313</v>
      </c>
      <c r="O80">
        <v>0.99996123052568475</v>
      </c>
      <c r="P80">
        <v>0.99998737408235239</v>
      </c>
      <c r="Q80">
        <v>0.99996723398951781</v>
      </c>
      <c r="R80">
        <v>0.96557365243977122</v>
      </c>
      <c r="S80">
        <v>2.5387699616824189E-2</v>
      </c>
      <c r="T80">
        <v>0.92696693364880411</v>
      </c>
      <c r="U80">
        <v>0.99447837544117623</v>
      </c>
      <c r="V80">
        <v>0.99988020491909557</v>
      </c>
      <c r="W80">
        <v>0.99999997493143666</v>
      </c>
      <c r="X80">
        <v>0.99999999109739146</v>
      </c>
      <c r="Y80">
        <v>0.91887275746416319</v>
      </c>
      <c r="Z80">
        <v>0.99999357909891295</v>
      </c>
      <c r="AA80">
        <v>0.9173548178986296</v>
      </c>
      <c r="AB80">
        <v>0.90183637136499351</v>
      </c>
    </row>
    <row r="81" spans="1:28" x14ac:dyDescent="0.35">
      <c r="A81" s="1" t="s">
        <v>49</v>
      </c>
      <c r="B81" s="1" t="s">
        <v>60</v>
      </c>
      <c r="C81" s="1" t="s">
        <v>24</v>
      </c>
      <c r="D81">
        <v>0.90115574677886845</v>
      </c>
      <c r="E81">
        <v>2.4525194426933017E-2</v>
      </c>
      <c r="F81">
        <v>0.90264492898380744</v>
      </c>
      <c r="G81">
        <v>0.90239690133188</v>
      </c>
      <c r="H81">
        <v>0.93069902681233585</v>
      </c>
      <c r="I81">
        <v>0.99872554323621887</v>
      </c>
      <c r="J81">
        <v>1.3221479455038931E-2</v>
      </c>
      <c r="K81">
        <v>0.9737626817697379</v>
      </c>
      <c r="L81">
        <v>0.99989726484737873</v>
      </c>
      <c r="M81">
        <v>0.9314229234880762</v>
      </c>
      <c r="N81">
        <v>0.99999988370946313</v>
      </c>
      <c r="O81">
        <v>0.99996123052568475</v>
      </c>
      <c r="P81">
        <v>0.99998737408235239</v>
      </c>
      <c r="Q81">
        <v>0.99996723398951781</v>
      </c>
      <c r="R81">
        <v>0.96557365243977122</v>
      </c>
      <c r="S81">
        <v>2.5387699616824189E-2</v>
      </c>
      <c r="T81">
        <v>0.92696693364880411</v>
      </c>
      <c r="U81">
        <v>0.99447837544117623</v>
      </c>
      <c r="V81">
        <v>0.99988020491909557</v>
      </c>
      <c r="W81">
        <v>0.99999997493143666</v>
      </c>
      <c r="X81">
        <v>0.99999999109739146</v>
      </c>
      <c r="Y81">
        <v>0.91887275746416319</v>
      </c>
      <c r="Z81">
        <v>0.99999357909891295</v>
      </c>
      <c r="AA81">
        <v>0.9173548178986296</v>
      </c>
      <c r="AB81">
        <v>0.90183637136499351</v>
      </c>
    </row>
    <row r="85" spans="1:28" ht="15.5" x14ac:dyDescent="0.35">
      <c r="A85" s="2" t="s">
        <v>5</v>
      </c>
    </row>
    <row r="86" spans="1:28" x14ac:dyDescent="0.35">
      <c r="D86" s="1" t="s">
        <v>24</v>
      </c>
      <c r="E86" s="1" t="s">
        <v>25</v>
      </c>
      <c r="F86" s="1" t="s">
        <v>26</v>
      </c>
      <c r="G86" s="1" t="s">
        <v>27</v>
      </c>
      <c r="H86" s="1" t="s">
        <v>28</v>
      </c>
      <c r="I86" s="1" t="s">
        <v>29</v>
      </c>
      <c r="J86" s="1" t="s">
        <v>30</v>
      </c>
      <c r="K86" s="1" t="s">
        <v>31</v>
      </c>
      <c r="L86" s="1" t="s">
        <v>32</v>
      </c>
      <c r="M86" s="1" t="s">
        <v>33</v>
      </c>
      <c r="N86" s="1" t="s">
        <v>34</v>
      </c>
      <c r="O86" s="1" t="s">
        <v>35</v>
      </c>
      <c r="P86" s="1" t="s">
        <v>36</v>
      </c>
      <c r="Q86" s="1" t="s">
        <v>37</v>
      </c>
      <c r="R86" s="1" t="s">
        <v>38</v>
      </c>
      <c r="S86" s="1" t="s">
        <v>39</v>
      </c>
      <c r="T86" s="1" t="s">
        <v>40</v>
      </c>
      <c r="U86" s="1" t="s">
        <v>41</v>
      </c>
      <c r="V86" s="1" t="s">
        <v>42</v>
      </c>
      <c r="W86" s="1" t="s">
        <v>43</v>
      </c>
      <c r="X86" s="1" t="s">
        <v>44</v>
      </c>
      <c r="Y86" s="1" t="s">
        <v>45</v>
      </c>
      <c r="Z86" s="1" t="s">
        <v>46</v>
      </c>
      <c r="AA86" s="1" t="s">
        <v>47</v>
      </c>
      <c r="AB86" s="1" t="s">
        <v>48</v>
      </c>
    </row>
    <row r="87" spans="1:28" x14ac:dyDescent="0.35">
      <c r="A87" s="1" t="s">
        <v>49</v>
      </c>
      <c r="B87" s="1" t="s">
        <v>24</v>
      </c>
      <c r="C87" s="1" t="s">
        <v>24</v>
      </c>
      <c r="D87">
        <v>34371280.814084537</v>
      </c>
      <c r="E87">
        <v>261937.42647396366</v>
      </c>
      <c r="F87">
        <v>626706.2672824898</v>
      </c>
      <c r="G87">
        <v>241707.80882960238</v>
      </c>
      <c r="H87">
        <v>907847.28150311217</v>
      </c>
      <c r="I87">
        <v>2327223.2863802151</v>
      </c>
      <c r="J87">
        <v>1000766.4051207372</v>
      </c>
      <c r="K87">
        <v>1804178.9280629624</v>
      </c>
      <c r="L87">
        <v>3610002.7476870809</v>
      </c>
      <c r="M87">
        <v>1776702.6915684403</v>
      </c>
      <c r="N87">
        <v>3637593.2684885371</v>
      </c>
      <c r="O87">
        <v>4235182.7427986749</v>
      </c>
      <c r="P87">
        <v>2830865.4755113493</v>
      </c>
      <c r="Q87">
        <v>4818915.4961851453</v>
      </c>
      <c r="R87">
        <v>1937492.1635251848</v>
      </c>
      <c r="S87">
        <v>61220.982798201971</v>
      </c>
      <c r="T87">
        <v>1.2272821766589254E-2</v>
      </c>
      <c r="U87">
        <v>695381.91093640472</v>
      </c>
      <c r="V87">
        <v>8111885.4290705537</v>
      </c>
      <c r="W87">
        <v>4240955.9737116126</v>
      </c>
      <c r="X87">
        <v>4703118.8359866142</v>
      </c>
      <c r="Y87">
        <v>4953512.9559036558</v>
      </c>
      <c r="Z87">
        <v>5748310.4332784824</v>
      </c>
      <c r="AA87">
        <v>7324916.4359594211</v>
      </c>
      <c r="AB87">
        <v>1360024.5159170143</v>
      </c>
    </row>
    <row r="88" spans="1:28" x14ac:dyDescent="0.35">
      <c r="A88" s="1" t="s">
        <v>49</v>
      </c>
      <c r="B88" s="1" t="s">
        <v>50</v>
      </c>
      <c r="C88" s="1" t="s">
        <v>24</v>
      </c>
      <c r="D88">
        <v>38629106.886603691</v>
      </c>
      <c r="E88">
        <v>364292.68096354569</v>
      </c>
      <c r="F88">
        <v>720100.42547258048</v>
      </c>
      <c r="G88">
        <v>269301.6772207162</v>
      </c>
      <c r="H88">
        <v>974152.04911091866</v>
      </c>
      <c r="I88">
        <v>2495499.1943061897</v>
      </c>
      <c r="J88">
        <v>2291563.7347523039</v>
      </c>
      <c r="K88">
        <v>1939121.4081439429</v>
      </c>
      <c r="L88">
        <v>3833360.9586087004</v>
      </c>
      <c r="M88">
        <v>1912757.478500027</v>
      </c>
      <c r="N88">
        <v>3911789.4046509922</v>
      </c>
      <c r="O88">
        <v>4235182.7427986749</v>
      </c>
      <c r="P88">
        <v>2830865.4755113493</v>
      </c>
      <c r="Q88">
        <v>5032717.545686218</v>
      </c>
      <c r="R88">
        <v>2078680.1957676017</v>
      </c>
      <c r="S88">
        <v>94972.732693795304</v>
      </c>
      <c r="T88">
        <v>1.2265415424628494E-2</v>
      </c>
      <c r="U88">
        <v>740179.06224489445</v>
      </c>
      <c r="V88">
        <v>8481808.5871126782</v>
      </c>
      <c r="W88">
        <v>4512361.2293469086</v>
      </c>
      <c r="X88">
        <v>4703118.8359866142</v>
      </c>
      <c r="Y88">
        <v>5347250.7157947207</v>
      </c>
      <c r="Z88">
        <v>6113821.503612251</v>
      </c>
      <c r="AA88">
        <v>8023999.0564146712</v>
      </c>
      <c r="AB88">
        <v>1525894.2156280815</v>
      </c>
    </row>
    <row r="89" spans="1:28" x14ac:dyDescent="0.35">
      <c r="A89" s="1" t="s">
        <v>49</v>
      </c>
      <c r="B89" s="1" t="s">
        <v>51</v>
      </c>
      <c r="C89" s="1" t="s">
        <v>24</v>
      </c>
      <c r="D89">
        <v>32638651.273123056</v>
      </c>
      <c r="E89">
        <v>312526.80437603989</v>
      </c>
      <c r="F89">
        <v>609322.51185624942</v>
      </c>
      <c r="G89">
        <v>226267.73370066963</v>
      </c>
      <c r="H89">
        <v>859849.55726597679</v>
      </c>
      <c r="I89">
        <v>2185174.7254647966</v>
      </c>
      <c r="J89">
        <v>2020764.1048473075</v>
      </c>
      <c r="K89">
        <v>1650920.4307092295</v>
      </c>
      <c r="L89">
        <v>3439888.4929352924</v>
      </c>
      <c r="M89">
        <v>1751040.6693470716</v>
      </c>
      <c r="N89">
        <v>3477259.225172122</v>
      </c>
      <c r="O89">
        <v>4099719.3030902096</v>
      </c>
      <c r="P89">
        <v>2693437.8230388365</v>
      </c>
      <c r="Q89">
        <v>4499228.9971018378</v>
      </c>
      <c r="R89">
        <v>1819454.9037414109</v>
      </c>
      <c r="S89">
        <v>79537.751164249232</v>
      </c>
      <c r="T89">
        <v>468244.89142158942</v>
      </c>
      <c r="U89">
        <v>648260.33925154223</v>
      </c>
      <c r="V89">
        <v>7202526.4268066054</v>
      </c>
      <c r="W89">
        <v>4057496.537150153</v>
      </c>
      <c r="X89">
        <v>4608126.9573059753</v>
      </c>
      <c r="Y89">
        <v>4536424.9910429819</v>
      </c>
      <c r="Z89">
        <v>5116528.9106161585</v>
      </c>
      <c r="AA89">
        <v>6755665.222897931</v>
      </c>
      <c r="AB89">
        <v>1293036.6847346651</v>
      </c>
    </row>
    <row r="90" spans="1:28" x14ac:dyDescent="0.35">
      <c r="A90" s="1" t="s">
        <v>49</v>
      </c>
      <c r="B90" s="1" t="s">
        <v>52</v>
      </c>
      <c r="C90" s="1" t="s">
        <v>24</v>
      </c>
      <c r="D90">
        <v>18013351.820905436</v>
      </c>
      <c r="E90">
        <v>236598.37447919516</v>
      </c>
      <c r="F90">
        <v>451397.53744384582</v>
      </c>
      <c r="G90">
        <v>176750.09790490769</v>
      </c>
      <c r="H90">
        <v>731138.33270121797</v>
      </c>
      <c r="I90">
        <v>1884460.9636945606</v>
      </c>
      <c r="J90">
        <v>1254538.3806188197</v>
      </c>
      <c r="K90">
        <v>1371482.2095691371</v>
      </c>
      <c r="L90">
        <v>2928397.2870239578</v>
      </c>
      <c r="M90">
        <v>1491649.0928272691</v>
      </c>
      <c r="N90">
        <v>3025781.4095072504</v>
      </c>
      <c r="O90">
        <v>3996641.1034003003</v>
      </c>
      <c r="P90">
        <v>2597795.2747281468</v>
      </c>
      <c r="Q90">
        <v>3717540.0829010797</v>
      </c>
      <c r="R90">
        <v>1542116.0666111792</v>
      </c>
      <c r="S90">
        <v>53393.873552006029</v>
      </c>
      <c r="T90">
        <v>384244.24474518379</v>
      </c>
      <c r="U90">
        <v>555193.59642832901</v>
      </c>
      <c r="V90">
        <v>5212772.0209218543</v>
      </c>
      <c r="W90">
        <v>3563842.547715704</v>
      </c>
      <c r="X90">
        <v>3972151.5734896217</v>
      </c>
      <c r="Y90">
        <v>3416380.4477354204</v>
      </c>
      <c r="Z90">
        <v>4048019.8309688563</v>
      </c>
      <c r="AA90">
        <v>4514845.9355942737</v>
      </c>
      <c r="AB90">
        <v>1008194.6306011013</v>
      </c>
    </row>
    <row r="91" spans="1:28" x14ac:dyDescent="0.35">
      <c r="A91" s="1" t="s">
        <v>49</v>
      </c>
      <c r="B91" s="1" t="s">
        <v>53</v>
      </c>
      <c r="C91" s="1" t="s">
        <v>24</v>
      </c>
      <c r="D91">
        <v>13917640.787447972</v>
      </c>
      <c r="E91">
        <v>219946.99213897044</v>
      </c>
      <c r="F91">
        <v>419827.34197357524</v>
      </c>
      <c r="G91">
        <v>167887.33352013543</v>
      </c>
      <c r="H91">
        <v>714442.33979650214</v>
      </c>
      <c r="I91">
        <v>1850764.9289272516</v>
      </c>
      <c r="J91">
        <v>1193233.1589286381</v>
      </c>
      <c r="K91">
        <v>1334656.3808955348</v>
      </c>
      <c r="L91">
        <v>2875802.1640347913</v>
      </c>
      <c r="M91">
        <v>1462698.7913926512</v>
      </c>
      <c r="N91">
        <v>2978913.9675543695</v>
      </c>
      <c r="O91">
        <v>3964914.2780369786</v>
      </c>
      <c r="P91">
        <v>2566337.2026268221</v>
      </c>
      <c r="Q91">
        <v>3626048.5629924056</v>
      </c>
      <c r="R91">
        <v>1510365.8906285109</v>
      </c>
      <c r="S91">
        <v>47484.151291851209</v>
      </c>
      <c r="T91">
        <v>372401.27169112436</v>
      </c>
      <c r="U91">
        <v>544403.75932335004</v>
      </c>
      <c r="V91">
        <v>5032786.0043471884</v>
      </c>
      <c r="W91">
        <v>3509505.0513956812</v>
      </c>
      <c r="X91">
        <v>3885575.4830918768</v>
      </c>
      <c r="Y91">
        <v>3233367.8803988709</v>
      </c>
      <c r="Z91">
        <v>3957541.3210844886</v>
      </c>
      <c r="AA91">
        <v>4355150.359147355</v>
      </c>
      <c r="AB91">
        <v>952206.30621172523</v>
      </c>
    </row>
    <row r="92" spans="1:28" x14ac:dyDescent="0.35">
      <c r="A92" s="1" t="s">
        <v>49</v>
      </c>
      <c r="B92" s="1" t="s">
        <v>54</v>
      </c>
      <c r="C92" s="1" t="s">
        <v>24</v>
      </c>
      <c r="D92">
        <v>13545752.202116799</v>
      </c>
      <c r="E92">
        <v>91453.749036379493</v>
      </c>
      <c r="F92">
        <v>406064.06730271119</v>
      </c>
      <c r="G92">
        <v>63717.568567521514</v>
      </c>
      <c r="H92">
        <v>669611.01240869123</v>
      </c>
      <c r="I92">
        <v>1771840.197704836</v>
      </c>
      <c r="J92">
        <v>713958.71041473793</v>
      </c>
      <c r="K92">
        <v>1261280.1016357732</v>
      </c>
      <c r="L92">
        <v>963365.96648692375</v>
      </c>
      <c r="M92">
        <v>1412142.5528874134</v>
      </c>
      <c r="N92">
        <v>2876091.5217294493</v>
      </c>
      <c r="O92">
        <v>3964911.1476841485</v>
      </c>
      <c r="P92">
        <v>2566336.5561799863</v>
      </c>
      <c r="Q92">
        <v>3288197.8732285355</v>
      </c>
      <c r="R92">
        <v>629643.32570603699</v>
      </c>
      <c r="S92">
        <v>22531.197660595513</v>
      </c>
      <c r="T92">
        <v>369254.98582852801</v>
      </c>
      <c r="U92">
        <v>517937.27148449485</v>
      </c>
      <c r="V92">
        <v>3346096.8775767791</v>
      </c>
      <c r="W92">
        <v>3464323.7338972697</v>
      </c>
      <c r="X92">
        <v>3846097.347679873</v>
      </c>
      <c r="Y92">
        <v>1307289.7800123</v>
      </c>
      <c r="Z92">
        <v>2556865.4283126658</v>
      </c>
      <c r="AA92">
        <v>2839114.3310591136</v>
      </c>
      <c r="AB92">
        <v>358761.82112463488</v>
      </c>
    </row>
    <row r="93" spans="1:28" x14ac:dyDescent="0.35">
      <c r="A93" s="1" t="s">
        <v>49</v>
      </c>
      <c r="B93" s="1" t="s">
        <v>55</v>
      </c>
      <c r="C93" s="1" t="s">
        <v>24</v>
      </c>
      <c r="D93">
        <v>14199010.402145855</v>
      </c>
      <c r="E93">
        <v>177164.1232828731</v>
      </c>
      <c r="F93">
        <v>403963.14544120216</v>
      </c>
      <c r="G93">
        <v>30296.707524530408</v>
      </c>
      <c r="H93">
        <v>706775.98755589232</v>
      </c>
      <c r="I93">
        <v>1861592.4465408225</v>
      </c>
      <c r="J93">
        <v>1029112.1530567261</v>
      </c>
      <c r="K93">
        <v>1340231.6900406128</v>
      </c>
      <c r="L93">
        <v>2840149.45148237</v>
      </c>
      <c r="M93">
        <v>1483597.2288375958</v>
      </c>
      <c r="N93">
        <v>3005522.7556607355</v>
      </c>
      <c r="O93">
        <v>3939653.2170902523</v>
      </c>
      <c r="P93">
        <v>2538016.0042598029</v>
      </c>
      <c r="Q93">
        <v>3521044.7679395285</v>
      </c>
      <c r="R93">
        <v>1339636.7310470853</v>
      </c>
      <c r="S93">
        <v>22780.365626290848</v>
      </c>
      <c r="T93">
        <v>375071.18873532815</v>
      </c>
      <c r="U93">
        <v>544664.37488391227</v>
      </c>
      <c r="V93">
        <v>4465044.4457783811</v>
      </c>
      <c r="W93">
        <v>3573960.1327955956</v>
      </c>
      <c r="X93">
        <v>3949685.0338915172</v>
      </c>
      <c r="Y93">
        <v>2873090.2606191975</v>
      </c>
      <c r="Z93">
        <v>3938223.6225460558</v>
      </c>
      <c r="AA93">
        <v>3991090.3381492305</v>
      </c>
      <c r="AB93">
        <v>751172.37416712614</v>
      </c>
    </row>
    <row r="94" spans="1:28" x14ac:dyDescent="0.35">
      <c r="A94" s="1" t="s">
        <v>49</v>
      </c>
      <c r="B94" s="1" t="s">
        <v>56</v>
      </c>
      <c r="C94" s="1" t="s">
        <v>24</v>
      </c>
      <c r="D94">
        <v>14134293.807677999</v>
      </c>
      <c r="E94">
        <v>192728.49154559089</v>
      </c>
      <c r="F94">
        <v>926740.40101607563</v>
      </c>
      <c r="G94">
        <v>50658.503247143373</v>
      </c>
      <c r="H94">
        <v>729995.3947691333</v>
      </c>
      <c r="I94">
        <v>1839625.2040373201</v>
      </c>
      <c r="J94">
        <v>1097404.1456335676</v>
      </c>
      <c r="K94">
        <v>1269586.8016858273</v>
      </c>
      <c r="L94">
        <v>2811271.9088539695</v>
      </c>
      <c r="M94">
        <v>1438854.4083390851</v>
      </c>
      <c r="N94">
        <v>2962917.2104847734</v>
      </c>
      <c r="O94">
        <v>3939649.8265675455</v>
      </c>
      <c r="P94">
        <v>2538015.3090368095</v>
      </c>
      <c r="Q94">
        <v>3449744.2208535229</v>
      </c>
      <c r="R94">
        <v>1463887.0588515112</v>
      </c>
      <c r="S94">
        <v>43770.60983717905</v>
      </c>
      <c r="T94">
        <v>398273.91594283399</v>
      </c>
      <c r="U94">
        <v>532835.71348530392</v>
      </c>
      <c r="V94">
        <v>5001056.0886598974</v>
      </c>
      <c r="W94">
        <v>3583042.0677973991</v>
      </c>
      <c r="X94">
        <v>3962222.0972726517</v>
      </c>
      <c r="Y94">
        <v>4709245.949658677</v>
      </c>
      <c r="Z94">
        <v>4007978.1493796557</v>
      </c>
      <c r="AA94">
        <v>4948103.3899597721</v>
      </c>
      <c r="AB94">
        <v>1816536.6047358117</v>
      </c>
    </row>
    <row r="95" spans="1:28" x14ac:dyDescent="0.35">
      <c r="A95" s="1" t="s">
        <v>49</v>
      </c>
      <c r="B95" s="1" t="s">
        <v>57</v>
      </c>
      <c r="C95" s="1" t="s">
        <v>24</v>
      </c>
      <c r="D95">
        <v>14658065.507868994</v>
      </c>
      <c r="E95">
        <v>129677.49126160983</v>
      </c>
      <c r="F95">
        <v>1001299.2375214555</v>
      </c>
      <c r="G95">
        <v>279934.57617358648</v>
      </c>
      <c r="H95">
        <v>771357.82260433992</v>
      </c>
      <c r="I95">
        <v>1946028.5265593813</v>
      </c>
      <c r="J95">
        <v>972039.26766703546</v>
      </c>
      <c r="K95">
        <v>1386366.1410292697</v>
      </c>
      <c r="L95">
        <v>2902711.390331889</v>
      </c>
      <c r="M95">
        <v>1590597.210971131</v>
      </c>
      <c r="N95">
        <v>3139479.908152936</v>
      </c>
      <c r="O95">
        <v>3876743.5648173993</v>
      </c>
      <c r="P95">
        <v>2466877.7335246867</v>
      </c>
      <c r="Q95">
        <v>3502325.5852792198</v>
      </c>
      <c r="R95">
        <v>1553196.0454848988</v>
      </c>
      <c r="S95">
        <v>23325.959318610163</v>
      </c>
      <c r="T95">
        <v>412168.33993199526</v>
      </c>
      <c r="U95">
        <v>559578.78904252616</v>
      </c>
      <c r="V95">
        <v>4982610.099189261</v>
      </c>
      <c r="W95">
        <v>3731389.6665559025</v>
      </c>
      <c r="X95">
        <v>4082431.7244170653</v>
      </c>
      <c r="Y95">
        <v>4516450.4401661726</v>
      </c>
      <c r="Z95">
        <v>4090252.2391769737</v>
      </c>
      <c r="AA95">
        <v>4918226.3957695263</v>
      </c>
      <c r="AB95">
        <v>1636389.4907293669</v>
      </c>
    </row>
    <row r="96" spans="1:28" x14ac:dyDescent="0.35">
      <c r="A96" s="1" t="s">
        <v>49</v>
      </c>
      <c r="B96" s="1" t="s">
        <v>58</v>
      </c>
      <c r="C96" s="1" t="s">
        <v>24</v>
      </c>
      <c r="D96">
        <v>17168050.802896678</v>
      </c>
      <c r="E96">
        <v>206266.09532964497</v>
      </c>
      <c r="F96">
        <v>1036594.680748874</v>
      </c>
      <c r="G96">
        <v>304030.36475062906</v>
      </c>
      <c r="H96">
        <v>817280.15443661751</v>
      </c>
      <c r="I96">
        <v>2044381.8456056227</v>
      </c>
      <c r="J96">
        <v>1128364.6525943868</v>
      </c>
      <c r="K96">
        <v>1481334.2795130634</v>
      </c>
      <c r="L96">
        <v>3125303.2552062715</v>
      </c>
      <c r="M96">
        <v>1667969.929175389</v>
      </c>
      <c r="N96">
        <v>3289019.6155691021</v>
      </c>
      <c r="O96">
        <v>3879048.6615533633</v>
      </c>
      <c r="P96">
        <v>2467329.8349478496</v>
      </c>
      <c r="Q96">
        <v>3881873.7535116468</v>
      </c>
      <c r="R96">
        <v>1655239.7306861826</v>
      </c>
      <c r="S96">
        <v>46193.12252938914</v>
      </c>
      <c r="T96">
        <v>423431.65579192888</v>
      </c>
      <c r="U96">
        <v>591577.75692397752</v>
      </c>
      <c r="V96">
        <v>5442507.7926831366</v>
      </c>
      <c r="W96">
        <v>3871628.3386087278</v>
      </c>
      <c r="X96">
        <v>4298135.3561609061</v>
      </c>
      <c r="Y96">
        <v>5008030.5179778589</v>
      </c>
      <c r="Z96">
        <v>4373188.0851386581</v>
      </c>
      <c r="AA96">
        <v>5350145.3994094813</v>
      </c>
      <c r="AB96">
        <v>1972019.6996834863</v>
      </c>
    </row>
    <row r="97" spans="1:28" x14ac:dyDescent="0.35">
      <c r="A97" s="1" t="s">
        <v>49</v>
      </c>
      <c r="B97" s="1" t="s">
        <v>59</v>
      </c>
      <c r="C97" s="1" t="s">
        <v>24</v>
      </c>
      <c r="D97">
        <v>37791570.450745188</v>
      </c>
      <c r="E97">
        <v>281087.8746546334</v>
      </c>
      <c r="F97">
        <v>1551909.5912223514</v>
      </c>
      <c r="G97">
        <v>432998.2406047791</v>
      </c>
      <c r="H97">
        <v>999477.55855693342</v>
      </c>
      <c r="I97">
        <v>2491638.9853382939</v>
      </c>
      <c r="J97">
        <v>1766458.5809937418</v>
      </c>
      <c r="K97">
        <v>1926995.8088043851</v>
      </c>
      <c r="L97">
        <v>3828768.2752486165</v>
      </c>
      <c r="M97">
        <v>1892577.6980090407</v>
      </c>
      <c r="N97">
        <v>3906765.2054235083</v>
      </c>
      <c r="O97">
        <v>4235154.0975725166</v>
      </c>
      <c r="P97">
        <v>2830859.3788562589</v>
      </c>
      <c r="Q97">
        <v>5032688.8640537476</v>
      </c>
      <c r="R97">
        <v>2064216.050789176</v>
      </c>
      <c r="S97">
        <v>73245.005975106251</v>
      </c>
      <c r="T97">
        <v>572209.49040493672</v>
      </c>
      <c r="U97">
        <v>739426.60069925385</v>
      </c>
      <c r="V97">
        <v>8481628.1803895738</v>
      </c>
      <c r="W97">
        <v>4507324.815707705</v>
      </c>
      <c r="X97">
        <v>4703118.8317158883</v>
      </c>
      <c r="Y97">
        <v>7510292.0095799146</v>
      </c>
      <c r="Z97">
        <v>6104297.4519864181</v>
      </c>
      <c r="AA97">
        <v>8617458.5264108945</v>
      </c>
      <c r="AB97">
        <v>2785544.647216747</v>
      </c>
    </row>
    <row r="98" spans="1:28" x14ac:dyDescent="0.35">
      <c r="A98" s="1" t="s">
        <v>49</v>
      </c>
      <c r="B98" s="1" t="s">
        <v>60</v>
      </c>
      <c r="C98" s="1" t="s">
        <v>24</v>
      </c>
      <c r="D98">
        <v>38063371.846493311</v>
      </c>
      <c r="E98">
        <v>293388.21874057251</v>
      </c>
      <c r="F98">
        <v>1557750.896022392</v>
      </c>
      <c r="G98">
        <v>432998.2406047791</v>
      </c>
      <c r="H98">
        <v>1000776.2504155778</v>
      </c>
      <c r="I98">
        <v>2501257.5225129826</v>
      </c>
      <c r="J98">
        <v>1905346.9913486559</v>
      </c>
      <c r="K98">
        <v>1929659.4998245281</v>
      </c>
      <c r="L98">
        <v>3833291.1847301167</v>
      </c>
      <c r="M98">
        <v>1898916.2708775564</v>
      </c>
      <c r="N98">
        <v>3917361.1188276587</v>
      </c>
      <c r="O98">
        <v>4235154.0975725166</v>
      </c>
      <c r="P98">
        <v>2830859.3788562589</v>
      </c>
      <c r="Q98">
        <v>5032688.8640537439</v>
      </c>
      <c r="R98">
        <v>2065345.5369734657</v>
      </c>
      <c r="S98">
        <v>77858.275043031375</v>
      </c>
      <c r="T98">
        <v>572209.49040493648</v>
      </c>
      <c r="U98">
        <v>739426.60069925385</v>
      </c>
      <c r="V98">
        <v>8481628.1803895738</v>
      </c>
      <c r="W98">
        <v>4523907.5774828587</v>
      </c>
      <c r="X98">
        <v>4703118.8317158883</v>
      </c>
      <c r="Y98">
        <v>7510292.0095799146</v>
      </c>
      <c r="Z98">
        <v>6126779.1469041035</v>
      </c>
      <c r="AA98">
        <v>8738165.1058956776</v>
      </c>
      <c r="AB98">
        <v>2796820.5324045327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CheckCV</vt:lpstr>
      <vt:lpstr>HSIcomp</vt:lpstr>
      <vt:lpstr>CheckWater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</dc:creator>
  <cp:lastModifiedBy>Omar</cp:lastModifiedBy>
  <dcterms:created xsi:type="dcterms:W3CDTF">2016-04-03T22:27:56Z</dcterms:created>
  <dcterms:modified xsi:type="dcterms:W3CDTF">2016-04-15T17:50:01Z</dcterms:modified>
</cp:coreProperties>
</file>