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ar\USU\PhD\Paper_2\Review2_Nov_2015\GAMS\Code_April14-2016\"/>
    </mc:Choice>
  </mc:AlternateContent>
  <bookViews>
    <workbookView xWindow="0" yWindow="0" windowWidth="10780" windowHeight="6360" activeTab="2"/>
  </bookViews>
  <sheets>
    <sheet name="CheckCV" sheetId="1" r:id="rId1"/>
    <sheet name="HSIcomp" sheetId="2" r:id="rId2"/>
    <sheet name="CheckWat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8" i="1" l="1"/>
  <c r="E97" i="1"/>
  <c r="E96" i="1"/>
  <c r="E95" i="1"/>
  <c r="E93" i="1"/>
  <c r="E92" i="1"/>
  <c r="E90" i="1"/>
  <c r="E94" i="1"/>
  <c r="E91" i="1"/>
  <c r="E89" i="1"/>
</calcChain>
</file>

<file path=xl/comments1.xml><?xml version="1.0" encoding="utf-8"?>
<comments xmlns="http://schemas.openxmlformats.org/spreadsheetml/2006/main">
  <authors>
    <author>Omar3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Omar3:</t>
        </r>
        <r>
          <rPr>
            <sz val="9"/>
            <color indexed="81"/>
            <rFont val="Tahoma"/>
            <family val="2"/>
          </rPr>
          <t xml:space="preserve">
Initial conditions</t>
        </r>
      </text>
    </comment>
  </commentList>
</comments>
</file>

<file path=xl/comments2.xml><?xml version="1.0" encoding="utf-8"?>
<comments xmlns="http://schemas.openxmlformats.org/spreadsheetml/2006/main">
  <authors>
    <author>Omar Alminagorta</author>
    <author>Omar3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Omar Alminagorta:</t>
        </r>
        <r>
          <rPr>
            <sz val="9"/>
            <color indexed="81"/>
            <rFont val="Tahoma"/>
            <family val="2"/>
          </rPr>
          <t xml:space="preserve">
Inflow</t>
        </r>
      </text>
    </comment>
    <comment ref="A68" authorId="1" shapeId="0">
      <text>
        <r>
          <rPr>
            <b/>
            <sz val="9"/>
            <color indexed="81"/>
            <rFont val="Tahoma"/>
            <family val="2"/>
          </rPr>
          <t>Omar3:</t>
        </r>
        <r>
          <rPr>
            <sz val="9"/>
            <color indexed="81"/>
            <rFont val="Tahoma"/>
            <family val="2"/>
          </rPr>
          <t xml:space="preserve">
HIS related to Cover Vegetation</t>
        </r>
      </text>
    </comment>
  </commentList>
</comments>
</file>

<file path=xl/sharedStrings.xml><?xml version="1.0" encoding="utf-8"?>
<sst xmlns="http://schemas.openxmlformats.org/spreadsheetml/2006/main" count="1912" uniqueCount="64">
  <si>
    <t>Initial Storage</t>
  </si>
  <si>
    <t>Storages</t>
  </si>
  <si>
    <t>Water Depth (m)</t>
  </si>
  <si>
    <t>Flood Area (m2)</t>
  </si>
  <si>
    <t>HIS_CV</t>
  </si>
  <si>
    <t>WUAW (m2)</t>
  </si>
  <si>
    <t>Initial Conditions</t>
  </si>
  <si>
    <t>RemovedCV</t>
  </si>
  <si>
    <t>CV at the end of month</t>
  </si>
  <si>
    <t>Budget ( $ - money to spent to reduce Invasive Vegetation by month)</t>
  </si>
  <si>
    <t>HIS (CV) adimensional</t>
  </si>
  <si>
    <t>Total Area Wetland Units (m2)</t>
  </si>
  <si>
    <t>Maximum Storage</t>
  </si>
  <si>
    <t>Sumary</t>
  </si>
  <si>
    <t>Sum_Removed(Km2)</t>
  </si>
  <si>
    <t>Min_Wdepth</t>
  </si>
  <si>
    <t>Sum_HIS_CV</t>
  </si>
  <si>
    <t>Sum_HIS_Compos</t>
  </si>
  <si>
    <t>Sum_Flood Area(Km2)</t>
  </si>
  <si>
    <t>Sum_TotalBudget($1000)</t>
  </si>
  <si>
    <t>Sum_WU</t>
  </si>
  <si>
    <t>Max_Wdepth</t>
  </si>
  <si>
    <t xml:space="preserve">SumWdepth </t>
  </si>
  <si>
    <t>Sum_DVS (km2)</t>
  </si>
  <si>
    <t>1</t>
  </si>
  <si>
    <t>1A</t>
  </si>
  <si>
    <t>1B</t>
  </si>
  <si>
    <t>2A</t>
  </si>
  <si>
    <t>2B</t>
  </si>
  <si>
    <t>2C</t>
  </si>
  <si>
    <t>2D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</si>
  <si>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</si>
  <si>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</si>
  <si>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</si>
  <si>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</si>
  <si>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</si>
  <si>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</si>
  <si>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</si>
  <si>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</si>
  <si>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</si>
  <si>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</si>
  <si>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</si>
  <si>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4A</t>
  </si>
  <si>
    <t>4B</t>
  </si>
  <si>
    <t>4C</t>
  </si>
  <si>
    <t>5A</t>
  </si>
  <si>
    <t>5B</t>
  </si>
  <si>
    <t>5C</t>
  </si>
  <si>
    <t>5D</t>
  </si>
  <si>
    <t>2008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</si>
  <si>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</si>
  <si>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</si>
  <si>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</si>
  <si>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</si>
  <si>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</si>
  <si>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</si>
  <si>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</si>
  <si>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</si>
  <si>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</si>
  <si>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</si>
  <si>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</si>
  <si>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In</t>
  </si>
  <si>
    <t>In2</t>
  </si>
  <si>
    <t>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</si>
</sst>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3" fillId="2" borderId="0" xfId="0" applyFont="1" applyFill="1"/>
    <xf numFmtId="0" fontId="6" fillId="2" borderId="0" xfId="0" applyFont="1" applyFill="1"/>
    <xf numFmtId="0" fontId="0" fillId="0" borderId="1" xfId="0" applyBorder="1"/>
    <xf numFmtId="164" fontId="0" fillId="0" borderId="2" xfId="1" applyNumberFormat="1" applyFont="1" applyBorder="1"/>
    <xf numFmtId="165" fontId="0" fillId="0" borderId="2" xfId="1" applyNumberFormat="1" applyFont="1" applyBorder="1"/>
    <xf numFmtId="166" fontId="0" fillId="0" borderId="2" xfId="1" applyNumberFormat="1" applyFont="1" applyBorder="1"/>
    <xf numFmtId="0" fontId="2" fillId="0" borderId="3" xfId="0" applyFont="1" applyBorder="1"/>
    <xf numFmtId="0" fontId="0" fillId="0" borderId="1" xfId="0" applyFill="1" applyBorder="1"/>
    <xf numFmtId="0" fontId="2" fillId="0" borderId="0" xfId="0" applyFont="1"/>
    <xf numFmtId="43" fontId="0" fillId="3" borderId="4" xfId="1" applyFont="1" applyFill="1" applyBorder="1"/>
    <xf numFmtId="0" fontId="0" fillId="0" borderId="5" xfId="0" applyBorder="1"/>
    <xf numFmtId="9" fontId="0" fillId="0" borderId="6" xfId="2" applyFont="1" applyBorder="1"/>
    <xf numFmtId="2" fontId="0" fillId="0" borderId="2" xfId="0" applyNumberFormat="1" applyBorder="1"/>
    <xf numFmtId="0" fontId="0" fillId="0" borderId="3" xfId="0" applyBorder="1"/>
    <xf numFmtId="166" fontId="0" fillId="0" borderId="4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8"/>
  <sheetViews>
    <sheetView topLeftCell="A81" workbookViewId="0">
      <selection activeCell="E89" sqref="E89:E98"/>
    </sheetView>
  </sheetViews>
  <sheetFormatPr defaultRowHeight="14.5" x14ac:dyDescent="0.35"/>
  <cols>
    <col min="4" max="4" width="31.6328125" bestFit="1" customWidth="1"/>
    <col min="5" max="5" width="11.81640625" bestFit="1" customWidth="1"/>
  </cols>
  <sheetData>
    <row r="1" spans="1:28" ht="18.5" x14ac:dyDescent="0.45">
      <c r="A1" s="3" t="s">
        <v>6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</row>
    <row r="2" spans="1:28" x14ac:dyDescent="0.35">
      <c r="D2">
        <v>3.0556731067259136E-2</v>
      </c>
      <c r="E2">
        <v>0.1006746552686351</v>
      </c>
      <c r="F2">
        <v>7.0044920653171097E-2</v>
      </c>
      <c r="G2">
        <v>5.9745702746476302E-2</v>
      </c>
      <c r="H2">
        <v>3.5002150475806675E-2</v>
      </c>
      <c r="I2">
        <v>1.2181327090018715E-2</v>
      </c>
      <c r="J2">
        <v>0.11426059309887061</v>
      </c>
      <c r="K2">
        <v>2.2928132138754238E-2</v>
      </c>
      <c r="L2">
        <v>7.1200119228026666E-3</v>
      </c>
      <c r="M2">
        <v>2.9140005972978538E-2</v>
      </c>
      <c r="N2">
        <v>1.3833064786408968E-3</v>
      </c>
      <c r="O2">
        <v>5.7517471641856961E-3</v>
      </c>
      <c r="P2">
        <v>4.4738928119458961E-3</v>
      </c>
      <c r="Q2">
        <v>5.5413695331117492E-3</v>
      </c>
      <c r="R2">
        <v>2.4284068610047213E-2</v>
      </c>
      <c r="S2">
        <v>9.9959146002753435E-2</v>
      </c>
      <c r="T2">
        <v>3.6135288096486085E-2</v>
      </c>
      <c r="U2">
        <v>1.6553270272439306E-2</v>
      </c>
      <c r="V2">
        <v>7.3611123594641828E-3</v>
      </c>
      <c r="W2">
        <v>8.5757152193270843E-4</v>
      </c>
      <c r="X2">
        <v>5.838367480689512E-4</v>
      </c>
      <c r="Y2">
        <v>5.4148199420732207E-2</v>
      </c>
      <c r="Z2">
        <v>3.8313109628701214E-3</v>
      </c>
      <c r="AA2">
        <v>4.089409175285097E-2</v>
      </c>
      <c r="AB2">
        <v>6.4508061028449276E-2</v>
      </c>
    </row>
    <row r="15" spans="1:28" ht="18.5" x14ac:dyDescent="0.45">
      <c r="A15" s="3" t="s">
        <v>7</v>
      </c>
    </row>
    <row r="16" spans="1:28" x14ac:dyDescent="0.35"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35</v>
      </c>
      <c r="P16" s="1" t="s">
        <v>36</v>
      </c>
      <c r="Q16" s="1" t="s">
        <v>37</v>
      </c>
      <c r="R16" s="1" t="s">
        <v>38</v>
      </c>
      <c r="S16" s="1" t="s">
        <v>39</v>
      </c>
      <c r="T16" s="1" t="s">
        <v>40</v>
      </c>
      <c r="U16" s="1" t="s">
        <v>41</v>
      </c>
      <c r="V16" s="1" t="s">
        <v>42</v>
      </c>
      <c r="W16" s="1" t="s">
        <v>43</v>
      </c>
      <c r="X16" s="1" t="s">
        <v>44</v>
      </c>
      <c r="Y16" s="1" t="s">
        <v>45</v>
      </c>
      <c r="Z16" s="1" t="s">
        <v>46</v>
      </c>
      <c r="AA16" s="1" t="s">
        <v>47</v>
      </c>
      <c r="AB16" s="1" t="s">
        <v>48</v>
      </c>
    </row>
    <row r="17" spans="1:28" x14ac:dyDescent="0.35">
      <c r="A17" s="1" t="s">
        <v>49</v>
      </c>
      <c r="B17" s="1" t="s">
        <v>24</v>
      </c>
      <c r="C17" s="1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 s="1" t="s">
        <v>49</v>
      </c>
      <c r="B18" s="1" t="s">
        <v>50</v>
      </c>
      <c r="C18" s="1" t="s">
        <v>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 s="1" t="s">
        <v>49</v>
      </c>
      <c r="B19" s="1" t="s">
        <v>51</v>
      </c>
      <c r="C19" s="1" t="s">
        <v>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5">
      <c r="A20" s="1" t="s">
        <v>49</v>
      </c>
      <c r="B20" s="1" t="s">
        <v>52</v>
      </c>
      <c r="C20" s="1" t="s">
        <v>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 s="1" t="s">
        <v>49</v>
      </c>
      <c r="B21" s="1" t="s">
        <v>53</v>
      </c>
      <c r="C21" s="1" t="s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5">
      <c r="A22" s="1" t="s">
        <v>49</v>
      </c>
      <c r="B22" s="1" t="s">
        <v>54</v>
      </c>
      <c r="C22" s="1" t="s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5">
      <c r="A23" s="1" t="s">
        <v>49</v>
      </c>
      <c r="B23" s="1" t="s">
        <v>55</v>
      </c>
      <c r="C23" s="1" t="s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 s="1" t="s">
        <v>49</v>
      </c>
      <c r="B24" s="1" t="s">
        <v>56</v>
      </c>
      <c r="C24" s="1" t="s">
        <v>24</v>
      </c>
      <c r="D24">
        <v>0</v>
      </c>
      <c r="E24">
        <v>0</v>
      </c>
      <c r="F24">
        <v>6.3461484977605179E-3</v>
      </c>
      <c r="G24">
        <v>0</v>
      </c>
      <c r="H24">
        <v>0</v>
      </c>
      <c r="I24">
        <v>0</v>
      </c>
      <c r="J24">
        <v>4.8880293650668628E-2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 s="1" t="s">
        <v>49</v>
      </c>
      <c r="B25" s="1" t="s">
        <v>57</v>
      </c>
      <c r="C25" s="1" t="s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5">
      <c r="A26" s="1" t="s">
        <v>49</v>
      </c>
      <c r="B26" s="1" t="s">
        <v>58</v>
      </c>
      <c r="C26" s="1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5">
      <c r="A27" s="1" t="s">
        <v>49</v>
      </c>
      <c r="B27" s="1" t="s">
        <v>59</v>
      </c>
      <c r="C27" s="1" t="s">
        <v>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5">
      <c r="A28" s="1" t="s">
        <v>49</v>
      </c>
      <c r="B28" s="1" t="s">
        <v>60</v>
      </c>
      <c r="C28" s="1" t="s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30" spans="1:28" ht="18.5" x14ac:dyDescent="0.45">
      <c r="A30" s="3" t="s">
        <v>8</v>
      </c>
    </row>
    <row r="31" spans="1:28" x14ac:dyDescent="0.35">
      <c r="D31" s="1" t="s">
        <v>24</v>
      </c>
      <c r="E31" s="1" t="s">
        <v>25</v>
      </c>
      <c r="F31" s="1" t="s">
        <v>26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31</v>
      </c>
      <c r="L31" s="1" t="s">
        <v>32</v>
      </c>
      <c r="M31" s="1" t="s">
        <v>33</v>
      </c>
      <c r="N31" s="1" t="s">
        <v>34</v>
      </c>
      <c r="O31" s="1" t="s">
        <v>35</v>
      </c>
      <c r="P31" s="1" t="s">
        <v>36</v>
      </c>
      <c r="Q31" s="1" t="s">
        <v>37</v>
      </c>
      <c r="R31" s="1" t="s">
        <v>38</v>
      </c>
      <c r="S31" s="1" t="s">
        <v>39</v>
      </c>
      <c r="T31" s="1" t="s">
        <v>40</v>
      </c>
      <c r="U31" s="1" t="s">
        <v>41</v>
      </c>
      <c r="V31" s="1" t="s">
        <v>42</v>
      </c>
      <c r="W31" s="1" t="s">
        <v>43</v>
      </c>
      <c r="X31" s="1" t="s">
        <v>44</v>
      </c>
      <c r="Y31" s="1" t="s">
        <v>45</v>
      </c>
      <c r="Z31" s="1" t="s">
        <v>46</v>
      </c>
      <c r="AA31" s="1" t="s">
        <v>47</v>
      </c>
      <c r="AB31" s="1" t="s">
        <v>48</v>
      </c>
    </row>
    <row r="32" spans="1:28" x14ac:dyDescent="0.35">
      <c r="A32" s="1" t="s">
        <v>49</v>
      </c>
      <c r="B32" s="1" t="s">
        <v>24</v>
      </c>
      <c r="C32" s="1" t="s">
        <v>24</v>
      </c>
      <c r="D32">
        <v>3.0556731067259136E-2</v>
      </c>
      <c r="E32">
        <v>0.1006746552686351</v>
      </c>
      <c r="F32">
        <v>7.0044920653171097E-2</v>
      </c>
      <c r="G32">
        <v>5.9745702746476302E-2</v>
      </c>
      <c r="H32">
        <v>3.5002150475806675E-2</v>
      </c>
      <c r="I32">
        <v>1.2181327090018715E-2</v>
      </c>
      <c r="J32">
        <v>0.11426059309887061</v>
      </c>
      <c r="K32">
        <v>2.2928132138754238E-2</v>
      </c>
      <c r="L32">
        <v>7.1200119228026666E-3</v>
      </c>
      <c r="M32">
        <v>2.9140005972978538E-2</v>
      </c>
      <c r="N32">
        <v>1.3833064786408968E-3</v>
      </c>
      <c r="O32">
        <v>5.7517471641856961E-3</v>
      </c>
      <c r="P32">
        <v>4.4738928119458961E-3</v>
      </c>
      <c r="Q32">
        <v>5.5413695331117492E-3</v>
      </c>
      <c r="R32">
        <v>2.4284068610047213E-2</v>
      </c>
      <c r="S32">
        <v>9.9959146002753435E-2</v>
      </c>
      <c r="T32">
        <v>3.6135288096486085E-2</v>
      </c>
      <c r="U32">
        <v>1.6553270272439306E-2</v>
      </c>
      <c r="V32">
        <v>7.3611123594641828E-3</v>
      </c>
      <c r="W32">
        <v>8.5757152193270843E-4</v>
      </c>
      <c r="X32">
        <v>5.838367480689512E-4</v>
      </c>
      <c r="Y32">
        <v>5.4148199420732207E-2</v>
      </c>
      <c r="Z32">
        <v>3.8313109628701214E-3</v>
      </c>
      <c r="AA32">
        <v>4.089409175285097E-2</v>
      </c>
      <c r="AB32">
        <v>6.4508061028449276E-2</v>
      </c>
    </row>
    <row r="33" spans="1:28" x14ac:dyDescent="0.35">
      <c r="A33" s="1" t="s">
        <v>49</v>
      </c>
      <c r="B33" s="1" t="s">
        <v>50</v>
      </c>
      <c r="C33" s="1" t="s">
        <v>24</v>
      </c>
      <c r="D33">
        <v>3.0556731067259136E-2</v>
      </c>
      <c r="E33">
        <v>0.1006746552686351</v>
      </c>
      <c r="F33">
        <v>7.0044920653171097E-2</v>
      </c>
      <c r="G33">
        <v>5.9745702746476302E-2</v>
      </c>
      <c r="H33">
        <v>3.5002150475806675E-2</v>
      </c>
      <c r="I33">
        <v>1.2181327090018715E-2</v>
      </c>
      <c r="J33">
        <v>0.11426059309887061</v>
      </c>
      <c r="K33">
        <v>2.2928132138754238E-2</v>
      </c>
      <c r="L33">
        <v>7.1200119228026666E-3</v>
      </c>
      <c r="M33">
        <v>2.9140005972978538E-2</v>
      </c>
      <c r="N33">
        <v>1.3833064786408968E-3</v>
      </c>
      <c r="O33">
        <v>5.7517471641856961E-3</v>
      </c>
      <c r="P33">
        <v>4.4738928119458961E-3</v>
      </c>
      <c r="Q33">
        <v>5.5413695331117492E-3</v>
      </c>
      <c r="R33">
        <v>2.4284068610047213E-2</v>
      </c>
      <c r="S33">
        <v>9.9959146002753435E-2</v>
      </c>
      <c r="T33">
        <v>3.6135288096486085E-2</v>
      </c>
      <c r="U33">
        <v>1.6553270272439306E-2</v>
      </c>
      <c r="V33">
        <v>7.3611123594641828E-3</v>
      </c>
      <c r="W33">
        <v>8.5757152193270843E-4</v>
      </c>
      <c r="X33">
        <v>5.838367480689512E-4</v>
      </c>
      <c r="Y33">
        <v>5.4148199420732207E-2</v>
      </c>
      <c r="Z33">
        <v>3.8313109628701214E-3</v>
      </c>
      <c r="AA33">
        <v>4.089409175285097E-2</v>
      </c>
      <c r="AB33">
        <v>6.4508061028449276E-2</v>
      </c>
    </row>
    <row r="34" spans="1:28" x14ac:dyDescent="0.35">
      <c r="A34" s="1" t="s">
        <v>49</v>
      </c>
      <c r="B34" s="1" t="s">
        <v>51</v>
      </c>
      <c r="C34" s="1" t="s">
        <v>24</v>
      </c>
      <c r="D34">
        <v>3.0556731067259136E-2</v>
      </c>
      <c r="E34">
        <v>0.1006746552686351</v>
      </c>
      <c r="F34">
        <v>7.0044920653171097E-2</v>
      </c>
      <c r="G34">
        <v>5.9745702746476302E-2</v>
      </c>
      <c r="H34">
        <v>3.5002150475806675E-2</v>
      </c>
      <c r="I34">
        <v>1.2181327090018715E-2</v>
      </c>
      <c r="J34">
        <v>0.11426059309887061</v>
      </c>
      <c r="K34">
        <v>2.2928132138754238E-2</v>
      </c>
      <c r="L34">
        <v>7.1200119228026666E-3</v>
      </c>
      <c r="M34">
        <v>2.9140005972978538E-2</v>
      </c>
      <c r="N34">
        <v>1.3833064786408968E-3</v>
      </c>
      <c r="O34">
        <v>5.7517471641856961E-3</v>
      </c>
      <c r="P34">
        <v>4.4738928119458961E-3</v>
      </c>
      <c r="Q34">
        <v>5.5413695331117492E-3</v>
      </c>
      <c r="R34">
        <v>2.4284068610047213E-2</v>
      </c>
      <c r="S34">
        <v>9.9959146002753435E-2</v>
      </c>
      <c r="T34">
        <v>3.6135288096486085E-2</v>
      </c>
      <c r="U34">
        <v>1.6553270272439306E-2</v>
      </c>
      <c r="V34">
        <v>7.3611123594641828E-3</v>
      </c>
      <c r="W34">
        <v>8.5757152193270843E-4</v>
      </c>
      <c r="X34">
        <v>5.838367480689512E-4</v>
      </c>
      <c r="Y34">
        <v>5.4148199420732207E-2</v>
      </c>
      <c r="Z34">
        <v>3.8313109628701214E-3</v>
      </c>
      <c r="AA34">
        <v>4.089409175285097E-2</v>
      </c>
      <c r="AB34">
        <v>6.4508061028449276E-2</v>
      </c>
    </row>
    <row r="35" spans="1:28" x14ac:dyDescent="0.35">
      <c r="A35" s="1" t="s">
        <v>49</v>
      </c>
      <c r="B35" s="1" t="s">
        <v>52</v>
      </c>
      <c r="C35" s="1" t="s">
        <v>24</v>
      </c>
      <c r="D35">
        <v>3.0938690205599875E-2</v>
      </c>
      <c r="E35">
        <v>0.10193308845949305</v>
      </c>
      <c r="F35">
        <v>7.0920482161335729E-2</v>
      </c>
      <c r="G35">
        <v>6.0492524030807258E-2</v>
      </c>
      <c r="H35">
        <v>3.5439677356754261E-2</v>
      </c>
      <c r="I35">
        <v>1.2333593678643949E-2</v>
      </c>
      <c r="J35">
        <v>0.11568885051260649</v>
      </c>
      <c r="K35">
        <v>2.3214733790488665E-2</v>
      </c>
      <c r="L35">
        <v>7.2090120718376997E-3</v>
      </c>
      <c r="M35">
        <v>2.9504256047640769E-2</v>
      </c>
      <c r="N35">
        <v>1.400597809623908E-3</v>
      </c>
      <c r="O35">
        <v>5.8236440037380171E-3</v>
      </c>
      <c r="P35">
        <v>4.5298164720952196E-3</v>
      </c>
      <c r="Q35">
        <v>5.6106366522756463E-3</v>
      </c>
      <c r="R35">
        <v>2.4587619467672805E-2</v>
      </c>
      <c r="S35">
        <v>0.10120863532778786</v>
      </c>
      <c r="T35">
        <v>3.658697919769216E-2</v>
      </c>
      <c r="U35">
        <v>1.6760186150844798E-2</v>
      </c>
      <c r="V35">
        <v>7.4531262639574852E-3</v>
      </c>
      <c r="W35">
        <v>8.6829116595686727E-4</v>
      </c>
      <c r="X35">
        <v>5.9113470741981305E-4</v>
      </c>
      <c r="Y35">
        <v>5.4825051913491359E-2</v>
      </c>
      <c r="Z35">
        <v>3.8792023499059978E-3</v>
      </c>
      <c r="AA35">
        <v>4.1405267899761608E-2</v>
      </c>
      <c r="AB35">
        <v>6.5314411791304886E-2</v>
      </c>
    </row>
    <row r="36" spans="1:28" x14ac:dyDescent="0.35">
      <c r="A36" s="1" t="s">
        <v>49</v>
      </c>
      <c r="B36" s="1" t="s">
        <v>53</v>
      </c>
      <c r="C36" s="1" t="s">
        <v>24</v>
      </c>
      <c r="D36">
        <v>3.1320649343940611E-2</v>
      </c>
      <c r="E36">
        <v>0.10319152165035099</v>
      </c>
      <c r="F36">
        <v>7.1796043669500362E-2</v>
      </c>
      <c r="G36">
        <v>6.1239345315138215E-2</v>
      </c>
      <c r="H36">
        <v>3.5877204237701847E-2</v>
      </c>
      <c r="I36">
        <v>1.2485860267269182E-2</v>
      </c>
      <c r="J36">
        <v>0.11711710792634238</v>
      </c>
      <c r="K36">
        <v>2.3501335442223093E-2</v>
      </c>
      <c r="L36">
        <v>7.2980122208727329E-3</v>
      </c>
      <c r="M36">
        <v>2.9868506122303001E-2</v>
      </c>
      <c r="N36">
        <v>1.4178891406069192E-3</v>
      </c>
      <c r="O36">
        <v>5.8955408432903381E-3</v>
      </c>
      <c r="P36">
        <v>4.585740132244543E-3</v>
      </c>
      <c r="Q36">
        <v>5.6799037714395434E-3</v>
      </c>
      <c r="R36">
        <v>2.4891170325298397E-2</v>
      </c>
      <c r="S36">
        <v>0.10245812465282228</v>
      </c>
      <c r="T36">
        <v>3.7038670298898235E-2</v>
      </c>
      <c r="U36">
        <v>1.6967102029250291E-2</v>
      </c>
      <c r="V36">
        <v>7.5451401684507877E-3</v>
      </c>
      <c r="W36">
        <v>8.790108099810261E-4</v>
      </c>
      <c r="X36">
        <v>5.9843266677067489E-4</v>
      </c>
      <c r="Y36">
        <v>5.550190440625051E-2</v>
      </c>
      <c r="Z36">
        <v>3.9270937369418743E-3</v>
      </c>
      <c r="AA36">
        <v>4.1916444046672247E-2</v>
      </c>
      <c r="AB36">
        <v>6.6120762554160495E-2</v>
      </c>
    </row>
    <row r="37" spans="1:28" x14ac:dyDescent="0.35">
      <c r="A37" s="1" t="s">
        <v>49</v>
      </c>
      <c r="B37" s="1" t="s">
        <v>54</v>
      </c>
      <c r="C37" s="1" t="s">
        <v>24</v>
      </c>
      <c r="D37">
        <v>3.1702608482281347E-2</v>
      </c>
      <c r="E37">
        <v>0.10444995484120893</v>
      </c>
      <c r="F37">
        <v>7.2671605177664994E-2</v>
      </c>
      <c r="G37">
        <v>6.1986166599469171E-2</v>
      </c>
      <c r="H37">
        <v>3.6314731118649433E-2</v>
      </c>
      <c r="I37">
        <v>1.2638126855894416E-2</v>
      </c>
      <c r="J37">
        <v>0.11854536534007826</v>
      </c>
      <c r="K37">
        <v>2.3787937093957521E-2</v>
      </c>
      <c r="L37">
        <v>7.387012369907766E-3</v>
      </c>
      <c r="M37">
        <v>3.0232756196965232E-2</v>
      </c>
      <c r="N37">
        <v>1.4351804715899304E-3</v>
      </c>
      <c r="O37">
        <v>5.9674376828426591E-3</v>
      </c>
      <c r="P37">
        <v>4.6416637923938665E-3</v>
      </c>
      <c r="Q37">
        <v>5.7491708906034404E-3</v>
      </c>
      <c r="R37">
        <v>2.5194721182923988E-2</v>
      </c>
      <c r="S37">
        <v>0.1037076139778567</v>
      </c>
      <c r="T37">
        <v>3.7490361400104311E-2</v>
      </c>
      <c r="U37">
        <v>1.7174017907655784E-2</v>
      </c>
      <c r="V37">
        <v>7.6371540729440902E-3</v>
      </c>
      <c r="W37">
        <v>8.8973045400518494E-4</v>
      </c>
      <c r="X37">
        <v>6.0573062612153674E-4</v>
      </c>
      <c r="Y37">
        <v>5.6178756899009662E-2</v>
      </c>
      <c r="Z37">
        <v>3.9749851239777511E-3</v>
      </c>
      <c r="AA37">
        <v>4.2427620193582885E-2</v>
      </c>
      <c r="AB37">
        <v>6.6927113317016104E-2</v>
      </c>
    </row>
    <row r="38" spans="1:28" x14ac:dyDescent="0.35">
      <c r="A38" s="1" t="s">
        <v>49</v>
      </c>
      <c r="B38" s="1" t="s">
        <v>55</v>
      </c>
      <c r="C38" s="1" t="s">
        <v>24</v>
      </c>
      <c r="D38">
        <v>3.2084567620622083E-2</v>
      </c>
      <c r="E38">
        <v>0.10570838803206688</v>
      </c>
      <c r="F38">
        <v>7.3547166685829626E-2</v>
      </c>
      <c r="G38">
        <v>6.273298788380012E-2</v>
      </c>
      <c r="H38">
        <v>3.675225799959702E-2</v>
      </c>
      <c r="I38">
        <v>1.2790393444519649E-2</v>
      </c>
      <c r="J38">
        <v>0.11997362275381414</v>
      </c>
      <c r="K38">
        <v>2.4074538745691949E-2</v>
      </c>
      <c r="L38">
        <v>7.4760125189427991E-3</v>
      </c>
      <c r="M38">
        <v>3.0597006271627463E-2</v>
      </c>
      <c r="N38">
        <v>1.4524718025729416E-3</v>
      </c>
      <c r="O38">
        <v>6.0393345223949801E-3</v>
      </c>
      <c r="P38">
        <v>4.69758745254319E-3</v>
      </c>
      <c r="Q38">
        <v>5.8184380097673375E-3</v>
      </c>
      <c r="R38">
        <v>2.549827204054958E-2</v>
      </c>
      <c r="S38">
        <v>0.10495710330289112</v>
      </c>
      <c r="T38">
        <v>3.7942052501310386E-2</v>
      </c>
      <c r="U38">
        <v>1.7380933786061276E-2</v>
      </c>
      <c r="V38">
        <v>7.7291679774373926E-3</v>
      </c>
      <c r="W38">
        <v>9.0045009802934377E-4</v>
      </c>
      <c r="X38">
        <v>6.1302858547239859E-4</v>
      </c>
      <c r="Y38">
        <v>5.6855609391768813E-2</v>
      </c>
      <c r="Z38">
        <v>4.022876511013628E-3</v>
      </c>
      <c r="AA38">
        <v>4.2938796340493524E-2</v>
      </c>
      <c r="AB38">
        <v>6.7733464079871714E-2</v>
      </c>
    </row>
    <row r="39" spans="1:28" x14ac:dyDescent="0.35">
      <c r="A39" s="1" t="s">
        <v>49</v>
      </c>
      <c r="B39" s="1" t="s">
        <v>56</v>
      </c>
      <c r="C39" s="1" t="s">
        <v>24</v>
      </c>
      <c r="D39">
        <v>3.2466526758962819E-2</v>
      </c>
      <c r="E39">
        <v>0.10696682122292482</v>
      </c>
      <c r="F39">
        <v>6.8076579696233749E-2</v>
      </c>
      <c r="G39">
        <v>6.3479809168131077E-2</v>
      </c>
      <c r="H39">
        <v>3.7189784880544606E-2</v>
      </c>
      <c r="I39">
        <v>1.2942660033144883E-2</v>
      </c>
      <c r="J39">
        <v>7.2521586516881384E-2</v>
      </c>
      <c r="K39">
        <v>2.4361140397426376E-2</v>
      </c>
      <c r="L39">
        <v>7.5650126679778322E-3</v>
      </c>
      <c r="M39">
        <v>3.0961256346289694E-2</v>
      </c>
      <c r="N39">
        <v>1.4697631335559528E-3</v>
      </c>
      <c r="O39">
        <v>6.1112313619473011E-3</v>
      </c>
      <c r="P39">
        <v>4.7535111126925135E-3</v>
      </c>
      <c r="Q39">
        <v>5.8877051289312346E-3</v>
      </c>
      <c r="R39">
        <v>2.5801822898175172E-2</v>
      </c>
      <c r="S39">
        <v>0.10620659262792555</v>
      </c>
      <c r="T39">
        <v>3.8393743602516461E-2</v>
      </c>
      <c r="U39">
        <v>1.7587849664466769E-2</v>
      </c>
      <c r="V39">
        <v>7.8211818819306951E-3</v>
      </c>
      <c r="W39">
        <v>9.1116974205350261E-4</v>
      </c>
      <c r="X39">
        <v>6.2032654482326044E-4</v>
      </c>
      <c r="Y39">
        <v>5.7532461884527965E-2</v>
      </c>
      <c r="Z39">
        <v>4.0707678980495049E-3</v>
      </c>
      <c r="AA39">
        <v>4.3449972487404162E-2</v>
      </c>
      <c r="AB39">
        <v>6.8539814842727323E-2</v>
      </c>
    </row>
    <row r="40" spans="1:28" x14ac:dyDescent="0.35">
      <c r="A40" s="1" t="s">
        <v>49</v>
      </c>
      <c r="B40" s="1" t="s">
        <v>57</v>
      </c>
      <c r="C40" s="1" t="s">
        <v>24</v>
      </c>
      <c r="D40">
        <v>3.2848485897303555E-2</v>
      </c>
      <c r="E40">
        <v>0.10822525441378276</v>
      </c>
      <c r="F40">
        <v>6.8952141204398382E-2</v>
      </c>
      <c r="G40">
        <v>6.4226630452462033E-2</v>
      </c>
      <c r="H40">
        <v>3.7627311761492192E-2</v>
      </c>
      <c r="I40">
        <v>1.3094926621770116E-2</v>
      </c>
      <c r="J40">
        <v>7.3949843930617265E-2</v>
      </c>
      <c r="K40">
        <v>2.4647742049160804E-2</v>
      </c>
      <c r="L40">
        <v>7.6540128170128653E-3</v>
      </c>
      <c r="M40">
        <v>3.1325506420951929E-2</v>
      </c>
      <c r="N40">
        <v>1.487054464538964E-3</v>
      </c>
      <c r="O40">
        <v>6.1831282014996221E-3</v>
      </c>
      <c r="P40">
        <v>4.809434772841837E-3</v>
      </c>
      <c r="Q40">
        <v>5.9569722480951317E-3</v>
      </c>
      <c r="R40">
        <v>2.6105373755800763E-2</v>
      </c>
      <c r="S40">
        <v>0.10745608195295997</v>
      </c>
      <c r="T40">
        <v>3.8845434703722537E-2</v>
      </c>
      <c r="U40">
        <v>1.7794765542872262E-2</v>
      </c>
      <c r="V40">
        <v>7.9131957864239967E-3</v>
      </c>
      <c r="W40">
        <v>9.2188938607766144E-4</v>
      </c>
      <c r="X40">
        <v>6.2762450417412228E-4</v>
      </c>
      <c r="Y40">
        <v>5.8209314377287116E-2</v>
      </c>
      <c r="Z40">
        <v>4.1186592850853817E-3</v>
      </c>
      <c r="AA40">
        <v>4.3961148634314801E-2</v>
      </c>
      <c r="AB40">
        <v>6.9346165605582932E-2</v>
      </c>
    </row>
    <row r="41" spans="1:28" x14ac:dyDescent="0.35">
      <c r="A41" s="1" t="s">
        <v>49</v>
      </c>
      <c r="B41" s="1" t="s">
        <v>58</v>
      </c>
      <c r="C41" s="1" t="s">
        <v>24</v>
      </c>
      <c r="D41">
        <v>3.323044503564429E-2</v>
      </c>
      <c r="E41">
        <v>0.10948368760464071</v>
      </c>
      <c r="F41">
        <v>6.9827702712563014E-2</v>
      </c>
      <c r="G41">
        <v>6.4973451736792989E-2</v>
      </c>
      <c r="H41">
        <v>3.8064838642439779E-2</v>
      </c>
      <c r="I41">
        <v>1.324719321039535E-2</v>
      </c>
      <c r="J41">
        <v>7.5378101344353146E-2</v>
      </c>
      <c r="K41">
        <v>2.4934343700895232E-2</v>
      </c>
      <c r="L41">
        <v>7.7430129660478984E-3</v>
      </c>
      <c r="M41">
        <v>3.168975649561416E-2</v>
      </c>
      <c r="N41">
        <v>1.5043457955219751E-3</v>
      </c>
      <c r="O41">
        <v>6.2550250410519431E-3</v>
      </c>
      <c r="P41">
        <v>4.8653584329911605E-3</v>
      </c>
      <c r="Q41">
        <v>6.0262393672590288E-3</v>
      </c>
      <c r="R41">
        <v>2.6408924613426355E-2</v>
      </c>
      <c r="S41">
        <v>0.10870557127799439</v>
      </c>
      <c r="T41">
        <v>3.9297125804928612E-2</v>
      </c>
      <c r="U41">
        <v>1.8001681421277754E-2</v>
      </c>
      <c r="V41">
        <v>8.0052096909172983E-3</v>
      </c>
      <c r="W41">
        <v>9.3260903010182028E-4</v>
      </c>
      <c r="X41">
        <v>6.3492246352498413E-4</v>
      </c>
      <c r="Y41">
        <v>5.8886166870046268E-2</v>
      </c>
      <c r="Z41">
        <v>4.1665506721212586E-3</v>
      </c>
      <c r="AA41">
        <v>4.4472324781225439E-2</v>
      </c>
      <c r="AB41">
        <v>7.0152516368438542E-2</v>
      </c>
    </row>
    <row r="42" spans="1:28" x14ac:dyDescent="0.35">
      <c r="A42" s="1" t="s">
        <v>49</v>
      </c>
      <c r="B42" s="1" t="s">
        <v>59</v>
      </c>
      <c r="C42" s="1" t="s">
        <v>24</v>
      </c>
      <c r="D42">
        <v>3.3612404173985026E-2</v>
      </c>
      <c r="E42">
        <v>0.11074212079549865</v>
      </c>
      <c r="F42">
        <v>7.0703264220727646E-2</v>
      </c>
      <c r="G42">
        <v>6.5720273021123946E-2</v>
      </c>
      <c r="H42">
        <v>3.8502365523387365E-2</v>
      </c>
      <c r="I42">
        <v>1.3399459799020583E-2</v>
      </c>
      <c r="J42">
        <v>7.6806358758089027E-2</v>
      </c>
      <c r="K42">
        <v>2.522094535262966E-2</v>
      </c>
      <c r="L42">
        <v>7.8320131150829315E-3</v>
      </c>
      <c r="M42">
        <v>3.2054006570276392E-2</v>
      </c>
      <c r="N42">
        <v>1.5216371265049863E-3</v>
      </c>
      <c r="O42">
        <v>6.3269218806042641E-3</v>
      </c>
      <c r="P42">
        <v>4.921282093140484E-3</v>
      </c>
      <c r="Q42">
        <v>6.0955064864229259E-3</v>
      </c>
      <c r="R42">
        <v>2.6712475471051947E-2</v>
      </c>
      <c r="S42">
        <v>0.10995506060302881</v>
      </c>
      <c r="T42">
        <v>3.9748816906134687E-2</v>
      </c>
      <c r="U42">
        <v>1.8208597299683247E-2</v>
      </c>
      <c r="V42">
        <v>8.0972235954105999E-3</v>
      </c>
      <c r="W42">
        <v>9.4332867412597911E-4</v>
      </c>
      <c r="X42">
        <v>6.4222042287584598E-4</v>
      </c>
      <c r="Y42">
        <v>5.9563019362805419E-2</v>
      </c>
      <c r="Z42">
        <v>4.2144420591571355E-3</v>
      </c>
      <c r="AA42">
        <v>4.4983500928136078E-2</v>
      </c>
      <c r="AB42">
        <v>7.0958867131294151E-2</v>
      </c>
    </row>
    <row r="43" spans="1:28" x14ac:dyDescent="0.35">
      <c r="A43" s="1" t="s">
        <v>49</v>
      </c>
      <c r="B43" s="1" t="s">
        <v>60</v>
      </c>
      <c r="C43" s="1" t="s">
        <v>24</v>
      </c>
      <c r="D43">
        <v>3.3612404173985026E-2</v>
      </c>
      <c r="E43">
        <v>0.11074212079549865</v>
      </c>
      <c r="F43">
        <v>7.0703264220727646E-2</v>
      </c>
      <c r="G43">
        <v>6.5720273021123946E-2</v>
      </c>
      <c r="H43">
        <v>3.8502365523387365E-2</v>
      </c>
      <c r="I43">
        <v>1.3399459799020583E-2</v>
      </c>
      <c r="J43">
        <v>7.6806358758089027E-2</v>
      </c>
      <c r="K43">
        <v>2.522094535262966E-2</v>
      </c>
      <c r="L43">
        <v>7.8320131150829315E-3</v>
      </c>
      <c r="M43">
        <v>3.2054006570276392E-2</v>
      </c>
      <c r="N43">
        <v>1.5216371265049863E-3</v>
      </c>
      <c r="O43">
        <v>6.3269218806042641E-3</v>
      </c>
      <c r="P43">
        <v>4.921282093140484E-3</v>
      </c>
      <c r="Q43">
        <v>6.0955064864229259E-3</v>
      </c>
      <c r="R43">
        <v>2.6712475471051947E-2</v>
      </c>
      <c r="S43">
        <v>0.10995506060302881</v>
      </c>
      <c r="T43">
        <v>3.9748816906134687E-2</v>
      </c>
      <c r="U43">
        <v>1.8208597299683247E-2</v>
      </c>
      <c r="V43">
        <v>8.0972235954105999E-3</v>
      </c>
      <c r="W43">
        <v>9.4332867412597911E-4</v>
      </c>
      <c r="X43">
        <v>6.4222042287584598E-4</v>
      </c>
      <c r="Y43">
        <v>5.9563019362805419E-2</v>
      </c>
      <c r="Z43">
        <v>4.2144420591571355E-3</v>
      </c>
      <c r="AA43">
        <v>4.4983500928136078E-2</v>
      </c>
      <c r="AB43">
        <v>7.0958867131294151E-2</v>
      </c>
    </row>
    <row r="45" spans="1:28" ht="18.5" x14ac:dyDescent="0.45">
      <c r="A45" s="3" t="s">
        <v>9</v>
      </c>
    </row>
    <row r="46" spans="1:28" x14ac:dyDescent="0.35">
      <c r="D46" s="1" t="s">
        <v>24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 t="s">
        <v>31</v>
      </c>
      <c r="L46" s="1" t="s">
        <v>32</v>
      </c>
      <c r="M46" s="1" t="s">
        <v>33</v>
      </c>
      <c r="N46" s="1" t="s">
        <v>34</v>
      </c>
      <c r="O46" s="1" t="s">
        <v>35</v>
      </c>
      <c r="P46" s="1" t="s">
        <v>36</v>
      </c>
      <c r="Q46" s="1" t="s">
        <v>37</v>
      </c>
      <c r="R46" s="1" t="s">
        <v>38</v>
      </c>
      <c r="S46" s="1" t="s">
        <v>39</v>
      </c>
      <c r="T46" s="1" t="s">
        <v>40</v>
      </c>
      <c r="U46" s="1" t="s">
        <v>41</v>
      </c>
      <c r="V46" s="1" t="s">
        <v>42</v>
      </c>
      <c r="W46" s="1" t="s">
        <v>43</v>
      </c>
      <c r="X46" s="1" t="s">
        <v>44</v>
      </c>
      <c r="Y46" s="1" t="s">
        <v>45</v>
      </c>
      <c r="Z46" s="1" t="s">
        <v>46</v>
      </c>
      <c r="AA46" s="1" t="s">
        <v>47</v>
      </c>
      <c r="AB46" s="1" t="s">
        <v>48</v>
      </c>
    </row>
    <row r="47" spans="1:28" x14ac:dyDescent="0.35">
      <c r="A47" s="1" t="s">
        <v>49</v>
      </c>
      <c r="B47" s="1" t="s">
        <v>24</v>
      </c>
      <c r="C47" s="1" t="s">
        <v>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5">
      <c r="A48" s="1" t="s">
        <v>49</v>
      </c>
      <c r="B48" s="1" t="s">
        <v>50</v>
      </c>
      <c r="C48" s="1" t="s">
        <v>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5">
      <c r="A49" s="1" t="s">
        <v>49</v>
      </c>
      <c r="B49" s="1" t="s">
        <v>51</v>
      </c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5">
      <c r="A50" s="1" t="s">
        <v>49</v>
      </c>
      <c r="B50" s="1" t="s">
        <v>52</v>
      </c>
      <c r="C50" s="1" t="s">
        <v>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5">
      <c r="A51" s="1" t="s">
        <v>49</v>
      </c>
      <c r="B51" s="1" t="s">
        <v>53</v>
      </c>
      <c r="C51" s="1" t="s">
        <v>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5">
      <c r="A52" s="1" t="s">
        <v>49</v>
      </c>
      <c r="B52" s="1" t="s">
        <v>54</v>
      </c>
      <c r="C52" s="1" t="s">
        <v>24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5">
      <c r="A53" s="1" t="s">
        <v>49</v>
      </c>
      <c r="B53" s="1" t="s">
        <v>55</v>
      </c>
      <c r="C53" s="1" t="s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5">
      <c r="A54" s="1" t="s">
        <v>49</v>
      </c>
      <c r="B54" s="1" t="s">
        <v>56</v>
      </c>
      <c r="C54" s="1" t="s">
        <v>24</v>
      </c>
      <c r="D54">
        <v>0</v>
      </c>
      <c r="E54">
        <v>0</v>
      </c>
      <c r="F54">
        <v>2286.7214029368165</v>
      </c>
      <c r="G54">
        <v>0</v>
      </c>
      <c r="H54">
        <v>0</v>
      </c>
      <c r="I54">
        <v>0</v>
      </c>
      <c r="J54">
        <v>177713.27859706318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5">
      <c r="A55" s="1" t="s">
        <v>49</v>
      </c>
      <c r="B55" s="1" t="s">
        <v>57</v>
      </c>
      <c r="C55" s="1" t="s">
        <v>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5">
      <c r="A56" s="1" t="s">
        <v>49</v>
      </c>
      <c r="B56" s="1" t="s">
        <v>58</v>
      </c>
      <c r="C56" s="1" t="s">
        <v>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5">
      <c r="A57" s="1" t="s">
        <v>49</v>
      </c>
      <c r="B57" s="1" t="s">
        <v>59</v>
      </c>
      <c r="C57" s="1" t="s">
        <v>24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5">
      <c r="A58" s="1" t="s">
        <v>49</v>
      </c>
      <c r="B58" s="1" t="s">
        <v>60</v>
      </c>
      <c r="C58" s="1" t="s">
        <v>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60" spans="1:28" ht="18.5" x14ac:dyDescent="0.45">
      <c r="A60" s="3" t="s">
        <v>10</v>
      </c>
    </row>
    <row r="61" spans="1:28" x14ac:dyDescent="0.35">
      <c r="D61" s="1" t="s">
        <v>24</v>
      </c>
      <c r="E61" s="1" t="s">
        <v>25</v>
      </c>
      <c r="F61" s="1" t="s">
        <v>26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31</v>
      </c>
      <c r="L61" s="1" t="s">
        <v>32</v>
      </c>
      <c r="M61" s="1" t="s">
        <v>33</v>
      </c>
      <c r="N61" s="1" t="s">
        <v>34</v>
      </c>
      <c r="O61" s="1" t="s">
        <v>35</v>
      </c>
      <c r="P61" s="1" t="s">
        <v>36</v>
      </c>
      <c r="Q61" s="1" t="s">
        <v>37</v>
      </c>
      <c r="R61" s="1" t="s">
        <v>38</v>
      </c>
      <c r="S61" s="1" t="s">
        <v>39</v>
      </c>
      <c r="T61" s="1" t="s">
        <v>40</v>
      </c>
      <c r="U61" s="1" t="s">
        <v>41</v>
      </c>
      <c r="V61" s="1" t="s">
        <v>42</v>
      </c>
      <c r="W61" s="1" t="s">
        <v>43</v>
      </c>
      <c r="X61" s="1" t="s">
        <v>44</v>
      </c>
      <c r="Y61" s="1" t="s">
        <v>45</v>
      </c>
      <c r="Z61" s="1" t="s">
        <v>46</v>
      </c>
      <c r="AA61" s="1" t="s">
        <v>47</v>
      </c>
      <c r="AB61" s="1" t="s">
        <v>48</v>
      </c>
    </row>
    <row r="62" spans="1:28" x14ac:dyDescent="0.35">
      <c r="A62" s="1" t="s">
        <v>49</v>
      </c>
      <c r="B62" s="1" t="s">
        <v>24</v>
      </c>
      <c r="C62" s="1" t="s">
        <v>24</v>
      </c>
      <c r="D62">
        <v>0.99054019440001684</v>
      </c>
      <c r="E62">
        <v>0.23169638942443405</v>
      </c>
      <c r="F62">
        <v>0.64418416180247628</v>
      </c>
      <c r="G62">
        <v>0.79845267129955944</v>
      </c>
      <c r="H62">
        <v>0.98187621020216043</v>
      </c>
      <c r="I62">
        <v>0.99987857922106604</v>
      </c>
      <c r="J62">
        <v>0.13873402196133966</v>
      </c>
      <c r="K62">
        <v>0.99761188261521005</v>
      </c>
      <c r="L62">
        <v>0.99998922719692529</v>
      </c>
      <c r="M62">
        <v>0.9924667444776063</v>
      </c>
      <c r="N62">
        <v>0.99999997653343498</v>
      </c>
      <c r="O62">
        <v>0.99999571817356636</v>
      </c>
      <c r="P62">
        <v>0.99999850020860204</v>
      </c>
      <c r="Q62">
        <v>0.99999634496199608</v>
      </c>
      <c r="R62">
        <v>0.99685647080548678</v>
      </c>
      <c r="S62">
        <v>0.23804159748470521</v>
      </c>
      <c r="T62">
        <v>0.97890285689909506</v>
      </c>
      <c r="U62">
        <v>0.9994917007644869</v>
      </c>
      <c r="V62">
        <v>0.99998753004323526</v>
      </c>
      <c r="W62">
        <v>0.9999999932504039</v>
      </c>
      <c r="X62">
        <v>0.9999999969583997</v>
      </c>
      <c r="Y62">
        <v>0.86529842732134299</v>
      </c>
      <c r="Z62">
        <v>0.9999991967057229</v>
      </c>
      <c r="AA62">
        <v>0.96210881760938982</v>
      </c>
      <c r="AB62">
        <v>0.73091446763925305</v>
      </c>
    </row>
    <row r="63" spans="1:28" x14ac:dyDescent="0.35">
      <c r="A63" s="1" t="s">
        <v>49</v>
      </c>
      <c r="B63" s="1" t="s">
        <v>50</v>
      </c>
      <c r="C63" s="1" t="s">
        <v>24</v>
      </c>
      <c r="D63">
        <v>0.99054019440001684</v>
      </c>
      <c r="E63">
        <v>0.23169638942443405</v>
      </c>
      <c r="F63">
        <v>0.64418416180247628</v>
      </c>
      <c r="G63">
        <v>0.79845267129955944</v>
      </c>
      <c r="H63">
        <v>0.98187621020216043</v>
      </c>
      <c r="I63">
        <v>0.99987857922106604</v>
      </c>
      <c r="J63">
        <v>0.13873402196133966</v>
      </c>
      <c r="K63">
        <v>0.99761188261521005</v>
      </c>
      <c r="L63">
        <v>0.99998922719692529</v>
      </c>
      <c r="M63">
        <v>0.9924667444776063</v>
      </c>
      <c r="N63">
        <v>0.99999997653343498</v>
      </c>
      <c r="O63">
        <v>0.99999571817356636</v>
      </c>
      <c r="P63">
        <v>0.99999850020860204</v>
      </c>
      <c r="Q63">
        <v>0.99999634496199608</v>
      </c>
      <c r="R63">
        <v>0.99685647080548678</v>
      </c>
      <c r="S63">
        <v>0.23804159748470521</v>
      </c>
      <c r="T63">
        <v>0.97890285689909506</v>
      </c>
      <c r="U63">
        <v>0.9994917007644869</v>
      </c>
      <c r="V63">
        <v>0.99998753004323526</v>
      </c>
      <c r="W63">
        <v>0.9999999932504039</v>
      </c>
      <c r="X63">
        <v>0.9999999969583997</v>
      </c>
      <c r="Y63">
        <v>0.86529842732134299</v>
      </c>
      <c r="Z63">
        <v>0.9999991967057229</v>
      </c>
      <c r="AA63">
        <v>0.96210881760938982</v>
      </c>
      <c r="AB63">
        <v>0.73091446763925305</v>
      </c>
    </row>
    <row r="64" spans="1:28" x14ac:dyDescent="0.35">
      <c r="A64" s="1" t="s">
        <v>49</v>
      </c>
      <c r="B64" s="1" t="s">
        <v>51</v>
      </c>
      <c r="C64" s="1" t="s">
        <v>24</v>
      </c>
      <c r="D64">
        <v>0.99054019440001684</v>
      </c>
      <c r="E64">
        <v>0.23169638942443405</v>
      </c>
      <c r="F64">
        <v>0.64418416180247628</v>
      </c>
      <c r="G64">
        <v>0.79845267129955944</v>
      </c>
      <c r="H64">
        <v>0.98187621020216043</v>
      </c>
      <c r="I64">
        <v>0.99987857922106604</v>
      </c>
      <c r="J64">
        <v>0.13873402196133966</v>
      </c>
      <c r="K64">
        <v>0.99761188261521005</v>
      </c>
      <c r="L64">
        <v>0.99998922719692529</v>
      </c>
      <c r="M64">
        <v>0.9924667444776063</v>
      </c>
      <c r="N64">
        <v>0.99999997653343498</v>
      </c>
      <c r="O64">
        <v>0.99999571817356636</v>
      </c>
      <c r="P64">
        <v>0.99999850020860204</v>
      </c>
      <c r="Q64">
        <v>0.99999634496199608</v>
      </c>
      <c r="R64">
        <v>0.99685647080548678</v>
      </c>
      <c r="S64">
        <v>0.23804159748470521</v>
      </c>
      <c r="T64">
        <v>0.97890285689909506</v>
      </c>
      <c r="U64">
        <v>0.9994917007644869</v>
      </c>
      <c r="V64">
        <v>0.99998753004323526</v>
      </c>
      <c r="W64">
        <v>0.9999999932504039</v>
      </c>
      <c r="X64">
        <v>0.9999999969583997</v>
      </c>
      <c r="Y64">
        <v>0.86529842732134299</v>
      </c>
      <c r="Z64">
        <v>0.9999991967057229</v>
      </c>
      <c r="AA64">
        <v>0.96210881760938982</v>
      </c>
      <c r="AB64">
        <v>0.73091446763925305</v>
      </c>
    </row>
    <row r="65" spans="1:28" x14ac:dyDescent="0.35">
      <c r="A65" s="1" t="s">
        <v>49</v>
      </c>
      <c r="B65" s="1" t="s">
        <v>52</v>
      </c>
      <c r="C65" s="1" t="s">
        <v>24</v>
      </c>
      <c r="D65">
        <v>0.98995955351597054</v>
      </c>
      <c r="E65">
        <v>0.2209286939762487</v>
      </c>
      <c r="F65">
        <v>0.63002584767759262</v>
      </c>
      <c r="G65">
        <v>0.78844124687249906</v>
      </c>
      <c r="H65">
        <v>0.98076954101729086</v>
      </c>
      <c r="I65">
        <v>0.99987140316050549</v>
      </c>
      <c r="J65">
        <v>0.13153871355075497</v>
      </c>
      <c r="K65">
        <v>0.99746576689906563</v>
      </c>
      <c r="L65">
        <v>0.99998862373772512</v>
      </c>
      <c r="M65">
        <v>0.99200412983378328</v>
      </c>
      <c r="N65">
        <v>0.99999997566972143</v>
      </c>
      <c r="O65">
        <v>0.99999548528946625</v>
      </c>
      <c r="P65">
        <v>0.99999842201464273</v>
      </c>
      <c r="Q65">
        <v>0.99999614730323827</v>
      </c>
      <c r="R65">
        <v>0.99666382994822955</v>
      </c>
      <c r="S65">
        <v>0.22706692484524127</v>
      </c>
      <c r="T65">
        <v>0.97761762308806943</v>
      </c>
      <c r="U65">
        <v>0.99946104376123113</v>
      </c>
      <c r="V65">
        <v>0.99998682862468469</v>
      </c>
      <c r="W65">
        <v>0.99999999305339082</v>
      </c>
      <c r="X65">
        <v>0.99999999688767593</v>
      </c>
      <c r="Y65">
        <v>0.85802954183559899</v>
      </c>
      <c r="Z65">
        <v>0.99999915609444412</v>
      </c>
      <c r="AA65">
        <v>0.95983518354878949</v>
      </c>
      <c r="AB65">
        <v>0.7187150886240431</v>
      </c>
    </row>
    <row r="66" spans="1:28" x14ac:dyDescent="0.35">
      <c r="A66" s="1" t="s">
        <v>49</v>
      </c>
      <c r="B66" s="1" t="s">
        <v>53</v>
      </c>
      <c r="C66" s="1" t="s">
        <v>24</v>
      </c>
      <c r="D66">
        <v>0.98935119352781631</v>
      </c>
      <c r="E66">
        <v>0.21064853801278127</v>
      </c>
      <c r="F66">
        <v>0.61581564928668397</v>
      </c>
      <c r="G66">
        <v>0.77819808101566101</v>
      </c>
      <c r="H66">
        <v>0.97961110415964969</v>
      </c>
      <c r="I66">
        <v>0.99986389181984492</v>
      </c>
      <c r="J66">
        <v>0.1247443372883642</v>
      </c>
      <c r="K66">
        <v>0.99731261333608545</v>
      </c>
      <c r="L66">
        <v>0.99998799353383971</v>
      </c>
      <c r="M66">
        <v>0.99151934649782281</v>
      </c>
      <c r="N66">
        <v>0.99999997478076097</v>
      </c>
      <c r="O66">
        <v>0.99999524238083626</v>
      </c>
      <c r="P66">
        <v>0.99999834059276527</v>
      </c>
      <c r="Q66">
        <v>0.99999594118428348</v>
      </c>
      <c r="R66">
        <v>0.99646190756469399</v>
      </c>
      <c r="S66">
        <v>0.21658126224676455</v>
      </c>
      <c r="T66">
        <v>0.97627272537785392</v>
      </c>
      <c r="U66">
        <v>0.99942892631265678</v>
      </c>
      <c r="V66">
        <v>0.9999860959928818</v>
      </c>
      <c r="W66">
        <v>0.99999999285180396</v>
      </c>
      <c r="X66">
        <v>0.99999999681564267</v>
      </c>
      <c r="Y66">
        <v>0.85052967876277663</v>
      </c>
      <c r="Z66">
        <v>0.99999911385701512</v>
      </c>
      <c r="AA66">
        <v>0.95746076248248946</v>
      </c>
      <c r="AB66">
        <v>0.70633833753197361</v>
      </c>
    </row>
    <row r="67" spans="1:28" x14ac:dyDescent="0.35">
      <c r="A67" s="1" t="s">
        <v>49</v>
      </c>
      <c r="B67" s="1" t="s">
        <v>54</v>
      </c>
      <c r="C67" s="1" t="s">
        <v>24</v>
      </c>
      <c r="D67">
        <v>0.98871418813283163</v>
      </c>
      <c r="E67">
        <v>0.20084054328061784</v>
      </c>
      <c r="F67">
        <v>0.60157835222528377</v>
      </c>
      <c r="G67">
        <v>0.76773355393807763</v>
      </c>
      <c r="H67">
        <v>0.97839930215195414</v>
      </c>
      <c r="I67">
        <v>0.99985603359318598</v>
      </c>
      <c r="J67">
        <v>0.11832937927746168</v>
      </c>
      <c r="K67">
        <v>0.99715217412115098</v>
      </c>
      <c r="L67">
        <v>0.99998733570603859</v>
      </c>
      <c r="M67">
        <v>0.99101164168699496</v>
      </c>
      <c r="N67">
        <v>0.99999997386600425</v>
      </c>
      <c r="O67">
        <v>0.99999498912748064</v>
      </c>
      <c r="P67">
        <v>0.99999825584404767</v>
      </c>
      <c r="Q67">
        <v>0.99999572633641198</v>
      </c>
      <c r="R67">
        <v>0.99625037820264772</v>
      </c>
      <c r="S67">
        <v>0.20656999496069262</v>
      </c>
      <c r="T67">
        <v>0.97486637672906529</v>
      </c>
      <c r="U67">
        <v>0.99939529699796292</v>
      </c>
      <c r="V67">
        <v>0.99998533111755183</v>
      </c>
      <c r="W67">
        <v>0.99999999264556405</v>
      </c>
      <c r="X67">
        <v>0.99999999674228179</v>
      </c>
      <c r="Y67">
        <v>0.84280134326979417</v>
      </c>
      <c r="Z67">
        <v>0.99999906994508225</v>
      </c>
      <c r="AA67">
        <v>0.95498306822296031</v>
      </c>
      <c r="AB67">
        <v>0.69380246121105993</v>
      </c>
    </row>
    <row r="68" spans="1:28" x14ac:dyDescent="0.35">
      <c r="A68" s="1" t="s">
        <v>49</v>
      </c>
      <c r="B68" s="1" t="s">
        <v>55</v>
      </c>
      <c r="C68" s="1" t="s">
        <v>24</v>
      </c>
      <c r="D68">
        <v>0.98804759646305707</v>
      </c>
      <c r="E68">
        <v>0.19148872902620606</v>
      </c>
      <c r="F68">
        <v>0.58733833722246032</v>
      </c>
      <c r="G68">
        <v>0.75705884196344231</v>
      </c>
      <c r="H68">
        <v>0.9771325258638901</v>
      </c>
      <c r="I68">
        <v>0.99984781661066968</v>
      </c>
      <c r="J68">
        <v>0.11227313863186605</v>
      </c>
      <c r="K68">
        <v>0.9969841960689354</v>
      </c>
      <c r="L68">
        <v>0.99998664935603421</v>
      </c>
      <c r="M68">
        <v>0.99048024948594293</v>
      </c>
      <c r="N68">
        <v>0.99999997292489395</v>
      </c>
      <c r="O68">
        <v>0.99999472520245802</v>
      </c>
      <c r="P68">
        <v>0.99999816766756711</v>
      </c>
      <c r="Q68">
        <v>0.99999550248527413</v>
      </c>
      <c r="R68">
        <v>0.99602890953352663</v>
      </c>
      <c r="S68">
        <v>0.19701780131239788</v>
      </c>
      <c r="T68">
        <v>0.97339678273550168</v>
      </c>
      <c r="U68">
        <v>0.99936010321910107</v>
      </c>
      <c r="V68">
        <v>0.99998453294600098</v>
      </c>
      <c r="W68">
        <v>0.99999999243459092</v>
      </c>
      <c r="X68">
        <v>0.999999996667575</v>
      </c>
      <c r="Y68">
        <v>0.83484768235675311</v>
      </c>
      <c r="Z68">
        <v>0.99999902430934273</v>
      </c>
      <c r="AA68">
        <v>0.95239965787715841</v>
      </c>
      <c r="AB68">
        <v>0.68112621220446967</v>
      </c>
    </row>
    <row r="69" spans="1:28" x14ac:dyDescent="0.35">
      <c r="A69" s="1" t="s">
        <v>49</v>
      </c>
      <c r="B69" s="1" t="s">
        <v>56</v>
      </c>
      <c r="C69" s="1" t="s">
        <v>24</v>
      </c>
      <c r="D69">
        <v>0.98735046351567868</v>
      </c>
      <c r="E69">
        <v>0.18257670675654125</v>
      </c>
      <c r="F69">
        <v>0.6756943676740188</v>
      </c>
      <c r="G69">
        <v>0.74618586677649945</v>
      </c>
      <c r="H69">
        <v>0.97580915637030463</v>
      </c>
      <c r="I69">
        <v>0.99983922873558495</v>
      </c>
      <c r="J69">
        <v>0.60401863243985943</v>
      </c>
      <c r="K69">
        <v>0.99680842059100927</v>
      </c>
      <c r="L69">
        <v>0.99998593356627874</v>
      </c>
      <c r="M69">
        <v>0.98992439108097308</v>
      </c>
      <c r="N69">
        <v>0.99999997195686452</v>
      </c>
      <c r="O69">
        <v>0.99999445027201073</v>
      </c>
      <c r="P69">
        <v>0.99999807596038048</v>
      </c>
      <c r="Q69">
        <v>0.99999526935083138</v>
      </c>
      <c r="R69">
        <v>0.99579716234132942</v>
      </c>
      <c r="S69">
        <v>0.18790885463771523</v>
      </c>
      <c r="T69">
        <v>0.97186214413758232</v>
      </c>
      <c r="U69">
        <v>0.99932329118893126</v>
      </c>
      <c r="V69">
        <v>0.99998370040287632</v>
      </c>
      <c r="W69">
        <v>0.99999999221880376</v>
      </c>
      <c r="X69">
        <v>0.99999999659150396</v>
      </c>
      <c r="Y69">
        <v>0.82667248756629252</v>
      </c>
      <c r="Z69">
        <v>0.99999897689953532</v>
      </c>
      <c r="AA69">
        <v>0.94970813890123129</v>
      </c>
      <c r="AB69">
        <v>0.66832873399360282</v>
      </c>
    </row>
    <row r="70" spans="1:28" x14ac:dyDescent="0.35">
      <c r="A70" s="1" t="s">
        <v>49</v>
      </c>
      <c r="B70" s="1" t="s">
        <v>57</v>
      </c>
      <c r="C70" s="1" t="s">
        <v>24</v>
      </c>
      <c r="D70">
        <v>0.98662182062095338</v>
      </c>
      <c r="E70">
        <v>0.17408785114323166</v>
      </c>
      <c r="F70">
        <v>0.66174418997532403</v>
      </c>
      <c r="G70">
        <v>0.73512723861773599</v>
      </c>
      <c r="H70">
        <v>0.97442756691567411</v>
      </c>
      <c r="I70">
        <v>0.99983025756148236</v>
      </c>
      <c r="J70">
        <v>0.58079491915805637</v>
      </c>
      <c r="K70">
        <v>0.99662458367569506</v>
      </c>
      <c r="L70">
        <v>0.99998518739975972</v>
      </c>
      <c r="M70">
        <v>0.98934327501933106</v>
      </c>
      <c r="N70">
        <v>0.99999997096134263</v>
      </c>
      <c r="O70">
        <v>0.99999416399549401</v>
      </c>
      <c r="P70">
        <v>0.99999798061750378</v>
      </c>
      <c r="Q70">
        <v>0.99999502664729811</v>
      </c>
      <c r="R70">
        <v>0.9955547905162474</v>
      </c>
      <c r="S70">
        <v>0.17922700170988559</v>
      </c>
      <c r="T70">
        <v>0.97026065946557427</v>
      </c>
      <c r="U70">
        <v>0.99928480591949564</v>
      </c>
      <c r="V70">
        <v>0.99998283238992502</v>
      </c>
      <c r="W70">
        <v>0.99999999199812062</v>
      </c>
      <c r="X70">
        <v>0.99999999651404992</v>
      </c>
      <c r="Y70">
        <v>0.81828019376816219</v>
      </c>
      <c r="Z70">
        <v>0.99999892766443133</v>
      </c>
      <c r="AA70">
        <v>0.94690617634291041</v>
      </c>
      <c r="AB70">
        <v>0.65542944437369799</v>
      </c>
    </row>
    <row r="71" spans="1:28" x14ac:dyDescent="0.35">
      <c r="A71" s="1" t="s">
        <v>49</v>
      </c>
      <c r="B71" s="1" t="s">
        <v>58</v>
      </c>
      <c r="C71" s="1" t="s">
        <v>24</v>
      </c>
      <c r="D71">
        <v>0.98586068594875276</v>
      </c>
      <c r="E71">
        <v>0.16600544846694787</v>
      </c>
      <c r="F71">
        <v>0.64768576238139541</v>
      </c>
      <c r="G71">
        <v>0.72389619399220839</v>
      </c>
      <c r="H71">
        <v>0.97298612498549752</v>
      </c>
      <c r="I71">
        <v>0.99982089040929512</v>
      </c>
      <c r="J71">
        <v>0.55765566233299402</v>
      </c>
      <c r="K71">
        <v>0.99643241587079212</v>
      </c>
      <c r="L71">
        <v>0.99998440989979664</v>
      </c>
      <c r="M71">
        <v>0.98873609749428448</v>
      </c>
      <c r="N71">
        <v>0.99999996993774676</v>
      </c>
      <c r="O71">
        <v>0.99999386602530671</v>
      </c>
      <c r="P71">
        <v>0.99999788153189229</v>
      </c>
      <c r="Q71">
        <v>0.99999477408308335</v>
      </c>
      <c r="R71">
        <v>0.99530144105322715</v>
      </c>
      <c r="S71">
        <v>0.17095591882133676</v>
      </c>
      <c r="T71">
        <v>0.96859052781214872</v>
      </c>
      <c r="U71">
        <v>0.99924459121041653</v>
      </c>
      <c r="V71">
        <v>0.99998192778575323</v>
      </c>
      <c r="W71">
        <v>0.99999999177245846</v>
      </c>
      <c r="X71">
        <v>0.99999999643519422</v>
      </c>
      <c r="Y71">
        <v>0.80967587391171714</v>
      </c>
      <c r="Z71">
        <v>0.99999887655182507</v>
      </c>
      <c r="AA71">
        <v>0.94399150025196799</v>
      </c>
      <c r="AB71">
        <v>0.64244791841400728</v>
      </c>
    </row>
    <row r="72" spans="1:28" x14ac:dyDescent="0.35">
      <c r="A72" s="1" t="s">
        <v>49</v>
      </c>
      <c r="B72" s="1" t="s">
        <v>59</v>
      </c>
      <c r="C72" s="1" t="s">
        <v>24</v>
      </c>
      <c r="D72">
        <v>0.9850660650547699</v>
      </c>
      <c r="E72">
        <v>0.15831282418233117</v>
      </c>
      <c r="F72">
        <v>0.63354418964740078</v>
      </c>
      <c r="G72">
        <v>0.71250652853857921</v>
      </c>
      <c r="H72">
        <v>0.97148319448491027</v>
      </c>
      <c r="I72">
        <v>0.9998111143244659</v>
      </c>
      <c r="J72">
        <v>0.5346984799804344</v>
      </c>
      <c r="K72">
        <v>0.99623164226928917</v>
      </c>
      <c r="L72">
        <v>0.99998360008983667</v>
      </c>
      <c r="M72">
        <v>0.98810204265682344</v>
      </c>
      <c r="N72">
        <v>0.99999996888548748</v>
      </c>
      <c r="O72">
        <v>0.99999355600682027</v>
      </c>
      <c r="P72">
        <v>0.99999777859442074</v>
      </c>
      <c r="Q72">
        <v>0.9999945113607327</v>
      </c>
      <c r="R72">
        <v>0.99503675405566505</v>
      </c>
      <c r="S72">
        <v>0.16307924692911979</v>
      </c>
      <c r="T72">
        <v>0.96684995173325794</v>
      </c>
      <c r="U72">
        <v>0.9992025896374247</v>
      </c>
      <c r="V72">
        <v>0.99998098544558645</v>
      </c>
      <c r="W72">
        <v>0.99999999154173369</v>
      </c>
      <c r="X72">
        <v>0.99999999635491799</v>
      </c>
      <c r="Y72">
        <v>0.80086522968183771</v>
      </c>
      <c r="Z72">
        <v>0.99999882350852476</v>
      </c>
      <c r="AA72">
        <v>0.94096191323685896</v>
      </c>
      <c r="AB72">
        <v>0.62940377242784273</v>
      </c>
    </row>
    <row r="73" spans="1:28" x14ac:dyDescent="0.35">
      <c r="A73" s="1" t="s">
        <v>49</v>
      </c>
      <c r="B73" s="1" t="s">
        <v>60</v>
      </c>
      <c r="C73" s="1" t="s">
        <v>24</v>
      </c>
      <c r="D73">
        <v>0.9850660650547699</v>
      </c>
      <c r="E73">
        <v>0.15831282418233117</v>
      </c>
      <c r="F73">
        <v>0.63354418964740078</v>
      </c>
      <c r="G73">
        <v>0.71250652853857921</v>
      </c>
      <c r="H73">
        <v>0.97148319448491027</v>
      </c>
      <c r="I73">
        <v>0.9998111143244659</v>
      </c>
      <c r="J73">
        <v>0.5346984799804344</v>
      </c>
      <c r="K73">
        <v>0.99623164226928917</v>
      </c>
      <c r="L73">
        <v>0.99998360008983667</v>
      </c>
      <c r="M73">
        <v>0.98810204265682344</v>
      </c>
      <c r="N73">
        <v>0.99999996888548748</v>
      </c>
      <c r="O73">
        <v>0.99999355600682027</v>
      </c>
      <c r="P73">
        <v>0.99999777859442074</v>
      </c>
      <c r="Q73">
        <v>0.9999945113607327</v>
      </c>
      <c r="R73">
        <v>0.99503675405566505</v>
      </c>
      <c r="S73">
        <v>0.16307924692911979</v>
      </c>
      <c r="T73">
        <v>0.96684995173325794</v>
      </c>
      <c r="U73">
        <v>0.9992025896374247</v>
      </c>
      <c r="V73">
        <v>0.99998098544558645</v>
      </c>
      <c r="W73">
        <v>0.99999999154173369</v>
      </c>
      <c r="X73">
        <v>0.99999999635491799</v>
      </c>
      <c r="Y73">
        <v>0.80086522968183771</v>
      </c>
      <c r="Z73">
        <v>0.99999882350852476</v>
      </c>
      <c r="AA73">
        <v>0.94096191323685896</v>
      </c>
      <c r="AB73">
        <v>0.62940377242784273</v>
      </c>
    </row>
    <row r="76" spans="1:28" ht="18.5" x14ac:dyDescent="0.45">
      <c r="A76" s="3" t="s">
        <v>11</v>
      </c>
    </row>
    <row r="77" spans="1:28" x14ac:dyDescent="0.35">
      <c r="A77" s="1" t="s">
        <v>24</v>
      </c>
      <c r="B77" s="1" t="s">
        <v>25</v>
      </c>
      <c r="C77" s="1" t="s">
        <v>26</v>
      </c>
      <c r="D77" s="1" t="s">
        <v>27</v>
      </c>
      <c r="E77" s="1" t="s">
        <v>28</v>
      </c>
      <c r="F77" s="1" t="s">
        <v>29</v>
      </c>
      <c r="G77" s="1" t="s">
        <v>30</v>
      </c>
      <c r="H77" s="1" t="s">
        <v>31</v>
      </c>
      <c r="I77" s="1" t="s">
        <v>32</v>
      </c>
      <c r="J77" s="1" t="s">
        <v>33</v>
      </c>
      <c r="K77" s="1" t="s">
        <v>34</v>
      </c>
      <c r="L77" s="1" t="s">
        <v>35</v>
      </c>
      <c r="M77" s="1" t="s">
        <v>36</v>
      </c>
      <c r="N77" s="1" t="s">
        <v>37</v>
      </c>
      <c r="O77" s="1" t="s">
        <v>38</v>
      </c>
      <c r="P77" s="1" t="s">
        <v>39</v>
      </c>
      <c r="Q77" s="1" t="s">
        <v>40</v>
      </c>
      <c r="R77" s="1" t="s">
        <v>41</v>
      </c>
      <c r="S77" s="1" t="s">
        <v>42</v>
      </c>
      <c r="T77" s="1" t="s">
        <v>43</v>
      </c>
      <c r="U77" s="1" t="s">
        <v>44</v>
      </c>
      <c r="V77" s="1" t="s">
        <v>45</v>
      </c>
      <c r="W77" s="1" t="s">
        <v>46</v>
      </c>
      <c r="X77" s="1" t="s">
        <v>47</v>
      </c>
      <c r="Y77" s="1" t="s">
        <v>48</v>
      </c>
    </row>
    <row r="78" spans="1:28" x14ac:dyDescent="0.35">
      <c r="A78">
        <v>45922472.980408318</v>
      </c>
      <c r="B78">
        <v>2083348.4771317563</v>
      </c>
      <c r="C78">
        <v>1822620.9464449815</v>
      </c>
      <c r="D78">
        <v>518122.37967232853</v>
      </c>
      <c r="E78">
        <v>1171982.3601388033</v>
      </c>
      <c r="F78">
        <v>2827796.6566871898</v>
      </c>
      <c r="G78">
        <v>18389901.520530652</v>
      </c>
      <c r="H78">
        <v>2180791.0135078984</v>
      </c>
      <c r="I78">
        <v>4309071.0604443057</v>
      </c>
      <c r="J78">
        <v>2301764.3153224802</v>
      </c>
      <c r="K78">
        <v>4751468.9327836372</v>
      </c>
      <c r="L78">
        <v>5700691.4493090548</v>
      </c>
      <c r="M78">
        <v>3955096.8220431618</v>
      </c>
      <c r="N78">
        <v>5727112.4206885146</v>
      </c>
      <c r="O78">
        <v>2382336.1979931667</v>
      </c>
      <c r="P78">
        <v>545411.88138314034</v>
      </c>
      <c r="Q78">
        <v>672869.22258623119</v>
      </c>
      <c r="R78">
        <v>845596.42866679723</v>
      </c>
      <c r="S78">
        <v>9534780.0544734336</v>
      </c>
      <c r="T78">
        <v>5113399.257215892</v>
      </c>
      <c r="U78">
        <v>6422314.0566403838</v>
      </c>
      <c r="V78">
        <v>8825194.8841392752</v>
      </c>
      <c r="W78">
        <v>6875618.3671819111</v>
      </c>
      <c r="X78">
        <v>10166324.15690509</v>
      </c>
      <c r="Y78">
        <v>3294326.8071129015</v>
      </c>
    </row>
    <row r="81" spans="1:25" ht="18.5" x14ac:dyDescent="0.45">
      <c r="A81" s="3" t="s">
        <v>12</v>
      </c>
    </row>
    <row r="82" spans="1:25" x14ac:dyDescent="0.35">
      <c r="A82" s="1" t="s">
        <v>24</v>
      </c>
      <c r="B82" s="1" t="s">
        <v>25</v>
      </c>
      <c r="C82" s="1" t="s">
        <v>26</v>
      </c>
      <c r="D82" s="1" t="s">
        <v>27</v>
      </c>
      <c r="E82" s="1" t="s">
        <v>28</v>
      </c>
      <c r="F82" s="1" t="s">
        <v>29</v>
      </c>
      <c r="G82" s="1" t="s">
        <v>30</v>
      </c>
      <c r="H82" s="1" t="s">
        <v>31</v>
      </c>
      <c r="I82" s="1" t="s">
        <v>32</v>
      </c>
      <c r="J82" s="1" t="s">
        <v>33</v>
      </c>
      <c r="K82" s="1" t="s">
        <v>34</v>
      </c>
      <c r="L82" s="1" t="s">
        <v>35</v>
      </c>
      <c r="M82" s="1" t="s">
        <v>36</v>
      </c>
      <c r="N82" s="1" t="s">
        <v>37</v>
      </c>
      <c r="O82" s="1" t="s">
        <v>38</v>
      </c>
      <c r="P82" s="1" t="s">
        <v>39</v>
      </c>
      <c r="Q82" s="1" t="s">
        <v>40</v>
      </c>
      <c r="R82" s="1" t="s">
        <v>41</v>
      </c>
      <c r="S82" s="1" t="s">
        <v>42</v>
      </c>
      <c r="T82" s="1" t="s">
        <v>43</v>
      </c>
      <c r="U82" s="1" t="s">
        <v>44</v>
      </c>
      <c r="V82" s="1" t="s">
        <v>45</v>
      </c>
      <c r="W82" s="1" t="s">
        <v>46</v>
      </c>
      <c r="X82" s="1" t="s">
        <v>47</v>
      </c>
      <c r="Y82" s="1" t="s">
        <v>48</v>
      </c>
    </row>
    <row r="83" spans="1:25" x14ac:dyDescent="0.35">
      <c r="A83">
        <v>11173.938171338275</v>
      </c>
      <c r="B83">
        <v>246.46958210312238</v>
      </c>
      <c r="C83">
        <v>286.39119048185859</v>
      </c>
      <c r="D83">
        <v>57.647431126904557</v>
      </c>
      <c r="E83">
        <v>141.11510319117278</v>
      </c>
      <c r="F83">
        <v>405.76074626148096</v>
      </c>
      <c r="G83">
        <v>3763.9891707827924</v>
      </c>
      <c r="H83">
        <v>289.97948849908181</v>
      </c>
      <c r="I83">
        <v>510.16073002320002</v>
      </c>
      <c r="J83">
        <v>345.59432382101534</v>
      </c>
      <c r="K83">
        <v>576.21644826286558</v>
      </c>
      <c r="L83">
        <v>769.63510852528657</v>
      </c>
      <c r="M83">
        <v>434.46135157910646</v>
      </c>
      <c r="N83">
        <v>547.07676460186053</v>
      </c>
      <c r="O83">
        <v>276.65751430051415</v>
      </c>
      <c r="P83">
        <v>105.71180776315977</v>
      </c>
      <c r="Q83">
        <v>92.859427317413477</v>
      </c>
      <c r="R83">
        <v>89.913797370281387</v>
      </c>
      <c r="S83">
        <v>944.32795072730858</v>
      </c>
      <c r="T83">
        <v>711.47554589361596</v>
      </c>
      <c r="U83">
        <v>730.92999761376473</v>
      </c>
      <c r="V83">
        <v>886.19281844297234</v>
      </c>
      <c r="W83">
        <v>1097.1601462229014</v>
      </c>
      <c r="X83">
        <v>1816.4442343614749</v>
      </c>
      <c r="Y83">
        <v>399.24809895210763</v>
      </c>
    </row>
    <row r="88" spans="1:25" ht="15" thickBot="1" x14ac:dyDescent="0.4">
      <c r="D88" s="10" t="s">
        <v>13</v>
      </c>
    </row>
    <row r="89" spans="1:25" x14ac:dyDescent="0.35">
      <c r="D89" s="12" t="s">
        <v>14</v>
      </c>
      <c r="E89" s="13">
        <f>SUM(D17:AB28)</f>
        <v>5.5226442148429145E-2</v>
      </c>
    </row>
    <row r="90" spans="1:25" x14ac:dyDescent="0.35">
      <c r="D90" s="4" t="s">
        <v>15</v>
      </c>
      <c r="E90" s="5">
        <f>MIN(CheckWater!D37:AB48)</f>
        <v>6.6848026586951881E-2</v>
      </c>
    </row>
    <row r="91" spans="1:25" x14ac:dyDescent="0.35">
      <c r="D91" s="4" t="s">
        <v>16</v>
      </c>
      <c r="E91" s="6">
        <f>SUM(D62:AB73)</f>
        <v>257.98726826136061</v>
      </c>
    </row>
    <row r="92" spans="1:25" x14ac:dyDescent="0.35">
      <c r="D92" s="4" t="s">
        <v>17</v>
      </c>
      <c r="E92" s="6">
        <f>SUM(HSIcomp!E1:E300)</f>
        <v>183.95475425300339</v>
      </c>
    </row>
    <row r="93" spans="1:25" x14ac:dyDescent="0.35">
      <c r="D93" s="4" t="s">
        <v>18</v>
      </c>
      <c r="E93" s="6">
        <f>SUM(CheckWater!D52:AB63)/1000000</f>
        <v>1800.8044262438693</v>
      </c>
    </row>
    <row r="94" spans="1:25" x14ac:dyDescent="0.35">
      <c r="D94" s="4" t="s">
        <v>19</v>
      </c>
      <c r="E94" s="7">
        <f>SUM(D47:AB58)/1000</f>
        <v>180</v>
      </c>
    </row>
    <row r="95" spans="1:25" ht="15" thickBot="1" x14ac:dyDescent="0.4">
      <c r="D95" s="8" t="s">
        <v>20</v>
      </c>
      <c r="E95" s="11">
        <f>SUM(CheckWater!D87:AB98)/1000000</f>
        <v>1091.3150500654751</v>
      </c>
    </row>
    <row r="96" spans="1:25" x14ac:dyDescent="0.35">
      <c r="D96" s="9" t="s">
        <v>21</v>
      </c>
      <c r="E96" s="6">
        <f>MAX(CheckWater!D37:AB48)</f>
        <v>3.5991207184084835</v>
      </c>
    </row>
    <row r="97" spans="4:5" x14ac:dyDescent="0.35">
      <c r="D97" s="9" t="s">
        <v>22</v>
      </c>
      <c r="E97" s="14">
        <f>SUM(CheckWater!D37:AB48)</f>
        <v>308.67626402143293</v>
      </c>
    </row>
    <row r="98" spans="4:5" ht="15" thickBot="1" x14ac:dyDescent="0.4">
      <c r="D98" s="15" t="s">
        <v>23</v>
      </c>
      <c r="E98" s="16">
        <f>SUM(CheckWater!D105:BZ116)/1000000</f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opLeftCell="A278" workbookViewId="0">
      <selection activeCell="A278" sqref="A1:E1048576"/>
    </sheetView>
  </sheetViews>
  <sheetFormatPr defaultRowHeight="14.5" x14ac:dyDescent="0.35"/>
  <sheetData>
    <row r="1" spans="1:5" x14ac:dyDescent="0.35">
      <c r="A1" s="1" t="s">
        <v>49</v>
      </c>
      <c r="B1" s="1" t="s">
        <v>24</v>
      </c>
      <c r="C1" s="1" t="s">
        <v>24</v>
      </c>
      <c r="D1" s="1" t="s">
        <v>24</v>
      </c>
      <c r="E1">
        <v>0.75033618826585791</v>
      </c>
    </row>
    <row r="2" spans="1:5" x14ac:dyDescent="0.35">
      <c r="A2" s="1" t="s">
        <v>49</v>
      </c>
      <c r="B2" s="1" t="s">
        <v>24</v>
      </c>
      <c r="C2" s="1" t="s">
        <v>24</v>
      </c>
      <c r="D2" s="1" t="s">
        <v>25</v>
      </c>
      <c r="E2">
        <v>0.37067684354180264</v>
      </c>
    </row>
    <row r="3" spans="1:5" x14ac:dyDescent="0.35">
      <c r="A3" s="1" t="s">
        <v>49</v>
      </c>
      <c r="B3" s="1" t="s">
        <v>24</v>
      </c>
      <c r="C3" s="1" t="s">
        <v>24</v>
      </c>
      <c r="D3" s="1" t="s">
        <v>26</v>
      </c>
      <c r="E3">
        <v>0.65260137347297209</v>
      </c>
    </row>
    <row r="4" spans="1:5" x14ac:dyDescent="0.35">
      <c r="A4" s="1" t="s">
        <v>49</v>
      </c>
      <c r="B4" s="1" t="s">
        <v>24</v>
      </c>
      <c r="C4" s="1" t="s">
        <v>24</v>
      </c>
      <c r="D4" s="1" t="s">
        <v>27</v>
      </c>
      <c r="E4">
        <v>0.72301365820408203</v>
      </c>
    </row>
    <row r="5" spans="1:5" x14ac:dyDescent="0.35">
      <c r="A5" s="1" t="s">
        <v>49</v>
      </c>
      <c r="B5" s="1" t="s">
        <v>24</v>
      </c>
      <c r="C5" s="1" t="s">
        <v>24</v>
      </c>
      <c r="D5" s="1" t="s">
        <v>28</v>
      </c>
      <c r="E5">
        <v>0.81199151051903329</v>
      </c>
    </row>
    <row r="6" spans="1:5" x14ac:dyDescent="0.35">
      <c r="A6" s="1" t="s">
        <v>49</v>
      </c>
      <c r="B6" s="1" t="s">
        <v>24</v>
      </c>
      <c r="C6" s="1" t="s">
        <v>24</v>
      </c>
      <c r="D6" s="1" t="s">
        <v>29</v>
      </c>
      <c r="E6">
        <v>0.81352334053784336</v>
      </c>
    </row>
    <row r="7" spans="1:5" x14ac:dyDescent="0.35">
      <c r="A7" s="1" t="s">
        <v>49</v>
      </c>
      <c r="B7" s="1" t="s">
        <v>24</v>
      </c>
      <c r="C7" s="1" t="s">
        <v>24</v>
      </c>
      <c r="D7" s="1" t="s">
        <v>30</v>
      </c>
      <c r="E7">
        <v>0.2386294861041876</v>
      </c>
    </row>
    <row r="8" spans="1:5" x14ac:dyDescent="0.35">
      <c r="A8" s="1" t="s">
        <v>49</v>
      </c>
      <c r="B8" s="1" t="s">
        <v>24</v>
      </c>
      <c r="C8" s="1" t="s">
        <v>24</v>
      </c>
      <c r="D8" s="1" t="s">
        <v>31</v>
      </c>
      <c r="E8">
        <v>0.82082356217483943</v>
      </c>
    </row>
    <row r="9" spans="1:5" x14ac:dyDescent="0.35">
      <c r="A9" s="1" t="s">
        <v>49</v>
      </c>
      <c r="B9" s="1" t="s">
        <v>24</v>
      </c>
      <c r="C9" s="1" t="s">
        <v>24</v>
      </c>
      <c r="D9" s="1" t="s">
        <v>32</v>
      </c>
      <c r="E9">
        <v>0.83176527660110777</v>
      </c>
    </row>
    <row r="10" spans="1:5" x14ac:dyDescent="0.35">
      <c r="A10" s="1" t="s">
        <v>49</v>
      </c>
      <c r="B10" s="1" t="s">
        <v>24</v>
      </c>
      <c r="C10" s="1" t="s">
        <v>24</v>
      </c>
      <c r="D10" s="1" t="s">
        <v>33</v>
      </c>
      <c r="E10">
        <v>0.78614740018586449</v>
      </c>
    </row>
    <row r="11" spans="1:5" x14ac:dyDescent="0.35">
      <c r="A11" s="1" t="s">
        <v>49</v>
      </c>
      <c r="B11" s="1" t="s">
        <v>24</v>
      </c>
      <c r="C11" s="1" t="s">
        <v>24</v>
      </c>
      <c r="D11" s="1" t="s">
        <v>34</v>
      </c>
      <c r="E11">
        <v>0.75810051216755314</v>
      </c>
    </row>
    <row r="12" spans="1:5" x14ac:dyDescent="0.35">
      <c r="A12" s="1" t="s">
        <v>49</v>
      </c>
      <c r="B12" s="1" t="s">
        <v>24</v>
      </c>
      <c r="C12" s="1" t="s">
        <v>24</v>
      </c>
      <c r="D12" s="1" t="s">
        <v>35</v>
      </c>
      <c r="E12">
        <v>0.74293218071629308</v>
      </c>
    </row>
    <row r="13" spans="1:5" x14ac:dyDescent="0.35">
      <c r="A13" s="1" t="s">
        <v>49</v>
      </c>
      <c r="B13" s="1" t="s">
        <v>24</v>
      </c>
      <c r="C13" s="1" t="s">
        <v>24</v>
      </c>
      <c r="D13" s="1" t="s">
        <v>36</v>
      </c>
      <c r="E13">
        <v>0.71575368559455732</v>
      </c>
    </row>
    <row r="14" spans="1:5" x14ac:dyDescent="0.35">
      <c r="A14" s="1" t="s">
        <v>49</v>
      </c>
      <c r="B14" s="1" t="s">
        <v>24</v>
      </c>
      <c r="C14" s="1" t="s">
        <v>24</v>
      </c>
      <c r="D14" s="1" t="s">
        <v>37</v>
      </c>
      <c r="E14">
        <v>0.83440941575058614</v>
      </c>
    </row>
    <row r="15" spans="1:5" x14ac:dyDescent="0.35">
      <c r="A15" s="1" t="s">
        <v>49</v>
      </c>
      <c r="B15" s="1" t="s">
        <v>24</v>
      </c>
      <c r="C15" s="1" t="s">
        <v>24</v>
      </c>
      <c r="D15" s="1" t="s">
        <v>38</v>
      </c>
      <c r="E15">
        <v>0.81302798235824514</v>
      </c>
    </row>
    <row r="16" spans="1:5" x14ac:dyDescent="0.35">
      <c r="A16" s="1" t="s">
        <v>49</v>
      </c>
      <c r="B16" s="1" t="s">
        <v>24</v>
      </c>
      <c r="C16" s="1" t="s">
        <v>24</v>
      </c>
      <c r="D16" s="1" t="s">
        <v>39</v>
      </c>
      <c r="E16">
        <v>0.3554094888593346</v>
      </c>
    </row>
    <row r="17" spans="1:5" x14ac:dyDescent="0.35">
      <c r="A17" s="1" t="s">
        <v>49</v>
      </c>
      <c r="B17" s="1" t="s">
        <v>24</v>
      </c>
      <c r="C17" s="1" t="s">
        <v>24</v>
      </c>
      <c r="D17" s="1" t="s">
        <v>40</v>
      </c>
      <c r="E17">
        <v>1.9406445294741199E-8</v>
      </c>
    </row>
    <row r="18" spans="1:5" x14ac:dyDescent="0.35">
      <c r="A18" s="1" t="s">
        <v>49</v>
      </c>
      <c r="B18" s="1" t="s">
        <v>24</v>
      </c>
      <c r="C18" s="1" t="s">
        <v>24</v>
      </c>
      <c r="D18" s="1" t="s">
        <v>41</v>
      </c>
      <c r="E18">
        <v>0.81491338773098498</v>
      </c>
    </row>
    <row r="19" spans="1:5" x14ac:dyDescent="0.35">
      <c r="A19" s="1" t="s">
        <v>49</v>
      </c>
      <c r="B19" s="1" t="s">
        <v>24</v>
      </c>
      <c r="C19" s="1" t="s">
        <v>24</v>
      </c>
      <c r="D19" s="1" t="s">
        <v>42</v>
      </c>
      <c r="E19">
        <v>0.83944199035921774</v>
      </c>
    </row>
    <row r="20" spans="1:5" x14ac:dyDescent="0.35">
      <c r="A20" s="1" t="s">
        <v>49</v>
      </c>
      <c r="B20" s="1" t="s">
        <v>24</v>
      </c>
      <c r="C20" s="1" t="s">
        <v>24</v>
      </c>
      <c r="D20" s="1" t="s">
        <v>43</v>
      </c>
      <c r="E20">
        <v>0.82122564418541877</v>
      </c>
    </row>
    <row r="21" spans="1:5" x14ac:dyDescent="0.35">
      <c r="A21" s="1" t="s">
        <v>49</v>
      </c>
      <c r="B21" s="1" t="s">
        <v>24</v>
      </c>
      <c r="C21" s="1" t="s">
        <v>24</v>
      </c>
      <c r="D21" s="1" t="s">
        <v>44</v>
      </c>
      <c r="E21">
        <v>0.73230907178006721</v>
      </c>
    </row>
    <row r="22" spans="1:5" x14ac:dyDescent="0.35">
      <c r="A22" s="1" t="s">
        <v>49</v>
      </c>
      <c r="B22" s="1" t="s">
        <v>24</v>
      </c>
      <c r="C22" s="1" t="s">
        <v>24</v>
      </c>
      <c r="D22" s="1" t="s">
        <v>45</v>
      </c>
      <c r="E22">
        <v>0.77202025107941696</v>
      </c>
    </row>
    <row r="23" spans="1:5" x14ac:dyDescent="0.35">
      <c r="A23" s="1" t="s">
        <v>49</v>
      </c>
      <c r="B23" s="1" t="s">
        <v>24</v>
      </c>
      <c r="C23" s="1" t="s">
        <v>24</v>
      </c>
      <c r="D23" s="1" t="s">
        <v>46</v>
      </c>
      <c r="E23">
        <v>0.82367019973430677</v>
      </c>
    </row>
    <row r="24" spans="1:5" x14ac:dyDescent="0.35">
      <c r="A24" s="1" t="s">
        <v>49</v>
      </c>
      <c r="B24" s="1" t="s">
        <v>24</v>
      </c>
      <c r="C24" s="1" t="s">
        <v>24</v>
      </c>
      <c r="D24" s="1" t="s">
        <v>47</v>
      </c>
      <c r="E24">
        <v>0.79647909399683492</v>
      </c>
    </row>
    <row r="25" spans="1:5" x14ac:dyDescent="0.35">
      <c r="A25" s="1" t="s">
        <v>49</v>
      </c>
      <c r="B25" s="1" t="s">
        <v>24</v>
      </c>
      <c r="C25" s="1" t="s">
        <v>24</v>
      </c>
      <c r="D25" s="1" t="s">
        <v>48</v>
      </c>
      <c r="E25">
        <v>0.70117213039987614</v>
      </c>
    </row>
    <row r="26" spans="1:5" x14ac:dyDescent="0.35">
      <c r="A26" s="1" t="s">
        <v>49</v>
      </c>
      <c r="B26" s="1" t="s">
        <v>50</v>
      </c>
      <c r="C26" s="1" t="s">
        <v>24</v>
      </c>
      <c r="D26" s="1" t="s">
        <v>24</v>
      </c>
      <c r="E26">
        <v>0.86370510813364454</v>
      </c>
    </row>
    <row r="27" spans="1:5" x14ac:dyDescent="0.35">
      <c r="A27" s="1" t="s">
        <v>49</v>
      </c>
      <c r="B27" s="1" t="s">
        <v>50</v>
      </c>
      <c r="C27" s="1" t="s">
        <v>24</v>
      </c>
      <c r="D27" s="1" t="s">
        <v>25</v>
      </c>
      <c r="E27">
        <v>0.43222164561619092</v>
      </c>
    </row>
    <row r="28" spans="1:5" x14ac:dyDescent="0.35">
      <c r="A28" s="1" t="s">
        <v>49</v>
      </c>
      <c r="B28" s="1" t="s">
        <v>50</v>
      </c>
      <c r="C28" s="1" t="s">
        <v>24</v>
      </c>
      <c r="D28" s="1" t="s">
        <v>26</v>
      </c>
      <c r="E28">
        <v>0.71859829239712281</v>
      </c>
    </row>
    <row r="29" spans="1:5" x14ac:dyDescent="0.35">
      <c r="A29" s="1" t="s">
        <v>49</v>
      </c>
      <c r="B29" s="1" t="s">
        <v>50</v>
      </c>
      <c r="C29" s="1" t="s">
        <v>24</v>
      </c>
      <c r="D29" s="1" t="s">
        <v>27</v>
      </c>
      <c r="E29">
        <v>0.78610321345567569</v>
      </c>
    </row>
    <row r="30" spans="1:5" x14ac:dyDescent="0.35">
      <c r="A30" s="1" t="s">
        <v>49</v>
      </c>
      <c r="B30" s="1" t="s">
        <v>50</v>
      </c>
      <c r="C30" s="1" t="s">
        <v>24</v>
      </c>
      <c r="D30" s="1" t="s">
        <v>28</v>
      </c>
      <c r="E30">
        <v>0.87627069064355478</v>
      </c>
    </row>
    <row r="31" spans="1:5" x14ac:dyDescent="0.35">
      <c r="A31" s="1" t="s">
        <v>49</v>
      </c>
      <c r="B31" s="1" t="s">
        <v>50</v>
      </c>
      <c r="C31" s="1" t="s">
        <v>24</v>
      </c>
      <c r="D31" s="1" t="s">
        <v>29</v>
      </c>
      <c r="E31">
        <v>0.88183294508298216</v>
      </c>
    </row>
    <row r="32" spans="1:5" x14ac:dyDescent="0.35">
      <c r="A32" s="1" t="s">
        <v>49</v>
      </c>
      <c r="B32" s="1" t="s">
        <v>50</v>
      </c>
      <c r="C32" s="1" t="s">
        <v>24</v>
      </c>
      <c r="D32" s="1" t="s">
        <v>30</v>
      </c>
      <c r="E32">
        <v>0.32882422840468223</v>
      </c>
    </row>
    <row r="33" spans="1:5" x14ac:dyDescent="0.35">
      <c r="A33" s="1" t="s">
        <v>49</v>
      </c>
      <c r="B33" s="1" t="s">
        <v>50</v>
      </c>
      <c r="C33" s="1" t="s">
        <v>24</v>
      </c>
      <c r="D33" s="1" t="s">
        <v>31</v>
      </c>
      <c r="E33">
        <v>0.89468203555629566</v>
      </c>
    </row>
    <row r="34" spans="1:5" x14ac:dyDescent="0.35">
      <c r="A34" s="1" t="s">
        <v>49</v>
      </c>
      <c r="B34" s="1" t="s">
        <v>50</v>
      </c>
      <c r="C34" s="1" t="s">
        <v>24</v>
      </c>
      <c r="D34" s="1" t="s">
        <v>32</v>
      </c>
      <c r="E34">
        <v>0.88875998715564564</v>
      </c>
    </row>
    <row r="35" spans="1:5" x14ac:dyDescent="0.35">
      <c r="A35" s="1" t="s">
        <v>49</v>
      </c>
      <c r="B35" s="1" t="s">
        <v>50</v>
      </c>
      <c r="C35" s="1" t="s">
        <v>24</v>
      </c>
      <c r="D35" s="1" t="s">
        <v>33</v>
      </c>
      <c r="E35">
        <v>0.84922716158736145</v>
      </c>
    </row>
    <row r="36" spans="1:5" x14ac:dyDescent="0.35">
      <c r="A36" s="1" t="s">
        <v>49</v>
      </c>
      <c r="B36" s="1" t="s">
        <v>50</v>
      </c>
      <c r="C36" s="1" t="s">
        <v>24</v>
      </c>
      <c r="D36" s="1" t="s">
        <v>34</v>
      </c>
      <c r="E36">
        <v>0.82240176741599436</v>
      </c>
    </row>
    <row r="37" spans="1:5" x14ac:dyDescent="0.35">
      <c r="A37" s="1" t="s">
        <v>49</v>
      </c>
      <c r="B37" s="1" t="s">
        <v>50</v>
      </c>
      <c r="C37" s="1" t="s">
        <v>24</v>
      </c>
      <c r="D37" s="1" t="s">
        <v>35</v>
      </c>
      <c r="E37">
        <v>0.74293218071629308</v>
      </c>
    </row>
    <row r="38" spans="1:5" x14ac:dyDescent="0.35">
      <c r="A38" s="1" t="s">
        <v>49</v>
      </c>
      <c r="B38" s="1" t="s">
        <v>50</v>
      </c>
      <c r="C38" s="1" t="s">
        <v>24</v>
      </c>
      <c r="D38" s="1" t="s">
        <v>36</v>
      </c>
      <c r="E38">
        <v>0.71575368559455732</v>
      </c>
    </row>
    <row r="39" spans="1:5" x14ac:dyDescent="0.35">
      <c r="A39" s="1" t="s">
        <v>49</v>
      </c>
      <c r="B39" s="1" t="s">
        <v>50</v>
      </c>
      <c r="C39" s="1" t="s">
        <v>24</v>
      </c>
      <c r="D39" s="1" t="s">
        <v>37</v>
      </c>
      <c r="E39">
        <v>0.87876083957670004</v>
      </c>
    </row>
    <row r="40" spans="1:5" x14ac:dyDescent="0.35">
      <c r="A40" s="1" t="s">
        <v>49</v>
      </c>
      <c r="B40" s="1" t="s">
        <v>50</v>
      </c>
      <c r="C40" s="1" t="s">
        <v>24</v>
      </c>
      <c r="D40" s="1" t="s">
        <v>38</v>
      </c>
      <c r="E40">
        <v>0.88065896460347382</v>
      </c>
    </row>
    <row r="41" spans="1:5" x14ac:dyDescent="0.35">
      <c r="A41" s="1" t="s">
        <v>49</v>
      </c>
      <c r="B41" s="1" t="s">
        <v>50</v>
      </c>
      <c r="C41" s="1" t="s">
        <v>24</v>
      </c>
      <c r="D41" s="1" t="s">
        <v>39</v>
      </c>
      <c r="E41">
        <v>0.43121315217323825</v>
      </c>
    </row>
    <row r="42" spans="1:5" x14ac:dyDescent="0.35">
      <c r="A42" s="1" t="s">
        <v>49</v>
      </c>
      <c r="B42" s="1" t="s">
        <v>50</v>
      </c>
      <c r="C42" s="1" t="s">
        <v>24</v>
      </c>
      <c r="D42" s="1" t="s">
        <v>40</v>
      </c>
      <c r="E42">
        <v>1.9394733988830531E-8</v>
      </c>
    </row>
    <row r="43" spans="1:5" x14ac:dyDescent="0.35">
      <c r="A43" s="1" t="s">
        <v>49</v>
      </c>
      <c r="B43" s="1" t="s">
        <v>50</v>
      </c>
      <c r="C43" s="1" t="s">
        <v>24</v>
      </c>
      <c r="D43" s="1" t="s">
        <v>41</v>
      </c>
      <c r="E43">
        <v>0.87664518998569974</v>
      </c>
    </row>
    <row r="44" spans="1:5" x14ac:dyDescent="0.35">
      <c r="A44" s="1" t="s">
        <v>49</v>
      </c>
      <c r="B44" s="1" t="s">
        <v>50</v>
      </c>
      <c r="C44" s="1" t="s">
        <v>24</v>
      </c>
      <c r="D44" s="1" t="s">
        <v>42</v>
      </c>
      <c r="E44">
        <v>0.88959402525756981</v>
      </c>
    </row>
    <row r="45" spans="1:5" x14ac:dyDescent="0.35">
      <c r="A45" s="1" t="s">
        <v>49</v>
      </c>
      <c r="B45" s="1" t="s">
        <v>50</v>
      </c>
      <c r="C45" s="1" t="s">
        <v>24</v>
      </c>
      <c r="D45" s="1" t="s">
        <v>43</v>
      </c>
      <c r="E45">
        <v>0.88164014862247442</v>
      </c>
    </row>
    <row r="46" spans="1:5" x14ac:dyDescent="0.35">
      <c r="A46" s="1" t="s">
        <v>49</v>
      </c>
      <c r="B46" s="1" t="s">
        <v>50</v>
      </c>
      <c r="C46" s="1" t="s">
        <v>24</v>
      </c>
      <c r="D46" s="1" t="s">
        <v>44</v>
      </c>
      <c r="E46">
        <v>0.73230907178006721</v>
      </c>
    </row>
    <row r="47" spans="1:5" x14ac:dyDescent="0.35">
      <c r="A47" s="1" t="s">
        <v>49</v>
      </c>
      <c r="B47" s="1" t="s">
        <v>50</v>
      </c>
      <c r="C47" s="1" t="s">
        <v>24</v>
      </c>
      <c r="D47" s="1" t="s">
        <v>45</v>
      </c>
      <c r="E47">
        <v>0.82582454729214394</v>
      </c>
    </row>
    <row r="48" spans="1:5" x14ac:dyDescent="0.35">
      <c r="A48" s="1" t="s">
        <v>49</v>
      </c>
      <c r="B48" s="1" t="s">
        <v>50</v>
      </c>
      <c r="C48" s="1" t="s">
        <v>24</v>
      </c>
      <c r="D48" s="1" t="s">
        <v>46</v>
      </c>
      <c r="E48">
        <v>0.88805757064413249</v>
      </c>
    </row>
    <row r="49" spans="1:5" x14ac:dyDescent="0.35">
      <c r="A49" s="1" t="s">
        <v>49</v>
      </c>
      <c r="B49" s="1" t="s">
        <v>50</v>
      </c>
      <c r="C49" s="1" t="s">
        <v>24</v>
      </c>
      <c r="D49" s="1" t="s">
        <v>47</v>
      </c>
      <c r="E49">
        <v>0.87762611531972234</v>
      </c>
    </row>
    <row r="50" spans="1:5" x14ac:dyDescent="0.35">
      <c r="A50" s="1" t="s">
        <v>49</v>
      </c>
      <c r="B50" s="1" t="s">
        <v>50</v>
      </c>
      <c r="C50" s="1" t="s">
        <v>24</v>
      </c>
      <c r="D50" s="1" t="s">
        <v>48</v>
      </c>
      <c r="E50">
        <v>0.76430609846119735</v>
      </c>
    </row>
    <row r="51" spans="1:5" x14ac:dyDescent="0.35">
      <c r="A51" s="1" t="s">
        <v>49</v>
      </c>
      <c r="B51" s="1" t="s">
        <v>51</v>
      </c>
      <c r="C51" s="1" t="s">
        <v>24</v>
      </c>
      <c r="D51" s="1" t="s">
        <v>24</v>
      </c>
      <c r="E51">
        <v>0.73128283189385668</v>
      </c>
    </row>
    <row r="52" spans="1:5" x14ac:dyDescent="0.35">
      <c r="A52" s="1" t="s">
        <v>49</v>
      </c>
      <c r="B52" s="1" t="s">
        <v>51</v>
      </c>
      <c r="C52" s="1" t="s">
        <v>24</v>
      </c>
      <c r="D52" s="1" t="s">
        <v>25</v>
      </c>
      <c r="E52">
        <v>0.36656291712557088</v>
      </c>
    </row>
    <row r="53" spans="1:5" x14ac:dyDescent="0.35">
      <c r="A53" s="1" t="s">
        <v>49</v>
      </c>
      <c r="B53" s="1" t="s">
        <v>51</v>
      </c>
      <c r="C53" s="1" t="s">
        <v>24</v>
      </c>
      <c r="D53" s="1" t="s">
        <v>26</v>
      </c>
      <c r="E53">
        <v>0.60661670513629429</v>
      </c>
    </row>
    <row r="54" spans="1:5" x14ac:dyDescent="0.35">
      <c r="A54" s="1" t="s">
        <v>49</v>
      </c>
      <c r="B54" s="1" t="s">
        <v>51</v>
      </c>
      <c r="C54" s="1" t="s">
        <v>24</v>
      </c>
      <c r="D54" s="1" t="s">
        <v>27</v>
      </c>
      <c r="E54">
        <v>0.66048527584048311</v>
      </c>
    </row>
    <row r="55" spans="1:5" x14ac:dyDescent="0.35">
      <c r="A55" s="1" t="s">
        <v>49</v>
      </c>
      <c r="B55" s="1" t="s">
        <v>51</v>
      </c>
      <c r="C55" s="1" t="s">
        <v>24</v>
      </c>
      <c r="D55" s="1" t="s">
        <v>28</v>
      </c>
      <c r="E55">
        <v>0.77410099437509683</v>
      </c>
    </row>
    <row r="56" spans="1:5" x14ac:dyDescent="0.35">
      <c r="A56" s="1" t="s">
        <v>49</v>
      </c>
      <c r="B56" s="1" t="s">
        <v>51</v>
      </c>
      <c r="C56" s="1" t="s">
        <v>24</v>
      </c>
      <c r="D56" s="1" t="s">
        <v>29</v>
      </c>
      <c r="E56">
        <v>0.77301465049252482</v>
      </c>
    </row>
    <row r="57" spans="1:5" x14ac:dyDescent="0.35">
      <c r="A57" s="1" t="s">
        <v>49</v>
      </c>
      <c r="B57" s="1" t="s">
        <v>51</v>
      </c>
      <c r="C57" s="1" t="s">
        <v>24</v>
      </c>
      <c r="D57" s="1" t="s">
        <v>30</v>
      </c>
      <c r="E57">
        <v>0.28197612035528752</v>
      </c>
    </row>
    <row r="58" spans="1:5" x14ac:dyDescent="0.35">
      <c r="A58" s="1" t="s">
        <v>49</v>
      </c>
      <c r="B58" s="1" t="s">
        <v>51</v>
      </c>
      <c r="C58" s="1" t="s">
        <v>24</v>
      </c>
      <c r="D58" s="1" t="s">
        <v>31</v>
      </c>
      <c r="E58">
        <v>0.76250380879586166</v>
      </c>
    </row>
    <row r="59" spans="1:5" x14ac:dyDescent="0.35">
      <c r="A59" s="1" t="s">
        <v>49</v>
      </c>
      <c r="B59" s="1" t="s">
        <v>51</v>
      </c>
      <c r="C59" s="1" t="s">
        <v>24</v>
      </c>
      <c r="D59" s="1" t="s">
        <v>32</v>
      </c>
      <c r="E59">
        <v>0.79831221452138967</v>
      </c>
    </row>
    <row r="60" spans="1:5" x14ac:dyDescent="0.35">
      <c r="A60" s="1" t="s">
        <v>49</v>
      </c>
      <c r="B60" s="1" t="s">
        <v>51</v>
      </c>
      <c r="C60" s="1" t="s">
        <v>24</v>
      </c>
      <c r="D60" s="1" t="s">
        <v>33</v>
      </c>
      <c r="E60">
        <v>0.77825377824534281</v>
      </c>
    </row>
    <row r="61" spans="1:5" x14ac:dyDescent="0.35">
      <c r="A61" s="1" t="s">
        <v>49</v>
      </c>
      <c r="B61" s="1" t="s">
        <v>51</v>
      </c>
      <c r="C61" s="1" t="s">
        <v>24</v>
      </c>
      <c r="D61" s="1" t="s">
        <v>34</v>
      </c>
      <c r="E61">
        <v>0.7318282786711563</v>
      </c>
    </row>
    <row r="62" spans="1:5" x14ac:dyDescent="0.35">
      <c r="A62" s="1" t="s">
        <v>49</v>
      </c>
      <c r="B62" s="1" t="s">
        <v>51</v>
      </c>
      <c r="C62" s="1" t="s">
        <v>24</v>
      </c>
      <c r="D62" s="1" t="s">
        <v>35</v>
      </c>
      <c r="E62">
        <v>0.71916929850275479</v>
      </c>
    </row>
    <row r="63" spans="1:5" x14ac:dyDescent="0.35">
      <c r="A63" s="1" t="s">
        <v>49</v>
      </c>
      <c r="B63" s="1" t="s">
        <v>51</v>
      </c>
      <c r="C63" s="1" t="s">
        <v>24</v>
      </c>
      <c r="D63" s="1" t="s">
        <v>36</v>
      </c>
      <c r="E63">
        <v>0.68100659160131816</v>
      </c>
    </row>
    <row r="64" spans="1:5" x14ac:dyDescent="0.35">
      <c r="A64" s="1" t="s">
        <v>49</v>
      </c>
      <c r="B64" s="1" t="s">
        <v>51</v>
      </c>
      <c r="C64" s="1" t="s">
        <v>24</v>
      </c>
      <c r="D64" s="1" t="s">
        <v>37</v>
      </c>
      <c r="E64">
        <v>0.78560861305042118</v>
      </c>
    </row>
    <row r="65" spans="1:5" x14ac:dyDescent="0.35">
      <c r="A65" s="1" t="s">
        <v>49</v>
      </c>
      <c r="B65" s="1" t="s">
        <v>51</v>
      </c>
      <c r="C65" s="1" t="s">
        <v>24</v>
      </c>
      <c r="D65" s="1" t="s">
        <v>38</v>
      </c>
      <c r="E65">
        <v>0.77102223245410195</v>
      </c>
    </row>
    <row r="66" spans="1:5" x14ac:dyDescent="0.35">
      <c r="A66" s="1" t="s">
        <v>49</v>
      </c>
      <c r="B66" s="1" t="s">
        <v>51</v>
      </c>
      <c r="C66" s="1" t="s">
        <v>24</v>
      </c>
      <c r="D66" s="1" t="s">
        <v>39</v>
      </c>
      <c r="E66">
        <v>0.35509898039486931</v>
      </c>
    </row>
    <row r="67" spans="1:5" x14ac:dyDescent="0.35">
      <c r="A67" s="1" t="s">
        <v>49</v>
      </c>
      <c r="B67" s="1" t="s">
        <v>51</v>
      </c>
      <c r="C67" s="1" t="s">
        <v>24</v>
      </c>
      <c r="D67" s="1" t="s">
        <v>40</v>
      </c>
      <c r="E67">
        <v>0.7404139848794099</v>
      </c>
    </row>
    <row r="68" spans="1:5" x14ac:dyDescent="0.35">
      <c r="A68" s="1" t="s">
        <v>49</v>
      </c>
      <c r="B68" s="1" t="s">
        <v>51</v>
      </c>
      <c r="C68" s="1" t="s">
        <v>24</v>
      </c>
      <c r="D68" s="1" t="s">
        <v>41</v>
      </c>
      <c r="E68">
        <v>0.76777949722027861</v>
      </c>
    </row>
    <row r="69" spans="1:5" x14ac:dyDescent="0.35">
      <c r="A69" s="1" t="s">
        <v>49</v>
      </c>
      <c r="B69" s="1" t="s">
        <v>51</v>
      </c>
      <c r="C69" s="1" t="s">
        <v>24</v>
      </c>
      <c r="D69" s="1" t="s">
        <v>42</v>
      </c>
      <c r="E69">
        <v>0.7554196030528495</v>
      </c>
    </row>
    <row r="70" spans="1:5" x14ac:dyDescent="0.35">
      <c r="A70" s="1" t="s">
        <v>49</v>
      </c>
      <c r="B70" s="1" t="s">
        <v>51</v>
      </c>
      <c r="C70" s="1" t="s">
        <v>24</v>
      </c>
      <c r="D70" s="1" t="s">
        <v>43</v>
      </c>
      <c r="E70">
        <v>0.79350278709650579</v>
      </c>
    </row>
    <row r="71" spans="1:5" x14ac:dyDescent="0.35">
      <c r="A71" s="1" t="s">
        <v>49</v>
      </c>
      <c r="B71" s="1" t="s">
        <v>51</v>
      </c>
      <c r="C71" s="1" t="s">
        <v>24</v>
      </c>
      <c r="D71" s="1" t="s">
        <v>44</v>
      </c>
      <c r="E71">
        <v>0.71751816027449578</v>
      </c>
    </row>
    <row r="72" spans="1:5" x14ac:dyDescent="0.35">
      <c r="A72" s="1" t="s">
        <v>49</v>
      </c>
      <c r="B72" s="1" t="s">
        <v>51</v>
      </c>
      <c r="C72" s="1" t="s">
        <v>24</v>
      </c>
      <c r="D72" s="1" t="s">
        <v>45</v>
      </c>
      <c r="E72">
        <v>0.70060135828062753</v>
      </c>
    </row>
    <row r="73" spans="1:5" x14ac:dyDescent="0.35">
      <c r="A73" s="1" t="s">
        <v>49</v>
      </c>
      <c r="B73" s="1" t="s">
        <v>51</v>
      </c>
      <c r="C73" s="1" t="s">
        <v>24</v>
      </c>
      <c r="D73" s="1" t="s">
        <v>46</v>
      </c>
      <c r="E73">
        <v>0.74415674310067537</v>
      </c>
    </row>
    <row r="74" spans="1:5" x14ac:dyDescent="0.35">
      <c r="A74" s="1" t="s">
        <v>49</v>
      </c>
      <c r="B74" s="1" t="s">
        <v>51</v>
      </c>
      <c r="C74" s="1" t="s">
        <v>24</v>
      </c>
      <c r="D74" s="1" t="s">
        <v>47</v>
      </c>
      <c r="E74">
        <v>0.72540123565926584</v>
      </c>
    </row>
    <row r="75" spans="1:5" x14ac:dyDescent="0.35">
      <c r="A75" s="1" t="s">
        <v>49</v>
      </c>
      <c r="B75" s="1" t="s">
        <v>51</v>
      </c>
      <c r="C75" s="1" t="s">
        <v>24</v>
      </c>
      <c r="D75" s="1" t="s">
        <v>48</v>
      </c>
      <c r="E75">
        <v>0.6421967495380716</v>
      </c>
    </row>
    <row r="76" spans="1:5" x14ac:dyDescent="0.35">
      <c r="A76" s="1" t="s">
        <v>49</v>
      </c>
      <c r="B76" s="1" t="s">
        <v>52</v>
      </c>
      <c r="C76" s="1" t="s">
        <v>24</v>
      </c>
      <c r="D76" s="1" t="s">
        <v>24</v>
      </c>
      <c r="E76">
        <v>0.40429132736428869</v>
      </c>
    </row>
    <row r="77" spans="1:5" x14ac:dyDescent="0.35">
      <c r="A77" s="1" t="s">
        <v>49</v>
      </c>
      <c r="B77" s="1" t="s">
        <v>52</v>
      </c>
      <c r="C77" s="1" t="s">
        <v>24</v>
      </c>
      <c r="D77" s="1" t="s">
        <v>25</v>
      </c>
      <c r="E77">
        <v>0.2791476817569486</v>
      </c>
    </row>
    <row r="78" spans="1:5" x14ac:dyDescent="0.35">
      <c r="A78" s="1" t="s">
        <v>49</v>
      </c>
      <c r="B78" s="1" t="s">
        <v>52</v>
      </c>
      <c r="C78" s="1" t="s">
        <v>24</v>
      </c>
      <c r="D78" s="1" t="s">
        <v>26</v>
      </c>
      <c r="E78">
        <v>0.45498852915324123</v>
      </c>
    </row>
    <row r="79" spans="1:5" x14ac:dyDescent="0.35">
      <c r="A79" s="1" t="s">
        <v>49</v>
      </c>
      <c r="B79" s="1" t="s">
        <v>52</v>
      </c>
      <c r="C79" s="1" t="s">
        <v>24</v>
      </c>
      <c r="D79" s="1" t="s">
        <v>27</v>
      </c>
      <c r="E79">
        <v>0.52316182415132695</v>
      </c>
    </row>
    <row r="80" spans="1:5" x14ac:dyDescent="0.35">
      <c r="A80" s="1" t="s">
        <v>49</v>
      </c>
      <c r="B80" s="1" t="s">
        <v>52</v>
      </c>
      <c r="C80" s="1" t="s">
        <v>24</v>
      </c>
      <c r="D80" s="1" t="s">
        <v>28</v>
      </c>
      <c r="E80">
        <v>0.660289752476521</v>
      </c>
    </row>
    <row r="81" spans="1:5" x14ac:dyDescent="0.35">
      <c r="A81" s="1" t="s">
        <v>49</v>
      </c>
      <c r="B81" s="1" t="s">
        <v>52</v>
      </c>
      <c r="C81" s="1" t="s">
        <v>24</v>
      </c>
      <c r="D81" s="1" t="s">
        <v>29</v>
      </c>
      <c r="E81">
        <v>0.66664990910828803</v>
      </c>
    </row>
    <row r="82" spans="1:5" x14ac:dyDescent="0.35">
      <c r="A82" s="1" t="s">
        <v>49</v>
      </c>
      <c r="B82" s="1" t="s">
        <v>52</v>
      </c>
      <c r="C82" s="1" t="s">
        <v>24</v>
      </c>
      <c r="D82" s="1" t="s">
        <v>30</v>
      </c>
      <c r="E82">
        <v>0.17828244138694663</v>
      </c>
    </row>
    <row r="83" spans="1:5" x14ac:dyDescent="0.35">
      <c r="A83" s="1" t="s">
        <v>49</v>
      </c>
      <c r="B83" s="1" t="s">
        <v>52</v>
      </c>
      <c r="C83" s="1" t="s">
        <v>24</v>
      </c>
      <c r="D83" s="1" t="s">
        <v>31</v>
      </c>
      <c r="E83">
        <v>0.63372276506576464</v>
      </c>
    </row>
    <row r="84" spans="1:5" x14ac:dyDescent="0.35">
      <c r="A84" s="1" t="s">
        <v>49</v>
      </c>
      <c r="B84" s="1" t="s">
        <v>52</v>
      </c>
      <c r="C84" s="1" t="s">
        <v>24</v>
      </c>
      <c r="D84" s="1" t="s">
        <v>32</v>
      </c>
      <c r="E84">
        <v>0.67960899205326464</v>
      </c>
    </row>
    <row r="85" spans="1:5" x14ac:dyDescent="0.35">
      <c r="A85" s="1" t="s">
        <v>49</v>
      </c>
      <c r="B85" s="1" t="s">
        <v>52</v>
      </c>
      <c r="C85" s="1" t="s">
        <v>24</v>
      </c>
      <c r="D85" s="1" t="s">
        <v>33</v>
      </c>
      <c r="E85">
        <v>0.66388411276430925</v>
      </c>
    </row>
    <row r="86" spans="1:5" x14ac:dyDescent="0.35">
      <c r="A86" s="1" t="s">
        <v>49</v>
      </c>
      <c r="B86" s="1" t="s">
        <v>52</v>
      </c>
      <c r="C86" s="1" t="s">
        <v>24</v>
      </c>
      <c r="D86" s="1" t="s">
        <v>34</v>
      </c>
      <c r="E86">
        <v>0.63680969987884029</v>
      </c>
    </row>
    <row r="87" spans="1:5" x14ac:dyDescent="0.35">
      <c r="A87" s="1" t="s">
        <v>49</v>
      </c>
      <c r="B87" s="1" t="s">
        <v>52</v>
      </c>
      <c r="C87" s="1" t="s">
        <v>24</v>
      </c>
      <c r="D87" s="1" t="s">
        <v>35</v>
      </c>
      <c r="E87">
        <v>0.70108783293633792</v>
      </c>
    </row>
    <row r="88" spans="1:5" x14ac:dyDescent="0.35">
      <c r="A88" s="1" t="s">
        <v>49</v>
      </c>
      <c r="B88" s="1" t="s">
        <v>52</v>
      </c>
      <c r="C88" s="1" t="s">
        <v>24</v>
      </c>
      <c r="D88" s="1" t="s">
        <v>36</v>
      </c>
      <c r="E88">
        <v>0.65682453497876925</v>
      </c>
    </row>
    <row r="89" spans="1:5" x14ac:dyDescent="0.35">
      <c r="A89" s="1" t="s">
        <v>49</v>
      </c>
      <c r="B89" s="1" t="s">
        <v>52</v>
      </c>
      <c r="C89" s="1" t="s">
        <v>24</v>
      </c>
      <c r="D89" s="1" t="s">
        <v>37</v>
      </c>
      <c r="E89">
        <v>0.64911854937611912</v>
      </c>
    </row>
    <row r="90" spans="1:5" x14ac:dyDescent="0.35">
      <c r="A90" s="1" t="s">
        <v>49</v>
      </c>
      <c r="B90" s="1" t="s">
        <v>52</v>
      </c>
      <c r="C90" s="1" t="s">
        <v>24</v>
      </c>
      <c r="D90" s="1" t="s">
        <v>38</v>
      </c>
      <c r="E90">
        <v>0.65387862838696553</v>
      </c>
    </row>
    <row r="91" spans="1:5" x14ac:dyDescent="0.35">
      <c r="A91" s="1" t="s">
        <v>49</v>
      </c>
      <c r="B91" s="1" t="s">
        <v>52</v>
      </c>
      <c r="C91" s="1" t="s">
        <v>24</v>
      </c>
      <c r="D91" s="1" t="s">
        <v>39</v>
      </c>
      <c r="E91">
        <v>0.23982504900033749</v>
      </c>
    </row>
    <row r="92" spans="1:5" x14ac:dyDescent="0.35">
      <c r="A92" s="1" t="s">
        <v>49</v>
      </c>
      <c r="B92" s="1" t="s">
        <v>52</v>
      </c>
      <c r="C92" s="1" t="s">
        <v>24</v>
      </c>
      <c r="D92" s="1" t="s">
        <v>40</v>
      </c>
      <c r="E92">
        <v>0.60976622257291291</v>
      </c>
    </row>
    <row r="93" spans="1:5" x14ac:dyDescent="0.35">
      <c r="A93" s="1" t="s">
        <v>49</v>
      </c>
      <c r="B93" s="1" t="s">
        <v>52</v>
      </c>
      <c r="C93" s="1" t="s">
        <v>24</v>
      </c>
      <c r="D93" s="1" t="s">
        <v>41</v>
      </c>
      <c r="E93">
        <v>0.65761478374915883</v>
      </c>
    </row>
    <row r="94" spans="1:5" x14ac:dyDescent="0.35">
      <c r="A94" s="1" t="s">
        <v>49</v>
      </c>
      <c r="B94" s="1" t="s">
        <v>52</v>
      </c>
      <c r="C94" s="1" t="s">
        <v>24</v>
      </c>
      <c r="D94" s="1" t="s">
        <v>42</v>
      </c>
      <c r="E94">
        <v>0.54673006058511253</v>
      </c>
    </row>
    <row r="95" spans="1:5" x14ac:dyDescent="0.35">
      <c r="A95" s="1" t="s">
        <v>49</v>
      </c>
      <c r="B95" s="1" t="s">
        <v>52</v>
      </c>
      <c r="C95" s="1" t="s">
        <v>24</v>
      </c>
      <c r="D95" s="1" t="s">
        <v>43</v>
      </c>
      <c r="E95">
        <v>0.69696153013961859</v>
      </c>
    </row>
    <row r="96" spans="1:5" x14ac:dyDescent="0.35">
      <c r="A96" s="1" t="s">
        <v>49</v>
      </c>
      <c r="B96" s="1" t="s">
        <v>52</v>
      </c>
      <c r="C96" s="1" t="s">
        <v>24</v>
      </c>
      <c r="D96" s="1" t="s">
        <v>44</v>
      </c>
      <c r="E96">
        <v>0.61849226723677397</v>
      </c>
    </row>
    <row r="97" spans="1:5" x14ac:dyDescent="0.35">
      <c r="A97" s="1" t="s">
        <v>49</v>
      </c>
      <c r="B97" s="1" t="s">
        <v>52</v>
      </c>
      <c r="C97" s="1" t="s">
        <v>24</v>
      </c>
      <c r="D97" s="1" t="s">
        <v>45</v>
      </c>
      <c r="E97">
        <v>0.53420890293846235</v>
      </c>
    </row>
    <row r="98" spans="1:5" x14ac:dyDescent="0.35">
      <c r="A98" s="1" t="s">
        <v>49</v>
      </c>
      <c r="B98" s="1" t="s">
        <v>52</v>
      </c>
      <c r="C98" s="1" t="s">
        <v>24</v>
      </c>
      <c r="D98" s="1" t="s">
        <v>46</v>
      </c>
      <c r="E98">
        <v>0.58875100568385486</v>
      </c>
    </row>
    <row r="99" spans="1:5" x14ac:dyDescent="0.35">
      <c r="A99" s="1" t="s">
        <v>49</v>
      </c>
      <c r="B99" s="1" t="s">
        <v>52</v>
      </c>
      <c r="C99" s="1" t="s">
        <v>24</v>
      </c>
      <c r="D99" s="1" t="s">
        <v>47</v>
      </c>
      <c r="E99">
        <v>0.49711948588909449</v>
      </c>
    </row>
    <row r="100" spans="1:5" x14ac:dyDescent="0.35">
      <c r="A100" s="1" t="s">
        <v>49</v>
      </c>
      <c r="B100" s="1" t="s">
        <v>52</v>
      </c>
      <c r="C100" s="1" t="s">
        <v>24</v>
      </c>
      <c r="D100" s="1" t="s">
        <v>48</v>
      </c>
      <c r="E100">
        <v>0.51224634420658877</v>
      </c>
    </row>
    <row r="101" spans="1:5" x14ac:dyDescent="0.35">
      <c r="A101" s="1" t="s">
        <v>49</v>
      </c>
      <c r="B101" s="1" t="s">
        <v>53</v>
      </c>
      <c r="C101" s="1" t="s">
        <v>24</v>
      </c>
      <c r="D101" s="1" t="s">
        <v>24</v>
      </c>
      <c r="E101">
        <v>0.31292884681731598</v>
      </c>
    </row>
    <row r="102" spans="1:5" x14ac:dyDescent="0.35">
      <c r="A102" s="1" t="s">
        <v>49</v>
      </c>
      <c r="B102" s="1" t="s">
        <v>53</v>
      </c>
      <c r="C102" s="1" t="s">
        <v>24</v>
      </c>
      <c r="D102" s="1" t="s">
        <v>25</v>
      </c>
      <c r="E102">
        <v>0.26095129413440582</v>
      </c>
    </row>
    <row r="103" spans="1:5" x14ac:dyDescent="0.35">
      <c r="A103" s="1" t="s">
        <v>49</v>
      </c>
      <c r="B103" s="1" t="s">
        <v>53</v>
      </c>
      <c r="C103" s="1" t="s">
        <v>24</v>
      </c>
      <c r="D103" s="1" t="s">
        <v>26</v>
      </c>
      <c r="E103">
        <v>0.42889718542449562</v>
      </c>
    </row>
    <row r="104" spans="1:5" x14ac:dyDescent="0.35">
      <c r="A104" s="1" t="s">
        <v>49</v>
      </c>
      <c r="B104" s="1" t="s">
        <v>53</v>
      </c>
      <c r="C104" s="1" t="s">
        <v>24</v>
      </c>
      <c r="D104" s="1" t="s">
        <v>27</v>
      </c>
      <c r="E104">
        <v>0.50385237014668427</v>
      </c>
    </row>
    <row r="105" spans="1:5" x14ac:dyDescent="0.35">
      <c r="A105" s="1" t="s">
        <v>49</v>
      </c>
      <c r="B105" s="1" t="s">
        <v>53</v>
      </c>
      <c r="C105" s="1" t="s">
        <v>24</v>
      </c>
      <c r="D105" s="1" t="s">
        <v>28</v>
      </c>
      <c r="E105">
        <v>0.64731746098382259</v>
      </c>
    </row>
    <row r="106" spans="1:5" x14ac:dyDescent="0.35">
      <c r="A106" s="1" t="s">
        <v>49</v>
      </c>
      <c r="B106" s="1" t="s">
        <v>53</v>
      </c>
      <c r="C106" s="1" t="s">
        <v>24</v>
      </c>
      <c r="D106" s="1" t="s">
        <v>29</v>
      </c>
      <c r="E106">
        <v>0.65474396078624797</v>
      </c>
    </row>
    <row r="107" spans="1:5" x14ac:dyDescent="0.35">
      <c r="A107" s="1" t="s">
        <v>49</v>
      </c>
      <c r="B107" s="1" t="s">
        <v>53</v>
      </c>
      <c r="C107" s="1" t="s">
        <v>24</v>
      </c>
      <c r="D107" s="1" t="s">
        <v>30</v>
      </c>
      <c r="E107">
        <v>0.16767482267963643</v>
      </c>
    </row>
    <row r="108" spans="1:5" x14ac:dyDescent="0.35">
      <c r="A108" s="1" t="s">
        <v>49</v>
      </c>
      <c r="B108" s="1" t="s">
        <v>53</v>
      </c>
      <c r="C108" s="1" t="s">
        <v>24</v>
      </c>
      <c r="D108" s="1" t="s">
        <v>31</v>
      </c>
      <c r="E108">
        <v>0.61699427105466409</v>
      </c>
    </row>
    <row r="109" spans="1:5" x14ac:dyDescent="0.35">
      <c r="A109" s="1" t="s">
        <v>49</v>
      </c>
      <c r="B109" s="1" t="s">
        <v>53</v>
      </c>
      <c r="C109" s="1" t="s">
        <v>24</v>
      </c>
      <c r="D109" s="1" t="s">
        <v>32</v>
      </c>
      <c r="E109">
        <v>0.66740410131399719</v>
      </c>
    </row>
    <row r="110" spans="1:5" x14ac:dyDescent="0.35">
      <c r="A110" s="1" t="s">
        <v>49</v>
      </c>
      <c r="B110" s="1" t="s">
        <v>53</v>
      </c>
      <c r="C110" s="1" t="s">
        <v>24</v>
      </c>
      <c r="D110" s="1" t="s">
        <v>33</v>
      </c>
      <c r="E110">
        <v>0.65194131338253047</v>
      </c>
    </row>
    <row r="111" spans="1:5" x14ac:dyDescent="0.35">
      <c r="A111" s="1" t="s">
        <v>49</v>
      </c>
      <c r="B111" s="1" t="s">
        <v>53</v>
      </c>
      <c r="C111" s="1" t="s">
        <v>24</v>
      </c>
      <c r="D111" s="1" t="s">
        <v>34</v>
      </c>
      <c r="E111">
        <v>0.62694592093427415</v>
      </c>
    </row>
    <row r="112" spans="1:5" x14ac:dyDescent="0.35">
      <c r="A112" s="1" t="s">
        <v>49</v>
      </c>
      <c r="B112" s="1" t="s">
        <v>53</v>
      </c>
      <c r="C112" s="1" t="s">
        <v>24</v>
      </c>
      <c r="D112" s="1" t="s">
        <v>35</v>
      </c>
      <c r="E112">
        <v>0.69552277775039462</v>
      </c>
    </row>
    <row r="113" spans="1:5" x14ac:dyDescent="0.35">
      <c r="A113" s="1" t="s">
        <v>49</v>
      </c>
      <c r="B113" s="1" t="s">
        <v>53</v>
      </c>
      <c r="C113" s="1" t="s">
        <v>24</v>
      </c>
      <c r="D113" s="1" t="s">
        <v>36</v>
      </c>
      <c r="E113">
        <v>0.648870830733844</v>
      </c>
    </row>
    <row r="114" spans="1:5" x14ac:dyDescent="0.35">
      <c r="A114" s="1" t="s">
        <v>49</v>
      </c>
      <c r="B114" s="1" t="s">
        <v>53</v>
      </c>
      <c r="C114" s="1" t="s">
        <v>24</v>
      </c>
      <c r="D114" s="1" t="s">
        <v>37</v>
      </c>
      <c r="E114">
        <v>0.63314358082098599</v>
      </c>
    </row>
    <row r="115" spans="1:5" x14ac:dyDescent="0.35">
      <c r="A115" s="1" t="s">
        <v>49</v>
      </c>
      <c r="B115" s="1" t="s">
        <v>53</v>
      </c>
      <c r="C115" s="1" t="s">
        <v>24</v>
      </c>
      <c r="D115" s="1" t="s">
        <v>38</v>
      </c>
      <c r="E115">
        <v>0.64080938160421907</v>
      </c>
    </row>
    <row r="116" spans="1:5" x14ac:dyDescent="0.35">
      <c r="A116" s="1" t="s">
        <v>49</v>
      </c>
      <c r="B116" s="1" t="s">
        <v>53</v>
      </c>
      <c r="C116" s="1" t="s">
        <v>24</v>
      </c>
      <c r="D116" s="1" t="s">
        <v>39</v>
      </c>
      <c r="E116">
        <v>0.21450349453670312</v>
      </c>
    </row>
    <row r="117" spans="1:5" x14ac:dyDescent="0.35">
      <c r="A117" s="1" t="s">
        <v>49</v>
      </c>
      <c r="B117" s="1" t="s">
        <v>53</v>
      </c>
      <c r="C117" s="1" t="s">
        <v>24</v>
      </c>
      <c r="D117" s="1" t="s">
        <v>40</v>
      </c>
      <c r="E117">
        <v>0.59317484794828945</v>
      </c>
    </row>
    <row r="118" spans="1:5" x14ac:dyDescent="0.35">
      <c r="A118" s="1" t="s">
        <v>49</v>
      </c>
      <c r="B118" s="1" t="s">
        <v>53</v>
      </c>
      <c r="C118" s="1" t="s">
        <v>24</v>
      </c>
      <c r="D118" s="1" t="s">
        <v>41</v>
      </c>
      <c r="E118">
        <v>0.64489682755013467</v>
      </c>
    </row>
    <row r="119" spans="1:5" x14ac:dyDescent="0.35">
      <c r="A119" s="1" t="s">
        <v>49</v>
      </c>
      <c r="B119" s="1" t="s">
        <v>53</v>
      </c>
      <c r="C119" s="1" t="s">
        <v>24</v>
      </c>
      <c r="D119" s="1" t="s">
        <v>42</v>
      </c>
      <c r="E119">
        <v>0.52785368319711989</v>
      </c>
    </row>
    <row r="120" spans="1:5" x14ac:dyDescent="0.35">
      <c r="A120" s="1" t="s">
        <v>49</v>
      </c>
      <c r="B120" s="1" t="s">
        <v>53</v>
      </c>
      <c r="C120" s="1" t="s">
        <v>24</v>
      </c>
      <c r="D120" s="1" t="s">
        <v>43</v>
      </c>
      <c r="E120">
        <v>0.68633503823838671</v>
      </c>
    </row>
    <row r="121" spans="1:5" x14ac:dyDescent="0.35">
      <c r="A121" s="1" t="s">
        <v>49</v>
      </c>
      <c r="B121" s="1" t="s">
        <v>53</v>
      </c>
      <c r="C121" s="1" t="s">
        <v>24</v>
      </c>
      <c r="D121" s="1" t="s">
        <v>44</v>
      </c>
      <c r="E121">
        <v>0.60501175389855333</v>
      </c>
    </row>
    <row r="122" spans="1:5" x14ac:dyDescent="0.35">
      <c r="A122" s="1" t="s">
        <v>49</v>
      </c>
      <c r="B122" s="1" t="s">
        <v>53</v>
      </c>
      <c r="C122" s="1" t="s">
        <v>24</v>
      </c>
      <c r="D122" s="1" t="s">
        <v>45</v>
      </c>
      <c r="E122">
        <v>0.51194618186825813</v>
      </c>
    </row>
    <row r="123" spans="1:5" x14ac:dyDescent="0.35">
      <c r="A123" s="1" t="s">
        <v>49</v>
      </c>
      <c r="B123" s="1" t="s">
        <v>53</v>
      </c>
      <c r="C123" s="1" t="s">
        <v>24</v>
      </c>
      <c r="D123" s="1" t="s">
        <v>46</v>
      </c>
      <c r="E123">
        <v>0.57559171221073824</v>
      </c>
    </row>
    <row r="124" spans="1:5" x14ac:dyDescent="0.35">
      <c r="A124" s="1" t="s">
        <v>49</v>
      </c>
      <c r="B124" s="1" t="s">
        <v>53</v>
      </c>
      <c r="C124" s="1" t="s">
        <v>24</v>
      </c>
      <c r="D124" s="1" t="s">
        <v>47</v>
      </c>
      <c r="E124">
        <v>0.44250334672773828</v>
      </c>
    </row>
    <row r="125" spans="1:5" x14ac:dyDescent="0.35">
      <c r="A125" s="1" t="s">
        <v>49</v>
      </c>
      <c r="B125" s="1" t="s">
        <v>53</v>
      </c>
      <c r="C125" s="1" t="s">
        <v>24</v>
      </c>
      <c r="D125" s="1" t="s">
        <v>48</v>
      </c>
      <c r="E125">
        <v>0.49065265213519366</v>
      </c>
    </row>
    <row r="126" spans="1:5" x14ac:dyDescent="0.35">
      <c r="A126" s="1" t="s">
        <v>49</v>
      </c>
      <c r="B126" s="1" t="s">
        <v>54</v>
      </c>
      <c r="C126" s="1" t="s">
        <v>24</v>
      </c>
      <c r="D126" s="1" t="s">
        <v>24</v>
      </c>
      <c r="E126">
        <v>0.30497112170515611</v>
      </c>
    </row>
    <row r="127" spans="1:5" x14ac:dyDescent="0.35">
      <c r="A127" s="1" t="s">
        <v>49</v>
      </c>
      <c r="B127" s="1" t="s">
        <v>54</v>
      </c>
      <c r="C127" s="1" t="s">
        <v>24</v>
      </c>
      <c r="D127" s="1" t="s">
        <v>25</v>
      </c>
      <c r="E127">
        <v>0.10907570752337485</v>
      </c>
    </row>
    <row r="128" spans="1:5" x14ac:dyDescent="0.35">
      <c r="A128" s="1" t="s">
        <v>49</v>
      </c>
      <c r="B128" s="1" t="s">
        <v>54</v>
      </c>
      <c r="C128" s="1" t="s">
        <v>24</v>
      </c>
      <c r="D128" s="1" t="s">
        <v>26</v>
      </c>
      <c r="E128">
        <v>0.42283755854493832</v>
      </c>
    </row>
    <row r="129" spans="1:5" x14ac:dyDescent="0.35">
      <c r="A129" s="1" t="s">
        <v>49</v>
      </c>
      <c r="B129" s="1" t="s">
        <v>54</v>
      </c>
      <c r="C129" s="1" t="s">
        <v>24</v>
      </c>
      <c r="D129" s="1" t="s">
        <v>27</v>
      </c>
      <c r="E129">
        <v>0.19387358522463938</v>
      </c>
    </row>
    <row r="130" spans="1:5" x14ac:dyDescent="0.35">
      <c r="A130" s="1" t="s">
        <v>49</v>
      </c>
      <c r="B130" s="1" t="s">
        <v>54</v>
      </c>
      <c r="C130" s="1" t="s">
        <v>24</v>
      </c>
      <c r="D130" s="1" t="s">
        <v>28</v>
      </c>
      <c r="E130">
        <v>0.24557299433129337</v>
      </c>
    </row>
    <row r="131" spans="1:5" x14ac:dyDescent="0.35">
      <c r="A131" s="1" t="s">
        <v>49</v>
      </c>
      <c r="B131" s="1" t="s">
        <v>54</v>
      </c>
      <c r="C131" s="1" t="s">
        <v>24</v>
      </c>
      <c r="D131" s="1" t="s">
        <v>29</v>
      </c>
      <c r="E131">
        <v>0.59305529828245784</v>
      </c>
    </row>
    <row r="132" spans="1:5" x14ac:dyDescent="0.35">
      <c r="A132" s="1" t="s">
        <v>49</v>
      </c>
      <c r="B132" s="1" t="s">
        <v>54</v>
      </c>
      <c r="C132" s="1" t="s">
        <v>24</v>
      </c>
      <c r="D132" s="1" t="s">
        <v>30</v>
      </c>
      <c r="E132">
        <v>9.1871704102084173E-2</v>
      </c>
    </row>
    <row r="133" spans="1:5" x14ac:dyDescent="0.35">
      <c r="A133" s="1" t="s">
        <v>49</v>
      </c>
      <c r="B133" s="1" t="s">
        <v>54</v>
      </c>
      <c r="C133" s="1" t="s">
        <v>24</v>
      </c>
      <c r="D133" s="1" t="s">
        <v>31</v>
      </c>
      <c r="E133">
        <v>0.22641289473861112</v>
      </c>
    </row>
    <row r="134" spans="1:5" x14ac:dyDescent="0.35">
      <c r="A134" s="1" t="s">
        <v>49</v>
      </c>
      <c r="B134" s="1" t="s">
        <v>54</v>
      </c>
      <c r="C134" s="1" t="s">
        <v>24</v>
      </c>
      <c r="D134" s="1" t="s">
        <v>32</v>
      </c>
      <c r="E134">
        <v>0.58660323119605839</v>
      </c>
    </row>
    <row r="135" spans="1:5" x14ac:dyDescent="0.35">
      <c r="A135" s="1" t="s">
        <v>49</v>
      </c>
      <c r="B135" s="1" t="s">
        <v>54</v>
      </c>
      <c r="C135" s="1" t="s">
        <v>24</v>
      </c>
      <c r="D135" s="1" t="s">
        <v>33</v>
      </c>
      <c r="E135">
        <v>0.61457179566547526</v>
      </c>
    </row>
    <row r="136" spans="1:5" x14ac:dyDescent="0.35">
      <c r="A136" s="1" t="s">
        <v>49</v>
      </c>
      <c r="B136" s="1" t="s">
        <v>54</v>
      </c>
      <c r="C136" s="1" t="s">
        <v>24</v>
      </c>
      <c r="D136" s="1" t="s">
        <v>34</v>
      </c>
      <c r="E136">
        <v>0.57968436545345847</v>
      </c>
    </row>
    <row r="137" spans="1:5" x14ac:dyDescent="0.35">
      <c r="A137" s="1" t="s">
        <v>49</v>
      </c>
      <c r="B137" s="1" t="s">
        <v>54</v>
      </c>
      <c r="C137" s="1" t="s">
        <v>24</v>
      </c>
      <c r="D137" s="1" t="s">
        <v>35</v>
      </c>
      <c r="E137">
        <v>0.6955226896782315</v>
      </c>
    </row>
    <row r="138" spans="1:5" x14ac:dyDescent="0.35">
      <c r="A138" s="1" t="s">
        <v>49</v>
      </c>
      <c r="B138" s="1" t="s">
        <v>54</v>
      </c>
      <c r="C138" s="1" t="s">
        <v>24</v>
      </c>
      <c r="D138" s="1" t="s">
        <v>36</v>
      </c>
      <c r="E138">
        <v>0.64887080323831237</v>
      </c>
    </row>
    <row r="139" spans="1:5" x14ac:dyDescent="0.35">
      <c r="A139" s="1" t="s">
        <v>49</v>
      </c>
      <c r="B139" s="1" t="s">
        <v>54</v>
      </c>
      <c r="C139" s="1" t="s">
        <v>24</v>
      </c>
      <c r="D139" s="1" t="s">
        <v>37</v>
      </c>
      <c r="E139">
        <v>0.51867837160705632</v>
      </c>
    </row>
    <row r="140" spans="1:5" x14ac:dyDescent="0.35">
      <c r="A140" s="1" t="s">
        <v>49</v>
      </c>
      <c r="B140" s="1" t="s">
        <v>54</v>
      </c>
      <c r="C140" s="1" t="s">
        <v>24</v>
      </c>
      <c r="D140" s="1" t="s">
        <v>38</v>
      </c>
      <c r="E140">
        <v>0.56488990547447926</v>
      </c>
    </row>
    <row r="141" spans="1:5" x14ac:dyDescent="0.35">
      <c r="A141" s="1" t="s">
        <v>49</v>
      </c>
      <c r="B141" s="1" t="s">
        <v>54</v>
      </c>
      <c r="C141" s="1" t="s">
        <v>24</v>
      </c>
      <c r="D141" s="1" t="s">
        <v>39</v>
      </c>
      <c r="E141">
        <v>0.10233305737138002</v>
      </c>
    </row>
    <row r="142" spans="1:5" x14ac:dyDescent="0.35">
      <c r="A142" s="1" t="s">
        <v>49</v>
      </c>
      <c r="B142" s="1" t="s">
        <v>54</v>
      </c>
      <c r="C142" s="1" t="s">
        <v>24</v>
      </c>
      <c r="D142" s="1" t="s">
        <v>40</v>
      </c>
      <c r="E142">
        <v>0.58339274804410179</v>
      </c>
    </row>
    <row r="143" spans="1:5" x14ac:dyDescent="0.35">
      <c r="A143" s="1" t="s">
        <v>49</v>
      </c>
      <c r="B143" s="1" t="s">
        <v>54</v>
      </c>
      <c r="C143" s="1" t="s">
        <v>24</v>
      </c>
      <c r="D143" s="1" t="s">
        <v>41</v>
      </c>
      <c r="E143">
        <v>0.5645617457038834</v>
      </c>
    </row>
    <row r="144" spans="1:5" x14ac:dyDescent="0.35">
      <c r="A144" s="1" t="s">
        <v>49</v>
      </c>
      <c r="B144" s="1" t="s">
        <v>54</v>
      </c>
      <c r="C144" s="1" t="s">
        <v>24</v>
      </c>
      <c r="D144" s="1" t="s">
        <v>42</v>
      </c>
      <c r="E144">
        <v>0.27147824384206387</v>
      </c>
    </row>
    <row r="145" spans="1:5" x14ac:dyDescent="0.35">
      <c r="A145" s="1" t="s">
        <v>49</v>
      </c>
      <c r="B145" s="1" t="s">
        <v>54</v>
      </c>
      <c r="C145" s="1" t="s">
        <v>24</v>
      </c>
      <c r="D145" s="1" t="s">
        <v>43</v>
      </c>
      <c r="E145">
        <v>0.6674585950121984</v>
      </c>
    </row>
    <row r="146" spans="1:5" x14ac:dyDescent="0.35">
      <c r="A146" s="1" t="s">
        <v>49</v>
      </c>
      <c r="B146" s="1" t="s">
        <v>54</v>
      </c>
      <c r="C146" s="1" t="s">
        <v>24</v>
      </c>
      <c r="D146" s="1" t="s">
        <v>44</v>
      </c>
      <c r="E146">
        <v>0.59886472731764995</v>
      </c>
    </row>
    <row r="147" spans="1:5" x14ac:dyDescent="0.35">
      <c r="A147" s="1" t="s">
        <v>49</v>
      </c>
      <c r="B147" s="1" t="s">
        <v>54</v>
      </c>
      <c r="C147" s="1" t="s">
        <v>24</v>
      </c>
      <c r="D147" s="1" t="s">
        <v>45</v>
      </c>
      <c r="E147">
        <v>0.38044445514117686</v>
      </c>
    </row>
    <row r="148" spans="1:5" x14ac:dyDescent="0.35">
      <c r="A148" s="1" t="s">
        <v>49</v>
      </c>
      <c r="B148" s="1" t="s">
        <v>54</v>
      </c>
      <c r="C148" s="1" t="s">
        <v>24</v>
      </c>
      <c r="D148" s="1" t="s">
        <v>46</v>
      </c>
      <c r="E148">
        <v>0.36151919746952321</v>
      </c>
    </row>
    <row r="149" spans="1:5" x14ac:dyDescent="0.35">
      <c r="A149" s="1" t="s">
        <v>49</v>
      </c>
      <c r="B149" s="1" t="s">
        <v>54</v>
      </c>
      <c r="C149" s="1" t="s">
        <v>24</v>
      </c>
      <c r="D149" s="1" t="s">
        <v>47</v>
      </c>
      <c r="E149">
        <v>0.32748565746546532</v>
      </c>
    </row>
    <row r="150" spans="1:5" x14ac:dyDescent="0.35">
      <c r="A150" s="1" t="s">
        <v>49</v>
      </c>
      <c r="B150" s="1" t="s">
        <v>54</v>
      </c>
      <c r="C150" s="1" t="s">
        <v>24</v>
      </c>
      <c r="D150" s="1" t="s">
        <v>48</v>
      </c>
      <c r="E150">
        <v>0.18744265961791398</v>
      </c>
    </row>
    <row r="151" spans="1:5" x14ac:dyDescent="0.35">
      <c r="A151" s="1" t="s">
        <v>49</v>
      </c>
      <c r="B151" s="1" t="s">
        <v>55</v>
      </c>
      <c r="C151" s="1" t="s">
        <v>24</v>
      </c>
      <c r="D151" s="1" t="s">
        <v>24</v>
      </c>
      <c r="E151">
        <v>0.32048450887094188</v>
      </c>
    </row>
    <row r="152" spans="1:5" x14ac:dyDescent="0.35">
      <c r="A152" s="1" t="s">
        <v>49</v>
      </c>
      <c r="B152" s="1" t="s">
        <v>55</v>
      </c>
      <c r="C152" s="1" t="s">
        <v>24</v>
      </c>
      <c r="D152" s="1" t="s">
        <v>25</v>
      </c>
      <c r="E152">
        <v>0.19628041217514483</v>
      </c>
    </row>
    <row r="153" spans="1:5" x14ac:dyDescent="0.35">
      <c r="A153" s="1" t="s">
        <v>49</v>
      </c>
      <c r="B153" s="1" t="s">
        <v>55</v>
      </c>
      <c r="C153" s="1" t="s">
        <v>24</v>
      </c>
      <c r="D153" s="1" t="s">
        <v>26</v>
      </c>
      <c r="E153">
        <v>0.42357506963653635</v>
      </c>
    </row>
    <row r="154" spans="1:5" x14ac:dyDescent="0.35">
      <c r="A154" s="1" t="s">
        <v>49</v>
      </c>
      <c r="B154" s="1" t="s">
        <v>55</v>
      </c>
      <c r="C154" s="1" t="s">
        <v>24</v>
      </c>
      <c r="D154" s="1" t="s">
        <v>27</v>
      </c>
      <c r="E154">
        <v>9.4402184186276675E-2</v>
      </c>
    </row>
    <row r="155" spans="1:5" x14ac:dyDescent="0.35">
      <c r="A155" s="1" t="s">
        <v>49</v>
      </c>
      <c r="B155" s="1" t="s">
        <v>55</v>
      </c>
      <c r="C155" s="1" t="s">
        <v>24</v>
      </c>
      <c r="D155" s="1" t="s">
        <v>28</v>
      </c>
      <c r="E155">
        <v>0.59929164836013804</v>
      </c>
    </row>
    <row r="156" spans="1:5" x14ac:dyDescent="0.35">
      <c r="A156" s="1" t="s">
        <v>49</v>
      </c>
      <c r="B156" s="1" t="s">
        <v>55</v>
      </c>
      <c r="C156" s="1" t="s">
        <v>24</v>
      </c>
      <c r="D156" s="1" t="s">
        <v>29</v>
      </c>
      <c r="E156">
        <v>0.66569233978897691</v>
      </c>
    </row>
    <row r="157" spans="1:5" x14ac:dyDescent="0.35">
      <c r="A157" s="1" t="s">
        <v>49</v>
      </c>
      <c r="B157" s="1" t="s">
        <v>55</v>
      </c>
      <c r="C157" s="1" t="s">
        <v>24</v>
      </c>
      <c r="D157" s="1" t="s">
        <v>30</v>
      </c>
      <c r="E157">
        <v>0.14175368716043643</v>
      </c>
    </row>
    <row r="158" spans="1:5" x14ac:dyDescent="0.35">
      <c r="A158" s="1" t="s">
        <v>49</v>
      </c>
      <c r="B158" s="1" t="s">
        <v>55</v>
      </c>
      <c r="C158" s="1" t="s">
        <v>24</v>
      </c>
      <c r="D158" s="1" t="s">
        <v>31</v>
      </c>
      <c r="E158">
        <v>0.62828798307680211</v>
      </c>
    </row>
    <row r="159" spans="1:5" x14ac:dyDescent="0.35">
      <c r="A159" s="1" t="s">
        <v>49</v>
      </c>
      <c r="B159" s="1" t="s">
        <v>55</v>
      </c>
      <c r="C159" s="1" t="s">
        <v>24</v>
      </c>
      <c r="D159" s="1" t="s">
        <v>32</v>
      </c>
      <c r="E159">
        <v>0.67033863823271667</v>
      </c>
    </row>
    <row r="160" spans="1:5" x14ac:dyDescent="0.35">
      <c r="A160" s="1" t="s">
        <v>49</v>
      </c>
      <c r="B160" s="1" t="s">
        <v>55</v>
      </c>
      <c r="C160" s="1" t="s">
        <v>24</v>
      </c>
      <c r="D160" s="1" t="s">
        <v>33</v>
      </c>
      <c r="E160">
        <v>0.66854802324141205</v>
      </c>
    </row>
    <row r="161" spans="1:5" x14ac:dyDescent="0.35">
      <c r="A161" s="1" t="s">
        <v>49</v>
      </c>
      <c r="B161" s="1" t="s">
        <v>55</v>
      </c>
      <c r="C161" s="1" t="s">
        <v>24</v>
      </c>
      <c r="D161" s="1" t="s">
        <v>34</v>
      </c>
      <c r="E161">
        <v>0.63822684659574902</v>
      </c>
    </row>
    <row r="162" spans="1:5" x14ac:dyDescent="0.35">
      <c r="A162" s="1" t="s">
        <v>49</v>
      </c>
      <c r="B162" s="1" t="s">
        <v>55</v>
      </c>
      <c r="C162" s="1" t="s">
        <v>24</v>
      </c>
      <c r="D162" s="1" t="s">
        <v>35</v>
      </c>
      <c r="E162">
        <v>0.69109243498570772</v>
      </c>
    </row>
    <row r="163" spans="1:5" x14ac:dyDescent="0.35">
      <c r="A163" s="1" t="s">
        <v>49</v>
      </c>
      <c r="B163" s="1" t="s">
        <v>55</v>
      </c>
      <c r="C163" s="1" t="s">
        <v>24</v>
      </c>
      <c r="D163" s="1" t="s">
        <v>36</v>
      </c>
      <c r="E163">
        <v>0.641710394308594</v>
      </c>
    </row>
    <row r="164" spans="1:5" x14ac:dyDescent="0.35">
      <c r="A164" s="1" t="s">
        <v>49</v>
      </c>
      <c r="B164" s="1" t="s">
        <v>55</v>
      </c>
      <c r="C164" s="1" t="s">
        <v>24</v>
      </c>
      <c r="D164" s="1" t="s">
        <v>37</v>
      </c>
      <c r="E164">
        <v>0.63309591229880424</v>
      </c>
    </row>
    <row r="165" spans="1:5" x14ac:dyDescent="0.35">
      <c r="A165" s="1" t="s">
        <v>49</v>
      </c>
      <c r="B165" s="1" t="s">
        <v>55</v>
      </c>
      <c r="C165" s="1" t="s">
        <v>24</v>
      </c>
      <c r="D165" s="1" t="s">
        <v>38</v>
      </c>
      <c r="E165">
        <v>0.64888134246663032</v>
      </c>
    </row>
    <row r="166" spans="1:5" x14ac:dyDescent="0.35">
      <c r="A166" s="1" t="s">
        <v>49</v>
      </c>
      <c r="B166" s="1" t="s">
        <v>55</v>
      </c>
      <c r="C166" s="1" t="s">
        <v>24</v>
      </c>
      <c r="D166" s="1" t="s">
        <v>39</v>
      </c>
      <c r="E166">
        <v>0.10378209780721209</v>
      </c>
    </row>
    <row r="167" spans="1:5" x14ac:dyDescent="0.35">
      <c r="A167" s="1" t="s">
        <v>49</v>
      </c>
      <c r="B167" s="1" t="s">
        <v>55</v>
      </c>
      <c r="C167" s="1" t="s">
        <v>24</v>
      </c>
      <c r="D167" s="1" t="s">
        <v>40</v>
      </c>
      <c r="E167">
        <v>0.60184066891985433</v>
      </c>
    </row>
    <row r="168" spans="1:5" x14ac:dyDescent="0.35">
      <c r="A168" s="1" t="s">
        <v>49</v>
      </c>
      <c r="B168" s="1" t="s">
        <v>55</v>
      </c>
      <c r="C168" s="1" t="s">
        <v>24</v>
      </c>
      <c r="D168" s="1" t="s">
        <v>41</v>
      </c>
      <c r="E168">
        <v>0.65351435226777532</v>
      </c>
    </row>
    <row r="169" spans="1:5" x14ac:dyDescent="0.35">
      <c r="A169" s="1" t="s">
        <v>49</v>
      </c>
      <c r="B169" s="1" t="s">
        <v>55</v>
      </c>
      <c r="C169" s="1" t="s">
        <v>24</v>
      </c>
      <c r="D169" s="1" t="s">
        <v>42</v>
      </c>
      <c r="E169">
        <v>0.47623342656495871</v>
      </c>
    </row>
    <row r="170" spans="1:5" x14ac:dyDescent="0.35">
      <c r="A170" s="1" t="s">
        <v>49</v>
      </c>
      <c r="B170" s="1" t="s">
        <v>55</v>
      </c>
      <c r="C170" s="1" t="s">
        <v>24</v>
      </c>
      <c r="D170" s="1" t="s">
        <v>43</v>
      </c>
      <c r="E170">
        <v>0.69954541493003208</v>
      </c>
    </row>
    <row r="171" spans="1:5" x14ac:dyDescent="0.35">
      <c r="A171" s="1" t="s">
        <v>49</v>
      </c>
      <c r="B171" s="1" t="s">
        <v>55</v>
      </c>
      <c r="C171" s="1" t="s">
        <v>24</v>
      </c>
      <c r="D171" s="1" t="s">
        <v>44</v>
      </c>
      <c r="E171">
        <v>0.61618783837646052</v>
      </c>
    </row>
    <row r="172" spans="1:5" x14ac:dyDescent="0.35">
      <c r="A172" s="1" t="s">
        <v>49</v>
      </c>
      <c r="B172" s="1" t="s">
        <v>55</v>
      </c>
      <c r="C172" s="1" t="s">
        <v>24</v>
      </c>
      <c r="D172" s="1" t="s">
        <v>45</v>
      </c>
      <c r="E172">
        <v>0.50034703508947231</v>
      </c>
    </row>
    <row r="173" spans="1:5" x14ac:dyDescent="0.35">
      <c r="A173" s="1" t="s">
        <v>49</v>
      </c>
      <c r="B173" s="1" t="s">
        <v>55</v>
      </c>
      <c r="C173" s="1" t="s">
        <v>24</v>
      </c>
      <c r="D173" s="1" t="s">
        <v>46</v>
      </c>
      <c r="E173">
        <v>0.55768300020209127</v>
      </c>
    </row>
    <row r="174" spans="1:5" x14ac:dyDescent="0.35">
      <c r="A174" s="1" t="s">
        <v>49</v>
      </c>
      <c r="B174" s="1" t="s">
        <v>55</v>
      </c>
      <c r="C174" s="1" t="s">
        <v>24</v>
      </c>
      <c r="D174" s="1" t="s">
        <v>47</v>
      </c>
      <c r="E174">
        <v>0.44769135535731835</v>
      </c>
    </row>
    <row r="175" spans="1:5" x14ac:dyDescent="0.35">
      <c r="A175" s="1" t="s">
        <v>49</v>
      </c>
      <c r="B175" s="1" t="s">
        <v>55</v>
      </c>
      <c r="C175" s="1" t="s">
        <v>24</v>
      </c>
      <c r="D175" s="1" t="s">
        <v>48</v>
      </c>
      <c r="E175">
        <v>0.44314472392832954</v>
      </c>
    </row>
    <row r="176" spans="1:5" x14ac:dyDescent="0.35">
      <c r="A176" s="1" t="s">
        <v>49</v>
      </c>
      <c r="B176" s="1" t="s">
        <v>56</v>
      </c>
      <c r="C176" s="1" t="s">
        <v>24</v>
      </c>
      <c r="D176" s="1" t="s">
        <v>24</v>
      </c>
      <c r="E176">
        <v>0.31966267758998157</v>
      </c>
    </row>
    <row r="177" spans="1:5" x14ac:dyDescent="0.35">
      <c r="A177" s="1" t="s">
        <v>49</v>
      </c>
      <c r="B177" s="1" t="s">
        <v>56</v>
      </c>
      <c r="C177" s="1" t="s">
        <v>24</v>
      </c>
      <c r="D177" s="1" t="s">
        <v>25</v>
      </c>
      <c r="E177">
        <v>0.23907913119122792</v>
      </c>
    </row>
    <row r="178" spans="1:5" x14ac:dyDescent="0.35">
      <c r="A178" s="1" t="s">
        <v>49</v>
      </c>
      <c r="B178" s="1" t="s">
        <v>56</v>
      </c>
      <c r="C178" s="1" t="s">
        <v>24</v>
      </c>
      <c r="D178" s="1" t="s">
        <v>26</v>
      </c>
      <c r="E178">
        <v>0.4540898244604088</v>
      </c>
    </row>
    <row r="179" spans="1:5" x14ac:dyDescent="0.35">
      <c r="A179" s="1" t="s">
        <v>49</v>
      </c>
      <c r="B179" s="1" t="s">
        <v>56</v>
      </c>
      <c r="C179" s="1" t="s">
        <v>24</v>
      </c>
      <c r="D179" s="1" t="s">
        <v>27</v>
      </c>
      <c r="E179">
        <v>8.2289152655561484E-2</v>
      </c>
    </row>
    <row r="180" spans="1:5" x14ac:dyDescent="0.35">
      <c r="A180" s="1" t="s">
        <v>49</v>
      </c>
      <c r="B180" s="1" t="s">
        <v>56</v>
      </c>
      <c r="C180" s="1" t="s">
        <v>24</v>
      </c>
      <c r="D180" s="1" t="s">
        <v>28</v>
      </c>
      <c r="E180">
        <v>0.63607569440442513</v>
      </c>
    </row>
    <row r="181" spans="1:5" x14ac:dyDescent="0.35">
      <c r="A181" s="1" t="s">
        <v>49</v>
      </c>
      <c r="B181" s="1" t="s">
        <v>56</v>
      </c>
      <c r="C181" s="1" t="s">
        <v>24</v>
      </c>
      <c r="D181" s="1" t="s">
        <v>29</v>
      </c>
      <c r="E181">
        <v>0.65223782833564525</v>
      </c>
    </row>
    <row r="182" spans="1:5" x14ac:dyDescent="0.35">
      <c r="A182" s="1" t="s">
        <v>49</v>
      </c>
      <c r="B182" s="1" t="s">
        <v>56</v>
      </c>
      <c r="C182" s="1" t="s">
        <v>24</v>
      </c>
      <c r="D182" s="1" t="s">
        <v>30</v>
      </c>
      <c r="E182">
        <v>0.3551482638575521</v>
      </c>
    </row>
    <row r="183" spans="1:5" x14ac:dyDescent="0.35">
      <c r="A183" s="1" t="s">
        <v>49</v>
      </c>
      <c r="B183" s="1" t="s">
        <v>56</v>
      </c>
      <c r="C183" s="1" t="s">
        <v>24</v>
      </c>
      <c r="D183" s="1" t="s">
        <v>31</v>
      </c>
      <c r="E183">
        <v>0.2041716105012146</v>
      </c>
    </row>
    <row r="184" spans="1:5" x14ac:dyDescent="0.35">
      <c r="A184" s="1" t="s">
        <v>49</v>
      </c>
      <c r="B184" s="1" t="s">
        <v>56</v>
      </c>
      <c r="C184" s="1" t="s">
        <v>24</v>
      </c>
      <c r="D184" s="1" t="s">
        <v>32</v>
      </c>
      <c r="E184">
        <v>0.6534234237040103</v>
      </c>
    </row>
    <row r="185" spans="1:5" x14ac:dyDescent="0.35">
      <c r="A185" s="1" t="s">
        <v>49</v>
      </c>
      <c r="B185" s="1" t="s">
        <v>56</v>
      </c>
      <c r="C185" s="1" t="s">
        <v>24</v>
      </c>
      <c r="D185" s="1" t="s">
        <v>33</v>
      </c>
      <c r="E185">
        <v>0.64615252156487823</v>
      </c>
    </row>
    <row r="186" spans="1:5" x14ac:dyDescent="0.35">
      <c r="A186" s="1" t="s">
        <v>49</v>
      </c>
      <c r="B186" s="1" t="s">
        <v>56</v>
      </c>
      <c r="C186" s="1" t="s">
        <v>24</v>
      </c>
      <c r="D186" s="1" t="s">
        <v>34</v>
      </c>
      <c r="E186">
        <v>0.62447177617188676</v>
      </c>
    </row>
    <row r="187" spans="1:5" x14ac:dyDescent="0.35">
      <c r="A187" s="1" t="s">
        <v>49</v>
      </c>
      <c r="B187" s="1" t="s">
        <v>56</v>
      </c>
      <c r="C187" s="1" t="s">
        <v>24</v>
      </c>
      <c r="D187" s="1" t="s">
        <v>35</v>
      </c>
      <c r="E187">
        <v>0.69109233998402397</v>
      </c>
    </row>
    <row r="188" spans="1:5" x14ac:dyDescent="0.35">
      <c r="A188" s="1" t="s">
        <v>49</v>
      </c>
      <c r="B188" s="1" t="s">
        <v>56</v>
      </c>
      <c r="C188" s="1" t="s">
        <v>24</v>
      </c>
      <c r="D188" s="1" t="s">
        <v>36</v>
      </c>
      <c r="E188">
        <v>0.64171036488381206</v>
      </c>
    </row>
    <row r="189" spans="1:5" x14ac:dyDescent="0.35">
      <c r="A189" s="1" t="s">
        <v>49</v>
      </c>
      <c r="B189" s="1" t="s">
        <v>56</v>
      </c>
      <c r="C189" s="1" t="s">
        <v>24</v>
      </c>
      <c r="D189" s="1" t="s">
        <v>37</v>
      </c>
      <c r="E189">
        <v>0.60282363859255816</v>
      </c>
    </row>
    <row r="190" spans="1:5" x14ac:dyDescent="0.35">
      <c r="A190" s="1" t="s">
        <v>49</v>
      </c>
      <c r="B190" s="1" t="s">
        <v>56</v>
      </c>
      <c r="C190" s="1" t="s">
        <v>24</v>
      </c>
      <c r="D190" s="1" t="s">
        <v>38</v>
      </c>
      <c r="E190">
        <v>0.62443578132079902</v>
      </c>
    </row>
    <row r="191" spans="1:5" x14ac:dyDescent="0.35">
      <c r="A191" s="1" t="s">
        <v>49</v>
      </c>
      <c r="B191" s="1" t="s">
        <v>56</v>
      </c>
      <c r="C191" s="1" t="s">
        <v>24</v>
      </c>
      <c r="D191" s="1" t="s">
        <v>39</v>
      </c>
      <c r="E191">
        <v>0.20098479685166387</v>
      </c>
    </row>
    <row r="192" spans="1:5" x14ac:dyDescent="0.35">
      <c r="A192" s="1" t="s">
        <v>49</v>
      </c>
      <c r="B192" s="1" t="s">
        <v>56</v>
      </c>
      <c r="C192" s="1" t="s">
        <v>24</v>
      </c>
      <c r="D192" s="1" t="s">
        <v>40</v>
      </c>
      <c r="E192">
        <v>0.60168498517172364</v>
      </c>
    </row>
    <row r="193" spans="1:5" x14ac:dyDescent="0.35">
      <c r="A193" s="1" t="s">
        <v>49</v>
      </c>
      <c r="B193" s="1" t="s">
        <v>56</v>
      </c>
      <c r="C193" s="1" t="s">
        <v>24</v>
      </c>
      <c r="D193" s="1" t="s">
        <v>41</v>
      </c>
      <c r="E193">
        <v>0.63237119336904668</v>
      </c>
    </row>
    <row r="194" spans="1:5" x14ac:dyDescent="0.35">
      <c r="A194" s="1" t="s">
        <v>49</v>
      </c>
      <c r="B194" s="1" t="s">
        <v>56</v>
      </c>
      <c r="C194" s="1" t="s">
        <v>24</v>
      </c>
      <c r="D194" s="1" t="s">
        <v>42</v>
      </c>
      <c r="E194">
        <v>0.50845919266427508</v>
      </c>
    </row>
    <row r="195" spans="1:5" x14ac:dyDescent="0.35">
      <c r="A195" s="1" t="s">
        <v>49</v>
      </c>
      <c r="B195" s="1" t="s">
        <v>56</v>
      </c>
      <c r="C195" s="1" t="s">
        <v>24</v>
      </c>
      <c r="D195" s="1" t="s">
        <v>43</v>
      </c>
      <c r="E195">
        <v>0.69926911148266346</v>
      </c>
    </row>
    <row r="196" spans="1:5" x14ac:dyDescent="0.35">
      <c r="A196" s="1" t="s">
        <v>49</v>
      </c>
      <c r="B196" s="1" t="s">
        <v>56</v>
      </c>
      <c r="C196" s="1" t="s">
        <v>24</v>
      </c>
      <c r="D196" s="1" t="s">
        <v>44</v>
      </c>
      <c r="E196">
        <v>0.6134627967141022</v>
      </c>
    </row>
    <row r="197" spans="1:5" x14ac:dyDescent="0.35">
      <c r="A197" s="1" t="s">
        <v>49</v>
      </c>
      <c r="B197" s="1" t="s">
        <v>56</v>
      </c>
      <c r="C197" s="1" t="s">
        <v>24</v>
      </c>
      <c r="D197" s="1" t="s">
        <v>45</v>
      </c>
      <c r="E197">
        <v>0.48368573143735027</v>
      </c>
    </row>
    <row r="198" spans="1:5" x14ac:dyDescent="0.35">
      <c r="A198" s="1" t="s">
        <v>49</v>
      </c>
      <c r="B198" s="1" t="s">
        <v>56</v>
      </c>
      <c r="C198" s="1" t="s">
        <v>24</v>
      </c>
      <c r="D198" s="1" t="s">
        <v>46</v>
      </c>
      <c r="E198">
        <v>0.57632300631988764</v>
      </c>
    </row>
    <row r="199" spans="1:5" x14ac:dyDescent="0.35">
      <c r="A199" s="1" t="s">
        <v>49</v>
      </c>
      <c r="B199" s="1" t="s">
        <v>56</v>
      </c>
      <c r="C199" s="1" t="s">
        <v>24</v>
      </c>
      <c r="D199" s="1" t="s">
        <v>47</v>
      </c>
      <c r="E199">
        <v>0.49053186148643707</v>
      </c>
    </row>
    <row r="200" spans="1:5" x14ac:dyDescent="0.35">
      <c r="A200" s="1" t="s">
        <v>49</v>
      </c>
      <c r="B200" s="1" t="s">
        <v>56</v>
      </c>
      <c r="C200" s="1" t="s">
        <v>24</v>
      </c>
      <c r="D200" s="1" t="s">
        <v>48</v>
      </c>
      <c r="E200">
        <v>0.45599364058045544</v>
      </c>
    </row>
    <row r="201" spans="1:5" x14ac:dyDescent="0.35">
      <c r="A201" s="1" t="s">
        <v>49</v>
      </c>
      <c r="B201" s="1" t="s">
        <v>57</v>
      </c>
      <c r="C201" s="1" t="s">
        <v>24</v>
      </c>
      <c r="D201" s="1" t="s">
        <v>24</v>
      </c>
      <c r="E201">
        <v>0.33221305368369242</v>
      </c>
    </row>
    <row r="202" spans="1:5" x14ac:dyDescent="0.35">
      <c r="A202" s="1" t="s">
        <v>49</v>
      </c>
      <c r="B202" s="1" t="s">
        <v>57</v>
      </c>
      <c r="C202" s="1" t="s">
        <v>24</v>
      </c>
      <c r="D202" s="1" t="s">
        <v>25</v>
      </c>
      <c r="E202">
        <v>0.17081734676626112</v>
      </c>
    </row>
    <row r="203" spans="1:5" x14ac:dyDescent="0.35">
      <c r="A203" s="1" t="s">
        <v>49</v>
      </c>
      <c r="B203" s="1" t="s">
        <v>57</v>
      </c>
      <c r="C203" s="1" t="s">
        <v>24</v>
      </c>
      <c r="D203" s="1" t="s">
        <v>26</v>
      </c>
      <c r="E203">
        <v>0.46466719696263181</v>
      </c>
    </row>
    <row r="204" spans="1:5" x14ac:dyDescent="0.35">
      <c r="A204" s="1" t="s">
        <v>49</v>
      </c>
      <c r="B204" s="1" t="s">
        <v>57</v>
      </c>
      <c r="C204" s="1" t="s">
        <v>24</v>
      </c>
      <c r="D204" s="1" t="s">
        <v>27</v>
      </c>
      <c r="E204">
        <v>0.45410472275437735</v>
      </c>
    </row>
    <row r="205" spans="1:5" x14ac:dyDescent="0.35">
      <c r="A205" s="1" t="s">
        <v>49</v>
      </c>
      <c r="B205" s="1" t="s">
        <v>57</v>
      </c>
      <c r="C205" s="1" t="s">
        <v>24</v>
      </c>
      <c r="D205" s="1" t="s">
        <v>28</v>
      </c>
      <c r="E205">
        <v>0.66246446618841182</v>
      </c>
    </row>
    <row r="206" spans="1:5" x14ac:dyDescent="0.35">
      <c r="A206" s="1" t="s">
        <v>49</v>
      </c>
      <c r="B206" s="1" t="s">
        <v>57</v>
      </c>
      <c r="C206" s="1" t="s">
        <v>24</v>
      </c>
      <c r="D206" s="1" t="s">
        <v>29</v>
      </c>
      <c r="E206">
        <v>0.68173866195721866</v>
      </c>
    </row>
    <row r="207" spans="1:5" x14ac:dyDescent="0.35">
      <c r="A207" s="1" t="s">
        <v>49</v>
      </c>
      <c r="B207" s="1" t="s">
        <v>57</v>
      </c>
      <c r="C207" s="1" t="s">
        <v>24</v>
      </c>
      <c r="D207" s="1" t="s">
        <v>30</v>
      </c>
      <c r="E207">
        <v>0.36716554986264954</v>
      </c>
    </row>
    <row r="208" spans="1:5" x14ac:dyDescent="0.35">
      <c r="A208" s="1" t="s">
        <v>49</v>
      </c>
      <c r="B208" s="1" t="s">
        <v>57</v>
      </c>
      <c r="C208" s="1" t="s">
        <v>24</v>
      </c>
      <c r="D208" s="1" t="s">
        <v>31</v>
      </c>
      <c r="E208">
        <v>0.63230573657327183</v>
      </c>
    </row>
    <row r="209" spans="1:5" x14ac:dyDescent="0.35">
      <c r="A209" s="1" t="s">
        <v>49</v>
      </c>
      <c r="B209" s="1" t="s">
        <v>57</v>
      </c>
      <c r="C209" s="1" t="s">
        <v>24</v>
      </c>
      <c r="D209" s="1" t="s">
        <v>32</v>
      </c>
      <c r="E209">
        <v>0.66252424357590367</v>
      </c>
    </row>
    <row r="210" spans="1:5" x14ac:dyDescent="0.35">
      <c r="A210" s="1" t="s">
        <v>49</v>
      </c>
      <c r="B210" s="1" t="s">
        <v>57</v>
      </c>
      <c r="C210" s="1" t="s">
        <v>24</v>
      </c>
      <c r="D210" s="1" t="s">
        <v>33</v>
      </c>
      <c r="E210">
        <v>0.70452277019023291</v>
      </c>
    </row>
    <row r="211" spans="1:5" x14ac:dyDescent="0.35">
      <c r="A211" s="1" t="s">
        <v>49</v>
      </c>
      <c r="B211" s="1" t="s">
        <v>57</v>
      </c>
      <c r="C211" s="1" t="s">
        <v>24</v>
      </c>
      <c r="D211" s="1" t="s">
        <v>34</v>
      </c>
      <c r="E211">
        <v>0.65487163624323919</v>
      </c>
    </row>
    <row r="212" spans="1:5" x14ac:dyDescent="0.35">
      <c r="A212" s="1" t="s">
        <v>49</v>
      </c>
      <c r="B212" s="1" t="s">
        <v>57</v>
      </c>
      <c r="C212" s="1" t="s">
        <v>24</v>
      </c>
      <c r="D212" s="1" t="s">
        <v>35</v>
      </c>
      <c r="E212">
        <v>0.68005785332639235</v>
      </c>
    </row>
    <row r="213" spans="1:5" x14ac:dyDescent="0.35">
      <c r="A213" s="1" t="s">
        <v>49</v>
      </c>
      <c r="B213" s="1" t="s">
        <v>57</v>
      </c>
      <c r="C213" s="1" t="s">
        <v>24</v>
      </c>
      <c r="D213" s="1" t="s">
        <v>36</v>
      </c>
      <c r="E213">
        <v>0.6237241285738313</v>
      </c>
    </row>
    <row r="214" spans="1:5" x14ac:dyDescent="0.35">
      <c r="A214" s="1" t="s">
        <v>49</v>
      </c>
      <c r="B214" s="1" t="s">
        <v>57</v>
      </c>
      <c r="C214" s="1" t="s">
        <v>24</v>
      </c>
      <c r="D214" s="1" t="s">
        <v>37</v>
      </c>
      <c r="E214">
        <v>0.59718216637607746</v>
      </c>
    </row>
    <row r="215" spans="1:5" x14ac:dyDescent="0.35">
      <c r="A215" s="1" t="s">
        <v>49</v>
      </c>
      <c r="B215" s="1" t="s">
        <v>57</v>
      </c>
      <c r="C215" s="1" t="s">
        <v>24</v>
      </c>
      <c r="D215" s="1" t="s">
        <v>38</v>
      </c>
      <c r="E215">
        <v>0.65161372831332443</v>
      </c>
    </row>
    <row r="216" spans="1:5" x14ac:dyDescent="0.35">
      <c r="A216" s="1" t="s">
        <v>49</v>
      </c>
      <c r="B216" s="1" t="s">
        <v>57</v>
      </c>
      <c r="C216" s="1" t="s">
        <v>24</v>
      </c>
      <c r="D216" s="1" t="s">
        <v>39</v>
      </c>
      <c r="E216">
        <v>0.13776161378659291</v>
      </c>
    </row>
    <row r="217" spans="1:5" x14ac:dyDescent="0.35">
      <c r="A217" s="1" t="s">
        <v>49</v>
      </c>
      <c r="B217" s="1" t="s">
        <v>57</v>
      </c>
      <c r="C217" s="1" t="s">
        <v>24</v>
      </c>
      <c r="D217" s="1" t="s">
        <v>40</v>
      </c>
      <c r="E217">
        <v>0.61439248615786957</v>
      </c>
    </row>
    <row r="218" spans="1:5" x14ac:dyDescent="0.35">
      <c r="A218" s="1" t="s">
        <v>49</v>
      </c>
      <c r="B218" s="1" t="s">
        <v>57</v>
      </c>
      <c r="C218" s="1" t="s">
        <v>24</v>
      </c>
      <c r="D218" s="1" t="s">
        <v>41</v>
      </c>
      <c r="E218">
        <v>0.65504593615692863</v>
      </c>
    </row>
    <row r="219" spans="1:5" x14ac:dyDescent="0.35">
      <c r="A219" s="1" t="s">
        <v>49</v>
      </c>
      <c r="B219" s="1" t="s">
        <v>57</v>
      </c>
      <c r="C219" s="1" t="s">
        <v>24</v>
      </c>
      <c r="D219" s="1" t="s">
        <v>42</v>
      </c>
      <c r="E219">
        <v>0.50852822648458906</v>
      </c>
    </row>
    <row r="220" spans="1:5" x14ac:dyDescent="0.35">
      <c r="A220" s="1" t="s">
        <v>49</v>
      </c>
      <c r="B220" s="1" t="s">
        <v>57</v>
      </c>
      <c r="C220" s="1" t="s">
        <v>24</v>
      </c>
      <c r="D220" s="1" t="s">
        <v>43</v>
      </c>
      <c r="E220">
        <v>0.72563447696463024</v>
      </c>
    </row>
    <row r="221" spans="1:5" x14ac:dyDescent="0.35">
      <c r="A221" s="1" t="s">
        <v>49</v>
      </c>
      <c r="B221" s="1" t="s">
        <v>57</v>
      </c>
      <c r="C221" s="1" t="s">
        <v>24</v>
      </c>
      <c r="D221" s="1" t="s">
        <v>44</v>
      </c>
      <c r="E221">
        <v>0.62869764304944353</v>
      </c>
    </row>
    <row r="222" spans="1:5" x14ac:dyDescent="0.35">
      <c r="A222" s="1" t="s">
        <v>49</v>
      </c>
      <c r="B222" s="1" t="s">
        <v>57</v>
      </c>
      <c r="C222" s="1" t="s">
        <v>24</v>
      </c>
      <c r="D222" s="1" t="s">
        <v>45</v>
      </c>
      <c r="E222">
        <v>0.45381401276762218</v>
      </c>
    </row>
    <row r="223" spans="1:5" x14ac:dyDescent="0.35">
      <c r="A223" s="1" t="s">
        <v>49</v>
      </c>
      <c r="B223" s="1" t="s">
        <v>57</v>
      </c>
      <c r="C223" s="1" t="s">
        <v>24</v>
      </c>
      <c r="D223" s="1" t="s">
        <v>46</v>
      </c>
      <c r="E223">
        <v>0.58480775599467727</v>
      </c>
    </row>
    <row r="224" spans="1:5" x14ac:dyDescent="0.35">
      <c r="A224" s="1" t="s">
        <v>49</v>
      </c>
      <c r="B224" s="1" t="s">
        <v>57</v>
      </c>
      <c r="C224" s="1" t="s">
        <v>24</v>
      </c>
      <c r="D224" s="1" t="s">
        <v>47</v>
      </c>
      <c r="E224">
        <v>0.4756677324703511</v>
      </c>
    </row>
    <row r="225" spans="1:5" x14ac:dyDescent="0.35">
      <c r="A225" s="1" t="s">
        <v>49</v>
      </c>
      <c r="B225" s="1" t="s">
        <v>57</v>
      </c>
      <c r="C225" s="1" t="s">
        <v>24</v>
      </c>
      <c r="D225" s="1" t="s">
        <v>48</v>
      </c>
      <c r="E225">
        <v>0.3603558765873579</v>
      </c>
    </row>
    <row r="226" spans="1:5" x14ac:dyDescent="0.35">
      <c r="A226" s="1" t="s">
        <v>49</v>
      </c>
      <c r="B226" s="1" t="s">
        <v>58</v>
      </c>
      <c r="C226" s="1" t="s">
        <v>24</v>
      </c>
      <c r="D226" s="1" t="s">
        <v>24</v>
      </c>
      <c r="E226">
        <v>0.38885954468224593</v>
      </c>
    </row>
    <row r="227" spans="1:5" x14ac:dyDescent="0.35">
      <c r="A227" s="1" t="s">
        <v>49</v>
      </c>
      <c r="B227" s="1" t="s">
        <v>58</v>
      </c>
      <c r="C227" s="1" t="s">
        <v>24</v>
      </c>
      <c r="D227" s="1" t="s">
        <v>25</v>
      </c>
      <c r="E227">
        <v>0.25108776157453322</v>
      </c>
    </row>
    <row r="228" spans="1:5" x14ac:dyDescent="0.35">
      <c r="A228" s="1" t="s">
        <v>49</v>
      </c>
      <c r="B228" s="1" t="s">
        <v>58</v>
      </c>
      <c r="C228" s="1" t="s">
        <v>24</v>
      </c>
      <c r="D228" s="1" t="s">
        <v>26</v>
      </c>
      <c r="E228">
        <v>0.47878865769305218</v>
      </c>
    </row>
    <row r="229" spans="1:5" x14ac:dyDescent="0.35">
      <c r="A229" s="1" t="s">
        <v>49</v>
      </c>
      <c r="B229" s="1" t="s">
        <v>58</v>
      </c>
      <c r="C229" s="1" t="s">
        <v>24</v>
      </c>
      <c r="D229" s="1" t="s">
        <v>27</v>
      </c>
      <c r="E229">
        <v>0.52283198050807456</v>
      </c>
    </row>
    <row r="230" spans="1:5" x14ac:dyDescent="0.35">
      <c r="A230" s="1" t="s">
        <v>49</v>
      </c>
      <c r="B230" s="1" t="s">
        <v>58</v>
      </c>
      <c r="C230" s="1" t="s">
        <v>24</v>
      </c>
      <c r="D230" s="1" t="s">
        <v>28</v>
      </c>
      <c r="E230">
        <v>0.71133799214162496</v>
      </c>
    </row>
    <row r="231" spans="1:5" x14ac:dyDescent="0.35">
      <c r="A231" s="1" t="s">
        <v>49</v>
      </c>
      <c r="B231" s="1" t="s">
        <v>58</v>
      </c>
      <c r="C231" s="1" t="s">
        <v>24</v>
      </c>
      <c r="D231" s="1" t="s">
        <v>29</v>
      </c>
      <c r="E231">
        <v>0.72331543299210954</v>
      </c>
    </row>
    <row r="232" spans="1:5" x14ac:dyDescent="0.35">
      <c r="A232" s="1" t="s">
        <v>49</v>
      </c>
      <c r="B232" s="1" t="s">
        <v>58</v>
      </c>
      <c r="C232" s="1" t="s">
        <v>24</v>
      </c>
      <c r="D232" s="1" t="s">
        <v>30</v>
      </c>
      <c r="E232">
        <v>0.38935131070914719</v>
      </c>
    </row>
    <row r="233" spans="1:5" x14ac:dyDescent="0.35">
      <c r="A233" s="1" t="s">
        <v>49</v>
      </c>
      <c r="B233" s="1" t="s">
        <v>58</v>
      </c>
      <c r="C233" s="1" t="s">
        <v>24</v>
      </c>
      <c r="D233" s="1" t="s">
        <v>31</v>
      </c>
      <c r="E233">
        <v>0.68662046320837133</v>
      </c>
    </row>
    <row r="234" spans="1:5" x14ac:dyDescent="0.35">
      <c r="A234" s="1" t="s">
        <v>49</v>
      </c>
      <c r="B234" s="1" t="s">
        <v>58</v>
      </c>
      <c r="C234" s="1" t="s">
        <v>24</v>
      </c>
      <c r="D234" s="1" t="s">
        <v>32</v>
      </c>
      <c r="E234">
        <v>0.72529063168593233</v>
      </c>
    </row>
    <row r="235" spans="1:5" x14ac:dyDescent="0.35">
      <c r="A235" s="1" t="s">
        <v>49</v>
      </c>
      <c r="B235" s="1" t="s">
        <v>58</v>
      </c>
      <c r="C235" s="1" t="s">
        <v>24</v>
      </c>
      <c r="D235" s="1" t="s">
        <v>33</v>
      </c>
      <c r="E235">
        <v>0.74515981371682927</v>
      </c>
    </row>
    <row r="236" spans="1:5" x14ac:dyDescent="0.35">
      <c r="A236" s="1" t="s">
        <v>49</v>
      </c>
      <c r="B236" s="1" t="s">
        <v>58</v>
      </c>
      <c r="C236" s="1" t="s">
        <v>24</v>
      </c>
      <c r="D236" s="1" t="s">
        <v>34</v>
      </c>
      <c r="E236">
        <v>0.69219709645912886</v>
      </c>
    </row>
    <row r="237" spans="1:5" x14ac:dyDescent="0.35">
      <c r="A237" s="1" t="s">
        <v>49</v>
      </c>
      <c r="B237" s="1" t="s">
        <v>58</v>
      </c>
      <c r="C237" s="1" t="s">
        <v>24</v>
      </c>
      <c r="D237" s="1" t="s">
        <v>35</v>
      </c>
      <c r="E237">
        <v>0.68046274891158232</v>
      </c>
    </row>
    <row r="238" spans="1:5" x14ac:dyDescent="0.35">
      <c r="A238" s="1" t="s">
        <v>49</v>
      </c>
      <c r="B238" s="1" t="s">
        <v>58</v>
      </c>
      <c r="C238" s="1" t="s">
        <v>24</v>
      </c>
      <c r="D238" s="1" t="s">
        <v>36</v>
      </c>
      <c r="E238">
        <v>0.62383859227314897</v>
      </c>
    </row>
    <row r="239" spans="1:5" x14ac:dyDescent="0.35">
      <c r="A239" s="1" t="s">
        <v>49</v>
      </c>
      <c r="B239" s="1" t="s">
        <v>58</v>
      </c>
      <c r="C239" s="1" t="s">
        <v>24</v>
      </c>
      <c r="D239" s="1" t="s">
        <v>37</v>
      </c>
      <c r="E239">
        <v>0.67777374399446522</v>
      </c>
    </row>
    <row r="240" spans="1:5" x14ac:dyDescent="0.35">
      <c r="A240" s="1" t="s">
        <v>49</v>
      </c>
      <c r="B240" s="1" t="s">
        <v>58</v>
      </c>
      <c r="C240" s="1" t="s">
        <v>24</v>
      </c>
      <c r="D240" s="1" t="s">
        <v>38</v>
      </c>
      <c r="E240">
        <v>0.70473369987092316</v>
      </c>
    </row>
    <row r="241" spans="1:5" x14ac:dyDescent="0.35">
      <c r="A241" s="1" t="s">
        <v>49</v>
      </c>
      <c r="B241" s="1" t="s">
        <v>58</v>
      </c>
      <c r="C241" s="1" t="s">
        <v>24</v>
      </c>
      <c r="D241" s="1" t="s">
        <v>39</v>
      </c>
      <c r="E241">
        <v>0.2142852962447484</v>
      </c>
    </row>
    <row r="242" spans="1:5" x14ac:dyDescent="0.35">
      <c r="A242" s="1" t="s">
        <v>49</v>
      </c>
      <c r="B242" s="1" t="s">
        <v>58</v>
      </c>
      <c r="C242" s="1" t="s">
        <v>24</v>
      </c>
      <c r="D242" s="1" t="s">
        <v>40</v>
      </c>
      <c r="E242">
        <v>0.64163554406912471</v>
      </c>
    </row>
    <row r="243" spans="1:5" x14ac:dyDescent="0.35">
      <c r="A243" s="1" t="s">
        <v>49</v>
      </c>
      <c r="B243" s="1" t="s">
        <v>58</v>
      </c>
      <c r="C243" s="1" t="s">
        <v>24</v>
      </c>
      <c r="D243" s="1" t="s">
        <v>41</v>
      </c>
      <c r="E243">
        <v>0.70114804327105196</v>
      </c>
    </row>
    <row r="244" spans="1:5" x14ac:dyDescent="0.35">
      <c r="A244" s="1" t="s">
        <v>49</v>
      </c>
      <c r="B244" s="1" t="s">
        <v>58</v>
      </c>
      <c r="C244" s="1" t="s">
        <v>24</v>
      </c>
      <c r="D244" s="1" t="s">
        <v>42</v>
      </c>
      <c r="E244">
        <v>0.57080171730923246</v>
      </c>
    </row>
    <row r="245" spans="1:5" x14ac:dyDescent="0.35">
      <c r="A245" s="1" t="s">
        <v>49</v>
      </c>
      <c r="B245" s="1" t="s">
        <v>58</v>
      </c>
      <c r="C245" s="1" t="s">
        <v>24</v>
      </c>
      <c r="D245" s="1" t="s">
        <v>43</v>
      </c>
      <c r="E245">
        <v>0.75714253362265649</v>
      </c>
    </row>
    <row r="246" spans="1:5" x14ac:dyDescent="0.35">
      <c r="A246" s="1" t="s">
        <v>49</v>
      </c>
      <c r="B246" s="1" t="s">
        <v>58</v>
      </c>
      <c r="C246" s="1" t="s">
        <v>24</v>
      </c>
      <c r="D246" s="1" t="s">
        <v>44</v>
      </c>
      <c r="E246">
        <v>0.66923481287300435</v>
      </c>
    </row>
    <row r="247" spans="1:5" x14ac:dyDescent="0.35">
      <c r="A247" s="1" t="s">
        <v>49</v>
      </c>
      <c r="B247" s="1" t="s">
        <v>58</v>
      </c>
      <c r="C247" s="1" t="s">
        <v>24</v>
      </c>
      <c r="D247" s="1" t="s">
        <v>45</v>
      </c>
      <c r="E247">
        <v>0.53038399403989633</v>
      </c>
    </row>
    <row r="248" spans="1:5" x14ac:dyDescent="0.35">
      <c r="A248" s="1" t="s">
        <v>49</v>
      </c>
      <c r="B248" s="1" t="s">
        <v>58</v>
      </c>
      <c r="C248" s="1" t="s">
        <v>24</v>
      </c>
      <c r="D248" s="1" t="s">
        <v>46</v>
      </c>
      <c r="E248">
        <v>0.63602555731387489</v>
      </c>
    </row>
    <row r="249" spans="1:5" x14ac:dyDescent="0.35">
      <c r="A249" s="1" t="s">
        <v>49</v>
      </c>
      <c r="B249" s="1" t="s">
        <v>58</v>
      </c>
      <c r="C249" s="1" t="s">
        <v>24</v>
      </c>
      <c r="D249" s="1" t="s">
        <v>47</v>
      </c>
      <c r="E249">
        <v>0.53219235862915315</v>
      </c>
    </row>
    <row r="250" spans="1:5" x14ac:dyDescent="0.35">
      <c r="A250" s="1" t="s">
        <v>49</v>
      </c>
      <c r="B250" s="1" t="s">
        <v>58</v>
      </c>
      <c r="C250" s="1" t="s">
        <v>24</v>
      </c>
      <c r="D250" s="1" t="s">
        <v>48</v>
      </c>
      <c r="E250">
        <v>0.50238922431846944</v>
      </c>
    </row>
    <row r="251" spans="1:5" x14ac:dyDescent="0.35">
      <c r="A251" s="1" t="s">
        <v>49</v>
      </c>
      <c r="B251" s="1" t="s">
        <v>59</v>
      </c>
      <c r="C251" s="1" t="s">
        <v>24</v>
      </c>
      <c r="D251" s="1" t="s">
        <v>24</v>
      </c>
      <c r="E251">
        <v>0.85657018575196553</v>
      </c>
    </row>
    <row r="252" spans="1:5" x14ac:dyDescent="0.35">
      <c r="A252" s="1" t="s">
        <v>49</v>
      </c>
      <c r="B252" s="1" t="s">
        <v>59</v>
      </c>
      <c r="C252" s="1" t="s">
        <v>24</v>
      </c>
      <c r="D252" s="1" t="s">
        <v>25</v>
      </c>
      <c r="E252">
        <v>0.35396729580798086</v>
      </c>
    </row>
    <row r="253" spans="1:5" x14ac:dyDescent="0.35">
      <c r="A253" s="1" t="s">
        <v>49</v>
      </c>
      <c r="B253" s="1" t="s">
        <v>59</v>
      </c>
      <c r="C253" s="1" t="s">
        <v>24</v>
      </c>
      <c r="D253" s="1" t="s">
        <v>26</v>
      </c>
      <c r="E253">
        <v>0.70968516612582555</v>
      </c>
    </row>
    <row r="254" spans="1:5" x14ac:dyDescent="0.35">
      <c r="A254" s="1" t="s">
        <v>49</v>
      </c>
      <c r="B254" s="1" t="s">
        <v>59</v>
      </c>
      <c r="C254" s="1" t="s">
        <v>24</v>
      </c>
      <c r="D254" s="1" t="s">
        <v>27</v>
      </c>
      <c r="E254">
        <v>0.74259053000291719</v>
      </c>
    </row>
    <row r="255" spans="1:5" x14ac:dyDescent="0.35">
      <c r="A255" s="1" t="s">
        <v>49</v>
      </c>
      <c r="B255" s="1" t="s">
        <v>59</v>
      </c>
      <c r="C255" s="1" t="s">
        <v>24</v>
      </c>
      <c r="D255" s="1" t="s">
        <v>28</v>
      </c>
      <c r="E255">
        <v>0.86923081119932821</v>
      </c>
    </row>
    <row r="256" spans="1:5" x14ac:dyDescent="0.35">
      <c r="A256" s="1" t="s">
        <v>49</v>
      </c>
      <c r="B256" s="1" t="s">
        <v>59</v>
      </c>
      <c r="C256" s="1" t="s">
        <v>24</v>
      </c>
      <c r="D256" s="1" t="s">
        <v>29</v>
      </c>
      <c r="E256">
        <v>0.87938509252165398</v>
      </c>
    </row>
    <row r="257" spans="1:5" x14ac:dyDescent="0.35">
      <c r="A257" s="1" t="s">
        <v>49</v>
      </c>
      <c r="B257" s="1" t="s">
        <v>59</v>
      </c>
      <c r="C257" s="1" t="s">
        <v>24</v>
      </c>
      <c r="D257" s="1" t="s">
        <v>30</v>
      </c>
      <c r="E257">
        <v>0.64967667988072675</v>
      </c>
    </row>
    <row r="258" spans="1:5" x14ac:dyDescent="0.35">
      <c r="A258" s="1" t="s">
        <v>49</v>
      </c>
      <c r="B258" s="1" t="s">
        <v>59</v>
      </c>
      <c r="C258" s="1" t="s">
        <v>24</v>
      </c>
      <c r="D258" s="1" t="s">
        <v>31</v>
      </c>
      <c r="E258">
        <v>0.89124309454551143</v>
      </c>
    </row>
    <row r="259" spans="1:5" x14ac:dyDescent="0.35">
      <c r="A259" s="1" t="s">
        <v>49</v>
      </c>
      <c r="B259" s="1" t="s">
        <v>59</v>
      </c>
      <c r="C259" s="1" t="s">
        <v>24</v>
      </c>
      <c r="D259" s="1" t="s">
        <v>32</v>
      </c>
      <c r="E259">
        <v>0.88657537860715407</v>
      </c>
    </row>
    <row r="260" spans="1:5" x14ac:dyDescent="0.35">
      <c r="A260" s="1" t="s">
        <v>49</v>
      </c>
      <c r="B260" s="1" t="s">
        <v>59</v>
      </c>
      <c r="C260" s="1" t="s">
        <v>24</v>
      </c>
      <c r="D260" s="1" t="s">
        <v>33</v>
      </c>
      <c r="E260">
        <v>0.84386749395102401</v>
      </c>
    </row>
    <row r="261" spans="1:5" x14ac:dyDescent="0.35">
      <c r="A261" s="1" t="s">
        <v>49</v>
      </c>
      <c r="B261" s="1" t="s">
        <v>59</v>
      </c>
      <c r="C261" s="1" t="s">
        <v>24</v>
      </c>
      <c r="D261" s="1" t="s">
        <v>34</v>
      </c>
      <c r="E261">
        <v>0.82025863589008985</v>
      </c>
    </row>
    <row r="262" spans="1:5" x14ac:dyDescent="0.35">
      <c r="A262" s="1" t="s">
        <v>49</v>
      </c>
      <c r="B262" s="1" t="s">
        <v>59</v>
      </c>
      <c r="C262" s="1" t="s">
        <v>24</v>
      </c>
      <c r="D262" s="1" t="s">
        <v>35</v>
      </c>
      <c r="E262">
        <v>0.74293137754079208</v>
      </c>
    </row>
    <row r="263" spans="1:5" x14ac:dyDescent="0.35">
      <c r="A263" s="1" t="s">
        <v>49</v>
      </c>
      <c r="B263" s="1" t="s">
        <v>59</v>
      </c>
      <c r="C263" s="1" t="s">
        <v>24</v>
      </c>
      <c r="D263" s="1" t="s">
        <v>36</v>
      </c>
      <c r="E263">
        <v>0.71575342734511849</v>
      </c>
    </row>
    <row r="264" spans="1:5" x14ac:dyDescent="0.35">
      <c r="A264" s="1" t="s">
        <v>49</v>
      </c>
      <c r="B264" s="1" t="s">
        <v>59</v>
      </c>
      <c r="C264" s="1" t="s">
        <v>24</v>
      </c>
      <c r="D264" s="1" t="s">
        <v>37</v>
      </c>
      <c r="E264">
        <v>0.87876003392489632</v>
      </c>
    </row>
    <row r="265" spans="1:5" x14ac:dyDescent="0.35">
      <c r="A265" s="1" t="s">
        <v>49</v>
      </c>
      <c r="B265" s="1" t="s">
        <v>59</v>
      </c>
      <c r="C265" s="1" t="s">
        <v>24</v>
      </c>
      <c r="D265" s="1" t="s">
        <v>38</v>
      </c>
      <c r="E265">
        <v>0.87761526625289743</v>
      </c>
    </row>
    <row r="266" spans="1:5" x14ac:dyDescent="0.35">
      <c r="A266" s="1" t="s">
        <v>49</v>
      </c>
      <c r="B266" s="1" t="s">
        <v>59</v>
      </c>
      <c r="C266" s="1" t="s">
        <v>24</v>
      </c>
      <c r="D266" s="1" t="s">
        <v>39</v>
      </c>
      <c r="E266">
        <v>0.35200149147739518</v>
      </c>
    </row>
    <row r="267" spans="1:5" x14ac:dyDescent="0.35">
      <c r="A267" s="1" t="s">
        <v>49</v>
      </c>
      <c r="B267" s="1" t="s">
        <v>59</v>
      </c>
      <c r="C267" s="1" t="s">
        <v>24</v>
      </c>
      <c r="D267" s="1" t="s">
        <v>40</v>
      </c>
      <c r="E267">
        <v>0.86850397676509994</v>
      </c>
    </row>
    <row r="268" spans="1:5" x14ac:dyDescent="0.35">
      <c r="A268" s="1" t="s">
        <v>49</v>
      </c>
      <c r="B268" s="1" t="s">
        <v>59</v>
      </c>
      <c r="C268" s="1" t="s">
        <v>24</v>
      </c>
      <c r="D268" s="1" t="s">
        <v>41</v>
      </c>
      <c r="E268">
        <v>0.87651839242983498</v>
      </c>
    </row>
    <row r="269" spans="1:5" x14ac:dyDescent="0.35">
      <c r="A269" s="1" t="s">
        <v>49</v>
      </c>
      <c r="B269" s="1" t="s">
        <v>59</v>
      </c>
      <c r="C269" s="1" t="s">
        <v>24</v>
      </c>
      <c r="D269" s="1" t="s">
        <v>42</v>
      </c>
      <c r="E269">
        <v>0.88959111419902293</v>
      </c>
    </row>
    <row r="270" spans="1:5" x14ac:dyDescent="0.35">
      <c r="A270" s="1" t="s">
        <v>49</v>
      </c>
      <c r="B270" s="1" t="s">
        <v>59</v>
      </c>
      <c r="C270" s="1" t="s">
        <v>24</v>
      </c>
      <c r="D270" s="1" t="s">
        <v>43</v>
      </c>
      <c r="E270">
        <v>0.87964145222805168</v>
      </c>
    </row>
    <row r="271" spans="1:5" x14ac:dyDescent="0.35">
      <c r="A271" s="1" t="s">
        <v>49</v>
      </c>
      <c r="B271" s="1" t="s">
        <v>59</v>
      </c>
      <c r="C271" s="1" t="s">
        <v>24</v>
      </c>
      <c r="D271" s="1" t="s">
        <v>44</v>
      </c>
      <c r="E271">
        <v>0.73230907155909952</v>
      </c>
    </row>
    <row r="272" spans="1:5" x14ac:dyDescent="0.35">
      <c r="A272" s="1" t="s">
        <v>49</v>
      </c>
      <c r="B272" s="1" t="s">
        <v>59</v>
      </c>
      <c r="C272" s="1" t="s">
        <v>24</v>
      </c>
      <c r="D272" s="1" t="s">
        <v>45</v>
      </c>
      <c r="E272">
        <v>0.79448289269994188</v>
      </c>
    </row>
    <row r="273" spans="1:5" x14ac:dyDescent="0.35">
      <c r="A273" s="1" t="s">
        <v>49</v>
      </c>
      <c r="B273" s="1" t="s">
        <v>59</v>
      </c>
      <c r="C273" s="1" t="s">
        <v>24</v>
      </c>
      <c r="D273" s="1" t="s">
        <v>46</v>
      </c>
      <c r="E273">
        <v>0.88510758066810913</v>
      </c>
    </row>
    <row r="274" spans="1:5" x14ac:dyDescent="0.35">
      <c r="A274" s="1" t="s">
        <v>49</v>
      </c>
      <c r="B274" s="1" t="s">
        <v>59</v>
      </c>
      <c r="C274" s="1" t="s">
        <v>24</v>
      </c>
      <c r="D274" s="1" t="s">
        <v>47</v>
      </c>
      <c r="E274">
        <v>0.85915294010424115</v>
      </c>
    </row>
    <row r="275" spans="1:5" x14ac:dyDescent="0.35">
      <c r="A275" s="1" t="s">
        <v>49</v>
      </c>
      <c r="B275" s="1" t="s">
        <v>59</v>
      </c>
      <c r="C275" s="1" t="s">
        <v>24</v>
      </c>
      <c r="D275" s="1" t="s">
        <v>48</v>
      </c>
      <c r="E275">
        <v>0.70455471965548788</v>
      </c>
    </row>
    <row r="276" spans="1:5" x14ac:dyDescent="0.35">
      <c r="A276" s="1" t="s">
        <v>49</v>
      </c>
      <c r="B276" s="1" t="s">
        <v>60</v>
      </c>
      <c r="C276" s="1" t="s">
        <v>24</v>
      </c>
      <c r="D276" s="1" t="s">
        <v>24</v>
      </c>
      <c r="E276">
        <v>0.86659213096741217</v>
      </c>
    </row>
    <row r="277" spans="1:5" x14ac:dyDescent="0.35">
      <c r="A277" s="1" t="s">
        <v>49</v>
      </c>
      <c r="B277" s="1" t="s">
        <v>60</v>
      </c>
      <c r="C277" s="1" t="s">
        <v>24</v>
      </c>
      <c r="D277" s="1" t="s">
        <v>25</v>
      </c>
      <c r="E277">
        <v>0.3577936014049744</v>
      </c>
    </row>
    <row r="278" spans="1:5" x14ac:dyDescent="0.35">
      <c r="A278" s="1" t="s">
        <v>49</v>
      </c>
      <c r="B278" s="1" t="s">
        <v>60</v>
      </c>
      <c r="C278" s="1" t="s">
        <v>24</v>
      </c>
      <c r="D278" s="1" t="s">
        <v>26</v>
      </c>
      <c r="E278">
        <v>0.71603068724449337</v>
      </c>
    </row>
    <row r="279" spans="1:5" x14ac:dyDescent="0.35">
      <c r="A279" s="1" t="s">
        <v>49</v>
      </c>
      <c r="B279" s="1" t="s">
        <v>60</v>
      </c>
      <c r="C279" s="1" t="s">
        <v>24</v>
      </c>
      <c r="D279" s="1" t="s">
        <v>27</v>
      </c>
      <c r="E279">
        <v>0.74259053000291719</v>
      </c>
    </row>
    <row r="280" spans="1:5" x14ac:dyDescent="0.35">
      <c r="A280" s="1" t="s">
        <v>49</v>
      </c>
      <c r="B280" s="1" t="s">
        <v>60</v>
      </c>
      <c r="C280" s="1" t="s">
        <v>24</v>
      </c>
      <c r="D280" s="1" t="s">
        <v>28</v>
      </c>
      <c r="E280">
        <v>0.87242666643090938</v>
      </c>
    </row>
    <row r="281" spans="1:5" x14ac:dyDescent="0.35">
      <c r="A281" s="1" t="s">
        <v>49</v>
      </c>
      <c r="B281" s="1" t="s">
        <v>60</v>
      </c>
      <c r="C281" s="1" t="s">
        <v>24</v>
      </c>
      <c r="D281" s="1" t="s">
        <v>29</v>
      </c>
      <c r="E281">
        <v>0.8850058317644568</v>
      </c>
    </row>
    <row r="282" spans="1:5" x14ac:dyDescent="0.35">
      <c r="A282" s="1" t="s">
        <v>49</v>
      </c>
      <c r="B282" s="1" t="s">
        <v>60</v>
      </c>
      <c r="C282" s="1" t="s">
        <v>24</v>
      </c>
      <c r="D282" s="1" t="s">
        <v>30</v>
      </c>
      <c r="E282">
        <v>0.65888424426353853</v>
      </c>
    </row>
    <row r="283" spans="1:5" x14ac:dyDescent="0.35">
      <c r="A283" s="1" t="s">
        <v>49</v>
      </c>
      <c r="B283" s="1" t="s">
        <v>60</v>
      </c>
      <c r="C283" s="1" t="s">
        <v>24</v>
      </c>
      <c r="D283" s="1" t="s">
        <v>31</v>
      </c>
      <c r="E283">
        <v>0.89499423000699641</v>
      </c>
    </row>
    <row r="284" spans="1:5" x14ac:dyDescent="0.35">
      <c r="A284" s="1" t="s">
        <v>49</v>
      </c>
      <c r="B284" s="1" t="s">
        <v>60</v>
      </c>
      <c r="C284" s="1" t="s">
        <v>24</v>
      </c>
      <c r="D284" s="1" t="s">
        <v>32</v>
      </c>
      <c r="E284">
        <v>0.88962484453119761</v>
      </c>
    </row>
    <row r="285" spans="1:5" x14ac:dyDescent="0.35">
      <c r="A285" s="1" t="s">
        <v>49</v>
      </c>
      <c r="B285" s="1" t="s">
        <v>60</v>
      </c>
      <c r="C285" s="1" t="s">
        <v>24</v>
      </c>
      <c r="D285" s="1" t="s">
        <v>33</v>
      </c>
      <c r="E285">
        <v>0.84971326931826885</v>
      </c>
    </row>
    <row r="286" spans="1:5" x14ac:dyDescent="0.35">
      <c r="A286" s="1" t="s">
        <v>49</v>
      </c>
      <c r="B286" s="1" t="s">
        <v>60</v>
      </c>
      <c r="C286" s="1" t="s">
        <v>24</v>
      </c>
      <c r="D286" s="1" t="s">
        <v>34</v>
      </c>
      <c r="E286">
        <v>0.82445267791434773</v>
      </c>
    </row>
    <row r="287" spans="1:5" x14ac:dyDescent="0.35">
      <c r="A287" s="1" t="s">
        <v>49</v>
      </c>
      <c r="B287" s="1" t="s">
        <v>60</v>
      </c>
      <c r="C287" s="1" t="s">
        <v>24</v>
      </c>
      <c r="D287" s="1" t="s">
        <v>35</v>
      </c>
      <c r="E287">
        <v>0.74293137754079208</v>
      </c>
    </row>
    <row r="288" spans="1:5" x14ac:dyDescent="0.35">
      <c r="A288" s="1" t="s">
        <v>49</v>
      </c>
      <c r="B288" s="1" t="s">
        <v>60</v>
      </c>
      <c r="C288" s="1" t="s">
        <v>24</v>
      </c>
      <c r="D288" s="1" t="s">
        <v>36</v>
      </c>
      <c r="E288">
        <v>0.71575342734511849</v>
      </c>
    </row>
    <row r="289" spans="1:5" x14ac:dyDescent="0.35">
      <c r="A289" s="1" t="s">
        <v>49</v>
      </c>
      <c r="B289" s="1" t="s">
        <v>60</v>
      </c>
      <c r="C289" s="1" t="s">
        <v>24</v>
      </c>
      <c r="D289" s="1" t="s">
        <v>37</v>
      </c>
      <c r="E289">
        <v>0.87876003392489632</v>
      </c>
    </row>
    <row r="290" spans="1:5" x14ac:dyDescent="0.35">
      <c r="A290" s="1" t="s">
        <v>49</v>
      </c>
      <c r="B290" s="1" t="s">
        <v>60</v>
      </c>
      <c r="C290" s="1" t="s">
        <v>24</v>
      </c>
      <c r="D290" s="1" t="s">
        <v>38</v>
      </c>
      <c r="E290">
        <v>0.88006860585472912</v>
      </c>
    </row>
    <row r="291" spans="1:5" x14ac:dyDescent="0.35">
      <c r="A291" s="1" t="s">
        <v>49</v>
      </c>
      <c r="B291" s="1" t="s">
        <v>60</v>
      </c>
      <c r="C291" s="1" t="s">
        <v>24</v>
      </c>
      <c r="D291" s="1" t="s">
        <v>39</v>
      </c>
      <c r="E291">
        <v>0.36179941160667561</v>
      </c>
    </row>
    <row r="292" spans="1:5" x14ac:dyDescent="0.35">
      <c r="A292" s="1" t="s">
        <v>49</v>
      </c>
      <c r="B292" s="1" t="s">
        <v>60</v>
      </c>
      <c r="C292" s="1" t="s">
        <v>24</v>
      </c>
      <c r="D292" s="1" t="s">
        <v>40</v>
      </c>
      <c r="E292">
        <v>0.86850397676509938</v>
      </c>
    </row>
    <row r="293" spans="1:5" x14ac:dyDescent="0.35">
      <c r="A293" s="1" t="s">
        <v>49</v>
      </c>
      <c r="B293" s="1" t="s">
        <v>60</v>
      </c>
      <c r="C293" s="1" t="s">
        <v>24</v>
      </c>
      <c r="D293" s="1" t="s">
        <v>41</v>
      </c>
      <c r="E293">
        <v>0.87651839242983498</v>
      </c>
    </row>
    <row r="294" spans="1:5" x14ac:dyDescent="0.35">
      <c r="A294" s="1" t="s">
        <v>49</v>
      </c>
      <c r="B294" s="1" t="s">
        <v>60</v>
      </c>
      <c r="C294" s="1" t="s">
        <v>24</v>
      </c>
      <c r="D294" s="1" t="s">
        <v>42</v>
      </c>
      <c r="E294">
        <v>0.88959111419902293</v>
      </c>
    </row>
    <row r="295" spans="1:5" x14ac:dyDescent="0.35">
      <c r="A295" s="1" t="s">
        <v>49</v>
      </c>
      <c r="B295" s="1" t="s">
        <v>60</v>
      </c>
      <c r="C295" s="1" t="s">
        <v>24</v>
      </c>
      <c r="D295" s="1" t="s">
        <v>43</v>
      </c>
      <c r="E295">
        <v>0.88471628900688071</v>
      </c>
    </row>
    <row r="296" spans="1:5" x14ac:dyDescent="0.35">
      <c r="A296" s="1" t="s">
        <v>49</v>
      </c>
      <c r="B296" s="1" t="s">
        <v>60</v>
      </c>
      <c r="C296" s="1" t="s">
        <v>24</v>
      </c>
      <c r="D296" s="1" t="s">
        <v>44</v>
      </c>
      <c r="E296">
        <v>0.73230907155909952</v>
      </c>
    </row>
    <row r="297" spans="1:5" x14ac:dyDescent="0.35">
      <c r="A297" s="1" t="s">
        <v>49</v>
      </c>
      <c r="B297" s="1" t="s">
        <v>60</v>
      </c>
      <c r="C297" s="1" t="s">
        <v>24</v>
      </c>
      <c r="D297" s="1" t="s">
        <v>45</v>
      </c>
      <c r="E297">
        <v>0.79448289269994188</v>
      </c>
    </row>
    <row r="298" spans="1:5" x14ac:dyDescent="0.35">
      <c r="A298" s="1" t="s">
        <v>49</v>
      </c>
      <c r="B298" s="1" t="s">
        <v>60</v>
      </c>
      <c r="C298" s="1" t="s">
        <v>24</v>
      </c>
      <c r="D298" s="1" t="s">
        <v>46</v>
      </c>
      <c r="E298">
        <v>0.89109006426240767</v>
      </c>
    </row>
    <row r="299" spans="1:5" x14ac:dyDescent="0.35">
      <c r="A299" s="1" t="s">
        <v>49</v>
      </c>
      <c r="B299" s="1" t="s">
        <v>60</v>
      </c>
      <c r="C299" s="1" t="s">
        <v>24</v>
      </c>
      <c r="D299" s="1" t="s">
        <v>47</v>
      </c>
      <c r="E299">
        <v>0.87050975574231282</v>
      </c>
    </row>
    <row r="300" spans="1:5" x14ac:dyDescent="0.35">
      <c r="A300" s="1" t="s">
        <v>49</v>
      </c>
      <c r="B300" s="1" t="s">
        <v>60</v>
      </c>
      <c r="C300" s="1" t="s">
        <v>24</v>
      </c>
      <c r="D300" s="1" t="s">
        <v>48</v>
      </c>
      <c r="E300">
        <v>0.7092489744531616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8"/>
  <sheetViews>
    <sheetView tabSelected="1" workbookViewId="0">
      <selection activeCell="A86" sqref="A86:XFD98"/>
    </sheetView>
  </sheetViews>
  <sheetFormatPr defaultRowHeight="14.5" x14ac:dyDescent="0.35"/>
  <cols>
    <col min="4" max="4" width="10.81640625" bestFit="1" customWidth="1"/>
  </cols>
  <sheetData>
    <row r="1" spans="1:28" ht="15.5" x14ac:dyDescent="0.35">
      <c r="A1" s="2"/>
      <c r="D1" s="1" t="s">
        <v>61</v>
      </c>
      <c r="E1" s="1" t="s">
        <v>62</v>
      </c>
      <c r="F1" s="1" t="s">
        <v>63</v>
      </c>
    </row>
    <row r="2" spans="1:28" x14ac:dyDescent="0.35">
      <c r="A2" s="1" t="s">
        <v>49</v>
      </c>
      <c r="B2" s="1" t="s">
        <v>24</v>
      </c>
      <c r="C2" s="1" t="s">
        <v>24</v>
      </c>
      <c r="D2">
        <v>6433.0747636671358</v>
      </c>
      <c r="E2">
        <v>2144.3582545557119</v>
      </c>
      <c r="F2">
        <v>1286.6149527334271</v>
      </c>
    </row>
    <row r="3" spans="1:28" x14ac:dyDescent="0.35">
      <c r="A3" s="1" t="s">
        <v>49</v>
      </c>
      <c r="B3" s="1" t="s">
        <v>50</v>
      </c>
      <c r="C3" s="1" t="s">
        <v>24</v>
      </c>
      <c r="D3">
        <v>7706.7130795200001</v>
      </c>
      <c r="E3">
        <v>2568.9043598399999</v>
      </c>
      <c r="F3">
        <v>1541.342615904</v>
      </c>
    </row>
    <row r="4" spans="1:28" x14ac:dyDescent="0.35">
      <c r="A4" s="1" t="s">
        <v>49</v>
      </c>
      <c r="B4" s="1" t="s">
        <v>51</v>
      </c>
      <c r="C4" s="1" t="s">
        <v>24</v>
      </c>
      <c r="D4">
        <v>10140.321809741761</v>
      </c>
      <c r="E4">
        <v>3380.1072699139204</v>
      </c>
      <c r="F4">
        <v>2028.0643619483521</v>
      </c>
    </row>
    <row r="5" spans="1:28" x14ac:dyDescent="0.35">
      <c r="A5" s="1" t="s">
        <v>49</v>
      </c>
      <c r="B5" s="1" t="s">
        <v>52</v>
      </c>
      <c r="C5" s="1" t="s">
        <v>24</v>
      </c>
      <c r="D5">
        <v>9835.2338348159992</v>
      </c>
      <c r="E5">
        <v>3278.4112782719999</v>
      </c>
      <c r="F5">
        <v>1967.0467669631998</v>
      </c>
    </row>
    <row r="6" spans="1:28" x14ac:dyDescent="0.35">
      <c r="A6" s="1" t="s">
        <v>49</v>
      </c>
      <c r="B6" s="1" t="s">
        <v>53</v>
      </c>
      <c r="C6" s="1" t="s">
        <v>24</v>
      </c>
      <c r="D6">
        <v>10777.410090982079</v>
      </c>
      <c r="E6">
        <v>2694.3525227455198</v>
      </c>
      <c r="F6">
        <v>2155.482018196416</v>
      </c>
    </row>
    <row r="7" spans="1:28" x14ac:dyDescent="0.35">
      <c r="A7" s="1" t="s">
        <v>49</v>
      </c>
      <c r="B7" s="1" t="s">
        <v>54</v>
      </c>
      <c r="C7" s="1" t="s">
        <v>24</v>
      </c>
      <c r="D7">
        <v>8734.2748234560004</v>
      </c>
      <c r="E7">
        <v>2911.424941152</v>
      </c>
      <c r="F7">
        <v>1746.8549646912002</v>
      </c>
    </row>
    <row r="8" spans="1:28" x14ac:dyDescent="0.35">
      <c r="A8" s="1" t="s">
        <v>49</v>
      </c>
      <c r="B8" s="1" t="s">
        <v>55</v>
      </c>
      <c r="C8" s="1" t="s">
        <v>24</v>
      </c>
      <c r="D8">
        <v>646.18954240089613</v>
      </c>
      <c r="E8">
        <v>969.28431360134414</v>
      </c>
      <c r="F8">
        <v>775.42745088107529</v>
      </c>
    </row>
    <row r="9" spans="1:28" x14ac:dyDescent="0.35">
      <c r="A9" s="1" t="s">
        <v>49</v>
      </c>
      <c r="B9" s="1" t="s">
        <v>56</v>
      </c>
      <c r="C9" s="1" t="s">
        <v>24</v>
      </c>
      <c r="D9">
        <v>648.46485769104004</v>
      </c>
      <c r="E9">
        <v>972.69728653656011</v>
      </c>
      <c r="F9">
        <v>778.15782922924802</v>
      </c>
    </row>
    <row r="10" spans="1:28" x14ac:dyDescent="0.35">
      <c r="A10" s="1" t="s">
        <v>49</v>
      </c>
      <c r="B10" s="1" t="s">
        <v>57</v>
      </c>
      <c r="C10" s="1" t="s">
        <v>24</v>
      </c>
      <c r="D10">
        <v>1446.6601409270397</v>
      </c>
      <c r="E10">
        <v>482.22004697567991</v>
      </c>
      <c r="F10">
        <v>289.33202818540792</v>
      </c>
    </row>
    <row r="11" spans="1:28" x14ac:dyDescent="0.35">
      <c r="A11" s="1" t="s">
        <v>49</v>
      </c>
      <c r="B11" s="1" t="s">
        <v>58</v>
      </c>
      <c r="C11" s="1" t="s">
        <v>24</v>
      </c>
      <c r="D11">
        <v>6012.8998734205443</v>
      </c>
      <c r="E11">
        <v>2004.2999578068482</v>
      </c>
      <c r="F11">
        <v>1202.5799746841089</v>
      </c>
    </row>
    <row r="12" spans="1:28" x14ac:dyDescent="0.35">
      <c r="A12" s="1" t="s">
        <v>49</v>
      </c>
      <c r="B12" s="1" t="s">
        <v>59</v>
      </c>
      <c r="C12" s="1" t="s">
        <v>24</v>
      </c>
      <c r="D12">
        <v>6594.7444780463993</v>
      </c>
      <c r="E12">
        <v>2198.2481593487996</v>
      </c>
      <c r="F12">
        <v>1318.9488956092798</v>
      </c>
    </row>
    <row r="13" spans="1:28" x14ac:dyDescent="0.35">
      <c r="A13" s="1" t="s">
        <v>49</v>
      </c>
      <c r="B13" s="1" t="s">
        <v>60</v>
      </c>
      <c r="C13" s="1" t="s">
        <v>24</v>
      </c>
      <c r="D13">
        <v>6782.7148799192637</v>
      </c>
      <c r="E13">
        <v>2260.9049599730879</v>
      </c>
      <c r="F13">
        <v>1356.5429759838528</v>
      </c>
    </row>
    <row r="15" spans="1:28" ht="15.5" x14ac:dyDescent="0.35">
      <c r="A15" s="2" t="s">
        <v>0</v>
      </c>
    </row>
    <row r="16" spans="1:28" x14ac:dyDescent="0.35"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35</v>
      </c>
      <c r="P16" s="1" t="s">
        <v>36</v>
      </c>
      <c r="Q16" s="1" t="s">
        <v>37</v>
      </c>
      <c r="R16" s="1" t="s">
        <v>38</v>
      </c>
      <c r="S16" s="1" t="s">
        <v>39</v>
      </c>
      <c r="T16" s="1" t="s">
        <v>40</v>
      </c>
      <c r="U16" s="1" t="s">
        <v>41</v>
      </c>
      <c r="V16" s="1" t="s">
        <v>42</v>
      </c>
      <c r="W16" s="1" t="s">
        <v>43</v>
      </c>
      <c r="X16" s="1" t="s">
        <v>44</v>
      </c>
      <c r="Y16" s="1" t="s">
        <v>45</v>
      </c>
      <c r="Z16" s="1" t="s">
        <v>46</v>
      </c>
      <c r="AA16" s="1" t="s">
        <v>47</v>
      </c>
      <c r="AB16" s="1" t="s">
        <v>48</v>
      </c>
    </row>
    <row r="17" spans="1:28" x14ac:dyDescent="0.35"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</row>
    <row r="20" spans="1:28" ht="15.5" x14ac:dyDescent="0.35">
      <c r="A20" s="2" t="s">
        <v>1</v>
      </c>
    </row>
    <row r="21" spans="1:28" x14ac:dyDescent="0.35"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32</v>
      </c>
      <c r="M21" s="1" t="s">
        <v>33</v>
      </c>
      <c r="N21" s="1" t="s">
        <v>34</v>
      </c>
      <c r="O21" s="1" t="s">
        <v>35</v>
      </c>
      <c r="P21" s="1" t="s">
        <v>36</v>
      </c>
      <c r="Q21" s="1" t="s">
        <v>37</v>
      </c>
      <c r="R21" s="1" t="s">
        <v>38</v>
      </c>
      <c r="S21" s="1" t="s">
        <v>39</v>
      </c>
      <c r="T21" s="1" t="s">
        <v>40</v>
      </c>
      <c r="U21" s="1" t="s">
        <v>41</v>
      </c>
      <c r="V21" s="1" t="s">
        <v>42</v>
      </c>
      <c r="W21" s="1" t="s">
        <v>43</v>
      </c>
      <c r="X21" s="1" t="s">
        <v>44</v>
      </c>
      <c r="Y21" s="1" t="s">
        <v>45</v>
      </c>
      <c r="Z21" s="1" t="s">
        <v>46</v>
      </c>
      <c r="AA21" s="1" t="s">
        <v>47</v>
      </c>
      <c r="AB21" s="1" t="s">
        <v>48</v>
      </c>
    </row>
    <row r="22" spans="1:28" x14ac:dyDescent="0.35">
      <c r="A22" s="1" t="s">
        <v>49</v>
      </c>
      <c r="B22" s="1" t="s">
        <v>24</v>
      </c>
      <c r="C22" s="1" t="s">
        <v>24</v>
      </c>
      <c r="D22">
        <v>4211.4690306271623</v>
      </c>
      <c r="E22">
        <v>88.319498265992777</v>
      </c>
      <c r="F22">
        <v>100.39499832818683</v>
      </c>
      <c r="G22">
        <v>27.688271298911673</v>
      </c>
      <c r="H22">
        <v>54.988392488325033</v>
      </c>
      <c r="I22">
        <v>133.61241902303638</v>
      </c>
      <c r="J22">
        <v>714.00753308958349</v>
      </c>
      <c r="K22">
        <v>117.52480741707687</v>
      </c>
      <c r="L22">
        <v>206.23645019221468</v>
      </c>
      <c r="M22">
        <v>100.34757262996759</v>
      </c>
      <c r="N22">
        <v>197.38202997901448</v>
      </c>
      <c r="O22">
        <v>169.3366060100559</v>
      </c>
      <c r="P22">
        <v>104.56963726547735</v>
      </c>
      <c r="Q22">
        <v>298.7691873336592</v>
      </c>
      <c r="R22">
        <v>113.86824978889318</v>
      </c>
      <c r="S22">
        <v>24.706527685461772</v>
      </c>
      <c r="T22">
        <v>9.997169354021064E-2</v>
      </c>
      <c r="U22">
        <v>40.88132145514588</v>
      </c>
      <c r="V22">
        <v>631.33185392892437</v>
      </c>
      <c r="W22">
        <v>248.61205746545667</v>
      </c>
      <c r="X22">
        <v>246.2332482388548</v>
      </c>
      <c r="Y22">
        <v>530.94704697333168</v>
      </c>
      <c r="Z22">
        <v>447.90323016690979</v>
      </c>
      <c r="AA22">
        <v>717.69353173428988</v>
      </c>
      <c r="AB22">
        <v>191.97609766852966</v>
      </c>
    </row>
    <row r="23" spans="1:28" x14ac:dyDescent="0.35">
      <c r="A23" s="1" t="s">
        <v>49</v>
      </c>
      <c r="B23" s="1" t="s">
        <v>50</v>
      </c>
      <c r="C23" s="1" t="s">
        <v>24</v>
      </c>
      <c r="D23">
        <v>9534.2423681277232</v>
      </c>
      <c r="E23">
        <v>239.77940493433866</v>
      </c>
      <c r="F23">
        <v>241.31449787030698</v>
      </c>
      <c r="G23">
        <v>57.647431126904557</v>
      </c>
      <c r="H23">
        <v>136.0886312499199</v>
      </c>
      <c r="I23">
        <v>333.52015281530709</v>
      </c>
      <c r="J23">
        <v>2421.7313563954826</v>
      </c>
      <c r="K23">
        <v>279.26270833736419</v>
      </c>
      <c r="L23">
        <v>490.11144397104164</v>
      </c>
      <c r="M23">
        <v>270.39751352966101</v>
      </c>
      <c r="N23">
        <v>512.91320638774357</v>
      </c>
      <c r="O23">
        <v>169.3366060100559</v>
      </c>
      <c r="P23">
        <v>104.56963726547735</v>
      </c>
      <c r="Q23">
        <v>497.02318707266568</v>
      </c>
      <c r="R23">
        <v>274.13899474547685</v>
      </c>
      <c r="S23">
        <v>72.859930736876777</v>
      </c>
      <c r="T23">
        <v>9.9943415564227603E-2</v>
      </c>
      <c r="U23">
        <v>89.913797370281387</v>
      </c>
      <c r="V23">
        <v>944.32795072730858</v>
      </c>
      <c r="W23">
        <v>571.0520833687591</v>
      </c>
      <c r="X23">
        <v>246.2332482388548</v>
      </c>
      <c r="Y23">
        <v>886.19281844297234</v>
      </c>
      <c r="Z23">
        <v>953.66348113712786</v>
      </c>
      <c r="AA23">
        <v>1656.2471901464603</v>
      </c>
      <c r="AB23">
        <v>399.24809895210763</v>
      </c>
    </row>
    <row r="24" spans="1:28" x14ac:dyDescent="0.35">
      <c r="A24" s="1" t="s">
        <v>49</v>
      </c>
      <c r="B24" s="1" t="s">
        <v>51</v>
      </c>
      <c r="C24" s="1" t="s">
        <v>24</v>
      </c>
      <c r="D24">
        <v>11173.938171338275</v>
      </c>
      <c r="E24">
        <v>125.44513210146974</v>
      </c>
      <c r="F24">
        <v>286.39119048185859</v>
      </c>
      <c r="G24">
        <v>57.647431126904557</v>
      </c>
      <c r="H24">
        <v>50.449596430145</v>
      </c>
      <c r="I24">
        <v>117.52823908774891</v>
      </c>
      <c r="J24">
        <v>3763.9891707827924</v>
      </c>
      <c r="K24">
        <v>102.98594341771715</v>
      </c>
      <c r="L24">
        <v>201.07075775455061</v>
      </c>
      <c r="M24">
        <v>95.239770925076769</v>
      </c>
      <c r="N24">
        <v>179.59188676135722</v>
      </c>
      <c r="O24">
        <v>169.3366060100559</v>
      </c>
      <c r="P24">
        <v>104.56963726547735</v>
      </c>
      <c r="Q24">
        <v>301.30534253788312</v>
      </c>
      <c r="R24">
        <v>104.28310404661212</v>
      </c>
      <c r="S24">
        <v>40.138348795442255</v>
      </c>
      <c r="T24">
        <v>39.490279525563714</v>
      </c>
      <c r="U24">
        <v>37.967111769184093</v>
      </c>
      <c r="V24">
        <v>944.32795072730858</v>
      </c>
      <c r="W24">
        <v>224.47023278871248</v>
      </c>
      <c r="X24">
        <v>246.2332482388548</v>
      </c>
      <c r="Y24">
        <v>571.54231757318371</v>
      </c>
      <c r="Z24">
        <v>595.60822693949888</v>
      </c>
      <c r="AA24">
        <v>909.81473302036693</v>
      </c>
      <c r="AB24">
        <v>399.24809895210763</v>
      </c>
    </row>
    <row r="25" spans="1:28" x14ac:dyDescent="0.35">
      <c r="A25" s="1" t="s">
        <v>49</v>
      </c>
      <c r="B25" s="1" t="s">
        <v>52</v>
      </c>
      <c r="C25" s="1" t="s">
        <v>24</v>
      </c>
      <c r="D25">
        <v>6057.7065674900014</v>
      </c>
      <c r="E25">
        <v>86.573196157754651</v>
      </c>
      <c r="F25">
        <v>77.607844369755028</v>
      </c>
      <c r="G25">
        <v>17.317461220300796</v>
      </c>
      <c r="H25">
        <v>38.742582345416615</v>
      </c>
      <c r="I25">
        <v>93.371094801528841</v>
      </c>
      <c r="J25">
        <v>652.32189602938388</v>
      </c>
      <c r="K25">
        <v>81.843012194211312</v>
      </c>
      <c r="L25">
        <v>145.61310490276304</v>
      </c>
      <c r="M25">
        <v>79.890279835552832</v>
      </c>
      <c r="N25">
        <v>141.99798443510048</v>
      </c>
      <c r="O25">
        <v>169.3366060100559</v>
      </c>
      <c r="P25">
        <v>104.56963726547735</v>
      </c>
      <c r="Q25">
        <v>207.05307380893143</v>
      </c>
      <c r="R25">
        <v>78.331550468741312</v>
      </c>
      <c r="S25">
        <v>28.899097195861277</v>
      </c>
      <c r="T25">
        <v>27.152344860395644</v>
      </c>
      <c r="U25">
        <v>28.21074901487593</v>
      </c>
      <c r="V25">
        <v>330.42286535943947</v>
      </c>
      <c r="W25">
        <v>192.16148104794101</v>
      </c>
      <c r="X25">
        <v>230.51066386073498</v>
      </c>
      <c r="Y25">
        <v>346.37155838818012</v>
      </c>
      <c r="Z25">
        <v>233.813027183678</v>
      </c>
      <c r="AA25">
        <v>318.4213741141686</v>
      </c>
      <c r="AB25">
        <v>139.38095148728866</v>
      </c>
    </row>
    <row r="26" spans="1:28" x14ac:dyDescent="0.35">
      <c r="A26" s="1" t="s">
        <v>49</v>
      </c>
      <c r="B26" s="1" t="s">
        <v>53</v>
      </c>
      <c r="C26" s="1" t="s">
        <v>24</v>
      </c>
      <c r="D26">
        <v>5469.4249751169964</v>
      </c>
      <c r="E26">
        <v>82.48122347058127</v>
      </c>
      <c r="F26">
        <v>70.249758343242149</v>
      </c>
      <c r="G26">
        <v>16.470303076686864</v>
      </c>
      <c r="H26">
        <v>37.312083003602936</v>
      </c>
      <c r="I26">
        <v>90.462117704194995</v>
      </c>
      <c r="J26">
        <v>600.51819050028246</v>
      </c>
      <c r="K26">
        <v>79.017963911242404</v>
      </c>
      <c r="L26">
        <v>140.29205578705177</v>
      </c>
      <c r="M26">
        <v>77.508682710036283</v>
      </c>
      <c r="N26">
        <v>138.40925596176629</v>
      </c>
      <c r="O26">
        <v>169.3366060100559</v>
      </c>
      <c r="P26">
        <v>104.56963726547735</v>
      </c>
      <c r="Q26">
        <v>198.77659219692654</v>
      </c>
      <c r="R26">
        <v>75.478675026867734</v>
      </c>
      <c r="S26">
        <v>24.622361235330189</v>
      </c>
      <c r="T26">
        <v>26.551245670516128</v>
      </c>
      <c r="U26">
        <v>27.352655745230106</v>
      </c>
      <c r="V26">
        <v>307.60038912403991</v>
      </c>
      <c r="W26">
        <v>189.06218626358165</v>
      </c>
      <c r="X26">
        <v>222.85570312769815</v>
      </c>
      <c r="Y26">
        <v>322.08197697947855</v>
      </c>
      <c r="Z26">
        <v>223.59312663331963</v>
      </c>
      <c r="AA26">
        <v>629.35957779293403</v>
      </c>
      <c r="AB26">
        <v>134.52256074855683</v>
      </c>
    </row>
    <row r="27" spans="1:28" x14ac:dyDescent="0.35">
      <c r="A27" s="1" t="s">
        <v>49</v>
      </c>
      <c r="B27" s="1" t="s">
        <v>54</v>
      </c>
      <c r="C27" s="1" t="s">
        <v>24</v>
      </c>
      <c r="D27">
        <v>6518.0091655461019</v>
      </c>
      <c r="E27">
        <v>246.46958210312238</v>
      </c>
      <c r="F27">
        <v>76.113927319935399</v>
      </c>
      <c r="G27">
        <v>57.647431126904557</v>
      </c>
      <c r="H27">
        <v>98.143442791899744</v>
      </c>
      <c r="I27">
        <v>122.56742069466354</v>
      </c>
      <c r="J27">
        <v>2143.1922351585731</v>
      </c>
      <c r="K27">
        <v>289.97948849908181</v>
      </c>
      <c r="L27">
        <v>205.6626476728056</v>
      </c>
      <c r="M27">
        <v>96.103649341695061</v>
      </c>
      <c r="N27">
        <v>179.66106477718148</v>
      </c>
      <c r="O27">
        <v>169.3366060100559</v>
      </c>
      <c r="P27">
        <v>104.56963726547735</v>
      </c>
      <c r="Q27">
        <v>317.82432361097602</v>
      </c>
      <c r="R27">
        <v>108.30244646949986</v>
      </c>
      <c r="S27">
        <v>105.71180776315977</v>
      </c>
      <c r="T27">
        <v>29.180667340600909</v>
      </c>
      <c r="U27">
        <v>38.776368833487403</v>
      </c>
      <c r="V27">
        <v>944.32795072730858</v>
      </c>
      <c r="W27">
        <v>213.28351181341625</v>
      </c>
      <c r="X27">
        <v>246.2332482388548</v>
      </c>
      <c r="Y27">
        <v>589.83471755186929</v>
      </c>
      <c r="Z27">
        <v>548.80811548037673</v>
      </c>
      <c r="AA27">
        <v>954.67632739266412</v>
      </c>
      <c r="AB27">
        <v>399.24809895210763</v>
      </c>
    </row>
    <row r="28" spans="1:28" x14ac:dyDescent="0.35">
      <c r="A28" s="1" t="s">
        <v>49</v>
      </c>
      <c r="B28" s="1" t="s">
        <v>55</v>
      </c>
      <c r="C28" s="1" t="s">
        <v>24</v>
      </c>
      <c r="D28">
        <v>5738.2772617064493</v>
      </c>
      <c r="E28">
        <v>135.76505907780248</v>
      </c>
      <c r="F28">
        <v>74.747259543521878</v>
      </c>
      <c r="G28">
        <v>1.4449731209371703</v>
      </c>
      <c r="H28">
        <v>52.672377620800297</v>
      </c>
      <c r="I28">
        <v>100.76229498424033</v>
      </c>
      <c r="J28">
        <v>1434.1723294539458</v>
      </c>
      <c r="K28">
        <v>86.969004795431829</v>
      </c>
      <c r="L28">
        <v>164.30133585966297</v>
      </c>
      <c r="M28">
        <v>86.485886267581947</v>
      </c>
      <c r="N28">
        <v>151.63628105376833</v>
      </c>
      <c r="O28">
        <v>169.3366060100559</v>
      </c>
      <c r="P28">
        <v>104.56963726547735</v>
      </c>
      <c r="Q28">
        <v>230.56266182192249</v>
      </c>
      <c r="R28">
        <v>85.761687494785363</v>
      </c>
      <c r="S28">
        <v>63.581066634204575</v>
      </c>
      <c r="T28">
        <v>26.444626462464068</v>
      </c>
      <c r="U28">
        <v>29.985023691681416</v>
      </c>
      <c r="V28">
        <v>547.30632580422832</v>
      </c>
      <c r="W28">
        <v>200.9217951587089</v>
      </c>
      <c r="X28">
        <v>241.98193357393578</v>
      </c>
      <c r="Y28">
        <v>400.11249227654309</v>
      </c>
      <c r="Z28">
        <v>289.61128157926339</v>
      </c>
      <c r="AA28">
        <v>647.0285973482728</v>
      </c>
      <c r="AB28">
        <v>187.38353246658704</v>
      </c>
    </row>
    <row r="29" spans="1:28" x14ac:dyDescent="0.35">
      <c r="A29" s="1" t="s">
        <v>49</v>
      </c>
      <c r="B29" s="1" t="s">
        <v>56</v>
      </c>
      <c r="C29" s="1" t="s">
        <v>24</v>
      </c>
      <c r="D29">
        <v>5159.9397986912691</v>
      </c>
      <c r="E29">
        <v>68.97017018490601</v>
      </c>
      <c r="F29">
        <v>71.169771571661371</v>
      </c>
      <c r="G29">
        <v>1.2930106294041512</v>
      </c>
      <c r="H29">
        <v>31.28513626396148</v>
      </c>
      <c r="I29">
        <v>78.492428919911546</v>
      </c>
      <c r="J29">
        <v>829.69415362207485</v>
      </c>
      <c r="K29">
        <v>10.473595856509766</v>
      </c>
      <c r="L29">
        <v>119.13843565263416</v>
      </c>
      <c r="M29">
        <v>66.435309857426319</v>
      </c>
      <c r="N29">
        <v>121.35522983508429</v>
      </c>
      <c r="O29">
        <v>169.3366060100559</v>
      </c>
      <c r="P29">
        <v>104.56963726547735</v>
      </c>
      <c r="Q29">
        <v>153.18431544812736</v>
      </c>
      <c r="R29">
        <v>61.500060304549592</v>
      </c>
      <c r="S29">
        <v>24.38499023643574</v>
      </c>
      <c r="T29">
        <v>26.735421743048313</v>
      </c>
      <c r="U29">
        <v>22.771968360148822</v>
      </c>
      <c r="V29">
        <v>230.67187335313352</v>
      </c>
      <c r="W29">
        <v>184.86316118923878</v>
      </c>
      <c r="X29">
        <v>205.83089142512932</v>
      </c>
      <c r="Y29">
        <v>239.99358339856371</v>
      </c>
      <c r="Z29">
        <v>198.72026026224668</v>
      </c>
      <c r="AA29">
        <v>322.74836268629161</v>
      </c>
      <c r="AB29">
        <v>106.58643509197397</v>
      </c>
    </row>
    <row r="30" spans="1:28" x14ac:dyDescent="0.35">
      <c r="A30" s="1" t="s">
        <v>49</v>
      </c>
      <c r="B30" s="1" t="s">
        <v>57</v>
      </c>
      <c r="C30" s="1" t="s">
        <v>24</v>
      </c>
      <c r="D30">
        <v>4632.3192487116257</v>
      </c>
      <c r="E30">
        <v>34.635022073253083</v>
      </c>
      <c r="F30">
        <v>77.848490910295482</v>
      </c>
      <c r="G30">
        <v>10.563968397659654</v>
      </c>
      <c r="H30">
        <v>34.225767018339177</v>
      </c>
      <c r="I30">
        <v>83.196798116432433</v>
      </c>
      <c r="J30">
        <v>481.7841637661117</v>
      </c>
      <c r="K30">
        <v>70.776203565259522</v>
      </c>
      <c r="L30">
        <v>125.96773139411434</v>
      </c>
      <c r="M30">
        <v>77.01732551160309</v>
      </c>
      <c r="N30">
        <v>129.35173015340484</v>
      </c>
      <c r="O30">
        <v>169.3366060100559</v>
      </c>
      <c r="P30">
        <v>104.56963726547735</v>
      </c>
      <c r="Q30">
        <v>153.5957434576687</v>
      </c>
      <c r="R30">
        <v>68.350658425763029</v>
      </c>
      <c r="S30">
        <v>6.0440873473878476</v>
      </c>
      <c r="T30">
        <v>25.022853559121941</v>
      </c>
      <c r="U30">
        <v>24.158140958001347</v>
      </c>
      <c r="V30">
        <v>218.52976153091387</v>
      </c>
      <c r="W30">
        <v>180.98854041754757</v>
      </c>
      <c r="X30">
        <v>195.39120781778544</v>
      </c>
      <c r="Y30">
        <v>206.70997322887141</v>
      </c>
      <c r="Z30">
        <v>193.7755700491229</v>
      </c>
      <c r="AA30">
        <v>220.58048138802266</v>
      </c>
      <c r="AB30">
        <v>68.79316888598008</v>
      </c>
    </row>
    <row r="31" spans="1:28" x14ac:dyDescent="0.35">
      <c r="A31" s="1" t="s">
        <v>49</v>
      </c>
      <c r="B31" s="1" t="s">
        <v>58</v>
      </c>
      <c r="C31" s="1" t="s">
        <v>24</v>
      </c>
      <c r="D31">
        <v>6659.708109922417</v>
      </c>
      <c r="E31">
        <v>100.57847648527239</v>
      </c>
      <c r="F31">
        <v>90.84277763040842</v>
      </c>
      <c r="G31">
        <v>17.15486612842696</v>
      </c>
      <c r="H31">
        <v>43.84182514084609</v>
      </c>
      <c r="I31">
        <v>101.93245963526502</v>
      </c>
      <c r="J31">
        <v>646.67810760791701</v>
      </c>
      <c r="K31">
        <v>89.116474777288474</v>
      </c>
      <c r="L31">
        <v>175.96632094176684</v>
      </c>
      <c r="M31">
        <v>88.903142481538836</v>
      </c>
      <c r="N31">
        <v>156.99881253152998</v>
      </c>
      <c r="O31">
        <v>169.3366060100559</v>
      </c>
      <c r="P31">
        <v>104.56963726547735</v>
      </c>
      <c r="Q31">
        <v>254.89982937716047</v>
      </c>
      <c r="R31">
        <v>89.596472767061243</v>
      </c>
      <c r="S31">
        <v>33.86629309446775</v>
      </c>
      <c r="T31">
        <v>28.650477162956065</v>
      </c>
      <c r="U31">
        <v>30.938762481846499</v>
      </c>
      <c r="V31">
        <v>318.76375634025152</v>
      </c>
      <c r="W31">
        <v>203.31755161938992</v>
      </c>
      <c r="X31">
        <v>236.12408823233099</v>
      </c>
      <c r="Y31">
        <v>363.34141306562924</v>
      </c>
      <c r="Z31">
        <v>251.73641470233338</v>
      </c>
      <c r="AA31">
        <v>311.65877804527662</v>
      </c>
      <c r="AB31">
        <v>161.72707554769124</v>
      </c>
    </row>
    <row r="32" spans="1:28" x14ac:dyDescent="0.35">
      <c r="A32" s="1" t="s">
        <v>49</v>
      </c>
      <c r="B32" s="1" t="s">
        <v>59</v>
      </c>
      <c r="C32" s="1" t="s">
        <v>24</v>
      </c>
      <c r="D32">
        <v>8674.6350247525443</v>
      </c>
      <c r="E32">
        <v>210.29314850487188</v>
      </c>
      <c r="F32">
        <v>220.07376178568421</v>
      </c>
      <c r="G32">
        <v>57.647431126904557</v>
      </c>
      <c r="H32">
        <v>125.06255437561474</v>
      </c>
      <c r="I32">
        <v>306.66695859755066</v>
      </c>
      <c r="J32">
        <v>2635.3279528594567</v>
      </c>
      <c r="K32">
        <v>255.08828344482342</v>
      </c>
      <c r="L32">
        <v>453.1288409405517</v>
      </c>
      <c r="M32">
        <v>238.78147510049868</v>
      </c>
      <c r="N32">
        <v>472.85692289722948</v>
      </c>
      <c r="O32">
        <v>169.3366060100559</v>
      </c>
      <c r="P32">
        <v>104.56963726547735</v>
      </c>
      <c r="Q32">
        <v>497.02318707268887</v>
      </c>
      <c r="R32">
        <v>253.12147705036941</v>
      </c>
      <c r="S32">
        <v>61.419187233817233</v>
      </c>
      <c r="T32">
        <v>69.616376569989427</v>
      </c>
      <c r="U32">
        <v>89.913797370281387</v>
      </c>
      <c r="V32">
        <v>944.32795072730858</v>
      </c>
      <c r="W32">
        <v>530.8538979184417</v>
      </c>
      <c r="X32">
        <v>246.2332482388548</v>
      </c>
      <c r="Y32">
        <v>886.19281844297234</v>
      </c>
      <c r="Z32">
        <v>874.12395256699995</v>
      </c>
      <c r="AA32">
        <v>1372.5438031117947</v>
      </c>
      <c r="AB32">
        <v>356.35636048132153</v>
      </c>
    </row>
    <row r="33" spans="1:28" x14ac:dyDescent="0.35">
      <c r="A33" s="1" t="s">
        <v>49</v>
      </c>
      <c r="B33" s="1" t="s">
        <v>60</v>
      </c>
      <c r="C33" s="1" t="s">
        <v>24</v>
      </c>
      <c r="D33">
        <v>11173.938171338275</v>
      </c>
      <c r="E33">
        <v>246.46958210312238</v>
      </c>
      <c r="F33">
        <v>286.39119048185859</v>
      </c>
      <c r="G33">
        <v>57.647431126904557</v>
      </c>
      <c r="H33">
        <v>141.11510319117278</v>
      </c>
      <c r="I33">
        <v>405.76074626148096</v>
      </c>
      <c r="J33">
        <v>3763.9891707827924</v>
      </c>
      <c r="K33">
        <v>289.97948849908181</v>
      </c>
      <c r="L33">
        <v>510.16073002320002</v>
      </c>
      <c r="M33">
        <v>321.94472008478243</v>
      </c>
      <c r="N33">
        <v>576.21644826286558</v>
      </c>
      <c r="O33">
        <v>169.3366060100559</v>
      </c>
      <c r="P33">
        <v>104.56963726547735</v>
      </c>
      <c r="Q33">
        <v>497.02318707268887</v>
      </c>
      <c r="R33">
        <v>276.65751430051415</v>
      </c>
      <c r="S33">
        <v>105.71180776315977</v>
      </c>
      <c r="T33">
        <v>69.61637656998883</v>
      </c>
      <c r="U33">
        <v>89.913797370281387</v>
      </c>
      <c r="V33">
        <v>944.32795072730858</v>
      </c>
      <c r="W33">
        <v>711.47554589361596</v>
      </c>
      <c r="X33">
        <v>246.2332482388548</v>
      </c>
      <c r="Y33">
        <v>886.19281844297234</v>
      </c>
      <c r="Z33">
        <v>1097.1601462229014</v>
      </c>
      <c r="AA33">
        <v>1816.4442343614749</v>
      </c>
      <c r="AB33">
        <v>399.24809895210763</v>
      </c>
    </row>
    <row r="35" spans="1:28" ht="15.5" x14ac:dyDescent="0.35">
      <c r="A35" s="2" t="s">
        <v>2</v>
      </c>
    </row>
    <row r="36" spans="1:28" x14ac:dyDescent="0.35">
      <c r="D36" s="1" t="s">
        <v>24</v>
      </c>
      <c r="E36" s="1" t="s">
        <v>25</v>
      </c>
      <c r="F36" s="1" t="s">
        <v>26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31</v>
      </c>
      <c r="L36" s="1" t="s">
        <v>32</v>
      </c>
      <c r="M36" s="1" t="s">
        <v>33</v>
      </c>
      <c r="N36" s="1" t="s">
        <v>34</v>
      </c>
      <c r="O36" s="1" t="s">
        <v>35</v>
      </c>
      <c r="P36" s="1" t="s">
        <v>36</v>
      </c>
      <c r="Q36" s="1" t="s">
        <v>37</v>
      </c>
      <c r="R36" s="1" t="s">
        <v>38</v>
      </c>
      <c r="S36" s="1" t="s">
        <v>39</v>
      </c>
      <c r="T36" s="1" t="s">
        <v>40</v>
      </c>
      <c r="U36" s="1" t="s">
        <v>41</v>
      </c>
      <c r="V36" s="1" t="s">
        <v>42</v>
      </c>
      <c r="W36" s="1" t="s">
        <v>43</v>
      </c>
      <c r="X36" s="1" t="s">
        <v>44</v>
      </c>
      <c r="Y36" s="1" t="s">
        <v>45</v>
      </c>
      <c r="Z36" s="1" t="s">
        <v>46</v>
      </c>
      <c r="AA36" s="1" t="s">
        <v>47</v>
      </c>
      <c r="AB36" s="1" t="s">
        <v>48</v>
      </c>
    </row>
    <row r="37" spans="1:28" x14ac:dyDescent="0.35">
      <c r="A37" s="1" t="s">
        <v>49</v>
      </c>
      <c r="B37" s="1" t="s">
        <v>24</v>
      </c>
      <c r="C37" s="1" t="s">
        <v>24</v>
      </c>
      <c r="D37">
        <v>1.9105877147949937</v>
      </c>
      <c r="E37">
        <v>0.82492544730980799</v>
      </c>
      <c r="F37">
        <v>0.95558679661252055</v>
      </c>
      <c r="G37">
        <v>0.84420185565907624</v>
      </c>
      <c r="H37">
        <v>0.71764104792072747</v>
      </c>
      <c r="I37">
        <v>0.69217043133475997</v>
      </c>
      <c r="J37">
        <v>0.72941986686910965</v>
      </c>
      <c r="K37">
        <v>1.1381473012782022</v>
      </c>
      <c r="L37">
        <v>0.73620987104313884</v>
      </c>
      <c r="M37">
        <v>0.75382183785960921</v>
      </c>
      <c r="N37">
        <v>0.69640036357782054</v>
      </c>
      <c r="O37">
        <v>0.42680977164428113</v>
      </c>
      <c r="P37">
        <v>0.722278522555725</v>
      </c>
      <c r="Q37">
        <v>0.88305711345351168</v>
      </c>
      <c r="R37">
        <v>0.80665487886794274</v>
      </c>
      <c r="S37">
        <v>0.92444006781681987</v>
      </c>
      <c r="T37">
        <v>6.686624231400351E-2</v>
      </c>
      <c r="U37">
        <v>0.81398529908198058</v>
      </c>
      <c r="V37">
        <v>1.1799083265015387</v>
      </c>
      <c r="W37">
        <v>0.67153884944251119</v>
      </c>
      <c r="X37">
        <v>0.63922226643987989</v>
      </c>
      <c r="Y37">
        <v>0.9928555769405506</v>
      </c>
      <c r="Z37">
        <v>0.93546253345167252</v>
      </c>
      <c r="AA37">
        <v>1.036345612973081</v>
      </c>
      <c r="AB37">
        <v>0.92728911904215139</v>
      </c>
    </row>
    <row r="38" spans="1:28" x14ac:dyDescent="0.35">
      <c r="A38" s="1" t="s">
        <v>49</v>
      </c>
      <c r="B38" s="1" t="s">
        <v>50</v>
      </c>
      <c r="C38" s="1" t="s">
        <v>24</v>
      </c>
      <c r="D38">
        <v>3.2015076757567695</v>
      </c>
      <c r="E38">
        <v>1.5586844018364472</v>
      </c>
      <c r="F38">
        <v>1.7409611389055517</v>
      </c>
      <c r="G38">
        <v>1.4450350340456155</v>
      </c>
      <c r="H38">
        <v>1.4205731544350486</v>
      </c>
      <c r="I38">
        <v>1.4108224166104866</v>
      </c>
      <c r="J38">
        <v>1.7445639358717548</v>
      </c>
      <c r="K38">
        <v>1.9024827202118979</v>
      </c>
      <c r="L38">
        <v>1.4009763292545692</v>
      </c>
      <c r="M38">
        <v>1.5315936904844512</v>
      </c>
      <c r="N38">
        <v>1.4086091049212419</v>
      </c>
      <c r="O38">
        <v>0.42680977164428113</v>
      </c>
      <c r="P38">
        <v>0.722278522555725</v>
      </c>
      <c r="Q38">
        <v>1.2326008376163324</v>
      </c>
      <c r="R38">
        <v>1.4895068896812951</v>
      </c>
      <c r="S38">
        <v>1.8461797323676099</v>
      </c>
      <c r="T38">
        <v>6.6848026586951881E-2</v>
      </c>
      <c r="U38">
        <v>1.4059244497059427</v>
      </c>
      <c r="V38">
        <v>1.5442645878014165</v>
      </c>
      <c r="W38">
        <v>1.3540671239521522</v>
      </c>
      <c r="X38">
        <v>0.63922226643987989</v>
      </c>
      <c r="Y38">
        <v>1.4552466590931039</v>
      </c>
      <c r="Z38">
        <v>1.7402534829335508</v>
      </c>
      <c r="AA38">
        <v>2.0240727248483914</v>
      </c>
      <c r="AB38">
        <v>1.6138230007079373</v>
      </c>
    </row>
    <row r="39" spans="1:28" x14ac:dyDescent="0.35">
      <c r="A39" s="1" t="s">
        <v>49</v>
      </c>
      <c r="B39" s="1" t="s">
        <v>51</v>
      </c>
      <c r="C39" s="1" t="s">
        <v>24</v>
      </c>
      <c r="D39">
        <v>3.5991207184084835</v>
      </c>
      <c r="E39">
        <v>1.0048051160178273</v>
      </c>
      <c r="F39">
        <v>1.9921823121376674</v>
      </c>
      <c r="G39">
        <v>1.4450350340456155</v>
      </c>
      <c r="H39">
        <v>0.6783012608152269</v>
      </c>
      <c r="I39">
        <v>0.63434864116241041</v>
      </c>
      <c r="J39">
        <v>2.54245938052859</v>
      </c>
      <c r="K39">
        <v>1.0694400369787385</v>
      </c>
      <c r="L39">
        <v>0.72411307069439157</v>
      </c>
      <c r="M39">
        <v>0.73045985152730786</v>
      </c>
      <c r="N39">
        <v>0.65624487000960929</v>
      </c>
      <c r="O39">
        <v>0.42680977164428113</v>
      </c>
      <c r="P39">
        <v>0.722278522555725</v>
      </c>
      <c r="Q39">
        <v>0.88752863552326078</v>
      </c>
      <c r="R39">
        <v>0.76581625890683513</v>
      </c>
      <c r="S39">
        <v>1.2198453438682755</v>
      </c>
      <c r="T39">
        <v>1.4992718494814588</v>
      </c>
      <c r="U39">
        <v>0.77880382447657803</v>
      </c>
      <c r="V39">
        <v>1.5442645878014165</v>
      </c>
      <c r="W39">
        <v>0.62043639125987238</v>
      </c>
      <c r="X39">
        <v>0.63922226643987989</v>
      </c>
      <c r="Y39">
        <v>1.0456947452303991</v>
      </c>
      <c r="Z39">
        <v>1.1704980950004378</v>
      </c>
      <c r="AA39">
        <v>1.2385325818005752</v>
      </c>
      <c r="AB39">
        <v>1.6138230007079373</v>
      </c>
    </row>
    <row r="40" spans="1:28" x14ac:dyDescent="0.35">
      <c r="A40" s="1" t="s">
        <v>49</v>
      </c>
      <c r="B40" s="1" t="s">
        <v>52</v>
      </c>
      <c r="C40" s="1" t="s">
        <v>24</v>
      </c>
      <c r="D40">
        <v>2.3584710390409902</v>
      </c>
      <c r="E40">
        <v>0.81645959255118872</v>
      </c>
      <c r="F40">
        <v>0.82855346011023601</v>
      </c>
      <c r="G40">
        <v>0.63615622081748502</v>
      </c>
      <c r="H40">
        <v>0.57683080090055761</v>
      </c>
      <c r="I40">
        <v>0.54749814231667449</v>
      </c>
      <c r="J40">
        <v>0.69275128630021598</v>
      </c>
      <c r="K40">
        <v>0.96952349854057307</v>
      </c>
      <c r="L40">
        <v>0.59424455505384433</v>
      </c>
      <c r="M40">
        <v>0.66025458077187382</v>
      </c>
      <c r="N40">
        <v>0.5713874885912158</v>
      </c>
      <c r="O40">
        <v>0.42680977164428113</v>
      </c>
      <c r="P40">
        <v>0.722278522555725</v>
      </c>
      <c r="Q40">
        <v>0.72135145588218408</v>
      </c>
      <c r="R40">
        <v>0.65524666840728008</v>
      </c>
      <c r="S40">
        <v>1.0047076251678488</v>
      </c>
      <c r="T40">
        <v>1.3077050945327737</v>
      </c>
      <c r="U40">
        <v>0.66102121255942203</v>
      </c>
      <c r="V40">
        <v>0.82962257154105989</v>
      </c>
      <c r="W40">
        <v>0.55204650537206312</v>
      </c>
      <c r="X40">
        <v>0.61356220158757258</v>
      </c>
      <c r="Y40">
        <v>0.75261046558343647</v>
      </c>
      <c r="Z40">
        <v>0.59479151875678471</v>
      </c>
      <c r="AA40">
        <v>0.61615446933027851</v>
      </c>
      <c r="AB40">
        <v>0.75308155638235397</v>
      </c>
    </row>
    <row r="41" spans="1:28" x14ac:dyDescent="0.35">
      <c r="A41" s="1" t="s">
        <v>49</v>
      </c>
      <c r="B41" s="1" t="s">
        <v>53</v>
      </c>
      <c r="C41" s="1" t="s">
        <v>24</v>
      </c>
      <c r="D41">
        <v>2.2158069229262747</v>
      </c>
      <c r="E41">
        <v>0.79661681022624908</v>
      </c>
      <c r="F41">
        <v>0.78749127906273686</v>
      </c>
      <c r="G41">
        <v>0.61913611532674295</v>
      </c>
      <c r="H41">
        <v>0.56443169243505942</v>
      </c>
      <c r="I41">
        <v>0.53703757669459462</v>
      </c>
      <c r="J41">
        <v>0.66195694842043873</v>
      </c>
      <c r="K41">
        <v>0.95617298236227</v>
      </c>
      <c r="L41">
        <v>0.58178385683025235</v>
      </c>
      <c r="M41">
        <v>0.64936166767699266</v>
      </c>
      <c r="N41">
        <v>0.56328658199192094</v>
      </c>
      <c r="O41">
        <v>0.42680977164428113</v>
      </c>
      <c r="P41">
        <v>0.722278522555725</v>
      </c>
      <c r="Q41">
        <v>0.70675909579803498</v>
      </c>
      <c r="R41">
        <v>0.64309166260830619</v>
      </c>
      <c r="S41">
        <v>0.92282832053129682</v>
      </c>
      <c r="T41">
        <v>1.2983720392212537</v>
      </c>
      <c r="U41">
        <v>0.65066197632236455</v>
      </c>
      <c r="V41">
        <v>0.80305510888004172</v>
      </c>
      <c r="W41">
        <v>0.54548604094014452</v>
      </c>
      <c r="X41">
        <v>0.60106891269004592</v>
      </c>
      <c r="Y41">
        <v>0.72099492836574219</v>
      </c>
      <c r="Z41">
        <v>0.57852910256809187</v>
      </c>
      <c r="AA41">
        <v>0.94338359591096665</v>
      </c>
      <c r="AB41">
        <v>0.73698941608107915</v>
      </c>
    </row>
    <row r="42" spans="1:28" x14ac:dyDescent="0.35">
      <c r="A42" s="1" t="s">
        <v>49</v>
      </c>
      <c r="B42" s="1" t="s">
        <v>54</v>
      </c>
      <c r="C42" s="1" t="s">
        <v>24</v>
      </c>
      <c r="D42">
        <v>2.4700935388880181</v>
      </c>
      <c r="E42">
        <v>1.5910941669231176</v>
      </c>
      <c r="F42">
        <v>0.82022004804323478</v>
      </c>
      <c r="G42">
        <v>1.4450350340456155</v>
      </c>
      <c r="H42">
        <v>1.0916852056953565</v>
      </c>
      <c r="I42">
        <v>0.65246433265548842</v>
      </c>
      <c r="J42">
        <v>1.5789883708711556</v>
      </c>
      <c r="K42">
        <v>1.9531277119418438</v>
      </c>
      <c r="L42">
        <v>0.73486616454587217</v>
      </c>
      <c r="M42">
        <v>0.73441104558860471</v>
      </c>
      <c r="N42">
        <v>0.6564010171732948</v>
      </c>
      <c r="O42">
        <v>0.42680977164428113</v>
      </c>
      <c r="P42">
        <v>0.722278522555725</v>
      </c>
      <c r="Q42">
        <v>0.91665342580029074</v>
      </c>
      <c r="R42">
        <v>0.78294113129971799</v>
      </c>
      <c r="S42">
        <v>2.4750081033943476</v>
      </c>
      <c r="T42">
        <v>1.3391981419849284</v>
      </c>
      <c r="U42">
        <v>0.78857349101573548</v>
      </c>
      <c r="V42">
        <v>1.5442645878014165</v>
      </c>
      <c r="W42">
        <v>0.59675678342179495</v>
      </c>
      <c r="X42">
        <v>0.63922226643987989</v>
      </c>
      <c r="Y42">
        <v>1.0695042970973228</v>
      </c>
      <c r="Z42">
        <v>1.0960274222562043</v>
      </c>
      <c r="AA42">
        <v>1.285744600683369</v>
      </c>
      <c r="AB42">
        <v>1.6138230007079373</v>
      </c>
    </row>
    <row r="43" spans="1:28" x14ac:dyDescent="0.35">
      <c r="A43" s="1" t="s">
        <v>49</v>
      </c>
      <c r="B43" s="1" t="s">
        <v>55</v>
      </c>
      <c r="C43" s="1" t="s">
        <v>24</v>
      </c>
      <c r="D43">
        <v>2.2810077959313442</v>
      </c>
      <c r="E43">
        <v>1.0547991347661023</v>
      </c>
      <c r="F43">
        <v>0.81259518672973297</v>
      </c>
      <c r="G43">
        <v>0.1757476399245009</v>
      </c>
      <c r="H43">
        <v>0.69756710675449629</v>
      </c>
      <c r="I43">
        <v>0.5740733974696921</v>
      </c>
      <c r="J43">
        <v>1.1575166186720653</v>
      </c>
      <c r="K43">
        <v>0.99374773837561647</v>
      </c>
      <c r="L43">
        <v>0.63800797349128657</v>
      </c>
      <c r="M43">
        <v>0.69042146600951526</v>
      </c>
      <c r="N43">
        <v>0.59314361978248975</v>
      </c>
      <c r="O43">
        <v>0.42680977164428113</v>
      </c>
      <c r="P43">
        <v>0.722278522555725</v>
      </c>
      <c r="Q43">
        <v>0.76280146578395736</v>
      </c>
      <c r="R43">
        <v>0.6869036254572658</v>
      </c>
      <c r="S43">
        <v>1.6685700026683907</v>
      </c>
      <c r="T43">
        <v>1.2967166003216481</v>
      </c>
      <c r="U43">
        <v>0.6824409476559774</v>
      </c>
      <c r="V43">
        <v>1.0820948790035569</v>
      </c>
      <c r="W43">
        <v>0.5705899912728426</v>
      </c>
      <c r="X43">
        <v>0.63228390265782886</v>
      </c>
      <c r="Y43">
        <v>0.82256014716091896</v>
      </c>
      <c r="Z43">
        <v>0.68358048586882159</v>
      </c>
      <c r="AA43">
        <v>0.96197834486180278</v>
      </c>
      <c r="AB43">
        <v>0.91207745709289834</v>
      </c>
    </row>
    <row r="44" spans="1:28" x14ac:dyDescent="0.35">
      <c r="A44" s="1" t="s">
        <v>49</v>
      </c>
      <c r="B44" s="1" t="s">
        <v>56</v>
      </c>
      <c r="C44" s="1" t="s">
        <v>24</v>
      </c>
      <c r="D44">
        <v>2.1407461345162124</v>
      </c>
      <c r="E44">
        <v>0.73098256802247219</v>
      </c>
      <c r="F44">
        <v>0.7926283144856453</v>
      </c>
      <c r="G44">
        <v>0.16169165097652136</v>
      </c>
      <c r="H44">
        <v>0.51218776039457092</v>
      </c>
      <c r="I44">
        <v>0.49397758013684778</v>
      </c>
      <c r="J44">
        <v>0.79818894129074214</v>
      </c>
      <c r="K44">
        <v>0.62046628617416943</v>
      </c>
      <c r="L44">
        <v>0.53224561975211293</v>
      </c>
      <c r="M44">
        <v>0.59871443752622611</v>
      </c>
      <c r="N44">
        <v>0.5247862103869857</v>
      </c>
      <c r="O44">
        <v>0.42680977164428113</v>
      </c>
      <c r="P44">
        <v>0.722278522555725</v>
      </c>
      <c r="Q44">
        <v>0.6263741328272654</v>
      </c>
      <c r="R44">
        <v>0.58353411759341378</v>
      </c>
      <c r="S44">
        <v>0.91828264737353815</v>
      </c>
      <c r="T44">
        <v>1.3012316762254019</v>
      </c>
      <c r="U44">
        <v>0.59536213347592326</v>
      </c>
      <c r="V44">
        <v>0.71350323689075157</v>
      </c>
      <c r="W44">
        <v>0.53659771099231901</v>
      </c>
      <c r="X44">
        <v>0.57328354599205034</v>
      </c>
      <c r="Y44">
        <v>0.61414788430614042</v>
      </c>
      <c r="Z44">
        <v>0.53895015054951878</v>
      </c>
      <c r="AA44">
        <v>0.62070816094626036</v>
      </c>
      <c r="AB44">
        <v>0.64445823881069175</v>
      </c>
    </row>
    <row r="45" spans="1:28" x14ac:dyDescent="0.35">
      <c r="A45" s="1" t="s">
        <v>49</v>
      </c>
      <c r="B45" s="1" t="s">
        <v>57</v>
      </c>
      <c r="C45" s="1" t="s">
        <v>24</v>
      </c>
      <c r="D45">
        <v>2.0127489909376783</v>
      </c>
      <c r="E45">
        <v>0.55534355622353604</v>
      </c>
      <c r="F45">
        <v>0.82989572152460878</v>
      </c>
      <c r="G45">
        <v>0.49915612629527245</v>
      </c>
      <c r="H45">
        <v>0.53767963545776309</v>
      </c>
      <c r="I45">
        <v>0.5109058828973817</v>
      </c>
      <c r="J45">
        <v>0.59137636543444827</v>
      </c>
      <c r="K45">
        <v>0.91722435429628446</v>
      </c>
      <c r="L45">
        <v>0.54823906516078058</v>
      </c>
      <c r="M45">
        <v>0.6471143055060119</v>
      </c>
      <c r="N45">
        <v>0.54283986946619212</v>
      </c>
      <c r="O45">
        <v>0.42680977164428113</v>
      </c>
      <c r="P45">
        <v>0.722278522555725</v>
      </c>
      <c r="Q45">
        <v>0.62709955187061139</v>
      </c>
      <c r="R45">
        <v>0.61272191857486391</v>
      </c>
      <c r="S45">
        <v>0.52843544814170862</v>
      </c>
      <c r="T45">
        <v>1.2746412317882707</v>
      </c>
      <c r="U45">
        <v>0.61209654926878776</v>
      </c>
      <c r="V45">
        <v>0.69936870130681372</v>
      </c>
      <c r="W45">
        <v>0.5283960672222161</v>
      </c>
      <c r="X45">
        <v>0.55624544640488527</v>
      </c>
      <c r="Y45">
        <v>0.57082522038561168</v>
      </c>
      <c r="Z45">
        <v>0.53108190916910547</v>
      </c>
      <c r="AA45">
        <v>0.51318741834760773</v>
      </c>
      <c r="AB45">
        <v>0.51925540827833094</v>
      </c>
    </row>
    <row r="46" spans="1:28" x14ac:dyDescent="0.35">
      <c r="A46" s="1" t="s">
        <v>49</v>
      </c>
      <c r="B46" s="1" t="s">
        <v>58</v>
      </c>
      <c r="C46" s="1" t="s">
        <v>24</v>
      </c>
      <c r="D46">
        <v>2.5044548529531707</v>
      </c>
      <c r="E46">
        <v>0.88433422678201923</v>
      </c>
      <c r="F46">
        <v>0.90234497661067936</v>
      </c>
      <c r="G46">
        <v>0.63289048461783182</v>
      </c>
      <c r="H46">
        <v>0.62102866077712293</v>
      </c>
      <c r="I46">
        <v>0.57828047849546182</v>
      </c>
      <c r="J46">
        <v>0.68939637711374879</v>
      </c>
      <c r="K46">
        <v>1.0038961782829658</v>
      </c>
      <c r="L46">
        <v>0.66532455620532105</v>
      </c>
      <c r="M46">
        <v>0.70147747600043897</v>
      </c>
      <c r="N46">
        <v>0.60524802255435783</v>
      </c>
      <c r="O46">
        <v>0.42680977164428113</v>
      </c>
      <c r="P46">
        <v>0.722278522555725</v>
      </c>
      <c r="Q46">
        <v>0.80571058424528275</v>
      </c>
      <c r="R46">
        <v>0.70324217085878649</v>
      </c>
      <c r="S46">
        <v>1.0997894596729447</v>
      </c>
      <c r="T46">
        <v>1.330966066257979</v>
      </c>
      <c r="U46">
        <v>0.69395485387507827</v>
      </c>
      <c r="V46">
        <v>0.81605029566997966</v>
      </c>
      <c r="W46">
        <v>0.57566123364938404</v>
      </c>
      <c r="X46">
        <v>0.62272359833727797</v>
      </c>
      <c r="Y46">
        <v>0.7746985806628508</v>
      </c>
      <c r="Z46">
        <v>0.62331210762333944</v>
      </c>
      <c r="AA46">
        <v>0.60903756192276126</v>
      </c>
      <c r="AB46">
        <v>0.827097204757275</v>
      </c>
    </row>
    <row r="47" spans="1:28" x14ac:dyDescent="0.35">
      <c r="A47" s="1" t="s">
        <v>49</v>
      </c>
      <c r="B47" s="1" t="s">
        <v>59</v>
      </c>
      <c r="C47" s="1" t="s">
        <v>24</v>
      </c>
      <c r="D47">
        <v>2.9930597916514072</v>
      </c>
      <c r="E47">
        <v>1.4158417505294418</v>
      </c>
      <c r="F47">
        <v>1.62258238637498</v>
      </c>
      <c r="G47">
        <v>1.4450350340456155</v>
      </c>
      <c r="H47">
        <v>1.3250052062128836</v>
      </c>
      <c r="I47">
        <v>1.3142873889825577</v>
      </c>
      <c r="J47">
        <v>1.8715348869707451</v>
      </c>
      <c r="K47">
        <v>1.7882400530783118</v>
      </c>
      <c r="L47">
        <v>1.3143720331408302</v>
      </c>
      <c r="M47">
        <v>1.386988731190778</v>
      </c>
      <c r="N47">
        <v>1.3181951083158432</v>
      </c>
      <c r="O47">
        <v>0.42680977164428113</v>
      </c>
      <c r="P47">
        <v>0.722278522555725</v>
      </c>
      <c r="Q47">
        <v>1.2326008376163733</v>
      </c>
      <c r="R47">
        <v>1.3999593292435131</v>
      </c>
      <c r="S47">
        <v>1.6271887719782254</v>
      </c>
      <c r="T47">
        <v>1.9670291185748026</v>
      </c>
      <c r="U47">
        <v>1.4059244497059427</v>
      </c>
      <c r="V47">
        <v>1.5442645878014165</v>
      </c>
      <c r="W47">
        <v>1.2689771973000197</v>
      </c>
      <c r="X47">
        <v>0.63922226643987989</v>
      </c>
      <c r="Y47">
        <v>1.4552466590931039</v>
      </c>
      <c r="Z47">
        <v>1.6136862159399579</v>
      </c>
      <c r="AA47">
        <v>1.7255053231943744</v>
      </c>
      <c r="AB47">
        <v>1.4717554203239744</v>
      </c>
    </row>
    <row r="48" spans="1:28" x14ac:dyDescent="0.35">
      <c r="A48" s="1" t="s">
        <v>49</v>
      </c>
      <c r="B48" s="1" t="s">
        <v>60</v>
      </c>
      <c r="C48" s="1" t="s">
        <v>24</v>
      </c>
      <c r="D48">
        <v>3.5991207184084835</v>
      </c>
      <c r="E48">
        <v>1.5910941669231176</v>
      </c>
      <c r="F48">
        <v>1.9921823121376674</v>
      </c>
      <c r="G48">
        <v>1.4450350340456155</v>
      </c>
      <c r="H48">
        <v>1.464139838732458</v>
      </c>
      <c r="I48">
        <v>1.6705214165742599</v>
      </c>
      <c r="J48">
        <v>2.54245938052859</v>
      </c>
      <c r="K48">
        <v>1.9531277119418438</v>
      </c>
      <c r="L48">
        <v>1.4479268996267702</v>
      </c>
      <c r="M48">
        <v>1.7673595256730381</v>
      </c>
      <c r="N48">
        <v>1.5514955286545724</v>
      </c>
      <c r="O48">
        <v>0.42680977164428113</v>
      </c>
      <c r="P48">
        <v>0.722278522555725</v>
      </c>
      <c r="Q48">
        <v>1.2326008376163733</v>
      </c>
      <c r="R48">
        <v>1.5002373329876866</v>
      </c>
      <c r="S48">
        <v>2.4750081033943476</v>
      </c>
      <c r="T48">
        <v>1.9670291185747932</v>
      </c>
      <c r="U48">
        <v>1.4059244497059427</v>
      </c>
      <c r="V48">
        <v>1.5442645878014165</v>
      </c>
      <c r="W48">
        <v>1.6513099470454073</v>
      </c>
      <c r="X48">
        <v>0.63922226643987989</v>
      </c>
      <c r="Y48">
        <v>1.4552466590931039</v>
      </c>
      <c r="Z48">
        <v>1.9685925371006667</v>
      </c>
      <c r="AA48">
        <v>2.1926629406503841</v>
      </c>
      <c r="AB48">
        <v>1.6138230007079373</v>
      </c>
    </row>
    <row r="50" spans="1:28" ht="15.5" x14ac:dyDescent="0.35">
      <c r="A50" s="2" t="s">
        <v>3</v>
      </c>
    </row>
    <row r="51" spans="1:28" x14ac:dyDescent="0.35">
      <c r="D51" s="1" t="s">
        <v>24</v>
      </c>
      <c r="E51" s="1" t="s">
        <v>25</v>
      </c>
      <c r="F51" s="1" t="s">
        <v>26</v>
      </c>
      <c r="G51" s="1" t="s">
        <v>27</v>
      </c>
      <c r="H51" s="1" t="s">
        <v>28</v>
      </c>
      <c r="I51" s="1" t="s">
        <v>29</v>
      </c>
      <c r="J51" s="1" t="s">
        <v>30</v>
      </c>
      <c r="K51" s="1" t="s">
        <v>31</v>
      </c>
      <c r="L51" s="1" t="s">
        <v>32</v>
      </c>
      <c r="M51" s="1" t="s">
        <v>33</v>
      </c>
      <c r="N51" s="1" t="s">
        <v>34</v>
      </c>
      <c r="O51" s="1" t="s">
        <v>35</v>
      </c>
      <c r="P51" s="1" t="s">
        <v>36</v>
      </c>
      <c r="Q51" s="1" t="s">
        <v>37</v>
      </c>
      <c r="R51" s="1" t="s">
        <v>38</v>
      </c>
      <c r="S51" s="1" t="s">
        <v>39</v>
      </c>
      <c r="T51" s="1" t="s">
        <v>40</v>
      </c>
      <c r="U51" s="1" t="s">
        <v>41</v>
      </c>
      <c r="V51" s="1" t="s">
        <v>42</v>
      </c>
      <c r="W51" s="1" t="s">
        <v>43</v>
      </c>
      <c r="X51" s="1" t="s">
        <v>44</v>
      </c>
      <c r="Y51" s="1" t="s">
        <v>45</v>
      </c>
      <c r="Z51" s="1" t="s">
        <v>46</v>
      </c>
      <c r="AA51" s="1" t="s">
        <v>47</v>
      </c>
      <c r="AB51" s="1" t="s">
        <v>48</v>
      </c>
    </row>
    <row r="52" spans="1:28" x14ac:dyDescent="0.35">
      <c r="A52" s="1" t="s">
        <v>49</v>
      </c>
      <c r="B52" s="1" t="s">
        <v>24</v>
      </c>
      <c r="C52" s="1" t="s">
        <v>24</v>
      </c>
      <c r="D52">
        <v>40827155.634891741</v>
      </c>
      <c r="E52">
        <v>1996987.1136813932</v>
      </c>
      <c r="F52">
        <v>1790252.7960002101</v>
      </c>
      <c r="G52">
        <v>499459.21806131082</v>
      </c>
      <c r="H52">
        <v>1157388.9154194864</v>
      </c>
      <c r="I52">
        <v>2789822.2045547953</v>
      </c>
      <c r="J52">
        <v>16853221.08665533</v>
      </c>
      <c r="K52">
        <v>2157386.5027912664</v>
      </c>
      <c r="L52">
        <v>4293317.0365120964</v>
      </c>
      <c r="M52">
        <v>2208751.0686601936</v>
      </c>
      <c r="N52">
        <v>4495158.7237829873</v>
      </c>
      <c r="O52">
        <v>5700691.4493090548</v>
      </c>
      <c r="P52">
        <v>3955096.8220431618</v>
      </c>
      <c r="Q52">
        <v>5700839.1097425558</v>
      </c>
      <c r="R52">
        <v>2342900.8837104407</v>
      </c>
      <c r="S52">
        <v>505840.47846943012</v>
      </c>
      <c r="T52">
        <v>5844.7271342793247</v>
      </c>
      <c r="U52">
        <v>842748.03932726989</v>
      </c>
      <c r="V52">
        <v>9386387.7615516875</v>
      </c>
      <c r="W52">
        <v>5077494.2452429114</v>
      </c>
      <c r="X52">
        <v>6422314.0566403838</v>
      </c>
      <c r="Y52">
        <v>8719712.4741802793</v>
      </c>
      <c r="Z52">
        <v>6682123.3567333268</v>
      </c>
      <c r="AA52">
        <v>9977434.6470243968</v>
      </c>
      <c r="AB52">
        <v>3266542.8138451888</v>
      </c>
    </row>
    <row r="53" spans="1:28" x14ac:dyDescent="0.35">
      <c r="A53" s="1" t="s">
        <v>49</v>
      </c>
      <c r="B53" s="1" t="s">
        <v>50</v>
      </c>
      <c r="C53" s="1" t="s">
        <v>24</v>
      </c>
      <c r="D53">
        <v>45450399.238664694</v>
      </c>
      <c r="E53">
        <v>2080252.5449401152</v>
      </c>
      <c r="F53">
        <v>1820230.4527602189</v>
      </c>
      <c r="G53">
        <v>502177.3742279961</v>
      </c>
      <c r="H53">
        <v>1158636.8119407427</v>
      </c>
      <c r="I53">
        <v>2791401.897837928</v>
      </c>
      <c r="J53">
        <v>18125800.834289145</v>
      </c>
      <c r="K53">
        <v>2169551.3548279791</v>
      </c>
      <c r="L53">
        <v>4301320.6960806325</v>
      </c>
      <c r="M53">
        <v>2215080.0689526335</v>
      </c>
      <c r="N53">
        <v>4506100.9030026868</v>
      </c>
      <c r="O53">
        <v>5700691.4493090548</v>
      </c>
      <c r="P53">
        <v>3955096.8220431618</v>
      </c>
      <c r="Q53">
        <v>5727112.4206885146</v>
      </c>
      <c r="R53">
        <v>2348650.8509163079</v>
      </c>
      <c r="S53">
        <v>534814.18352295482</v>
      </c>
      <c r="T53">
        <v>5843.0810800567269</v>
      </c>
      <c r="U53">
        <v>845490.92585244507</v>
      </c>
      <c r="V53">
        <v>9443656.5132896379</v>
      </c>
      <c r="W53">
        <v>5083490.5987913003</v>
      </c>
      <c r="X53">
        <v>6422314.0566403838</v>
      </c>
      <c r="Y53">
        <v>8776758.3011033703</v>
      </c>
      <c r="Z53">
        <v>6691646.6010708669</v>
      </c>
      <c r="AA53">
        <v>10006761.76438548</v>
      </c>
      <c r="AB53">
        <v>3287133.16426474</v>
      </c>
    </row>
    <row r="54" spans="1:28" x14ac:dyDescent="0.35">
      <c r="A54" s="1" t="s">
        <v>49</v>
      </c>
      <c r="B54" s="1" t="s">
        <v>51</v>
      </c>
      <c r="C54" s="1" t="s">
        <v>24</v>
      </c>
      <c r="D54">
        <v>45620654.385699384</v>
      </c>
      <c r="E54">
        <v>2058941.9718391586</v>
      </c>
      <c r="F54">
        <v>1820310.246728325</v>
      </c>
      <c r="G54">
        <v>502177.3742279961</v>
      </c>
      <c r="H54">
        <v>1156443.2622149864</v>
      </c>
      <c r="I54">
        <v>2787516.1241271496</v>
      </c>
      <c r="J54">
        <v>18128014.051735956</v>
      </c>
      <c r="K54">
        <v>2146445.0941946739</v>
      </c>
      <c r="L54">
        <v>4291951.8720843606</v>
      </c>
      <c r="M54">
        <v>2206552.3148569027</v>
      </c>
      <c r="N54">
        <v>4487274.0708620306</v>
      </c>
      <c r="O54">
        <v>5700691.4493090548</v>
      </c>
      <c r="P54">
        <v>3955096.8220431618</v>
      </c>
      <c r="Q54">
        <v>5702041.1834507501</v>
      </c>
      <c r="R54">
        <v>2339112.0347659024</v>
      </c>
      <c r="S54">
        <v>530198.60237019381</v>
      </c>
      <c r="T54">
        <v>652775.61075070093</v>
      </c>
      <c r="U54">
        <v>841362.85401361098</v>
      </c>
      <c r="V54">
        <v>9443656.5132896379</v>
      </c>
      <c r="W54">
        <v>5071948.9456472667</v>
      </c>
      <c r="X54">
        <v>6422314.0566403838</v>
      </c>
      <c r="Y54">
        <v>8738499.2434780095</v>
      </c>
      <c r="Z54">
        <v>6690555.018305175</v>
      </c>
      <c r="AA54">
        <v>10000617.689668825</v>
      </c>
      <c r="AB54">
        <v>3287133.16426474</v>
      </c>
    </row>
    <row r="55" spans="1:28" x14ac:dyDescent="0.35">
      <c r="A55" s="1" t="s">
        <v>49</v>
      </c>
      <c r="B55" s="1" t="s">
        <v>52</v>
      </c>
      <c r="C55" s="1" t="s">
        <v>24</v>
      </c>
      <c r="D55">
        <v>43894410.539062962</v>
      </c>
      <c r="E55">
        <v>1991501.2061295907</v>
      </c>
      <c r="F55">
        <v>1744006.032322848</v>
      </c>
      <c r="G55">
        <v>482947.10363479133</v>
      </c>
      <c r="H55">
        <v>1149239.8226849411</v>
      </c>
      <c r="I55">
        <v>2776384.9587758803</v>
      </c>
      <c r="J55">
        <v>16524605.021568041</v>
      </c>
      <c r="K55">
        <v>2110831.5223378134</v>
      </c>
      <c r="L55">
        <v>4250515.5541806174</v>
      </c>
      <c r="M55">
        <v>2194187.7054657117</v>
      </c>
      <c r="N55">
        <v>4446837.6770093367</v>
      </c>
      <c r="O55">
        <v>5700691.4493090548</v>
      </c>
      <c r="P55">
        <v>3955096.8220431618</v>
      </c>
      <c r="Q55">
        <v>5587889.1818258883</v>
      </c>
      <c r="R55">
        <v>2311100.0562208691</v>
      </c>
      <c r="S55">
        <v>517177.3629306918</v>
      </c>
      <c r="T55">
        <v>611012.06835148076</v>
      </c>
      <c r="U55">
        <v>829278.74125114421</v>
      </c>
      <c r="V55">
        <v>8765682.7372614108</v>
      </c>
      <c r="W55">
        <v>5055768.3568596672</v>
      </c>
      <c r="X55">
        <v>6401135.4202874824</v>
      </c>
      <c r="Y55">
        <v>8442533.1147837117</v>
      </c>
      <c r="Z55">
        <v>6473066.9707232034</v>
      </c>
      <c r="AA55">
        <v>9254195.6501323953</v>
      </c>
      <c r="AB55">
        <v>3204314.0502708056</v>
      </c>
    </row>
    <row r="56" spans="1:28" x14ac:dyDescent="0.35">
      <c r="A56" s="1" t="s">
        <v>49</v>
      </c>
      <c r="B56" s="1" t="s">
        <v>53</v>
      </c>
      <c r="C56" s="1" t="s">
        <v>24</v>
      </c>
      <c r="D56">
        <v>43218376.581190333</v>
      </c>
      <c r="E56">
        <v>1977194.8359416409</v>
      </c>
      <c r="F56">
        <v>1717230.2348296768</v>
      </c>
      <c r="G56">
        <v>479618.38222716871</v>
      </c>
      <c r="H56">
        <v>1147411.6174042514</v>
      </c>
      <c r="I56">
        <v>2773730.1416458222</v>
      </c>
      <c r="J56">
        <v>16184031.652176924</v>
      </c>
      <c r="K56">
        <v>2103039.2716427385</v>
      </c>
      <c r="L56">
        <v>4241568.8188325148</v>
      </c>
      <c r="M56">
        <v>2191071.450612233</v>
      </c>
      <c r="N56">
        <v>4439982.1290906407</v>
      </c>
      <c r="O56">
        <v>5700691.4493090548</v>
      </c>
      <c r="P56">
        <v>3955096.8220431618</v>
      </c>
      <c r="Q56">
        <v>5565499.6838792367</v>
      </c>
      <c r="R56">
        <v>2304995.3375816038</v>
      </c>
      <c r="S56">
        <v>505550.60260463593</v>
      </c>
      <c r="T56">
        <v>607604.18010102585</v>
      </c>
      <c r="U56">
        <v>827206.45291606034</v>
      </c>
      <c r="V56">
        <v>8629770.9348650333</v>
      </c>
      <c r="W56">
        <v>5053337.3779140674</v>
      </c>
      <c r="X56">
        <v>6388303.7981598135</v>
      </c>
      <c r="Y56">
        <v>8356090.208651687</v>
      </c>
      <c r="Z56">
        <v>6437806.5846069483</v>
      </c>
      <c r="AA56">
        <v>9946628.155910857</v>
      </c>
      <c r="AB56">
        <v>3192966.9232622022</v>
      </c>
    </row>
    <row r="57" spans="1:28" x14ac:dyDescent="0.35">
      <c r="A57" s="1" t="s">
        <v>49</v>
      </c>
      <c r="B57" s="1" t="s">
        <v>54</v>
      </c>
      <c r="C57" s="1" t="s">
        <v>24</v>
      </c>
      <c r="D57">
        <v>44294498.604975246</v>
      </c>
      <c r="E57">
        <v>2080325.480607148</v>
      </c>
      <c r="F57">
        <v>1739201.0405904083</v>
      </c>
      <c r="G57">
        <v>502177.3742279961</v>
      </c>
      <c r="H57">
        <v>1158631.0151075355</v>
      </c>
      <c r="I57">
        <v>2788470.9561431003</v>
      </c>
      <c r="J57">
        <v>18121752.317707028</v>
      </c>
      <c r="K57">
        <v>2169555.0162703972</v>
      </c>
      <c r="L57">
        <v>4293175.7888657609</v>
      </c>
      <c r="M57">
        <v>2206971.7164010732</v>
      </c>
      <c r="N57">
        <v>4487313.7560672984</v>
      </c>
      <c r="O57">
        <v>5700691.4493090548</v>
      </c>
      <c r="P57">
        <v>3955096.8220431618</v>
      </c>
      <c r="Q57">
        <v>5708665.1174315112</v>
      </c>
      <c r="R57">
        <v>2340936.2108751186</v>
      </c>
      <c r="S57">
        <v>534911.74304627883</v>
      </c>
      <c r="T57">
        <v>621279.94492949697</v>
      </c>
      <c r="U57">
        <v>841805.80533001968</v>
      </c>
      <c r="V57">
        <v>9443656.5132896379</v>
      </c>
      <c r="W57">
        <v>5067857.7904002685</v>
      </c>
      <c r="X57">
        <v>6422314.0566403838</v>
      </c>
      <c r="Y57">
        <v>8744883.5517359078</v>
      </c>
      <c r="Z57">
        <v>6689475.7805332039</v>
      </c>
      <c r="AA57">
        <v>10002499.006678257</v>
      </c>
      <c r="AB57">
        <v>3287133.16426474</v>
      </c>
    </row>
    <row r="58" spans="1:28" x14ac:dyDescent="0.35">
      <c r="A58" s="1" t="s">
        <v>49</v>
      </c>
      <c r="B58" s="1" t="s">
        <v>55</v>
      </c>
      <c r="C58" s="1" t="s">
        <v>24</v>
      </c>
      <c r="D58">
        <v>43553530.393543623</v>
      </c>
      <c r="E58">
        <v>2065720.2824303489</v>
      </c>
      <c r="F58">
        <v>1734540.8319943582</v>
      </c>
      <c r="G58">
        <v>119662.86894158665</v>
      </c>
      <c r="H58">
        <v>1156972.7112820258</v>
      </c>
      <c r="I58">
        <v>2781471.8947442402</v>
      </c>
      <c r="J58">
        <v>18040410.483143345</v>
      </c>
      <c r="K58">
        <v>2122714.2610900314</v>
      </c>
      <c r="L58">
        <v>4272580.051671138</v>
      </c>
      <c r="M58">
        <v>2200864.2682063491</v>
      </c>
      <c r="N58">
        <v>4461932.9301927444</v>
      </c>
      <c r="O58">
        <v>5700691.4493090548</v>
      </c>
      <c r="P58">
        <v>3955096.8220431618</v>
      </c>
      <c r="Q58">
        <v>5636031.7836611941</v>
      </c>
      <c r="R58">
        <v>2323285.8281863686</v>
      </c>
      <c r="S58">
        <v>534616.36888186145</v>
      </c>
      <c r="T58">
        <v>606980.86689849338</v>
      </c>
      <c r="U58">
        <v>832848.81337968935</v>
      </c>
      <c r="V58">
        <v>9327032.2891389281</v>
      </c>
      <c r="W58">
        <v>5061630.9342613146</v>
      </c>
      <c r="X58">
        <v>6417194.758767684</v>
      </c>
      <c r="Y58">
        <v>8576105.5102383997</v>
      </c>
      <c r="Z58">
        <v>6595043.7504963027</v>
      </c>
      <c r="AA58">
        <v>9954672.8190346081</v>
      </c>
      <c r="AB58">
        <v>3263877.1892720554</v>
      </c>
    </row>
    <row r="59" spans="1:28" x14ac:dyDescent="0.35">
      <c r="A59" s="1" t="s">
        <v>49</v>
      </c>
      <c r="B59" s="1" t="s">
        <v>56</v>
      </c>
      <c r="C59" s="1" t="s">
        <v>24</v>
      </c>
      <c r="D59">
        <v>42768596.379729338</v>
      </c>
      <c r="E59">
        <v>1911524.8792922804</v>
      </c>
      <c r="F59">
        <v>1721034.7457252995</v>
      </c>
      <c r="G59">
        <v>108555.18561394613</v>
      </c>
      <c r="H59">
        <v>1134897.2763680832</v>
      </c>
      <c r="I59">
        <v>2756872.8357607289</v>
      </c>
      <c r="J59">
        <v>17298854.607001744</v>
      </c>
      <c r="K59">
        <v>802543.26551162533</v>
      </c>
      <c r="L59">
        <v>4187454.1494762865</v>
      </c>
      <c r="M59">
        <v>2169254.8708709483</v>
      </c>
      <c r="N59">
        <v>4394867.05278889</v>
      </c>
      <c r="O59">
        <v>5700691.4493090548</v>
      </c>
      <c r="P59">
        <v>3955096.8220431618</v>
      </c>
      <c r="Q59">
        <v>5360198.7067122273</v>
      </c>
      <c r="R59">
        <v>2257327.3133668844</v>
      </c>
      <c r="S59">
        <v>504717.41415116779</v>
      </c>
      <c r="T59">
        <v>608667.36692434305</v>
      </c>
      <c r="U59">
        <v>810741.98207318422</v>
      </c>
      <c r="V59">
        <v>7938990.9967435859</v>
      </c>
      <c r="W59">
        <v>5049700.2869009431</v>
      </c>
      <c r="X59">
        <v>6352123.7914420431</v>
      </c>
      <c r="Y59">
        <v>7862966.9106046678</v>
      </c>
      <c r="Z59">
        <v>6326360.2729435246</v>
      </c>
      <c r="AA59">
        <v>9280197.583853649</v>
      </c>
      <c r="AB59">
        <v>3090145.0479461639</v>
      </c>
    </row>
    <row r="60" spans="1:28" x14ac:dyDescent="0.35">
      <c r="A60" s="1" t="s">
        <v>49</v>
      </c>
      <c r="B60" s="1" t="s">
        <v>57</v>
      </c>
      <c r="C60" s="1" t="s">
        <v>24</v>
      </c>
      <c r="D60">
        <v>41809464.626803897</v>
      </c>
      <c r="E60">
        <v>1490728.0168238485</v>
      </c>
      <c r="F60">
        <v>1744752.9729754413</v>
      </c>
      <c r="G60">
        <v>433531.46950253646</v>
      </c>
      <c r="H60">
        <v>1142164.1225121303</v>
      </c>
      <c r="I60">
        <v>2764864.8707522904</v>
      </c>
      <c r="J60">
        <v>15105189.051807528</v>
      </c>
      <c r="K60">
        <v>2073882.2061800393</v>
      </c>
      <c r="L60">
        <v>4208853.8447479494</v>
      </c>
      <c r="M60">
        <v>2190372.8241173425</v>
      </c>
      <c r="N60">
        <v>4418942.6275330931</v>
      </c>
      <c r="O60">
        <v>5700691.4493090548</v>
      </c>
      <c r="P60">
        <v>3955096.8220431618</v>
      </c>
      <c r="Q60">
        <v>5362900.4112864481</v>
      </c>
      <c r="R60">
        <v>2285045.708627311</v>
      </c>
      <c r="S60">
        <v>272569.37362636562</v>
      </c>
      <c r="T60">
        <v>598091.48472692329</v>
      </c>
      <c r="U60">
        <v>816878.31796936493</v>
      </c>
      <c r="V60">
        <v>7785975.5446508154</v>
      </c>
      <c r="W60">
        <v>5045956.1940567782</v>
      </c>
      <c r="X60">
        <v>6323422.2730796784</v>
      </c>
      <c r="Y60">
        <v>7525787.4438759023</v>
      </c>
      <c r="Z60">
        <v>6298949.180498221</v>
      </c>
      <c r="AA60">
        <v>8340130.2043313822</v>
      </c>
      <c r="AB60">
        <v>2752660.0370519054</v>
      </c>
    </row>
    <row r="61" spans="1:28" x14ac:dyDescent="0.35">
      <c r="A61" s="1" t="s">
        <v>49</v>
      </c>
      <c r="B61" s="1" t="s">
        <v>58</v>
      </c>
      <c r="C61" s="1" t="s">
        <v>24</v>
      </c>
      <c r="D61">
        <v>44399277.433375746</v>
      </c>
      <c r="E61">
        <v>2027077.2165458333</v>
      </c>
      <c r="F61">
        <v>1775890.9955574588</v>
      </c>
      <c r="G61">
        <v>482348.72483493644</v>
      </c>
      <c r="H61">
        <v>1153650.5171298003</v>
      </c>
      <c r="I61">
        <v>2782101.3126797513</v>
      </c>
      <c r="J61">
        <v>16490604.127735361</v>
      </c>
      <c r="K61">
        <v>2126947.2815619577</v>
      </c>
      <c r="L61">
        <v>4281180.5822489094</v>
      </c>
      <c r="M61">
        <v>2202735.1825242499</v>
      </c>
      <c r="N61">
        <v>4468597.5461652614</v>
      </c>
      <c r="O61">
        <v>5700691.4493090548</v>
      </c>
      <c r="P61">
        <v>3955096.8220431618</v>
      </c>
      <c r="Q61">
        <v>5668506.4316134574</v>
      </c>
      <c r="R61">
        <v>2327935.2825858165</v>
      </c>
      <c r="S61">
        <v>525037.75884678226</v>
      </c>
      <c r="T61">
        <v>618768.48074235476</v>
      </c>
      <c r="U61">
        <v>834431.01962658588</v>
      </c>
      <c r="V61">
        <v>8699331.7021704596</v>
      </c>
      <c r="W61">
        <v>5063006.1402243711</v>
      </c>
      <c r="X61">
        <v>6409430.0442704381</v>
      </c>
      <c r="Y61">
        <v>8492206.6593454033</v>
      </c>
      <c r="Z61">
        <v>6523495.0930559672</v>
      </c>
      <c r="AA61">
        <v>9211681.475411946</v>
      </c>
      <c r="AB61">
        <v>3241263.3046102244</v>
      </c>
    </row>
    <row r="62" spans="1:28" x14ac:dyDescent="0.35">
      <c r="A62" s="1" t="s">
        <v>49</v>
      </c>
      <c r="B62" s="1" t="s">
        <v>59</v>
      </c>
      <c r="C62" s="1" t="s">
        <v>24</v>
      </c>
      <c r="D62">
        <v>45281258.512880363</v>
      </c>
      <c r="E62">
        <v>2079603.0255240581</v>
      </c>
      <c r="F62">
        <v>1820099.3750474292</v>
      </c>
      <c r="G62">
        <v>502177.3742279961</v>
      </c>
      <c r="H62">
        <v>1158636.6581358032</v>
      </c>
      <c r="I62">
        <v>2791401.8213763949</v>
      </c>
      <c r="J62">
        <v>18127022.05884954</v>
      </c>
      <c r="K62">
        <v>2169532.8444200959</v>
      </c>
      <c r="L62">
        <v>4301317.7791959811</v>
      </c>
      <c r="M62">
        <v>2215078.4204152273</v>
      </c>
      <c r="N62">
        <v>4506099.1717512161</v>
      </c>
      <c r="O62">
        <v>5700691.4493090548</v>
      </c>
      <c r="P62">
        <v>3955096.8220431618</v>
      </c>
      <c r="Q62">
        <v>5727112.4206885146</v>
      </c>
      <c r="R62">
        <v>2348648.3797389003</v>
      </c>
      <c r="S62">
        <v>534530.0364377189</v>
      </c>
      <c r="T62">
        <v>672869.22258623119</v>
      </c>
      <c r="U62">
        <v>845490.92585244507</v>
      </c>
      <c r="V62">
        <v>9443656.5132896379</v>
      </c>
      <c r="W62">
        <v>5083488.7120172987</v>
      </c>
      <c r="X62">
        <v>6422314.0566403838</v>
      </c>
      <c r="Y62">
        <v>8776758.3011033703</v>
      </c>
      <c r="Z62">
        <v>6691633.7840616563</v>
      </c>
      <c r="AA62">
        <v>10006632.694253845</v>
      </c>
      <c r="AB62">
        <v>3286950.4940114915</v>
      </c>
    </row>
    <row r="63" spans="1:28" x14ac:dyDescent="0.35">
      <c r="A63" s="1" t="s">
        <v>49</v>
      </c>
      <c r="B63" s="1" t="s">
        <v>60</v>
      </c>
      <c r="C63" s="1" t="s">
        <v>24</v>
      </c>
      <c r="D63">
        <v>45620654.385699384</v>
      </c>
      <c r="E63">
        <v>2080325.480607148</v>
      </c>
      <c r="F63">
        <v>1820310.246728325</v>
      </c>
      <c r="G63">
        <v>502177.3742279961</v>
      </c>
      <c r="H63">
        <v>1158636.8362745277</v>
      </c>
      <c r="I63">
        <v>2791401.9193379991</v>
      </c>
      <c r="J63">
        <v>18128014.051735956</v>
      </c>
      <c r="K63">
        <v>2169555.0162703972</v>
      </c>
      <c r="L63">
        <v>4301321.3350726161</v>
      </c>
      <c r="M63">
        <v>2215080.3628805527</v>
      </c>
      <c r="N63">
        <v>4506101.5214849189</v>
      </c>
      <c r="O63">
        <v>5700691.4493090548</v>
      </c>
      <c r="P63">
        <v>3955096.8220431618</v>
      </c>
      <c r="Q63">
        <v>5727112.4206885146</v>
      </c>
      <c r="R63">
        <v>2348651.0022308924</v>
      </c>
      <c r="S63">
        <v>534911.74304627883</v>
      </c>
      <c r="T63">
        <v>672869.22258623119</v>
      </c>
      <c r="U63">
        <v>845490.92585244507</v>
      </c>
      <c r="V63">
        <v>9443656.5132896379</v>
      </c>
      <c r="W63">
        <v>5083491.5330041805</v>
      </c>
      <c r="X63">
        <v>6422314.0566403838</v>
      </c>
      <c r="Y63">
        <v>8776758.3011033703</v>
      </c>
      <c r="Z63">
        <v>6691651.7077191994</v>
      </c>
      <c r="AA63">
        <v>10006772.171535477</v>
      </c>
      <c r="AB63">
        <v>3287133.16426474</v>
      </c>
    </row>
    <row r="68" spans="1:28" ht="18.5" x14ac:dyDescent="0.45">
      <c r="A68" s="3" t="s">
        <v>4</v>
      </c>
    </row>
    <row r="69" spans="1:28" x14ac:dyDescent="0.35">
      <c r="D69" s="1" t="s">
        <v>24</v>
      </c>
      <c r="E69" s="1" t="s">
        <v>25</v>
      </c>
      <c r="F69" s="1" t="s">
        <v>26</v>
      </c>
      <c r="G69" s="1" t="s">
        <v>27</v>
      </c>
      <c r="H69" s="1" t="s">
        <v>28</v>
      </c>
      <c r="I69" s="1" t="s">
        <v>29</v>
      </c>
      <c r="J69" s="1" t="s">
        <v>30</v>
      </c>
      <c r="K69" s="1" t="s">
        <v>31</v>
      </c>
      <c r="L69" s="1" t="s">
        <v>32</v>
      </c>
      <c r="M69" s="1" t="s">
        <v>33</v>
      </c>
      <c r="N69" s="1" t="s">
        <v>34</v>
      </c>
      <c r="O69" s="1" t="s">
        <v>35</v>
      </c>
      <c r="P69" s="1" t="s">
        <v>36</v>
      </c>
      <c r="Q69" s="1" t="s">
        <v>37</v>
      </c>
      <c r="R69" s="1" t="s">
        <v>38</v>
      </c>
      <c r="S69" s="1" t="s">
        <v>39</v>
      </c>
      <c r="T69" s="1" t="s">
        <v>40</v>
      </c>
      <c r="U69" s="1" t="s">
        <v>41</v>
      </c>
      <c r="V69" s="1" t="s">
        <v>42</v>
      </c>
      <c r="W69" s="1" t="s">
        <v>43</v>
      </c>
      <c r="X69" s="1" t="s">
        <v>44</v>
      </c>
      <c r="Y69" s="1" t="s">
        <v>45</v>
      </c>
      <c r="Z69" s="1" t="s">
        <v>46</v>
      </c>
      <c r="AA69" s="1" t="s">
        <v>47</v>
      </c>
      <c r="AB69" s="1" t="s">
        <v>48</v>
      </c>
    </row>
    <row r="70" spans="1:28" x14ac:dyDescent="0.35">
      <c r="A70" s="1" t="s">
        <v>49</v>
      </c>
      <c r="B70" s="1" t="s">
        <v>24</v>
      </c>
      <c r="C70" s="1" t="s">
        <v>24</v>
      </c>
      <c r="D70">
        <v>0.99054019440001684</v>
      </c>
      <c r="E70">
        <v>0.23169638942443405</v>
      </c>
      <c r="F70">
        <v>0.64418416180247628</v>
      </c>
      <c r="G70">
        <v>0.79845267129955944</v>
      </c>
      <c r="H70">
        <v>0.98187621020216043</v>
      </c>
      <c r="I70">
        <v>0.99987857922106604</v>
      </c>
      <c r="J70">
        <v>0.13873402196133966</v>
      </c>
      <c r="K70">
        <v>0.99761188261521005</v>
      </c>
      <c r="L70">
        <v>0.99998922719692529</v>
      </c>
      <c r="M70">
        <v>0.9924667444776063</v>
      </c>
      <c r="N70">
        <v>0.99999997653343498</v>
      </c>
      <c r="O70">
        <v>0.99999571817356636</v>
      </c>
      <c r="P70">
        <v>0.99999850020860204</v>
      </c>
      <c r="Q70">
        <v>0.99999634496199608</v>
      </c>
      <c r="R70">
        <v>0.99685647080548678</v>
      </c>
      <c r="S70">
        <v>0.23804159748470521</v>
      </c>
      <c r="T70">
        <v>0.97890285689909506</v>
      </c>
      <c r="U70">
        <v>0.9994917007644869</v>
      </c>
      <c r="V70">
        <v>0.99998753004323526</v>
      </c>
      <c r="W70">
        <v>0.9999999932504039</v>
      </c>
      <c r="X70">
        <v>0.9999999969583997</v>
      </c>
      <c r="Y70">
        <v>0.86529842732134299</v>
      </c>
      <c r="Z70">
        <v>0.9999991967057229</v>
      </c>
      <c r="AA70">
        <v>0.96210881760938982</v>
      </c>
      <c r="AB70">
        <v>0.73091446763925305</v>
      </c>
    </row>
    <row r="71" spans="1:28" x14ac:dyDescent="0.35">
      <c r="A71" s="1" t="s">
        <v>49</v>
      </c>
      <c r="B71" s="1" t="s">
        <v>50</v>
      </c>
      <c r="C71" s="1" t="s">
        <v>24</v>
      </c>
      <c r="D71">
        <v>0.99054019440001684</v>
      </c>
      <c r="E71">
        <v>0.23169638942443405</v>
      </c>
      <c r="F71">
        <v>0.64418416180247628</v>
      </c>
      <c r="G71">
        <v>0.79845267129955944</v>
      </c>
      <c r="H71">
        <v>0.98187621020216043</v>
      </c>
      <c r="I71">
        <v>0.99987857922106604</v>
      </c>
      <c r="J71">
        <v>0.13873402196133966</v>
      </c>
      <c r="K71">
        <v>0.99761188261521005</v>
      </c>
      <c r="L71">
        <v>0.99998922719692529</v>
      </c>
      <c r="M71">
        <v>0.9924667444776063</v>
      </c>
      <c r="N71">
        <v>0.99999997653343498</v>
      </c>
      <c r="O71">
        <v>0.99999571817356636</v>
      </c>
      <c r="P71">
        <v>0.99999850020860204</v>
      </c>
      <c r="Q71">
        <v>0.99999634496199608</v>
      </c>
      <c r="R71">
        <v>0.99685647080548678</v>
      </c>
      <c r="S71">
        <v>0.23804159748470521</v>
      </c>
      <c r="T71">
        <v>0.97890285689909506</v>
      </c>
      <c r="U71">
        <v>0.9994917007644869</v>
      </c>
      <c r="V71">
        <v>0.99998753004323526</v>
      </c>
      <c r="W71">
        <v>0.9999999932504039</v>
      </c>
      <c r="X71">
        <v>0.9999999969583997</v>
      </c>
      <c r="Y71">
        <v>0.86529842732134299</v>
      </c>
      <c r="Z71">
        <v>0.9999991967057229</v>
      </c>
      <c r="AA71">
        <v>0.96210881760938982</v>
      </c>
      <c r="AB71">
        <v>0.73091446763925305</v>
      </c>
    </row>
    <row r="72" spans="1:28" x14ac:dyDescent="0.35">
      <c r="A72" s="1" t="s">
        <v>49</v>
      </c>
      <c r="B72" s="1" t="s">
        <v>51</v>
      </c>
      <c r="C72" s="1" t="s">
        <v>24</v>
      </c>
      <c r="D72">
        <v>0.99054019440001684</v>
      </c>
      <c r="E72">
        <v>0.23169638942443405</v>
      </c>
      <c r="F72">
        <v>0.64418416180247628</v>
      </c>
      <c r="G72">
        <v>0.79845267129955944</v>
      </c>
      <c r="H72">
        <v>0.98187621020216043</v>
      </c>
      <c r="I72">
        <v>0.99987857922106604</v>
      </c>
      <c r="J72">
        <v>0.13873402196133966</v>
      </c>
      <c r="K72">
        <v>0.99761188261521005</v>
      </c>
      <c r="L72">
        <v>0.99998922719692529</v>
      </c>
      <c r="M72">
        <v>0.9924667444776063</v>
      </c>
      <c r="N72">
        <v>0.99999997653343498</v>
      </c>
      <c r="O72">
        <v>0.99999571817356636</v>
      </c>
      <c r="P72">
        <v>0.99999850020860204</v>
      </c>
      <c r="Q72">
        <v>0.99999634496199608</v>
      </c>
      <c r="R72">
        <v>0.99685647080548678</v>
      </c>
      <c r="S72">
        <v>0.23804159748470521</v>
      </c>
      <c r="T72">
        <v>0.97890285689909506</v>
      </c>
      <c r="U72">
        <v>0.9994917007644869</v>
      </c>
      <c r="V72">
        <v>0.99998753004323526</v>
      </c>
      <c r="W72">
        <v>0.9999999932504039</v>
      </c>
      <c r="X72">
        <v>0.9999999969583997</v>
      </c>
      <c r="Y72">
        <v>0.86529842732134299</v>
      </c>
      <c r="Z72">
        <v>0.9999991967057229</v>
      </c>
      <c r="AA72">
        <v>0.96210881760938982</v>
      </c>
      <c r="AB72">
        <v>0.73091446763925305</v>
      </c>
    </row>
    <row r="73" spans="1:28" x14ac:dyDescent="0.35">
      <c r="A73" s="1" t="s">
        <v>49</v>
      </c>
      <c r="B73" s="1" t="s">
        <v>52</v>
      </c>
      <c r="C73" s="1" t="s">
        <v>24</v>
      </c>
      <c r="D73">
        <v>0.98995955351597054</v>
      </c>
      <c r="E73">
        <v>0.2209286939762487</v>
      </c>
      <c r="F73">
        <v>0.63002584767759262</v>
      </c>
      <c r="G73">
        <v>0.78844124687249906</v>
      </c>
      <c r="H73">
        <v>0.98076954101729086</v>
      </c>
      <c r="I73">
        <v>0.99987140316050549</v>
      </c>
      <c r="J73">
        <v>0.13153871355075497</v>
      </c>
      <c r="K73">
        <v>0.99746576689906563</v>
      </c>
      <c r="L73">
        <v>0.99998862373772512</v>
      </c>
      <c r="M73">
        <v>0.99200412983378328</v>
      </c>
      <c r="N73">
        <v>0.99999997566972143</v>
      </c>
      <c r="O73">
        <v>0.99999548528946625</v>
      </c>
      <c r="P73">
        <v>0.99999842201464273</v>
      </c>
      <c r="Q73">
        <v>0.99999614730323827</v>
      </c>
      <c r="R73">
        <v>0.99666382994822955</v>
      </c>
      <c r="S73">
        <v>0.22706692484524127</v>
      </c>
      <c r="T73">
        <v>0.97761762308806943</v>
      </c>
      <c r="U73">
        <v>0.99946104376123113</v>
      </c>
      <c r="V73">
        <v>0.99998682862468469</v>
      </c>
      <c r="W73">
        <v>0.99999999305339082</v>
      </c>
      <c r="X73">
        <v>0.99999999688767593</v>
      </c>
      <c r="Y73">
        <v>0.85802954183559899</v>
      </c>
      <c r="Z73">
        <v>0.99999915609444412</v>
      </c>
      <c r="AA73">
        <v>0.95983518354878949</v>
      </c>
      <c r="AB73">
        <v>0.7187150886240431</v>
      </c>
    </row>
    <row r="74" spans="1:28" x14ac:dyDescent="0.35">
      <c r="A74" s="1" t="s">
        <v>49</v>
      </c>
      <c r="B74" s="1" t="s">
        <v>53</v>
      </c>
      <c r="C74" s="1" t="s">
        <v>24</v>
      </c>
      <c r="D74">
        <v>0.98935119352781631</v>
      </c>
      <c r="E74">
        <v>0.21064853801278127</v>
      </c>
      <c r="F74">
        <v>0.61581564928668397</v>
      </c>
      <c r="G74">
        <v>0.77819808101566101</v>
      </c>
      <c r="H74">
        <v>0.97961110415964969</v>
      </c>
      <c r="I74">
        <v>0.99986389181984492</v>
      </c>
      <c r="J74">
        <v>0.1247443372883642</v>
      </c>
      <c r="K74">
        <v>0.99731261333608545</v>
      </c>
      <c r="L74">
        <v>0.99998799353383971</v>
      </c>
      <c r="M74">
        <v>0.99151934649782281</v>
      </c>
      <c r="N74">
        <v>0.99999997478076097</v>
      </c>
      <c r="O74">
        <v>0.99999524238083626</v>
      </c>
      <c r="P74">
        <v>0.99999834059276527</v>
      </c>
      <c r="Q74">
        <v>0.99999594118428348</v>
      </c>
      <c r="R74">
        <v>0.99646190756469399</v>
      </c>
      <c r="S74">
        <v>0.21658126224676455</v>
      </c>
      <c r="T74">
        <v>0.97627272537785392</v>
      </c>
      <c r="U74">
        <v>0.99942892631265678</v>
      </c>
      <c r="V74">
        <v>0.9999860959928818</v>
      </c>
      <c r="W74">
        <v>0.99999999285180396</v>
      </c>
      <c r="X74">
        <v>0.99999999681564267</v>
      </c>
      <c r="Y74">
        <v>0.85052967876277663</v>
      </c>
      <c r="Z74">
        <v>0.99999911385701512</v>
      </c>
      <c r="AA74">
        <v>0.95746076248248946</v>
      </c>
      <c r="AB74">
        <v>0.70633833753197361</v>
      </c>
    </row>
    <row r="75" spans="1:28" x14ac:dyDescent="0.35">
      <c r="A75" s="1" t="s">
        <v>49</v>
      </c>
      <c r="B75" s="1" t="s">
        <v>54</v>
      </c>
      <c r="C75" s="1" t="s">
        <v>24</v>
      </c>
      <c r="D75">
        <v>0.98871418813283163</v>
      </c>
      <c r="E75">
        <v>0.20084054328061784</v>
      </c>
      <c r="F75">
        <v>0.60157835222528377</v>
      </c>
      <c r="G75">
        <v>0.76773355393807763</v>
      </c>
      <c r="H75">
        <v>0.97839930215195414</v>
      </c>
      <c r="I75">
        <v>0.99985603359318598</v>
      </c>
      <c r="J75">
        <v>0.11832937927746168</v>
      </c>
      <c r="K75">
        <v>0.99715217412115098</v>
      </c>
      <c r="L75">
        <v>0.99998733570603859</v>
      </c>
      <c r="M75">
        <v>0.99101164168699496</v>
      </c>
      <c r="N75">
        <v>0.99999997386600425</v>
      </c>
      <c r="O75">
        <v>0.99999498912748064</v>
      </c>
      <c r="P75">
        <v>0.99999825584404767</v>
      </c>
      <c r="Q75">
        <v>0.99999572633641198</v>
      </c>
      <c r="R75">
        <v>0.99625037820264772</v>
      </c>
      <c r="S75">
        <v>0.20656999496069262</v>
      </c>
      <c r="T75">
        <v>0.97486637672906529</v>
      </c>
      <c r="U75">
        <v>0.99939529699796292</v>
      </c>
      <c r="V75">
        <v>0.99998533111755183</v>
      </c>
      <c r="W75">
        <v>0.99999999264556405</v>
      </c>
      <c r="X75">
        <v>0.99999999674228179</v>
      </c>
      <c r="Y75">
        <v>0.84280134326979417</v>
      </c>
      <c r="Z75">
        <v>0.99999906994508225</v>
      </c>
      <c r="AA75">
        <v>0.95498306822296031</v>
      </c>
      <c r="AB75">
        <v>0.69380246121105993</v>
      </c>
    </row>
    <row r="76" spans="1:28" x14ac:dyDescent="0.35">
      <c r="A76" s="1" t="s">
        <v>49</v>
      </c>
      <c r="B76" s="1" t="s">
        <v>55</v>
      </c>
      <c r="C76" s="1" t="s">
        <v>24</v>
      </c>
      <c r="D76">
        <v>0.98804759646305707</v>
      </c>
      <c r="E76">
        <v>0.19148872902620606</v>
      </c>
      <c r="F76">
        <v>0.58733833722246032</v>
      </c>
      <c r="G76">
        <v>0.75705884196344231</v>
      </c>
      <c r="H76">
        <v>0.9771325258638901</v>
      </c>
      <c r="I76">
        <v>0.99984781661066968</v>
      </c>
      <c r="J76">
        <v>0.11227313863186605</v>
      </c>
      <c r="K76">
        <v>0.9969841960689354</v>
      </c>
      <c r="L76">
        <v>0.99998664935603421</v>
      </c>
      <c r="M76">
        <v>0.99048024948594293</v>
      </c>
      <c r="N76">
        <v>0.99999997292489395</v>
      </c>
      <c r="O76">
        <v>0.99999472520245802</v>
      </c>
      <c r="P76">
        <v>0.99999816766756711</v>
      </c>
      <c r="Q76">
        <v>0.99999550248527413</v>
      </c>
      <c r="R76">
        <v>0.99602890953352663</v>
      </c>
      <c r="S76">
        <v>0.19701780131239788</v>
      </c>
      <c r="T76">
        <v>0.97339678273550168</v>
      </c>
      <c r="U76">
        <v>0.99936010321910107</v>
      </c>
      <c r="V76">
        <v>0.99998453294600098</v>
      </c>
      <c r="W76">
        <v>0.99999999243459092</v>
      </c>
      <c r="X76">
        <v>0.999999996667575</v>
      </c>
      <c r="Y76">
        <v>0.83484768235675311</v>
      </c>
      <c r="Z76">
        <v>0.99999902430934273</v>
      </c>
      <c r="AA76">
        <v>0.95239965787715841</v>
      </c>
      <c r="AB76">
        <v>0.68112621220446967</v>
      </c>
    </row>
    <row r="77" spans="1:28" x14ac:dyDescent="0.35">
      <c r="A77" s="1" t="s">
        <v>49</v>
      </c>
      <c r="B77" s="1" t="s">
        <v>56</v>
      </c>
      <c r="C77" s="1" t="s">
        <v>24</v>
      </c>
      <c r="D77">
        <v>0.98735046351567868</v>
      </c>
      <c r="E77">
        <v>0.18257670675654125</v>
      </c>
      <c r="F77">
        <v>0.6756943676740188</v>
      </c>
      <c r="G77">
        <v>0.74618586677649945</v>
      </c>
      <c r="H77">
        <v>0.97580915637030463</v>
      </c>
      <c r="I77">
        <v>0.99983922873558495</v>
      </c>
      <c r="J77">
        <v>0.60401863243985943</v>
      </c>
      <c r="K77">
        <v>0.99680842059100927</v>
      </c>
      <c r="L77">
        <v>0.99998593356627874</v>
      </c>
      <c r="M77">
        <v>0.98992439108097308</v>
      </c>
      <c r="N77">
        <v>0.99999997195686452</v>
      </c>
      <c r="O77">
        <v>0.99999445027201073</v>
      </c>
      <c r="P77">
        <v>0.99999807596038048</v>
      </c>
      <c r="Q77">
        <v>0.99999526935083138</v>
      </c>
      <c r="R77">
        <v>0.99579716234132942</v>
      </c>
      <c r="S77">
        <v>0.18790885463771523</v>
      </c>
      <c r="T77">
        <v>0.97186214413758232</v>
      </c>
      <c r="U77">
        <v>0.99932329118893126</v>
      </c>
      <c r="V77">
        <v>0.99998370040287632</v>
      </c>
      <c r="W77">
        <v>0.99999999221880376</v>
      </c>
      <c r="X77">
        <v>0.99999999659150396</v>
      </c>
      <c r="Y77">
        <v>0.82667248756629252</v>
      </c>
      <c r="Z77">
        <v>0.99999897689953532</v>
      </c>
      <c r="AA77">
        <v>0.94970813890123129</v>
      </c>
      <c r="AB77">
        <v>0.66832873399360282</v>
      </c>
    </row>
    <row r="78" spans="1:28" x14ac:dyDescent="0.35">
      <c r="A78" s="1" t="s">
        <v>49</v>
      </c>
      <c r="B78" s="1" t="s">
        <v>57</v>
      </c>
      <c r="C78" s="1" t="s">
        <v>24</v>
      </c>
      <c r="D78">
        <v>0.98662182062095338</v>
      </c>
      <c r="E78">
        <v>0.17408785114323166</v>
      </c>
      <c r="F78">
        <v>0.66174418997532403</v>
      </c>
      <c r="G78">
        <v>0.73512723861773599</v>
      </c>
      <c r="H78">
        <v>0.97442756691567411</v>
      </c>
      <c r="I78">
        <v>0.99983025756148236</v>
      </c>
      <c r="J78">
        <v>0.58079491915805637</v>
      </c>
      <c r="K78">
        <v>0.99662458367569506</v>
      </c>
      <c r="L78">
        <v>0.99998518739975972</v>
      </c>
      <c r="M78">
        <v>0.98934327501933106</v>
      </c>
      <c r="N78">
        <v>0.99999997096134263</v>
      </c>
      <c r="O78">
        <v>0.99999416399549401</v>
      </c>
      <c r="P78">
        <v>0.99999798061750378</v>
      </c>
      <c r="Q78">
        <v>0.99999502664729811</v>
      </c>
      <c r="R78">
        <v>0.9955547905162474</v>
      </c>
      <c r="S78">
        <v>0.17922700170988559</v>
      </c>
      <c r="T78">
        <v>0.97026065946557427</v>
      </c>
      <c r="U78">
        <v>0.99928480591949564</v>
      </c>
      <c r="V78">
        <v>0.99998283238992502</v>
      </c>
      <c r="W78">
        <v>0.99999999199812062</v>
      </c>
      <c r="X78">
        <v>0.99999999651404992</v>
      </c>
      <c r="Y78">
        <v>0.81828019376816219</v>
      </c>
      <c r="Z78">
        <v>0.99999892766443133</v>
      </c>
      <c r="AA78">
        <v>0.94690617634291041</v>
      </c>
      <c r="AB78">
        <v>0.65542944437369799</v>
      </c>
    </row>
    <row r="79" spans="1:28" x14ac:dyDescent="0.35">
      <c r="A79" s="1" t="s">
        <v>49</v>
      </c>
      <c r="B79" s="1" t="s">
        <v>58</v>
      </c>
      <c r="C79" s="1" t="s">
        <v>24</v>
      </c>
      <c r="D79">
        <v>0.98586068594875276</v>
      </c>
      <c r="E79">
        <v>0.16600544846694787</v>
      </c>
      <c r="F79">
        <v>0.64768576238139541</v>
      </c>
      <c r="G79">
        <v>0.72389619399220839</v>
      </c>
      <c r="H79">
        <v>0.97298612498549752</v>
      </c>
      <c r="I79">
        <v>0.99982089040929512</v>
      </c>
      <c r="J79">
        <v>0.55765566233299402</v>
      </c>
      <c r="K79">
        <v>0.99643241587079212</v>
      </c>
      <c r="L79">
        <v>0.99998440989979664</v>
      </c>
      <c r="M79">
        <v>0.98873609749428448</v>
      </c>
      <c r="N79">
        <v>0.99999996993774676</v>
      </c>
      <c r="O79">
        <v>0.99999386602530671</v>
      </c>
      <c r="P79">
        <v>0.99999788153189229</v>
      </c>
      <c r="Q79">
        <v>0.99999477408308335</v>
      </c>
      <c r="R79">
        <v>0.99530144105322715</v>
      </c>
      <c r="S79">
        <v>0.17095591882133676</v>
      </c>
      <c r="T79">
        <v>0.96859052781214872</v>
      </c>
      <c r="U79">
        <v>0.99924459121041653</v>
      </c>
      <c r="V79">
        <v>0.99998192778575323</v>
      </c>
      <c r="W79">
        <v>0.99999999177245846</v>
      </c>
      <c r="X79">
        <v>0.99999999643519422</v>
      </c>
      <c r="Y79">
        <v>0.80967587391171714</v>
      </c>
      <c r="Z79">
        <v>0.99999887655182507</v>
      </c>
      <c r="AA79">
        <v>0.94399150025196799</v>
      </c>
      <c r="AB79">
        <v>0.64244791841400728</v>
      </c>
    </row>
    <row r="80" spans="1:28" x14ac:dyDescent="0.35">
      <c r="A80" s="1" t="s">
        <v>49</v>
      </c>
      <c r="B80" s="1" t="s">
        <v>59</v>
      </c>
      <c r="C80" s="1" t="s">
        <v>24</v>
      </c>
      <c r="D80">
        <v>0.9850660650547699</v>
      </c>
      <c r="E80">
        <v>0.15831282418233117</v>
      </c>
      <c r="F80">
        <v>0.63354418964740078</v>
      </c>
      <c r="G80">
        <v>0.71250652853857921</v>
      </c>
      <c r="H80">
        <v>0.97148319448491027</v>
      </c>
      <c r="I80">
        <v>0.9998111143244659</v>
      </c>
      <c r="J80">
        <v>0.5346984799804344</v>
      </c>
      <c r="K80">
        <v>0.99623164226928917</v>
      </c>
      <c r="L80">
        <v>0.99998360008983667</v>
      </c>
      <c r="M80">
        <v>0.98810204265682344</v>
      </c>
      <c r="N80">
        <v>0.99999996888548748</v>
      </c>
      <c r="O80">
        <v>0.99999355600682027</v>
      </c>
      <c r="P80">
        <v>0.99999777859442074</v>
      </c>
      <c r="Q80">
        <v>0.9999945113607327</v>
      </c>
      <c r="R80">
        <v>0.99503675405566505</v>
      </c>
      <c r="S80">
        <v>0.16307924692911979</v>
      </c>
      <c r="T80">
        <v>0.96684995173325794</v>
      </c>
      <c r="U80">
        <v>0.9992025896374247</v>
      </c>
      <c r="V80">
        <v>0.99998098544558645</v>
      </c>
      <c r="W80">
        <v>0.99999999154173369</v>
      </c>
      <c r="X80">
        <v>0.99999999635491799</v>
      </c>
      <c r="Y80">
        <v>0.80086522968183771</v>
      </c>
      <c r="Z80">
        <v>0.99999882350852476</v>
      </c>
      <c r="AA80">
        <v>0.94096191323685896</v>
      </c>
      <c r="AB80">
        <v>0.62940377242784273</v>
      </c>
    </row>
    <row r="81" spans="1:28" x14ac:dyDescent="0.35">
      <c r="A81" s="1" t="s">
        <v>49</v>
      </c>
      <c r="B81" s="1" t="s">
        <v>60</v>
      </c>
      <c r="C81" s="1" t="s">
        <v>24</v>
      </c>
      <c r="D81">
        <v>0.9850660650547699</v>
      </c>
      <c r="E81">
        <v>0.15831282418233117</v>
      </c>
      <c r="F81">
        <v>0.63354418964740078</v>
      </c>
      <c r="G81">
        <v>0.71250652853857921</v>
      </c>
      <c r="H81">
        <v>0.97148319448491027</v>
      </c>
      <c r="I81">
        <v>0.9998111143244659</v>
      </c>
      <c r="J81">
        <v>0.5346984799804344</v>
      </c>
      <c r="K81">
        <v>0.99623164226928917</v>
      </c>
      <c r="L81">
        <v>0.99998360008983667</v>
      </c>
      <c r="M81">
        <v>0.98810204265682344</v>
      </c>
      <c r="N81">
        <v>0.99999996888548748</v>
      </c>
      <c r="O81">
        <v>0.99999355600682027</v>
      </c>
      <c r="P81">
        <v>0.99999777859442074</v>
      </c>
      <c r="Q81">
        <v>0.9999945113607327</v>
      </c>
      <c r="R81">
        <v>0.99503675405566505</v>
      </c>
      <c r="S81">
        <v>0.16307924692911979</v>
      </c>
      <c r="T81">
        <v>0.96684995173325794</v>
      </c>
      <c r="U81">
        <v>0.9992025896374247</v>
      </c>
      <c r="V81">
        <v>0.99998098544558645</v>
      </c>
      <c r="W81">
        <v>0.99999999154173369</v>
      </c>
      <c r="X81">
        <v>0.99999999635491799</v>
      </c>
      <c r="Y81">
        <v>0.80086522968183771</v>
      </c>
      <c r="Z81">
        <v>0.99999882350852476</v>
      </c>
      <c r="AA81">
        <v>0.94096191323685896</v>
      </c>
      <c r="AB81">
        <v>0.62940377242784273</v>
      </c>
    </row>
    <row r="85" spans="1:28" ht="15.5" x14ac:dyDescent="0.35">
      <c r="A85" s="2" t="s">
        <v>5</v>
      </c>
    </row>
    <row r="86" spans="1:28" x14ac:dyDescent="0.35">
      <c r="D86" s="1" t="s">
        <v>24</v>
      </c>
      <c r="E86" s="1" t="s">
        <v>25</v>
      </c>
      <c r="F86" s="1" t="s">
        <v>26</v>
      </c>
      <c r="G86" s="1" t="s">
        <v>27</v>
      </c>
      <c r="H86" s="1" t="s">
        <v>28</v>
      </c>
      <c r="I86" s="1" t="s">
        <v>29</v>
      </c>
      <c r="J86" s="1" t="s">
        <v>30</v>
      </c>
      <c r="K86" s="1" t="s">
        <v>31</v>
      </c>
      <c r="L86" s="1" t="s">
        <v>32</v>
      </c>
      <c r="M86" s="1" t="s">
        <v>33</v>
      </c>
      <c r="N86" s="1" t="s">
        <v>34</v>
      </c>
      <c r="O86" s="1" t="s">
        <v>35</v>
      </c>
      <c r="P86" s="1" t="s">
        <v>36</v>
      </c>
      <c r="Q86" s="1" t="s">
        <v>37</v>
      </c>
      <c r="R86" s="1" t="s">
        <v>38</v>
      </c>
      <c r="S86" s="1" t="s">
        <v>39</v>
      </c>
      <c r="T86" s="1" t="s">
        <v>40</v>
      </c>
      <c r="U86" s="1" t="s">
        <v>41</v>
      </c>
      <c r="V86" s="1" t="s">
        <v>42</v>
      </c>
      <c r="W86" s="1" t="s">
        <v>43</v>
      </c>
      <c r="X86" s="1" t="s">
        <v>44</v>
      </c>
      <c r="Y86" s="1" t="s">
        <v>45</v>
      </c>
      <c r="Z86" s="1" t="s">
        <v>46</v>
      </c>
      <c r="AA86" s="1" t="s">
        <v>47</v>
      </c>
      <c r="AB86" s="1" t="s">
        <v>48</v>
      </c>
    </row>
    <row r="87" spans="1:28" x14ac:dyDescent="0.35">
      <c r="A87" s="1" t="s">
        <v>49</v>
      </c>
      <c r="B87" s="1" t="s">
        <v>24</v>
      </c>
      <c r="C87" s="1" t="s">
        <v>24</v>
      </c>
      <c r="D87">
        <v>34457293.331861429</v>
      </c>
      <c r="E87">
        <v>772249.03750082094</v>
      </c>
      <c r="F87">
        <v>1189444.9329706032</v>
      </c>
      <c r="G87">
        <v>374609.55712429452</v>
      </c>
      <c r="H87">
        <v>951639.72691076854</v>
      </c>
      <c r="I87">
        <v>2300478.5825099079</v>
      </c>
      <c r="J87">
        <v>4388372.7493508477</v>
      </c>
      <c r="K87">
        <v>1790044.6480664315</v>
      </c>
      <c r="L87">
        <v>3584135.6824842868</v>
      </c>
      <c r="M87">
        <v>1809526.0323313642</v>
      </c>
      <c r="N87">
        <v>3602091.0314914924</v>
      </c>
      <c r="O87">
        <v>4235227.1300259018</v>
      </c>
      <c r="P87">
        <v>2830875.1272607143</v>
      </c>
      <c r="Q87">
        <v>4778756.5288846288</v>
      </c>
      <c r="R87">
        <v>1936905.9923533972</v>
      </c>
      <c r="S87">
        <v>193844.55798018994</v>
      </c>
      <c r="T87">
        <v>1.3057999758634736E-2</v>
      </c>
      <c r="U87">
        <v>689087.85033808183</v>
      </c>
      <c r="V87">
        <v>8003894.7465645494</v>
      </c>
      <c r="W87">
        <v>4199254.5989843626</v>
      </c>
      <c r="X87">
        <v>4703118.845498397</v>
      </c>
      <c r="Y87">
        <v>6813229.1702779895</v>
      </c>
      <c r="Z87">
        <v>5663241.9537935928</v>
      </c>
      <c r="AA87">
        <v>8097264.6537699029</v>
      </c>
      <c r="AB87">
        <v>2309890.1455767751</v>
      </c>
    </row>
    <row r="88" spans="1:28" x14ac:dyDescent="0.35">
      <c r="A88" s="1" t="s">
        <v>49</v>
      </c>
      <c r="B88" s="1" t="s">
        <v>50</v>
      </c>
      <c r="C88" s="1" t="s">
        <v>24</v>
      </c>
      <c r="D88">
        <v>39663474.491307937</v>
      </c>
      <c r="E88">
        <v>900468.3071778731</v>
      </c>
      <c r="F88">
        <v>1309732.2998025916</v>
      </c>
      <c r="G88">
        <v>407297.66762371908</v>
      </c>
      <c r="H88">
        <v>1026973.7921408925</v>
      </c>
      <c r="I88">
        <v>2493644.2538622753</v>
      </c>
      <c r="J88">
        <v>6047045.1779265841</v>
      </c>
      <c r="K88">
        <v>1951114.5430881237</v>
      </c>
      <c r="L88">
        <v>3829729.9403332453</v>
      </c>
      <c r="M88">
        <v>1954720.7761443863</v>
      </c>
      <c r="N88">
        <v>3907616.4481434515</v>
      </c>
      <c r="O88">
        <v>4235227.1300259018</v>
      </c>
      <c r="P88">
        <v>2830875.1272607143</v>
      </c>
      <c r="Q88">
        <v>5032762.1191543862</v>
      </c>
      <c r="R88">
        <v>2098025.7294620387</v>
      </c>
      <c r="S88">
        <v>235188.77660396026</v>
      </c>
      <c r="T88">
        <v>1.3050119581331154E-2</v>
      </c>
      <c r="U88">
        <v>741288.04185983364</v>
      </c>
      <c r="V88">
        <v>8482083.3686046116</v>
      </c>
      <c r="W88">
        <v>4508178.0810978692</v>
      </c>
      <c r="X88">
        <v>4703118.845498397</v>
      </c>
      <c r="Y88">
        <v>7288062.5699592615</v>
      </c>
      <c r="Z88">
        <v>6105944.9438357446</v>
      </c>
      <c r="AA88">
        <v>8922231.5769056659</v>
      </c>
      <c r="AB88">
        <v>2517874.0690005952</v>
      </c>
    </row>
    <row r="89" spans="1:28" x14ac:dyDescent="0.35">
      <c r="A89" s="1" t="s">
        <v>49</v>
      </c>
      <c r="B89" s="1" t="s">
        <v>51</v>
      </c>
      <c r="C89" s="1" t="s">
        <v>24</v>
      </c>
      <c r="D89">
        <v>33582316.088682115</v>
      </c>
      <c r="E89">
        <v>763678.29516653239</v>
      </c>
      <c r="F89">
        <v>1105632.313244849</v>
      </c>
      <c r="G89">
        <v>342212.20285700541</v>
      </c>
      <c r="H89">
        <v>907232.7103735205</v>
      </c>
      <c r="I89">
        <v>2185928.2442329782</v>
      </c>
      <c r="J89">
        <v>5185513.0844750358</v>
      </c>
      <c r="K89">
        <v>1662861.45398756</v>
      </c>
      <c r="L89">
        <v>3439984.0607933267</v>
      </c>
      <c r="M89">
        <v>1791356.7750300248</v>
      </c>
      <c r="N89">
        <v>3477259.3302385253</v>
      </c>
      <c r="O89">
        <v>4099762.2705802456</v>
      </c>
      <c r="P89">
        <v>2693447.0062328191</v>
      </c>
      <c r="Q89">
        <v>4499268.845600944</v>
      </c>
      <c r="R89">
        <v>1836834.173832909</v>
      </c>
      <c r="S89">
        <v>193675.20297440054</v>
      </c>
      <c r="T89">
        <v>498201.78239778208</v>
      </c>
      <c r="U89">
        <v>649231.60085305676</v>
      </c>
      <c r="V89">
        <v>7202759.7639465472</v>
      </c>
      <c r="W89">
        <v>4057496.5621380126</v>
      </c>
      <c r="X89">
        <v>4608126.966625642</v>
      </c>
      <c r="Y89">
        <v>6182943.5229192218</v>
      </c>
      <c r="Z89">
        <v>5116537.7709252751</v>
      </c>
      <c r="AA89">
        <v>7374664.1055315966</v>
      </c>
      <c r="AB89">
        <v>2115605.9674440394</v>
      </c>
    </row>
    <row r="90" spans="1:28" x14ac:dyDescent="0.35">
      <c r="A90" s="1" t="s">
        <v>49</v>
      </c>
      <c r="B90" s="1" t="s">
        <v>52</v>
      </c>
      <c r="C90" s="1" t="s">
        <v>24</v>
      </c>
      <c r="D90">
        <v>18566057.557099961</v>
      </c>
      <c r="E90">
        <v>581561.89768319903</v>
      </c>
      <c r="F90">
        <v>829271.62362689059</v>
      </c>
      <c r="G90">
        <v>271061.84928300179</v>
      </c>
      <c r="H90">
        <v>773847.94248289929</v>
      </c>
      <c r="I90">
        <v>1885150.384157236</v>
      </c>
      <c r="J90">
        <v>3278596.5399457267</v>
      </c>
      <c r="K90">
        <v>1382016.9111107967</v>
      </c>
      <c r="L90">
        <v>2928483.4400744466</v>
      </c>
      <c r="M90">
        <v>1528104.7602704125</v>
      </c>
      <c r="N90">
        <v>3025781.5050695818</v>
      </c>
      <c r="O90">
        <v>3996685.4144347971</v>
      </c>
      <c r="P90">
        <v>2597804.6309345081</v>
      </c>
      <c r="Q90">
        <v>3717574.9066312825</v>
      </c>
      <c r="R90">
        <v>1557758.7255003902</v>
      </c>
      <c r="S90">
        <v>130803.43117807788</v>
      </c>
      <c r="T90">
        <v>410292.92414197873</v>
      </c>
      <c r="U90">
        <v>556076.71257677686</v>
      </c>
      <c r="V90">
        <v>5212950.8768479824</v>
      </c>
      <c r="W90">
        <v>3563842.5705239773</v>
      </c>
      <c r="X90">
        <v>3972151.5817981139</v>
      </c>
      <c r="Y90">
        <v>4714497.6772741731</v>
      </c>
      <c r="Z90">
        <v>4048027.2283767345</v>
      </c>
      <c r="AA90">
        <v>5053877.8382625403</v>
      </c>
      <c r="AB90">
        <v>1687506.8635653479</v>
      </c>
    </row>
    <row r="91" spans="1:28" x14ac:dyDescent="0.35">
      <c r="A91" s="1" t="s">
        <v>49</v>
      </c>
      <c r="B91" s="1" t="s">
        <v>53</v>
      </c>
      <c r="C91" s="1" t="s">
        <v>24</v>
      </c>
      <c r="D91">
        <v>14370466.512758527</v>
      </c>
      <c r="E91">
        <v>543652.48124047543</v>
      </c>
      <c r="F91">
        <v>781716.99402598292</v>
      </c>
      <c r="G91">
        <v>261057.18902394295</v>
      </c>
      <c r="H91">
        <v>758644.64568287809</v>
      </c>
      <c r="I91">
        <v>1851482.7832974805</v>
      </c>
      <c r="J91">
        <v>3083523.4765509535</v>
      </c>
      <c r="K91">
        <v>1345535.561701868</v>
      </c>
      <c r="L91">
        <v>2875891.6985939848</v>
      </c>
      <c r="M91">
        <v>1500615.2508283788</v>
      </c>
      <c r="N91">
        <v>2978914.06585463</v>
      </c>
      <c r="O91">
        <v>3964960.7519213571</v>
      </c>
      <c r="P91">
        <v>2566346.9605519329</v>
      </c>
      <c r="Q91">
        <v>3626084.4657990714</v>
      </c>
      <c r="R91">
        <v>1526623.3858093477</v>
      </c>
      <c r="S91">
        <v>116992.75451852141</v>
      </c>
      <c r="T91">
        <v>399129.09879667143</v>
      </c>
      <c r="U91">
        <v>545322.45423494128</v>
      </c>
      <c r="V91">
        <v>5032968.7702282369</v>
      </c>
      <c r="W91">
        <v>3509505.0747294077</v>
      </c>
      <c r="X91">
        <v>3885575.4914953317</v>
      </c>
      <c r="Y91">
        <v>4518024.8251783866</v>
      </c>
      <c r="Z91">
        <v>3957548.9484738363</v>
      </c>
      <c r="AA91">
        <v>4498632.4633495547</v>
      </c>
      <c r="AB91">
        <v>1616370.1849100098</v>
      </c>
    </row>
    <row r="92" spans="1:28" x14ac:dyDescent="0.35">
      <c r="A92" s="1" t="s">
        <v>49</v>
      </c>
      <c r="B92" s="1" t="s">
        <v>54</v>
      </c>
      <c r="C92" s="1" t="s">
        <v>24</v>
      </c>
      <c r="D92">
        <v>14005028.09630985</v>
      </c>
      <c r="E92">
        <v>227242.70916089186</v>
      </c>
      <c r="F92">
        <v>770672.59114766074</v>
      </c>
      <c r="G92">
        <v>100450.24333219614</v>
      </c>
      <c r="H92">
        <v>287807.21748274215</v>
      </c>
      <c r="I92">
        <v>1677039.7897137585</v>
      </c>
      <c r="J92">
        <v>1689511.5909606598</v>
      </c>
      <c r="K92">
        <v>493759.20618827286</v>
      </c>
      <c r="L92">
        <v>2527715.0075100558</v>
      </c>
      <c r="M92">
        <v>1414599.42846645</v>
      </c>
      <c r="N92">
        <v>2754352.2532725041</v>
      </c>
      <c r="O92">
        <v>3964960.2498491295</v>
      </c>
      <c r="P92">
        <v>2566346.8518044432</v>
      </c>
      <c r="Q92">
        <v>2970529.3443732653</v>
      </c>
      <c r="R92">
        <v>1345757.6696927904</v>
      </c>
      <c r="S92">
        <v>55813.665348613213</v>
      </c>
      <c r="T92">
        <v>392547.02483887982</v>
      </c>
      <c r="U92">
        <v>477391.39592909632</v>
      </c>
      <c r="V92">
        <v>2588485.3446087856</v>
      </c>
      <c r="W92">
        <v>3412982.2839577384</v>
      </c>
      <c r="X92">
        <v>3846097.3562782537</v>
      </c>
      <c r="Y92">
        <v>3357496.4592110682</v>
      </c>
      <c r="Z92">
        <v>2485668.0342103182</v>
      </c>
      <c r="AA92">
        <v>3329325.3505311059</v>
      </c>
      <c r="AB92">
        <v>617497.37837583304</v>
      </c>
    </row>
    <row r="93" spans="1:28" x14ac:dyDescent="0.35">
      <c r="A93" s="1" t="s">
        <v>49</v>
      </c>
      <c r="B93" s="1" t="s">
        <v>55</v>
      </c>
      <c r="C93" s="1" t="s">
        <v>24</v>
      </c>
      <c r="D93">
        <v>14717441.199265258</v>
      </c>
      <c r="E93">
        <v>408920.49779588147</v>
      </c>
      <c r="F93">
        <v>772016.79431144288</v>
      </c>
      <c r="G93">
        <v>48911.884316859127</v>
      </c>
      <c r="H93">
        <v>702359.24045658833</v>
      </c>
      <c r="I93">
        <v>1882442.5728375418</v>
      </c>
      <c r="J93">
        <v>2606836.3470525364</v>
      </c>
      <c r="K93">
        <v>1370164.7873888926</v>
      </c>
      <c r="L93">
        <v>2888536.8267062441</v>
      </c>
      <c r="M93">
        <v>1538839.9829764664</v>
      </c>
      <c r="N93">
        <v>3032515.0336681698</v>
      </c>
      <c r="O93">
        <v>3939704.7348051979</v>
      </c>
      <c r="P93">
        <v>2538026.7412019847</v>
      </c>
      <c r="Q93">
        <v>3625811.4628136083</v>
      </c>
      <c r="R93">
        <v>1545853.5103606542</v>
      </c>
      <c r="S93">
        <v>56603.989218920629</v>
      </c>
      <c r="T93">
        <v>404960.06301687978</v>
      </c>
      <c r="U93">
        <v>552609.40236012603</v>
      </c>
      <c r="V93">
        <v>4540780.9768851064</v>
      </c>
      <c r="W93">
        <v>3577055.005092009</v>
      </c>
      <c r="X93">
        <v>3957351.815935995</v>
      </c>
      <c r="Y93">
        <v>4415660.0943658659</v>
      </c>
      <c r="Z93">
        <v>3834415.4792546127</v>
      </c>
      <c r="AA93">
        <v>4551375.4408066869</v>
      </c>
      <c r="AB93">
        <v>1459863.5434677422</v>
      </c>
    </row>
    <row r="94" spans="1:28" x14ac:dyDescent="0.35">
      <c r="A94" s="1" t="s">
        <v>49</v>
      </c>
      <c r="B94" s="1" t="s">
        <v>56</v>
      </c>
      <c r="C94" s="1" t="s">
        <v>24</v>
      </c>
      <c r="D94">
        <v>14679700.674470905</v>
      </c>
      <c r="E94">
        <v>498085.14388122811</v>
      </c>
      <c r="F94">
        <v>827633.62562906579</v>
      </c>
      <c r="G94">
        <v>42635.851595119027</v>
      </c>
      <c r="H94">
        <v>745469.49355502636</v>
      </c>
      <c r="I94">
        <v>1844395.9503324509</v>
      </c>
      <c r="J94">
        <v>6531141.5975278188</v>
      </c>
      <c r="K94">
        <v>445255.61339448369</v>
      </c>
      <c r="L94">
        <v>2815647.9652993884</v>
      </c>
      <c r="M94">
        <v>1487290.816393676</v>
      </c>
      <c r="N94">
        <v>2967158.2438809373</v>
      </c>
      <c r="O94">
        <v>3939704.1932299118</v>
      </c>
      <c r="P94">
        <v>2538026.624824123</v>
      </c>
      <c r="Q94">
        <v>3452438.748068084</v>
      </c>
      <c r="R94">
        <v>1487615.9651626849</v>
      </c>
      <c r="S94">
        <v>109619.49618027425</v>
      </c>
      <c r="T94">
        <v>404855.30821430573</v>
      </c>
      <c r="U94">
        <v>534730.82270462648</v>
      </c>
      <c r="V94">
        <v>4848046.5687289946</v>
      </c>
      <c r="W94">
        <v>3575642.1552494681</v>
      </c>
      <c r="X94">
        <v>3939850.7425629008</v>
      </c>
      <c r="Y94">
        <v>4268620.8426120672</v>
      </c>
      <c r="Z94">
        <v>3962577.0476825167</v>
      </c>
      <c r="AA94">
        <v>4986905.9131611865</v>
      </c>
      <c r="AB94">
        <v>1502192.0740371998</v>
      </c>
    </row>
    <row r="95" spans="1:28" x14ac:dyDescent="0.35">
      <c r="A95" s="1" t="s">
        <v>49</v>
      </c>
      <c r="B95" s="1" t="s">
        <v>57</v>
      </c>
      <c r="C95" s="1" t="s">
        <v>24</v>
      </c>
      <c r="D95">
        <v>15256044.981528305</v>
      </c>
      <c r="E95">
        <v>355872.05925317726</v>
      </c>
      <c r="F95">
        <v>846912.16630996868</v>
      </c>
      <c r="G95">
        <v>235281.81957394097</v>
      </c>
      <c r="H95">
        <v>776396.66859158734</v>
      </c>
      <c r="I95">
        <v>1927818.3090170212</v>
      </c>
      <c r="J95">
        <v>6752138.3037056113</v>
      </c>
      <c r="K95">
        <v>1378926.6681084838</v>
      </c>
      <c r="L95">
        <v>2854864.0448356806</v>
      </c>
      <c r="M95">
        <v>1621645.3717560186</v>
      </c>
      <c r="N95">
        <v>3111602.2345709377</v>
      </c>
      <c r="O95">
        <v>3876799.9894932364</v>
      </c>
      <c r="P95">
        <v>2466889.3187540006</v>
      </c>
      <c r="Q95">
        <v>3420129.4024661086</v>
      </c>
      <c r="R95">
        <v>1552362.9720701177</v>
      </c>
      <c r="S95">
        <v>75136.820957723205</v>
      </c>
      <c r="T95">
        <v>413405.79452386749</v>
      </c>
      <c r="U95">
        <v>553904.50422699773</v>
      </c>
      <c r="V95">
        <v>4848704.7910220083</v>
      </c>
      <c r="W95">
        <v>3710458.7955211825</v>
      </c>
      <c r="X95">
        <v>4037693.7103331191</v>
      </c>
      <c r="Y95">
        <v>4004997.1038275352</v>
      </c>
      <c r="Z95">
        <v>4020914.9483874403</v>
      </c>
      <c r="AA95">
        <v>4835792.3592735985</v>
      </c>
      <c r="AB95">
        <v>1187130.0243424017</v>
      </c>
    </row>
    <row r="96" spans="1:28" x14ac:dyDescent="0.35">
      <c r="A96" s="1" t="s">
        <v>49</v>
      </c>
      <c r="B96" s="1" t="s">
        <v>58</v>
      </c>
      <c r="C96" s="1" t="s">
        <v>24</v>
      </c>
      <c r="D96">
        <v>17857391.93384432</v>
      </c>
      <c r="E96">
        <v>523103.30570272531</v>
      </c>
      <c r="F96">
        <v>872650.23643163301</v>
      </c>
      <c r="G96">
        <v>270890.94990964007</v>
      </c>
      <c r="H96">
        <v>833675.57888653909</v>
      </c>
      <c r="I96">
        <v>2045388.9631453345</v>
      </c>
      <c r="J96">
        <v>7160132.2608307479</v>
      </c>
      <c r="K96">
        <v>1497375.7358554469</v>
      </c>
      <c r="L96">
        <v>3125328.8714092206</v>
      </c>
      <c r="M96">
        <v>1715182.2684257443</v>
      </c>
      <c r="N96">
        <v>3288952.9991885894</v>
      </c>
      <c r="O96">
        <v>3879108.1742935916</v>
      </c>
      <c r="P96">
        <v>2467342.0337674115</v>
      </c>
      <c r="Q96">
        <v>3881686.4276472596</v>
      </c>
      <c r="R96">
        <v>1678912.6031481526</v>
      </c>
      <c r="S96">
        <v>116873.7465775918</v>
      </c>
      <c r="T96">
        <v>431736.80972148542</v>
      </c>
      <c r="U96">
        <v>592888.28135671455</v>
      </c>
      <c r="V96">
        <v>5442468.8292592522</v>
      </c>
      <c r="W96">
        <v>3871572.06903265</v>
      </c>
      <c r="X96">
        <v>4298036.1459073927</v>
      </c>
      <c r="Y96">
        <v>4680742.1108302493</v>
      </c>
      <c r="Z96">
        <v>4373069.0038643898</v>
      </c>
      <c r="AA96">
        <v>5410440.0316518573</v>
      </c>
      <c r="AB96">
        <v>1655034.289276991</v>
      </c>
    </row>
    <row r="97" spans="1:28" x14ac:dyDescent="0.35">
      <c r="A97" s="1" t="s">
        <v>49</v>
      </c>
      <c r="B97" s="1" t="s">
        <v>59</v>
      </c>
      <c r="C97" s="1" t="s">
        <v>24</v>
      </c>
      <c r="D97">
        <v>39335821.211017974</v>
      </c>
      <c r="E97">
        <v>737437.22667600296</v>
      </c>
      <c r="F97">
        <v>1293487.049162216</v>
      </c>
      <c r="G97">
        <v>384752.77252724709</v>
      </c>
      <c r="H97">
        <v>1018723.1776147552</v>
      </c>
      <c r="I97">
        <v>2486722.2245732881</v>
      </c>
      <c r="J97">
        <v>11947490.163191883</v>
      </c>
      <c r="K97">
        <v>1943614.9314358216</v>
      </c>
      <c r="L97">
        <v>3820316.3068585414</v>
      </c>
      <c r="M97">
        <v>1942384.084437076</v>
      </c>
      <c r="N97">
        <v>3897433.4252792471</v>
      </c>
      <c r="O97">
        <v>4235222.5513701905</v>
      </c>
      <c r="P97">
        <v>2830874.1058591795</v>
      </c>
      <c r="Q97">
        <v>5032757.5050959345</v>
      </c>
      <c r="R97">
        <v>2090774.6167056884</v>
      </c>
      <c r="S97">
        <v>191985.79571635753</v>
      </c>
      <c r="T97">
        <v>584389.59565898299</v>
      </c>
      <c r="U97">
        <v>741180.82229943073</v>
      </c>
      <c r="V97">
        <v>8482055.6123016421</v>
      </c>
      <c r="W97">
        <v>4497957.9484392283</v>
      </c>
      <c r="X97">
        <v>4703118.8440792738</v>
      </c>
      <c r="Y97">
        <v>7011466.3601917</v>
      </c>
      <c r="Z97">
        <v>6085661.9385735961</v>
      </c>
      <c r="AA97">
        <v>8734427.2894577794</v>
      </c>
      <c r="AB97">
        <v>2321033.5000389889</v>
      </c>
    </row>
    <row r="98" spans="1:28" x14ac:dyDescent="0.35">
      <c r="A98" s="1" t="s">
        <v>49</v>
      </c>
      <c r="B98" s="1" t="s">
        <v>60</v>
      </c>
      <c r="C98" s="1" t="s">
        <v>24</v>
      </c>
      <c r="D98">
        <v>39796053.719385453</v>
      </c>
      <c r="E98">
        <v>745408.75461454014</v>
      </c>
      <c r="F98">
        <v>1305052.5288692091</v>
      </c>
      <c r="G98">
        <v>384752.77252724709</v>
      </c>
      <c r="H98">
        <v>1022468.6635717256</v>
      </c>
      <c r="I98">
        <v>2502616.5322121964</v>
      </c>
      <c r="J98">
        <v>12116816.365435736</v>
      </c>
      <c r="K98">
        <v>1951795.3739406788</v>
      </c>
      <c r="L98">
        <v>3833456.6722216485</v>
      </c>
      <c r="M98">
        <v>1955839.6815727914</v>
      </c>
      <c r="N98">
        <v>3917361.2856602976</v>
      </c>
      <c r="O98">
        <v>4235222.5513701905</v>
      </c>
      <c r="P98">
        <v>2830874.1058591795</v>
      </c>
      <c r="Q98">
        <v>5032757.5050959345</v>
      </c>
      <c r="R98">
        <v>2096619.2964451022</v>
      </c>
      <c r="S98">
        <v>197329.69776771011</v>
      </c>
      <c r="T98">
        <v>584389.59565898264</v>
      </c>
      <c r="U98">
        <v>741180.82229943073</v>
      </c>
      <c r="V98">
        <v>8482055.6123016421</v>
      </c>
      <c r="W98">
        <v>4523907.6150545841</v>
      </c>
      <c r="X98">
        <v>4703118.8440792738</v>
      </c>
      <c r="Y98">
        <v>7011466.3601917</v>
      </c>
      <c r="Z98">
        <v>6126795.2126559196</v>
      </c>
      <c r="AA98">
        <v>8849884.3586246241</v>
      </c>
      <c r="AB98">
        <v>2336497.9094583839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CheckCV</vt:lpstr>
      <vt:lpstr>HSIcomp</vt:lpstr>
      <vt:lpstr>CheckWater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2016-04-03T22:27:56Z</dcterms:created>
  <dcterms:modified xsi:type="dcterms:W3CDTF">2016-04-15T17:47:06Z</dcterms:modified>
</cp:coreProperties>
</file>