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repos\compass\data\"/>
    </mc:Choice>
  </mc:AlternateContent>
  <xr:revisionPtr revIDLastSave="0" documentId="13_ncr:1_{2C225AE2-E03B-4035-9576-3753D37C9014}" xr6:coauthVersionLast="47" xr6:coauthVersionMax="47" xr10:uidLastSave="{00000000-0000-0000-0000-000000000000}"/>
  <bookViews>
    <workbookView xWindow="-120" yWindow="-120" windowWidth="29040" windowHeight="15840" xr2:uid="{28C28FE0-0229-4B96-B80E-0CBC96000F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9" i="1" l="1"/>
  <c r="AH29" i="1"/>
  <c r="AF29" i="1"/>
  <c r="AE29" i="1"/>
  <c r="AC29" i="1"/>
  <c r="AB29" i="1"/>
  <c r="Z29" i="1"/>
  <c r="Y29" i="1"/>
  <c r="W29" i="1"/>
  <c r="V29" i="1"/>
  <c r="M29" i="1"/>
  <c r="J29" i="1"/>
  <c r="G29" i="1"/>
  <c r="N13" i="1"/>
  <c r="K13" i="1"/>
  <c r="N21" i="1"/>
  <c r="K21" i="1"/>
  <c r="K29" i="1"/>
  <c r="N29" i="1"/>
  <c r="N37" i="1"/>
  <c r="K37" i="1"/>
  <c r="N45" i="1"/>
  <c r="K45" i="1"/>
  <c r="N53" i="1"/>
  <c r="K53" i="1"/>
  <c r="H53" i="1"/>
  <c r="H45" i="1"/>
  <c r="H37" i="1"/>
  <c r="H29" i="1"/>
  <c r="H21" i="1"/>
  <c r="H13" i="1"/>
  <c r="N5" i="1"/>
  <c r="K5" i="1"/>
  <c r="H5" i="1"/>
</calcChain>
</file>

<file path=xl/sharedStrings.xml><?xml version="1.0" encoding="utf-8"?>
<sst xmlns="http://schemas.openxmlformats.org/spreadsheetml/2006/main" count="453" uniqueCount="86">
  <si>
    <t>Model</t>
  </si>
  <si>
    <t>Precision</t>
  </si>
  <si>
    <t>Recall</t>
  </si>
  <si>
    <t>F1</t>
  </si>
  <si>
    <t>AUC</t>
  </si>
  <si>
    <t>Logistic Regression</t>
  </si>
  <si>
    <t>0.45</t>
  </si>
  <si>
    <t>0.73</t>
  </si>
  <si>
    <t>0.56</t>
  </si>
  <si>
    <t>0.75</t>
  </si>
  <si>
    <t>SVM</t>
  </si>
  <si>
    <t>0.69</t>
  </si>
  <si>
    <t>0.34</t>
  </si>
  <si>
    <t>0.46</t>
  </si>
  <si>
    <t>0.65</t>
  </si>
  <si>
    <t>Random Forest</t>
  </si>
  <si>
    <t>0.77</t>
  </si>
  <si>
    <t>0.48</t>
  </si>
  <si>
    <t>0.59</t>
  </si>
  <si>
    <t>0.72</t>
  </si>
  <si>
    <t>Descision Tree</t>
  </si>
  <si>
    <t>0.55</t>
  </si>
  <si>
    <t>0.74</t>
  </si>
  <si>
    <t>XGBoost</t>
  </si>
  <si>
    <t>0.27</t>
  </si>
  <si>
    <t>0.41</t>
  </si>
  <si>
    <t>0.32</t>
  </si>
  <si>
    <t>0.76</t>
  </si>
  <si>
    <t>0.52</t>
  </si>
  <si>
    <t>0.64</t>
  </si>
  <si>
    <t>0.58</t>
  </si>
  <si>
    <t>0.20</t>
  </si>
  <si>
    <t>0.00</t>
  </si>
  <si>
    <t>0.01</t>
  </si>
  <si>
    <t>0.50</t>
  </si>
  <si>
    <t>Sem feature selection</t>
  </si>
  <si>
    <t>Decision Tree</t>
  </si>
  <si>
    <t>Manual feature selection (categóricas)</t>
  </si>
  <si>
    <t>Manual feature selection (correlation, variation, NaNs)</t>
  </si>
  <si>
    <t>0.47</t>
  </si>
  <si>
    <t>0.57</t>
  </si>
  <si>
    <t>0.70</t>
  </si>
  <si>
    <t>0.49</t>
  </si>
  <si>
    <t>0.71</t>
  </si>
  <si>
    <t>0.62</t>
  </si>
  <si>
    <t>0.31</t>
  </si>
  <si>
    <t>0.02</t>
  </si>
  <si>
    <t>Manual feature selection ( oversampling SMOTE)</t>
  </si>
  <si>
    <t>1.00</t>
  </si>
  <si>
    <t>Manual feature selection ( undersampling imbalanced-learn)</t>
  </si>
  <si>
    <t>Manual feature selection ( undersampling TomekLinks)</t>
  </si>
  <si>
    <t>0.54</t>
  </si>
  <si>
    <t>0.51</t>
  </si>
  <si>
    <t>Manual feature selection ( Over/Undersampling SMOTE/TomekLinks)</t>
  </si>
  <si>
    <t>0.38</t>
  </si>
  <si>
    <t>Logistic Regression Cross</t>
  </si>
  <si>
    <t>0.43</t>
  </si>
  <si>
    <t>SVM Cross</t>
  </si>
  <si>
    <t>0.35</t>
  </si>
  <si>
    <t>Random Forest Cross</t>
  </si>
  <si>
    <t>Decision Tree Cross</t>
  </si>
  <si>
    <t>0.63</t>
  </si>
  <si>
    <t>0.53</t>
  </si>
  <si>
    <t>XGBoost Cross</t>
  </si>
  <si>
    <t>0.67</t>
  </si>
  <si>
    <t>0.82</t>
  </si>
  <si>
    <t>0.90</t>
  </si>
  <si>
    <t>0.86</t>
  </si>
  <si>
    <t>0.85</t>
  </si>
  <si>
    <t>0.89</t>
  </si>
  <si>
    <t>0.87</t>
  </si>
  <si>
    <t>0.92</t>
  </si>
  <si>
    <t>0.99</t>
  </si>
  <si>
    <t>0.95</t>
  </si>
  <si>
    <t>0.84</t>
  </si>
  <si>
    <t>0.88</t>
  </si>
  <si>
    <t>0.96</t>
  </si>
  <si>
    <t>0.998</t>
  </si>
  <si>
    <t>0.916</t>
  </si>
  <si>
    <t>0.992</t>
  </si>
  <si>
    <t>0.887</t>
  </si>
  <si>
    <t>0.903</t>
  </si>
  <si>
    <t>0.44</t>
  </si>
  <si>
    <t>0.33</t>
  </si>
  <si>
    <t>0.60</t>
  </si>
  <si>
    <t>0.61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</si>
</sst>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D4D4D4"/>
      <name val="Segoe UI"/>
      <family val="2"/>
    </font>
    <font>
      <sz val="12"/>
      <color rgb="FFD4D4D4"/>
      <name val="Segoe UI"/>
      <family val="2"/>
    </font>
    <font>
      <b/>
      <sz val="12"/>
      <name val="Segoe UI"/>
      <family val="2"/>
    </font>
    <font>
      <sz val="11"/>
      <name val="Calibri"/>
      <family val="2"/>
      <scheme val="minor"/>
    </font>
    <font>
      <sz val="12"/>
      <name val="Segoe UI"/>
      <family val="2"/>
    </font>
    <font>
      <sz val="12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9" fontId="0" fillId="0" borderId="0" xfId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9" fontId="0" fillId="0" borderId="0" xfId="1" applyNumberFormat="1" applyFont="1"/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4B75-D0B0-4467-B93A-EBAAED955213}">
  <dimension ref="A1:AI87"/>
  <sheetViews>
    <sheetView tabSelected="1" topLeftCell="A53" zoomScale="90" zoomScaleNormal="90" workbookViewId="0">
      <selection activeCell="AB77" sqref="AB77"/>
    </sheetView>
  </sheetViews>
  <sheetFormatPr defaultRowHeight="15" x14ac:dyDescent="0.25"/>
  <cols>
    <col min="1" max="1" width="27.140625" style="21" customWidth="1"/>
    <col min="2" max="2" width="11.28515625" bestFit="1" customWidth="1"/>
    <col min="3" max="3" width="7.85546875" bestFit="1" customWidth="1"/>
    <col min="4" max="4" width="6.7109375" customWidth="1"/>
    <col min="6" max="6" width="2.7109375" customWidth="1"/>
    <col min="7" max="7" width="13.5703125" customWidth="1"/>
    <col min="8" max="8" width="12.28515625" customWidth="1"/>
    <col min="9" max="9" width="1.140625" customWidth="1"/>
    <col min="12" max="12" width="1.5703125" customWidth="1"/>
    <col min="15" max="15" width="2.140625" customWidth="1"/>
    <col min="16" max="16" width="26.5703125" style="21" customWidth="1"/>
    <col min="17" max="17" width="11.28515625" bestFit="1" customWidth="1"/>
    <col min="19" max="19" width="6.85546875" customWidth="1"/>
    <col min="20" max="20" width="8.7109375" customWidth="1"/>
    <col min="21" max="21" width="1.7109375" customWidth="1"/>
    <col min="22" max="22" width="13.140625" customWidth="1"/>
    <col min="23" max="23" width="13.42578125" customWidth="1"/>
    <col min="24" max="24" width="1.140625" customWidth="1"/>
    <col min="27" max="27" width="0.7109375" customWidth="1"/>
    <col min="30" max="30" width="1" customWidth="1"/>
    <col min="33" max="33" width="0.5703125" customWidth="1"/>
  </cols>
  <sheetData>
    <row r="1" spans="1:20" x14ac:dyDescent="0.25">
      <c r="A1" s="11" t="s">
        <v>35</v>
      </c>
      <c r="B1" s="11"/>
      <c r="C1" s="11"/>
      <c r="D1" s="11"/>
      <c r="E1" s="11"/>
    </row>
    <row r="2" spans="1:20" ht="17.25" x14ac:dyDescent="0.25">
      <c r="A2" s="24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3"/>
      <c r="G2" s="12" t="s">
        <v>5</v>
      </c>
      <c r="H2" s="12"/>
      <c r="J2" s="12" t="s">
        <v>15</v>
      </c>
      <c r="K2" s="12"/>
      <c r="M2" s="12" t="s">
        <v>36</v>
      </c>
      <c r="N2" s="12"/>
    </row>
    <row r="3" spans="1:20" ht="17.25" x14ac:dyDescent="0.25">
      <c r="A3" s="4" t="s">
        <v>5</v>
      </c>
      <c r="B3" s="5" t="s">
        <v>6</v>
      </c>
      <c r="C3" s="6" t="s">
        <v>7</v>
      </c>
      <c r="D3" s="5" t="s">
        <v>8</v>
      </c>
      <c r="E3" s="6" t="s">
        <v>9</v>
      </c>
      <c r="G3" s="13">
        <v>2172</v>
      </c>
      <c r="H3" s="14">
        <v>637</v>
      </c>
      <c r="J3" s="13">
        <v>2706</v>
      </c>
      <c r="K3" s="14">
        <v>103</v>
      </c>
      <c r="M3" s="13">
        <v>2229</v>
      </c>
      <c r="N3" s="14">
        <v>580</v>
      </c>
    </row>
    <row r="4" spans="1:20" ht="17.25" x14ac:dyDescent="0.25">
      <c r="A4" s="4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G4" s="14">
        <v>198</v>
      </c>
      <c r="H4" s="15">
        <v>524</v>
      </c>
      <c r="J4" s="14">
        <v>379</v>
      </c>
      <c r="K4" s="15">
        <v>343</v>
      </c>
      <c r="M4" s="14">
        <v>224</v>
      </c>
      <c r="N4" s="15">
        <v>498</v>
      </c>
    </row>
    <row r="5" spans="1:20" ht="17.25" x14ac:dyDescent="0.25">
      <c r="A5" s="4" t="s">
        <v>15</v>
      </c>
      <c r="B5" s="6" t="s">
        <v>16</v>
      </c>
      <c r="C5" s="5" t="s">
        <v>17</v>
      </c>
      <c r="D5" s="6" t="s">
        <v>18</v>
      </c>
      <c r="E5" s="5" t="s">
        <v>19</v>
      </c>
      <c r="H5" s="20">
        <f>H4/(H4+G4)</f>
        <v>0.72576177285318555</v>
      </c>
      <c r="K5" s="20">
        <f>K4/(K4+J4)</f>
        <v>0.47506925207756234</v>
      </c>
      <c r="N5" s="20">
        <f>N4/(N4+M4)</f>
        <v>0.68975069252077559</v>
      </c>
    </row>
    <row r="6" spans="1:20" ht="17.25" x14ac:dyDescent="0.25">
      <c r="A6" s="4" t="s">
        <v>20</v>
      </c>
      <c r="B6" s="5" t="s">
        <v>13</v>
      </c>
      <c r="C6" s="5" t="s">
        <v>11</v>
      </c>
      <c r="D6" s="5" t="s">
        <v>21</v>
      </c>
      <c r="E6" s="5" t="s">
        <v>22</v>
      </c>
    </row>
    <row r="7" spans="1:20" ht="17.25" x14ac:dyDescent="0.25">
      <c r="A7" s="4" t="s">
        <v>23</v>
      </c>
      <c r="B7" s="5" t="s">
        <v>24</v>
      </c>
      <c r="C7" s="5" t="s">
        <v>25</v>
      </c>
      <c r="D7" s="5" t="s">
        <v>26</v>
      </c>
      <c r="E7" s="5" t="s">
        <v>8</v>
      </c>
    </row>
    <row r="9" spans="1:20" ht="17.25" x14ac:dyDescent="0.25">
      <c r="A9" s="10" t="s">
        <v>38</v>
      </c>
      <c r="B9" s="10"/>
      <c r="C9" s="10"/>
      <c r="D9" s="10"/>
      <c r="E9" s="10"/>
    </row>
    <row r="10" spans="1:20" ht="17.25" x14ac:dyDescent="0.25">
      <c r="A10" s="24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G10" s="12" t="s">
        <v>5</v>
      </c>
      <c r="H10" s="12"/>
      <c r="J10" s="12" t="s">
        <v>15</v>
      </c>
      <c r="K10" s="12"/>
      <c r="M10" s="12" t="s">
        <v>36</v>
      </c>
      <c r="N10" s="12"/>
      <c r="P10" s="7" t="s">
        <v>0</v>
      </c>
      <c r="Q10" s="7" t="s">
        <v>1</v>
      </c>
      <c r="R10" s="7" t="s">
        <v>2</v>
      </c>
      <c r="S10" s="7" t="s">
        <v>3</v>
      </c>
      <c r="T10" s="7" t="s">
        <v>4</v>
      </c>
    </row>
    <row r="11" spans="1:20" ht="17.25" x14ac:dyDescent="0.25">
      <c r="A11" s="4" t="s">
        <v>5</v>
      </c>
      <c r="B11" s="9" t="s">
        <v>6</v>
      </c>
      <c r="C11" s="6" t="s">
        <v>19</v>
      </c>
      <c r="D11" s="9" t="s">
        <v>21</v>
      </c>
      <c r="E11" s="6" t="s">
        <v>9</v>
      </c>
      <c r="G11" s="13">
        <v>2168</v>
      </c>
      <c r="H11" s="14">
        <v>641</v>
      </c>
      <c r="J11" s="13">
        <v>2702</v>
      </c>
      <c r="K11" s="14">
        <v>107</v>
      </c>
      <c r="M11" s="13">
        <v>2387</v>
      </c>
      <c r="N11" s="14">
        <v>422</v>
      </c>
      <c r="P11" s="4" t="s">
        <v>55</v>
      </c>
      <c r="Q11" s="9" t="s">
        <v>56</v>
      </c>
      <c r="R11" s="8" t="s">
        <v>7</v>
      </c>
      <c r="S11" s="9" t="s">
        <v>51</v>
      </c>
      <c r="T11" s="9" t="s">
        <v>22</v>
      </c>
    </row>
    <row r="12" spans="1:20" ht="17.25" x14ac:dyDescent="0.25">
      <c r="A12" s="4" t="s">
        <v>10</v>
      </c>
      <c r="B12" s="9" t="s">
        <v>11</v>
      </c>
      <c r="C12" s="9" t="s">
        <v>12</v>
      </c>
      <c r="D12" s="9" t="s">
        <v>13</v>
      </c>
      <c r="E12" s="9" t="s">
        <v>14</v>
      </c>
      <c r="G12" s="14">
        <v>203</v>
      </c>
      <c r="H12" s="15">
        <v>519</v>
      </c>
      <c r="J12" s="14">
        <v>377</v>
      </c>
      <c r="K12" s="15">
        <v>345</v>
      </c>
      <c r="M12" s="14">
        <v>259</v>
      </c>
      <c r="N12" s="15">
        <v>463</v>
      </c>
      <c r="P12" s="4" t="s">
        <v>57</v>
      </c>
      <c r="Q12" s="9" t="s">
        <v>29</v>
      </c>
      <c r="R12" s="8" t="s">
        <v>58</v>
      </c>
      <c r="S12" s="9" t="s">
        <v>13</v>
      </c>
      <c r="T12" s="9" t="s">
        <v>14</v>
      </c>
    </row>
    <row r="13" spans="1:20" ht="17.25" x14ac:dyDescent="0.25">
      <c r="A13" s="4" t="s">
        <v>15</v>
      </c>
      <c r="B13" s="6" t="s">
        <v>27</v>
      </c>
      <c r="C13" s="9" t="s">
        <v>17</v>
      </c>
      <c r="D13" s="6" t="s">
        <v>18</v>
      </c>
      <c r="E13" s="9" t="s">
        <v>19</v>
      </c>
      <c r="H13" s="20">
        <f>H12/(H12+G12)</f>
        <v>0.71883656509695293</v>
      </c>
      <c r="K13" s="20">
        <f>K12/(K12+J12)</f>
        <v>0.47783933518005539</v>
      </c>
      <c r="N13" s="20">
        <f>N12/(N12+M12)</f>
        <v>0.6412742382271468</v>
      </c>
      <c r="P13" s="4" t="s">
        <v>59</v>
      </c>
      <c r="Q13" s="9" t="s">
        <v>7</v>
      </c>
      <c r="R13" s="8" t="s">
        <v>17</v>
      </c>
      <c r="S13" s="9" t="s">
        <v>30</v>
      </c>
      <c r="T13" s="9" t="s">
        <v>19</v>
      </c>
    </row>
    <row r="14" spans="1:20" ht="17.25" x14ac:dyDescent="0.25">
      <c r="A14" s="4" t="s">
        <v>20</v>
      </c>
      <c r="B14" s="9" t="s">
        <v>28</v>
      </c>
      <c r="C14" s="9" t="s">
        <v>29</v>
      </c>
      <c r="D14" s="9" t="s">
        <v>30</v>
      </c>
      <c r="E14" s="6" t="s">
        <v>9</v>
      </c>
      <c r="P14" s="4" t="s">
        <v>60</v>
      </c>
      <c r="Q14" s="9" t="s">
        <v>13</v>
      </c>
      <c r="R14" s="8" t="s">
        <v>61</v>
      </c>
      <c r="S14" s="9" t="s">
        <v>62</v>
      </c>
      <c r="T14" s="9" t="s">
        <v>19</v>
      </c>
    </row>
    <row r="15" spans="1:20" ht="17.25" x14ac:dyDescent="0.25">
      <c r="A15" s="4" t="s">
        <v>23</v>
      </c>
      <c r="B15" s="9" t="s">
        <v>31</v>
      </c>
      <c r="C15" s="9" t="s">
        <v>32</v>
      </c>
      <c r="D15" s="9" t="s">
        <v>33</v>
      </c>
      <c r="E15" s="9" t="s">
        <v>34</v>
      </c>
      <c r="P15" s="4" t="s">
        <v>63</v>
      </c>
      <c r="Q15" s="9" t="s">
        <v>64</v>
      </c>
      <c r="R15" s="8" t="s">
        <v>28</v>
      </c>
      <c r="S15" s="9" t="s">
        <v>30</v>
      </c>
      <c r="T15" s="9" t="s">
        <v>7</v>
      </c>
    </row>
    <row r="17" spans="1:35" ht="17.25" x14ac:dyDescent="0.25">
      <c r="A17" s="16" t="s">
        <v>37</v>
      </c>
      <c r="B17" s="16"/>
      <c r="C17" s="16"/>
      <c r="D17" s="16"/>
      <c r="E17" s="16"/>
    </row>
    <row r="18" spans="1:35" ht="17.25" x14ac:dyDescent="0.25">
      <c r="A18" s="24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G18" s="12" t="s">
        <v>5</v>
      </c>
      <c r="H18" s="12"/>
      <c r="J18" s="12" t="s">
        <v>15</v>
      </c>
      <c r="K18" s="12"/>
      <c r="M18" s="12" t="s">
        <v>36</v>
      </c>
      <c r="N18" s="12"/>
    </row>
    <row r="19" spans="1:35" ht="17.25" x14ac:dyDescent="0.25">
      <c r="A19" s="4" t="s">
        <v>5</v>
      </c>
      <c r="B19" s="17" t="s">
        <v>6</v>
      </c>
      <c r="C19" s="18" t="s">
        <v>7</v>
      </c>
      <c r="D19" s="17" t="s">
        <v>8</v>
      </c>
      <c r="E19" s="18" t="s">
        <v>9</v>
      </c>
      <c r="G19" s="13">
        <v>2172</v>
      </c>
      <c r="H19" s="14">
        <v>637</v>
      </c>
      <c r="J19" s="13">
        <v>2706</v>
      </c>
      <c r="K19" s="14">
        <v>103</v>
      </c>
      <c r="M19" s="13">
        <v>2229</v>
      </c>
      <c r="N19" s="14">
        <v>580</v>
      </c>
    </row>
    <row r="20" spans="1:35" ht="17.25" x14ac:dyDescent="0.25">
      <c r="A20" s="4" t="s">
        <v>10</v>
      </c>
      <c r="B20" s="17" t="s">
        <v>11</v>
      </c>
      <c r="C20" s="17" t="s">
        <v>12</v>
      </c>
      <c r="D20" s="17" t="s">
        <v>13</v>
      </c>
      <c r="E20" s="17" t="s">
        <v>14</v>
      </c>
      <c r="G20" s="14">
        <v>198</v>
      </c>
      <c r="H20" s="15">
        <v>524</v>
      </c>
      <c r="J20" s="14">
        <v>379</v>
      </c>
      <c r="K20" s="15">
        <v>343</v>
      </c>
      <c r="M20" s="14">
        <v>224</v>
      </c>
      <c r="N20" s="15">
        <v>498</v>
      </c>
    </row>
    <row r="21" spans="1:35" ht="17.25" x14ac:dyDescent="0.25">
      <c r="A21" s="4" t="s">
        <v>15</v>
      </c>
      <c r="B21" s="18" t="s">
        <v>16</v>
      </c>
      <c r="C21" s="17" t="s">
        <v>17</v>
      </c>
      <c r="D21" s="18" t="s">
        <v>18</v>
      </c>
      <c r="E21" s="17" t="s">
        <v>19</v>
      </c>
      <c r="H21" s="20">
        <f>H20/(H20+G20)</f>
        <v>0.72576177285318555</v>
      </c>
      <c r="K21" s="20">
        <f>K20/(K20+J20)</f>
        <v>0.47506925207756234</v>
      </c>
      <c r="N21" s="20">
        <f>N20/(N20+M20)</f>
        <v>0.68975069252077559</v>
      </c>
    </row>
    <row r="22" spans="1:35" ht="17.25" x14ac:dyDescent="0.25">
      <c r="A22" s="4" t="s">
        <v>20</v>
      </c>
      <c r="B22" s="17" t="s">
        <v>13</v>
      </c>
      <c r="C22" s="17" t="s">
        <v>11</v>
      </c>
      <c r="D22" s="17" t="s">
        <v>21</v>
      </c>
      <c r="E22" s="17" t="s">
        <v>22</v>
      </c>
    </row>
    <row r="23" spans="1:35" ht="17.25" x14ac:dyDescent="0.25">
      <c r="A23" s="4" t="s">
        <v>23</v>
      </c>
      <c r="B23" s="17" t="s">
        <v>24</v>
      </c>
      <c r="C23" s="17" t="s">
        <v>25</v>
      </c>
      <c r="D23" s="17" t="s">
        <v>26</v>
      </c>
      <c r="E23" s="17" t="s">
        <v>8</v>
      </c>
    </row>
    <row r="25" spans="1:35" ht="17.25" x14ac:dyDescent="0.25">
      <c r="A25" s="10" t="s">
        <v>47</v>
      </c>
      <c r="B25" s="10"/>
      <c r="C25" s="10"/>
      <c r="D25" s="10"/>
      <c r="E25" s="10"/>
    </row>
    <row r="26" spans="1:35" ht="17.25" x14ac:dyDescent="0.25">
      <c r="A26" s="25" t="s">
        <v>0</v>
      </c>
      <c r="B26" s="19" t="s">
        <v>1</v>
      </c>
      <c r="C26" s="19" t="s">
        <v>2</v>
      </c>
      <c r="D26" s="19" t="s">
        <v>3</v>
      </c>
      <c r="E26" s="19" t="s">
        <v>4</v>
      </c>
      <c r="G26" s="12" t="s">
        <v>5</v>
      </c>
      <c r="H26" s="12"/>
      <c r="J26" s="12" t="s">
        <v>15</v>
      </c>
      <c r="K26" s="12"/>
      <c r="M26" s="12" t="s">
        <v>36</v>
      </c>
      <c r="N26" s="12"/>
      <c r="P26" s="7" t="s">
        <v>0</v>
      </c>
      <c r="Q26" s="7" t="s">
        <v>1</v>
      </c>
      <c r="R26" s="7" t="s">
        <v>2</v>
      </c>
      <c r="S26" s="7" t="s">
        <v>3</v>
      </c>
      <c r="T26" s="7" t="s">
        <v>4</v>
      </c>
      <c r="V26" s="12" t="s">
        <v>5</v>
      </c>
      <c r="W26" s="12"/>
      <c r="Y26" s="12" t="s">
        <v>15</v>
      </c>
      <c r="Z26" s="12"/>
      <c r="AB26" s="12" t="s">
        <v>36</v>
      </c>
      <c r="AC26" s="12"/>
      <c r="AE26" s="12" t="s">
        <v>10</v>
      </c>
      <c r="AF26" s="12"/>
      <c r="AH26" s="12" t="s">
        <v>23</v>
      </c>
      <c r="AI26" s="12"/>
    </row>
    <row r="27" spans="1:35" ht="17.25" x14ac:dyDescent="0.25">
      <c r="A27" s="4" t="s">
        <v>5</v>
      </c>
      <c r="B27" s="17" t="s">
        <v>39</v>
      </c>
      <c r="C27" s="17" t="s">
        <v>40</v>
      </c>
      <c r="D27" s="17" t="s">
        <v>28</v>
      </c>
      <c r="E27" s="17" t="s">
        <v>41</v>
      </c>
      <c r="G27" s="13">
        <v>2355</v>
      </c>
      <c r="H27" s="14">
        <v>454</v>
      </c>
      <c r="J27" s="13">
        <v>2642</v>
      </c>
      <c r="K27" s="14">
        <v>167</v>
      </c>
      <c r="M27" s="13">
        <v>2468</v>
      </c>
      <c r="N27" s="14">
        <v>341</v>
      </c>
      <c r="P27" s="4" t="s">
        <v>55</v>
      </c>
      <c r="Q27" s="9" t="s">
        <v>65</v>
      </c>
      <c r="R27" s="8" t="s">
        <v>66</v>
      </c>
      <c r="S27" s="9" t="s">
        <v>67</v>
      </c>
      <c r="T27" s="9" t="s">
        <v>68</v>
      </c>
      <c r="V27" s="13">
        <v>3390</v>
      </c>
      <c r="W27" s="14">
        <v>842</v>
      </c>
      <c r="Y27" s="13">
        <v>1544</v>
      </c>
      <c r="Z27" s="14">
        <v>148</v>
      </c>
      <c r="AB27" s="13">
        <v>699</v>
      </c>
      <c r="AC27" s="14">
        <v>147</v>
      </c>
      <c r="AE27" s="13">
        <v>1419</v>
      </c>
      <c r="AF27" s="14">
        <v>273</v>
      </c>
      <c r="AH27" s="13">
        <v>1552</v>
      </c>
      <c r="AI27" s="14">
        <v>140</v>
      </c>
    </row>
    <row r="28" spans="1:35" ht="17.25" x14ac:dyDescent="0.25">
      <c r="A28" s="4" t="s">
        <v>10</v>
      </c>
      <c r="B28" s="17" t="s">
        <v>42</v>
      </c>
      <c r="C28" s="17" t="s">
        <v>21</v>
      </c>
      <c r="D28" s="17" t="s">
        <v>28</v>
      </c>
      <c r="E28" s="17" t="s">
        <v>41</v>
      </c>
      <c r="G28" s="14">
        <v>312</v>
      </c>
      <c r="H28" s="15">
        <v>410</v>
      </c>
      <c r="J28" s="14">
        <v>318</v>
      </c>
      <c r="K28" s="15">
        <v>404</v>
      </c>
      <c r="M28" s="14">
        <v>304</v>
      </c>
      <c r="N28" s="15">
        <v>418</v>
      </c>
      <c r="P28" s="4" t="s">
        <v>57</v>
      </c>
      <c r="Q28" s="9" t="s">
        <v>68</v>
      </c>
      <c r="R28" s="8" t="s">
        <v>69</v>
      </c>
      <c r="S28" s="9" t="s">
        <v>70</v>
      </c>
      <c r="T28" s="9" t="s">
        <v>70</v>
      </c>
      <c r="V28" s="14">
        <v>416</v>
      </c>
      <c r="W28" s="15">
        <v>3816</v>
      </c>
      <c r="Y28" s="14">
        <v>15</v>
      </c>
      <c r="Z28" s="15">
        <v>1678</v>
      </c>
      <c r="AB28" s="14">
        <v>70</v>
      </c>
      <c r="AC28" s="15">
        <v>776</v>
      </c>
      <c r="AE28" s="14">
        <v>183</v>
      </c>
      <c r="AF28" s="15">
        <v>1510</v>
      </c>
      <c r="AH28" s="14">
        <v>1</v>
      </c>
      <c r="AI28" s="15">
        <v>1692</v>
      </c>
    </row>
    <row r="29" spans="1:35" ht="17.25" x14ac:dyDescent="0.25">
      <c r="A29" s="4" t="s">
        <v>15</v>
      </c>
      <c r="B29" s="18" t="s">
        <v>43</v>
      </c>
      <c r="C29" s="17" t="s">
        <v>8</v>
      </c>
      <c r="D29" s="18" t="s">
        <v>44</v>
      </c>
      <c r="E29" s="18" t="s">
        <v>9</v>
      </c>
      <c r="G29" s="20">
        <f>G27/(G27+H27)</f>
        <v>0.83837664649341403</v>
      </c>
      <c r="H29" s="20">
        <f>H28/(H28+G28)</f>
        <v>0.56786703601108035</v>
      </c>
      <c r="J29" s="20">
        <f>J27/(J27+K27)</f>
        <v>0.94054823780704877</v>
      </c>
      <c r="K29" s="20">
        <f>K28/(K28+J28)</f>
        <v>0.55955678670360109</v>
      </c>
      <c r="M29" s="20">
        <f>M27/(M27+N27)</f>
        <v>0.87860448558205773</v>
      </c>
      <c r="N29" s="20">
        <f>N28/(N28+M28)</f>
        <v>0.57894736842105265</v>
      </c>
      <c r="P29" s="4" t="s">
        <v>59</v>
      </c>
      <c r="Q29" s="9" t="s">
        <v>71</v>
      </c>
      <c r="R29" s="8" t="s">
        <v>72</v>
      </c>
      <c r="S29" s="9" t="s">
        <v>73</v>
      </c>
      <c r="T29" s="9" t="s">
        <v>73</v>
      </c>
      <c r="V29" s="20">
        <f>V27/(V27+W27)</f>
        <v>0.80103969754253312</v>
      </c>
      <c r="W29" s="20">
        <f>W28/(W28+V28)</f>
        <v>0.90170132325141772</v>
      </c>
      <c r="Y29" s="20">
        <f>Y27/(Y27+Z27)</f>
        <v>0.91252955082742315</v>
      </c>
      <c r="Z29" s="20">
        <f>Z28/(Z28+Y28)</f>
        <v>0.99113998818665094</v>
      </c>
      <c r="AB29" s="20">
        <f>AB27/(AB27+AC27)</f>
        <v>0.82624113475177308</v>
      </c>
      <c r="AC29" s="20">
        <f>AC28/(AC28+AB28)</f>
        <v>0.91725768321513002</v>
      </c>
      <c r="AE29" s="20">
        <f>AE27/(AE27+AF27)</f>
        <v>0.83865248226950351</v>
      </c>
      <c r="AF29" s="20">
        <f>AF28/(AF28+AE28)</f>
        <v>0.89190785587714116</v>
      </c>
      <c r="AH29" s="20">
        <f>AH27/(AH27+AI27)</f>
        <v>0.91725768321513002</v>
      </c>
      <c r="AI29" s="26">
        <f>AI28/(AI28+AH28)</f>
        <v>0.99940933254577669</v>
      </c>
    </row>
    <row r="30" spans="1:35" ht="17.25" x14ac:dyDescent="0.25">
      <c r="A30" s="4" t="s">
        <v>20</v>
      </c>
      <c r="B30" s="17" t="s">
        <v>21</v>
      </c>
      <c r="C30" s="18" t="s">
        <v>30</v>
      </c>
      <c r="D30" s="17" t="s">
        <v>8</v>
      </c>
      <c r="E30" s="17" t="s">
        <v>7</v>
      </c>
      <c r="P30" s="4" t="s">
        <v>60</v>
      </c>
      <c r="Q30" s="9" t="s">
        <v>74</v>
      </c>
      <c r="R30" s="8" t="s">
        <v>71</v>
      </c>
      <c r="S30" s="9" t="s">
        <v>75</v>
      </c>
      <c r="T30" s="9" t="s">
        <v>70</v>
      </c>
    </row>
    <row r="31" spans="1:35" ht="17.25" x14ac:dyDescent="0.25">
      <c r="A31" s="4" t="s">
        <v>23</v>
      </c>
      <c r="B31" s="17" t="s">
        <v>45</v>
      </c>
      <c r="C31" s="17" t="s">
        <v>33</v>
      </c>
      <c r="D31" s="17" t="s">
        <v>46</v>
      </c>
      <c r="E31" s="17" t="s">
        <v>34</v>
      </c>
      <c r="P31" s="4" t="s">
        <v>63</v>
      </c>
      <c r="Q31" s="9" t="s">
        <v>71</v>
      </c>
      <c r="R31" s="8" t="s">
        <v>48</v>
      </c>
      <c r="S31" s="9" t="s">
        <v>76</v>
      </c>
      <c r="T31" s="9" t="s">
        <v>76</v>
      </c>
    </row>
    <row r="33" spans="1:23" ht="17.25" x14ac:dyDescent="0.25">
      <c r="A33" s="10" t="s">
        <v>49</v>
      </c>
      <c r="B33" s="10"/>
      <c r="C33" s="10"/>
      <c r="D33" s="10"/>
      <c r="E33" s="10"/>
    </row>
    <row r="34" spans="1:23" ht="17.25" x14ac:dyDescent="0.25">
      <c r="A34" s="25" t="s">
        <v>0</v>
      </c>
      <c r="B34" s="19" t="s">
        <v>1</v>
      </c>
      <c r="C34" s="19" t="s">
        <v>2</v>
      </c>
      <c r="D34" s="19" t="s">
        <v>3</v>
      </c>
      <c r="E34" s="19" t="s">
        <v>4</v>
      </c>
      <c r="G34" s="12" t="s">
        <v>5</v>
      </c>
      <c r="H34" s="12"/>
      <c r="J34" s="12" t="s">
        <v>15</v>
      </c>
      <c r="K34" s="12"/>
      <c r="M34" s="12" t="s">
        <v>36</v>
      </c>
      <c r="N34" s="12"/>
    </row>
    <row r="35" spans="1:23" ht="17.25" x14ac:dyDescent="0.25">
      <c r="A35" s="4" t="s">
        <v>5</v>
      </c>
      <c r="B35" s="17" t="s">
        <v>39</v>
      </c>
      <c r="C35" s="17" t="s">
        <v>40</v>
      </c>
      <c r="D35" s="17" t="s">
        <v>28</v>
      </c>
      <c r="E35" s="17" t="s">
        <v>41</v>
      </c>
      <c r="G35" s="13">
        <v>2355</v>
      </c>
      <c r="H35" s="14">
        <v>454</v>
      </c>
      <c r="J35" s="13">
        <v>2643</v>
      </c>
      <c r="K35" s="14">
        <v>166</v>
      </c>
      <c r="M35" s="13">
        <v>2468</v>
      </c>
      <c r="N35" s="14">
        <v>341</v>
      </c>
    </row>
    <row r="36" spans="1:23" ht="17.25" x14ac:dyDescent="0.25">
      <c r="A36" s="4" t="s">
        <v>10</v>
      </c>
      <c r="B36" s="17" t="s">
        <v>42</v>
      </c>
      <c r="C36" s="17" t="s">
        <v>21</v>
      </c>
      <c r="D36" s="17" t="s">
        <v>28</v>
      </c>
      <c r="E36" s="17" t="s">
        <v>41</v>
      </c>
      <c r="G36" s="14">
        <v>312</v>
      </c>
      <c r="H36" s="15">
        <v>410</v>
      </c>
      <c r="J36" s="14">
        <v>320</v>
      </c>
      <c r="K36" s="15">
        <v>402</v>
      </c>
      <c r="M36" s="14">
        <v>304</v>
      </c>
      <c r="N36" s="15">
        <v>418</v>
      </c>
    </row>
    <row r="37" spans="1:23" ht="17.25" x14ac:dyDescent="0.25">
      <c r="A37" s="4" t="s">
        <v>15</v>
      </c>
      <c r="B37" s="18" t="s">
        <v>43</v>
      </c>
      <c r="C37" s="17" t="s">
        <v>8</v>
      </c>
      <c r="D37" s="18" t="s">
        <v>44</v>
      </c>
      <c r="E37" s="18" t="s">
        <v>9</v>
      </c>
      <c r="H37" s="20">
        <f>H36/(H36+G36)</f>
        <v>0.56786703601108035</v>
      </c>
      <c r="K37" s="20">
        <f>K36/(K36+J36)</f>
        <v>0.55678670360110805</v>
      </c>
      <c r="N37" s="20">
        <f>N36/(N36+M36)</f>
        <v>0.57894736842105265</v>
      </c>
    </row>
    <row r="38" spans="1:23" ht="17.25" x14ac:dyDescent="0.25">
      <c r="A38" s="4" t="s">
        <v>20</v>
      </c>
      <c r="B38" s="17" t="s">
        <v>21</v>
      </c>
      <c r="C38" s="18" t="s">
        <v>30</v>
      </c>
      <c r="D38" s="17" t="s">
        <v>8</v>
      </c>
      <c r="E38" s="17" t="s">
        <v>7</v>
      </c>
    </row>
    <row r="39" spans="1:23" ht="17.25" x14ac:dyDescent="0.25">
      <c r="A39" s="4" t="s">
        <v>23</v>
      </c>
      <c r="B39" s="17" t="s">
        <v>48</v>
      </c>
      <c r="C39" s="17" t="s">
        <v>32</v>
      </c>
      <c r="D39" s="17" t="s">
        <v>32</v>
      </c>
      <c r="E39" s="17" t="s">
        <v>34</v>
      </c>
    </row>
    <row r="41" spans="1:23" ht="17.25" x14ac:dyDescent="0.25">
      <c r="A41" s="10" t="s">
        <v>50</v>
      </c>
      <c r="B41" s="10"/>
      <c r="C41" s="10"/>
      <c r="D41" s="10"/>
      <c r="E41" s="10"/>
    </row>
    <row r="42" spans="1:23" ht="17.25" x14ac:dyDescent="0.25">
      <c r="A42" s="25" t="s">
        <v>0</v>
      </c>
      <c r="B42" s="19" t="s">
        <v>1</v>
      </c>
      <c r="C42" s="19" t="s">
        <v>2</v>
      </c>
      <c r="D42" s="19" t="s">
        <v>3</v>
      </c>
      <c r="E42" s="19" t="s">
        <v>4</v>
      </c>
      <c r="G42" s="12" t="s">
        <v>5</v>
      </c>
      <c r="H42" s="12"/>
      <c r="J42" s="12" t="s">
        <v>15</v>
      </c>
      <c r="K42" s="12"/>
      <c r="M42" s="12" t="s">
        <v>36</v>
      </c>
      <c r="N42" s="12"/>
      <c r="P42" s="7" t="s">
        <v>0</v>
      </c>
      <c r="Q42" s="7" t="s">
        <v>1</v>
      </c>
      <c r="R42" s="7" t="s">
        <v>2</v>
      </c>
      <c r="S42" s="7" t="s">
        <v>3</v>
      </c>
      <c r="T42" s="7" t="s">
        <v>4</v>
      </c>
      <c r="U42" s="1"/>
      <c r="V42" s="1"/>
    </row>
    <row r="43" spans="1:23" ht="17.25" customHeight="1" x14ac:dyDescent="0.25">
      <c r="A43" s="4" t="s">
        <v>5</v>
      </c>
      <c r="B43" s="17" t="s">
        <v>39</v>
      </c>
      <c r="C43" s="17" t="s">
        <v>40</v>
      </c>
      <c r="D43" s="17" t="s">
        <v>28</v>
      </c>
      <c r="E43" s="17" t="s">
        <v>41</v>
      </c>
      <c r="G43" s="13">
        <v>2352</v>
      </c>
      <c r="H43" s="14">
        <v>457</v>
      </c>
      <c r="J43" s="13">
        <v>2647</v>
      </c>
      <c r="K43" s="14">
        <v>162</v>
      </c>
      <c r="M43" s="13">
        <v>2474</v>
      </c>
      <c r="N43" s="14">
        <v>335</v>
      </c>
      <c r="O43" s="2"/>
      <c r="P43" s="4" t="s">
        <v>55</v>
      </c>
      <c r="Q43" s="9" t="s">
        <v>65</v>
      </c>
      <c r="R43" s="8" t="s">
        <v>81</v>
      </c>
      <c r="S43" s="9" t="s">
        <v>67</v>
      </c>
      <c r="T43" s="9" t="s">
        <v>68</v>
      </c>
      <c r="U43" s="2"/>
      <c r="V43" s="2"/>
      <c r="W43" s="2"/>
    </row>
    <row r="44" spans="1:23" ht="17.25" x14ac:dyDescent="0.25">
      <c r="A44" s="4" t="s">
        <v>10</v>
      </c>
      <c r="B44" s="17" t="s">
        <v>42</v>
      </c>
      <c r="C44" s="17" t="s">
        <v>51</v>
      </c>
      <c r="D44" s="17" t="s">
        <v>52</v>
      </c>
      <c r="E44" s="17" t="s">
        <v>41</v>
      </c>
      <c r="G44" s="14">
        <v>312</v>
      </c>
      <c r="H44" s="15">
        <v>410</v>
      </c>
      <c r="J44" s="14">
        <v>321</v>
      </c>
      <c r="K44" s="15">
        <v>401</v>
      </c>
      <c r="M44" s="14">
        <v>304</v>
      </c>
      <c r="N44" s="15">
        <v>418</v>
      </c>
      <c r="O44" s="2"/>
      <c r="P44" s="4" t="s">
        <v>57</v>
      </c>
      <c r="Q44" s="9" t="s">
        <v>68</v>
      </c>
      <c r="R44" s="8" t="s">
        <v>80</v>
      </c>
      <c r="S44" s="9" t="s">
        <v>70</v>
      </c>
      <c r="T44" s="9" t="s">
        <v>70</v>
      </c>
      <c r="U44" s="2"/>
      <c r="V44" s="2"/>
      <c r="W44" s="2"/>
    </row>
    <row r="45" spans="1:23" ht="17.25" x14ac:dyDescent="0.25">
      <c r="A45" s="4" t="s">
        <v>15</v>
      </c>
      <c r="B45" s="18" t="s">
        <v>43</v>
      </c>
      <c r="C45" s="17" t="s">
        <v>8</v>
      </c>
      <c r="D45" s="18" t="s">
        <v>44</v>
      </c>
      <c r="E45" s="18" t="s">
        <v>9</v>
      </c>
      <c r="H45" s="20">
        <f>H44/(H44+G44)</f>
        <v>0.56786703601108035</v>
      </c>
      <c r="K45" s="20">
        <f>K44/(K44+J44)</f>
        <v>0.55540166204986152</v>
      </c>
      <c r="N45" s="20">
        <f>N44/(N44+M44)</f>
        <v>0.57894736842105265</v>
      </c>
      <c r="O45" s="2"/>
      <c r="P45" s="4" t="s">
        <v>59</v>
      </c>
      <c r="Q45" s="9" t="s">
        <v>71</v>
      </c>
      <c r="R45" s="8" t="s">
        <v>79</v>
      </c>
      <c r="S45" s="9" t="s">
        <v>73</v>
      </c>
      <c r="T45" s="9" t="s">
        <v>73</v>
      </c>
      <c r="U45" s="2"/>
      <c r="V45" s="2"/>
      <c r="W45" s="2"/>
    </row>
    <row r="46" spans="1:23" ht="17.25" x14ac:dyDescent="0.25">
      <c r="A46" s="4" t="s">
        <v>20</v>
      </c>
      <c r="B46" s="17" t="s">
        <v>8</v>
      </c>
      <c r="C46" s="18" t="s">
        <v>30</v>
      </c>
      <c r="D46" s="17" t="s">
        <v>40</v>
      </c>
      <c r="E46" s="17" t="s">
        <v>7</v>
      </c>
      <c r="O46" s="2"/>
      <c r="P46" s="4" t="s">
        <v>60</v>
      </c>
      <c r="Q46" s="9" t="s">
        <v>74</v>
      </c>
      <c r="R46" s="8" t="s">
        <v>78</v>
      </c>
      <c r="S46" s="9" t="s">
        <v>75</v>
      </c>
      <c r="T46" s="9" t="s">
        <v>70</v>
      </c>
      <c r="U46" s="2"/>
      <c r="V46" s="2"/>
      <c r="W46" s="2"/>
    </row>
    <row r="47" spans="1:23" ht="17.25" x14ac:dyDescent="0.25">
      <c r="A47" s="4" t="s">
        <v>23</v>
      </c>
      <c r="B47" s="17" t="s">
        <v>34</v>
      </c>
      <c r="C47" s="17" t="s">
        <v>32</v>
      </c>
      <c r="D47" s="17" t="s">
        <v>32</v>
      </c>
      <c r="E47" s="17" t="s">
        <v>34</v>
      </c>
      <c r="O47" s="2"/>
      <c r="P47" s="4" t="s">
        <v>63</v>
      </c>
      <c r="Q47" s="9" t="s">
        <v>71</v>
      </c>
      <c r="R47" s="8" t="s">
        <v>77</v>
      </c>
      <c r="S47" s="9" t="s">
        <v>76</v>
      </c>
      <c r="T47" s="9" t="s">
        <v>76</v>
      </c>
      <c r="U47" s="2"/>
      <c r="V47" s="2"/>
      <c r="W47" s="2"/>
    </row>
    <row r="48" spans="1:23" ht="17.25" x14ac:dyDescent="0.25">
      <c r="P48" s="22"/>
      <c r="Q48" s="1"/>
      <c r="R48" s="1"/>
      <c r="S48" s="1"/>
    </row>
    <row r="49" spans="1:21" ht="17.25" x14ac:dyDescent="0.25">
      <c r="A49" s="10" t="s">
        <v>53</v>
      </c>
      <c r="B49" s="10"/>
      <c r="C49" s="10"/>
      <c r="D49" s="10"/>
      <c r="E49" s="10"/>
      <c r="P49" s="23"/>
      <c r="Q49" s="2"/>
      <c r="R49" s="2"/>
      <c r="S49" s="2"/>
      <c r="T49" s="2"/>
    </row>
    <row r="50" spans="1:21" ht="17.25" x14ac:dyDescent="0.25">
      <c r="A50" s="25" t="s">
        <v>0</v>
      </c>
      <c r="B50" s="19" t="s">
        <v>1</v>
      </c>
      <c r="C50" s="19" t="s">
        <v>2</v>
      </c>
      <c r="D50" s="19" t="s">
        <v>3</v>
      </c>
      <c r="E50" s="19" t="s">
        <v>4</v>
      </c>
      <c r="G50" s="12" t="s">
        <v>5</v>
      </c>
      <c r="H50" s="12"/>
      <c r="J50" s="12" t="s">
        <v>15</v>
      </c>
      <c r="K50" s="12"/>
      <c r="M50" s="12" t="s">
        <v>36</v>
      </c>
      <c r="N50" s="12"/>
      <c r="P50" s="22"/>
      <c r="Q50" s="1"/>
      <c r="R50" s="1"/>
      <c r="S50" s="1"/>
      <c r="T50" s="1"/>
    </row>
    <row r="51" spans="1:21" ht="17.25" x14ac:dyDescent="0.25">
      <c r="A51" s="4" t="s">
        <v>5</v>
      </c>
      <c r="B51" s="17" t="s">
        <v>39</v>
      </c>
      <c r="C51" s="17" t="s">
        <v>40</v>
      </c>
      <c r="D51" s="17" t="s">
        <v>52</v>
      </c>
      <c r="E51" s="17" t="s">
        <v>41</v>
      </c>
      <c r="G51" s="13">
        <v>2352</v>
      </c>
      <c r="H51" s="14">
        <v>457</v>
      </c>
      <c r="J51" s="13">
        <v>2644</v>
      </c>
      <c r="K51" s="14">
        <v>165</v>
      </c>
      <c r="M51" s="13">
        <v>2482</v>
      </c>
      <c r="N51" s="14">
        <v>327</v>
      </c>
      <c r="P51" s="23"/>
      <c r="Q51" s="2"/>
      <c r="R51" s="2"/>
      <c r="S51" s="2"/>
      <c r="T51" s="2"/>
      <c r="U51" s="2"/>
    </row>
    <row r="52" spans="1:21" ht="17.25" x14ac:dyDescent="0.25">
      <c r="A52" s="4" t="s">
        <v>10</v>
      </c>
      <c r="B52" s="17" t="s">
        <v>42</v>
      </c>
      <c r="C52" s="17" t="s">
        <v>51</v>
      </c>
      <c r="D52" s="17" t="s">
        <v>52</v>
      </c>
      <c r="E52" s="17" t="s">
        <v>41</v>
      </c>
      <c r="G52" s="14">
        <v>314</v>
      </c>
      <c r="H52" s="15">
        <v>408</v>
      </c>
      <c r="J52" s="14">
        <v>323</v>
      </c>
      <c r="K52" s="15">
        <v>399</v>
      </c>
      <c r="M52" s="14">
        <v>305</v>
      </c>
      <c r="N52" s="15">
        <v>417</v>
      </c>
      <c r="P52" s="23"/>
      <c r="Q52" s="2"/>
      <c r="R52" s="2"/>
      <c r="S52" s="2"/>
      <c r="T52" s="2"/>
      <c r="U52" s="2"/>
    </row>
    <row r="53" spans="1:21" ht="17.25" x14ac:dyDescent="0.25">
      <c r="A53" s="4" t="s">
        <v>15</v>
      </c>
      <c r="B53" s="18" t="s">
        <v>43</v>
      </c>
      <c r="C53" s="17" t="s">
        <v>21</v>
      </c>
      <c r="D53" s="18" t="s">
        <v>44</v>
      </c>
      <c r="E53" s="18" t="s">
        <v>9</v>
      </c>
      <c r="H53" s="20">
        <f>H52/(H52+G52)</f>
        <v>0.5650969529085873</v>
      </c>
      <c r="K53" s="20">
        <f>K52/(K52+J52)</f>
        <v>0.55263157894736847</v>
      </c>
      <c r="N53" s="20">
        <f>N52/(N52+M52)</f>
        <v>0.57756232686980613</v>
      </c>
      <c r="P53" s="23"/>
      <c r="Q53" s="2"/>
      <c r="R53" s="2"/>
      <c r="S53" s="2"/>
      <c r="T53" s="2"/>
      <c r="U53" s="2"/>
    </row>
    <row r="54" spans="1:21" ht="17.25" x14ac:dyDescent="0.25">
      <c r="A54" s="4" t="s">
        <v>20</v>
      </c>
      <c r="B54" s="17" t="s">
        <v>8</v>
      </c>
      <c r="C54" s="18" t="s">
        <v>30</v>
      </c>
      <c r="D54" s="17" t="s">
        <v>40</v>
      </c>
      <c r="E54" s="17" t="s">
        <v>7</v>
      </c>
      <c r="P54" s="23"/>
      <c r="Q54" s="2"/>
      <c r="R54" s="2"/>
      <c r="S54" s="2"/>
      <c r="T54" s="2"/>
      <c r="U54" s="2"/>
    </row>
    <row r="55" spans="1:21" ht="17.25" x14ac:dyDescent="0.25">
      <c r="A55" s="4" t="s">
        <v>23</v>
      </c>
      <c r="B55" s="17" t="s">
        <v>54</v>
      </c>
      <c r="C55" s="17" t="s">
        <v>32</v>
      </c>
      <c r="D55" s="17" t="s">
        <v>33</v>
      </c>
      <c r="E55" s="17" t="s">
        <v>34</v>
      </c>
      <c r="P55" s="23"/>
      <c r="Q55" s="2"/>
      <c r="R55" s="2"/>
      <c r="S55" s="2"/>
      <c r="T55" s="2"/>
      <c r="U55" s="2"/>
    </row>
    <row r="61" spans="1:21" ht="17.25" x14ac:dyDescent="0.25">
      <c r="A61" s="7" t="s">
        <v>0</v>
      </c>
      <c r="B61" s="7" t="s">
        <v>1</v>
      </c>
      <c r="C61" s="7" t="s">
        <v>2</v>
      </c>
      <c r="D61" s="7" t="s">
        <v>3</v>
      </c>
      <c r="E61" s="7" t="s">
        <v>4</v>
      </c>
      <c r="P61" s="7" t="s">
        <v>0</v>
      </c>
      <c r="Q61" s="7" t="s">
        <v>1</v>
      </c>
      <c r="R61" s="7" t="s">
        <v>2</v>
      </c>
      <c r="S61" s="7" t="s">
        <v>3</v>
      </c>
      <c r="T61" s="7" t="s">
        <v>4</v>
      </c>
    </row>
    <row r="62" spans="1:21" ht="17.25" x14ac:dyDescent="0.25">
      <c r="A62" s="27" t="s">
        <v>5</v>
      </c>
      <c r="B62" s="28" t="s">
        <v>82</v>
      </c>
      <c r="C62" s="28" t="s">
        <v>19</v>
      </c>
      <c r="D62" s="28" t="s">
        <v>21</v>
      </c>
      <c r="E62" s="28" t="s">
        <v>22</v>
      </c>
      <c r="O62" s="2"/>
      <c r="P62" s="27" t="s">
        <v>5</v>
      </c>
      <c r="Q62" s="28" t="s">
        <v>82</v>
      </c>
      <c r="R62" s="28" t="s">
        <v>19</v>
      </c>
      <c r="S62" s="28" t="s">
        <v>21</v>
      </c>
      <c r="T62" s="28" t="s">
        <v>22</v>
      </c>
    </row>
    <row r="63" spans="1:21" ht="17.25" x14ac:dyDescent="0.25">
      <c r="A63" s="4" t="s">
        <v>10</v>
      </c>
      <c r="B63" s="9" t="s">
        <v>64</v>
      </c>
      <c r="C63" s="8" t="s">
        <v>83</v>
      </c>
      <c r="D63" s="9" t="s">
        <v>82</v>
      </c>
      <c r="E63" s="9" t="s">
        <v>29</v>
      </c>
      <c r="O63" s="2"/>
      <c r="P63" s="4" t="s">
        <v>10</v>
      </c>
      <c r="Q63" s="9" t="s">
        <v>64</v>
      </c>
      <c r="R63" s="8" t="s">
        <v>83</v>
      </c>
      <c r="S63" s="9" t="s">
        <v>82</v>
      </c>
      <c r="T63" s="9" t="s">
        <v>29</v>
      </c>
    </row>
    <row r="64" spans="1:21" ht="17.25" x14ac:dyDescent="0.25">
      <c r="A64" s="4" t="s">
        <v>15</v>
      </c>
      <c r="B64" s="9" t="s">
        <v>16</v>
      </c>
      <c r="C64" s="8" t="s">
        <v>39</v>
      </c>
      <c r="D64" s="9" t="s">
        <v>30</v>
      </c>
      <c r="E64" s="9" t="s">
        <v>19</v>
      </c>
      <c r="O64" s="2"/>
      <c r="P64" s="4" t="s">
        <v>15</v>
      </c>
      <c r="Q64" s="9" t="s">
        <v>16</v>
      </c>
      <c r="R64" s="8" t="s">
        <v>39</v>
      </c>
      <c r="S64" s="9" t="s">
        <v>30</v>
      </c>
      <c r="T64" s="9" t="s">
        <v>19</v>
      </c>
    </row>
    <row r="65" spans="1:22" ht="17.25" x14ac:dyDescent="0.25">
      <c r="A65" s="4" t="s">
        <v>20</v>
      </c>
      <c r="B65" s="9" t="s">
        <v>13</v>
      </c>
      <c r="C65" s="8" t="s">
        <v>11</v>
      </c>
      <c r="D65" s="9" t="s">
        <v>21</v>
      </c>
      <c r="E65" s="9" t="s">
        <v>22</v>
      </c>
      <c r="O65" s="2"/>
      <c r="P65" s="4" t="s">
        <v>20</v>
      </c>
      <c r="Q65" s="9" t="s">
        <v>13</v>
      </c>
      <c r="R65" s="8" t="s">
        <v>11</v>
      </c>
      <c r="S65" s="9" t="s">
        <v>21</v>
      </c>
      <c r="T65" s="9" t="s">
        <v>22</v>
      </c>
    </row>
    <row r="66" spans="1:22" ht="17.25" x14ac:dyDescent="0.25">
      <c r="A66" s="4" t="s">
        <v>23</v>
      </c>
      <c r="B66" s="9" t="s">
        <v>41</v>
      </c>
      <c r="C66" s="8" t="s">
        <v>62</v>
      </c>
      <c r="D66" s="9" t="s">
        <v>84</v>
      </c>
      <c r="E66" s="9" t="s">
        <v>22</v>
      </c>
      <c r="O66" s="2"/>
      <c r="P66" s="4" t="s">
        <v>23</v>
      </c>
      <c r="Q66" s="9" t="s">
        <v>41</v>
      </c>
      <c r="R66" s="8" t="s">
        <v>62</v>
      </c>
      <c r="S66" s="9" t="s">
        <v>84</v>
      </c>
      <c r="T66" s="9" t="s">
        <v>22</v>
      </c>
    </row>
    <row r="69" spans="1:22" ht="17.25" x14ac:dyDescent="0.25">
      <c r="A69" s="7" t="s">
        <v>0</v>
      </c>
      <c r="B69" s="7" t="s">
        <v>1</v>
      </c>
      <c r="C69" s="7" t="s">
        <v>2</v>
      </c>
      <c r="D69" s="7" t="s">
        <v>3</v>
      </c>
      <c r="E69" s="7" t="s">
        <v>4</v>
      </c>
      <c r="P69" s="7" t="s">
        <v>0</v>
      </c>
      <c r="Q69" s="7" t="s">
        <v>1</v>
      </c>
      <c r="R69" s="7" t="s">
        <v>2</v>
      </c>
      <c r="S69" s="7" t="s">
        <v>3</v>
      </c>
      <c r="T69" s="7" t="s">
        <v>4</v>
      </c>
    </row>
    <row r="70" spans="1:22" ht="21" customHeight="1" x14ac:dyDescent="0.25">
      <c r="A70" s="4" t="s">
        <v>55</v>
      </c>
      <c r="B70" s="9" t="s">
        <v>56</v>
      </c>
      <c r="C70" s="8" t="s">
        <v>41</v>
      </c>
      <c r="D70" s="9" t="s">
        <v>51</v>
      </c>
      <c r="E70" s="9" t="s">
        <v>22</v>
      </c>
      <c r="G70">
        <v>2</v>
      </c>
      <c r="O70" s="2"/>
      <c r="P70" s="27" t="s">
        <v>55</v>
      </c>
      <c r="Q70" s="28" t="s">
        <v>17</v>
      </c>
      <c r="R70" s="28" t="s">
        <v>43</v>
      </c>
      <c r="S70" s="28" t="s">
        <v>40</v>
      </c>
      <c r="T70" s="28" t="s">
        <v>27</v>
      </c>
    </row>
    <row r="71" spans="1:22" ht="17.25" x14ac:dyDescent="0.25">
      <c r="A71" s="27" t="s">
        <v>57</v>
      </c>
      <c r="B71" s="28" t="s">
        <v>82</v>
      </c>
      <c r="C71" s="28" t="s">
        <v>43</v>
      </c>
      <c r="D71" s="28" t="s">
        <v>51</v>
      </c>
      <c r="E71" s="28" t="s">
        <v>22</v>
      </c>
      <c r="G71">
        <v>2</v>
      </c>
      <c r="O71" s="2"/>
      <c r="P71" s="27" t="s">
        <v>57</v>
      </c>
      <c r="Q71" s="28" t="s">
        <v>17</v>
      </c>
      <c r="R71" s="28" t="s">
        <v>41</v>
      </c>
      <c r="S71" s="28" t="s">
        <v>40</v>
      </c>
      <c r="T71" s="28" t="s">
        <v>9</v>
      </c>
      <c r="V71">
        <v>5</v>
      </c>
    </row>
    <row r="72" spans="1:22" ht="17.25" x14ac:dyDescent="0.25">
      <c r="A72" s="4" t="s">
        <v>59</v>
      </c>
      <c r="B72" s="9" t="s">
        <v>43</v>
      </c>
      <c r="C72" s="8" t="s">
        <v>62</v>
      </c>
      <c r="D72" s="9" t="s">
        <v>85</v>
      </c>
      <c r="E72" s="9" t="s">
        <v>22</v>
      </c>
      <c r="O72" s="2"/>
      <c r="P72" s="4" t="s">
        <v>59</v>
      </c>
      <c r="Q72" s="9" t="s">
        <v>43</v>
      </c>
      <c r="R72" s="8" t="s">
        <v>62</v>
      </c>
      <c r="S72" s="9" t="s">
        <v>85</v>
      </c>
      <c r="T72" s="9" t="s">
        <v>22</v>
      </c>
    </row>
    <row r="73" spans="1:22" ht="17.25" x14ac:dyDescent="0.25">
      <c r="A73" s="4" t="s">
        <v>60</v>
      </c>
      <c r="B73" s="9" t="s">
        <v>30</v>
      </c>
      <c r="C73" s="8" t="s">
        <v>85</v>
      </c>
      <c r="D73" s="9" t="s">
        <v>18</v>
      </c>
      <c r="E73" s="9" t="s">
        <v>9</v>
      </c>
      <c r="O73" s="2"/>
      <c r="P73" s="4" t="s">
        <v>60</v>
      </c>
      <c r="Q73" s="9" t="s">
        <v>30</v>
      </c>
      <c r="R73" s="8" t="s">
        <v>85</v>
      </c>
      <c r="S73" s="9" t="s">
        <v>18</v>
      </c>
      <c r="T73" s="9" t="s">
        <v>9</v>
      </c>
    </row>
    <row r="74" spans="1:22" ht="17.25" x14ac:dyDescent="0.25">
      <c r="A74" s="4" t="s">
        <v>63</v>
      </c>
      <c r="B74" s="9" t="s">
        <v>41</v>
      </c>
      <c r="C74" s="8" t="s">
        <v>21</v>
      </c>
      <c r="D74" s="9" t="s">
        <v>44</v>
      </c>
      <c r="E74" s="9" t="s">
        <v>9</v>
      </c>
      <c r="O74" s="2"/>
      <c r="P74" s="4" t="s">
        <v>63</v>
      </c>
      <c r="Q74" s="9" t="s">
        <v>41</v>
      </c>
      <c r="R74" s="8" t="s">
        <v>21</v>
      </c>
      <c r="S74" s="9" t="s">
        <v>44</v>
      </c>
      <c r="T74" s="9" t="s">
        <v>9</v>
      </c>
    </row>
    <row r="75" spans="1:22" ht="17.25" x14ac:dyDescent="0.25">
      <c r="O75" s="2"/>
    </row>
    <row r="76" spans="1:22" ht="17.25" x14ac:dyDescent="0.25">
      <c r="O76" s="2"/>
    </row>
    <row r="77" spans="1:22" ht="17.25" x14ac:dyDescent="0.25">
      <c r="O77" s="2"/>
    </row>
    <row r="78" spans="1:22" ht="17.25" x14ac:dyDescent="0.25">
      <c r="O78" s="2"/>
    </row>
    <row r="79" spans="1:22" ht="17.25" x14ac:dyDescent="0.25">
      <c r="O79" s="2"/>
    </row>
    <row r="83" spans="15:15" ht="17.25" x14ac:dyDescent="0.25">
      <c r="O83" s="2"/>
    </row>
    <row r="84" spans="15:15" ht="17.25" x14ac:dyDescent="0.25">
      <c r="O84" s="2"/>
    </row>
    <row r="85" spans="15:15" ht="17.25" x14ac:dyDescent="0.25">
      <c r="O85" s="2"/>
    </row>
    <row r="86" spans="15:15" ht="17.25" x14ac:dyDescent="0.25">
      <c r="O86" s="2"/>
    </row>
    <row r="87" spans="15:15" ht="17.25" x14ac:dyDescent="0.25">
      <c r="O87" s="2"/>
    </row>
  </sheetData>
  <mergeCells count="33">
    <mergeCell ref="AB26:AC26"/>
    <mergeCell ref="AE26:AF26"/>
    <mergeCell ref="AH26:AI26"/>
    <mergeCell ref="A49:E49"/>
    <mergeCell ref="G50:H50"/>
    <mergeCell ref="J50:K50"/>
    <mergeCell ref="M50:N50"/>
    <mergeCell ref="V26:W26"/>
    <mergeCell ref="Y26:Z26"/>
    <mergeCell ref="A33:E33"/>
    <mergeCell ref="G34:H34"/>
    <mergeCell ref="J34:K34"/>
    <mergeCell ref="M34:N34"/>
    <mergeCell ref="A41:E41"/>
    <mergeCell ref="G42:H42"/>
    <mergeCell ref="J42:K42"/>
    <mergeCell ref="M42:N42"/>
    <mergeCell ref="A17:E17"/>
    <mergeCell ref="G18:H18"/>
    <mergeCell ref="J18:K18"/>
    <mergeCell ref="M18:N18"/>
    <mergeCell ref="A25:E25"/>
    <mergeCell ref="G26:H26"/>
    <mergeCell ref="J26:K26"/>
    <mergeCell ref="M26:N26"/>
    <mergeCell ref="A9:E9"/>
    <mergeCell ref="A1:E1"/>
    <mergeCell ref="M10:N10"/>
    <mergeCell ref="J10:K10"/>
    <mergeCell ref="G10:H10"/>
    <mergeCell ref="G2:H2"/>
    <mergeCell ref="J2:K2"/>
    <mergeCell ref="M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</dc:creator>
  <cp:lastModifiedBy>Almir</cp:lastModifiedBy>
  <dcterms:created xsi:type="dcterms:W3CDTF">2023-04-01T22:22:29Z</dcterms:created>
  <dcterms:modified xsi:type="dcterms:W3CDTF">2023-04-02T20:12:56Z</dcterms:modified>
</cp:coreProperties>
</file>