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reads" sheetId="1" r:id="rId4"/>
    <sheet state="visible" name="Summary" sheetId="2" r:id="rId5"/>
    <sheet state="visible" name="Competitors" sheetId="3" r:id="rId6"/>
  </sheets>
  <definedNames>
    <definedName hidden="1" localSheetId="0" name="_xlnm._FilterDatabase">Threads!$A$1:$J$1000</definedName>
    <definedName hidden="1" localSheetId="1" name="_xlnm._FilterDatabase">Summary!$A$1:$D$997</definedName>
  </definedNames>
  <calcPr/>
</workbook>
</file>

<file path=xl/sharedStrings.xml><?xml version="1.0" encoding="utf-8"?>
<sst xmlns="http://schemas.openxmlformats.org/spreadsheetml/2006/main" count="2154" uniqueCount="476">
  <si>
    <t>Domain</t>
  </si>
  <si>
    <t>URL</t>
  </si>
  <si>
    <t>Type</t>
  </si>
  <si>
    <t>Source</t>
  </si>
  <si>
    <t>Citations</t>
  </si>
  <si>
    <t>Domain Authority</t>
  </si>
  <si>
    <t>Page Authority</t>
  </si>
  <si>
    <t>Company Mentioned</t>
  </si>
  <si>
    <t>Answer Engines</t>
  </si>
  <si>
    <t>Subreddit</t>
  </si>
  <si>
    <t>reddit.com</t>
  </si>
  <si>
    <t>https://www.reddit.com/r/cybersecurity/comments/1koz9gj/netskope_vs_zscaler_vs_palo_alto_vs_cato</t>
  </si>
  <si>
    <t>SOCIAL</t>
  </si>
  <si>
    <t>No</t>
  </si>
  <si>
    <t>perplexity</t>
  </si>
  <si>
    <t>https://www.reddit.com/r/networking/comments/1i3qrr8</t>
  </si>
  <si>
    <t>openai, searchgpt</t>
  </si>
  <si>
    <t>https://www.reddit.com/r/paloaltonetworks/comments/103917p</t>
  </si>
  <si>
    <t>https://www.reddit.com/r/networking/comments/mqzrb4</t>
  </si>
  <si>
    <t>UNKNOWN</t>
  </si>
  <si>
    <t>https://www.reddit.com/r/Zscaler/comments/1jm084e</t>
  </si>
  <si>
    <t>https://www.reddit.com/r/CloudFlare/comments/1gissir</t>
  </si>
  <si>
    <t>https://www.reddit.com/r/vmware/comments/1ieg0lm</t>
  </si>
  <si>
    <t>https://www.reddit.com/r/cybersecurity/comments/1icikwy</t>
  </si>
  <si>
    <t>https://www.reddit.com/r/fortinet/comments/13vffon</t>
  </si>
  <si>
    <t>https://www.reddit.com/r/fortinet/comments/1dz49h6</t>
  </si>
  <si>
    <t>https://www.reddit.com/r/sysadmin/comments/1fuko12</t>
  </si>
  <si>
    <t>https://www.reddit.com/r/Cisco/comments/qohg4z</t>
  </si>
  <si>
    <t>https://www.reddit.com/r/networking/comments/1hy8wb7</t>
  </si>
  <si>
    <t>https://www.reddit.com/r/networking/comments/1jkfb0e</t>
  </si>
  <si>
    <t>https://www.reddit.com/r/sysadmin/comments/13269sy</t>
  </si>
  <si>
    <t>https://www.reddit.com/r/sysadmin/comments/1j2aoh1</t>
  </si>
  <si>
    <t>https://www.reddit.com/r/fortinet/comments/10edg1g</t>
  </si>
  <si>
    <t>https://www.reddit.com/r/CloudFlare/comments/14icuzk</t>
  </si>
  <si>
    <t>https://www.reddit.com/r/CloudFlare/comments/1goq330</t>
  </si>
  <si>
    <t>https://www.reddit.com/r/paloaltonetworks/comments/1iinsm3</t>
  </si>
  <si>
    <t>https://www.reddit.com/r/networking/comments/1jzq6bc/sase_vendors_shortlist</t>
  </si>
  <si>
    <t>https://www.reddit.com/r/Zscaler/comments/qq6uwq</t>
  </si>
  <si>
    <t>https://www.reddit.com/r/cybersecurity/comments/1agarvq/cato_networks_review</t>
  </si>
  <si>
    <t>https://www.reddit.com/r/networking/comments/1enbz1g/sasesse_palo_alto_prima_access_netskope_or_zscaler</t>
  </si>
  <si>
    <t>https://www.reddit.com/r/paloaltonetworks/comments/1i75b7q/palo_alto_sase</t>
  </si>
  <si>
    <t>https://www.reddit.com/r/CloudFlare/comments/1g2tyrx</t>
  </si>
  <si>
    <t>https://www.reddit.com/r/sysadmin/comments/y24y60</t>
  </si>
  <si>
    <t>https://www.reddit.com/r/cybersecurity/comments/1agarvq</t>
  </si>
  <si>
    <t>https://www.reddit.com/r/CloudFlare/comments/1hig3se</t>
  </si>
  <si>
    <t>https://www.reddit.com/r/Zscaler/comments/17d3opq</t>
  </si>
  <si>
    <t>https://www.reddit.com/r/fortinet/comments/1dz49h6/fortinet_sdwan_vs_cato_networks</t>
  </si>
  <si>
    <t>https://www.reddit.com/r/paloaltonetworks/comments/14jzs19/palo_alto_zt_vs_zscaler</t>
  </si>
  <si>
    <t>copilot, perplexity</t>
  </si>
  <si>
    <t>https://www.reddit.com/r/networking/comments/1enbz1g</t>
  </si>
  <si>
    <t>https://www.reddit.com/r/fortinet/comments/18s85yx</t>
  </si>
  <si>
    <t>https://www.reddit.com/r/checkpoint/comments/1inmv8p</t>
  </si>
  <si>
    <t>https://www.reddit.com/r/paloaltonetworks/comments/1e7svca</t>
  </si>
  <si>
    <t>https://www.reddit.com/r/fortinet/comments/10f4rw9</t>
  </si>
  <si>
    <t>https://www.reddit.com/r/vmware/comments/yk9r9p</t>
  </si>
  <si>
    <t>https://www.reddit.com/r/paloaltonetworks/comments/wggsdn</t>
  </si>
  <si>
    <t>https://www.reddit.com/r/networking/comments/14yswso</t>
  </si>
  <si>
    <t>https://www.reddit.com/r/networking/comments/15ur87x</t>
  </si>
  <si>
    <t>https://www.reddit.com/r/networking/comments/1jkfb0e/sase_vendor_comparism</t>
  </si>
  <si>
    <t>https://www.reddit.com/r/msp/comments/1fgy7zu</t>
  </si>
  <si>
    <t>https://www.reddit.com/r/networking/comments/1hy8wb7/my_org_wants_to_switch_firewalls_and_aryaka_is_a</t>
  </si>
  <si>
    <t>https://www.reddit.com/r/sysadmin/comments/v83erw</t>
  </si>
  <si>
    <t>https://www.reddit.com/r/fortinet/comments/zg7ibn</t>
  </si>
  <si>
    <t>https://www.reddit.com/r/networking/comments/13b3jwi</t>
  </si>
  <si>
    <t>https://www.reddit.com/r/Cisco/comments/1f1trhd</t>
  </si>
  <si>
    <t>https://www.reddit.com/r/CloudFlare/comments/1f43ir4</t>
  </si>
  <si>
    <t>https://www.reddit.com/r/sysadmin/comments/1fkhht7</t>
  </si>
  <si>
    <t>https://www.reddit.com/r/networking/comments/14m9t96/fortigate_versus_checkpoint_firewall_pros_and_cons</t>
  </si>
  <si>
    <t>https://www.reddit.com/r/networking/comments/1b1apfk</t>
  </si>
  <si>
    <t>https://www.reddit.com/r/sysadmin/comments/1gw130r/enterprise_firewalls_fortinet_vs_palo_alto</t>
  </si>
  <si>
    <t>https://www.reddit.com/r/networking/comments/1j9npqo/whats_the_sdwan_vendor_of_choice_these_days</t>
  </si>
  <si>
    <t>https://www.reddit.com/r/cybersecurity/comments/1fh037k</t>
  </si>
  <si>
    <t>https://www.reddit.com/r/cybersecurity/comments/1dlw7yo</t>
  </si>
  <si>
    <t>https://www.reddit.com/r/paloaltonetworks/comments/qru263</t>
  </si>
  <si>
    <t>https://www.reddit.com/r/sysadmin/comments/1fuko12/which_zero_trust_vendor_do_you_use_and_why</t>
  </si>
  <si>
    <t>https://www.reddit.com/r/fortinet/comments/1183clm</t>
  </si>
  <si>
    <t>https://www.reddit.com/r/Zscaler/comments/1h0e99e</t>
  </si>
  <si>
    <t>https://www.reddit.com/r/catonetworks/comments/111csad</t>
  </si>
  <si>
    <t>https://www.reddit.com/r/networking/comments/15ur87x/prisma_sdwan_vs_aryaka</t>
  </si>
  <si>
    <t>https://www.reddit.com/r/salesengineers/comments/1i9d6h9</t>
  </si>
  <si>
    <t>https://www.reddit.com/r/sysadmin/comments/1jm0a6r</t>
  </si>
  <si>
    <t>searchgpt</t>
  </si>
  <si>
    <t>https://www.reddit.com/r/networking/comments/p2bibe</t>
  </si>
  <si>
    <t>https://www.reddit.com/r/cybersecurity/comments/1g9ii77</t>
  </si>
  <si>
    <t>https://www.reddit.com/r/networking/comments/14yswso/sase_my_general_ideas_looking_for_discussion_and</t>
  </si>
  <si>
    <t>https://www.reddit.com/r/paloaltonetworks/comments/1hv06tl</t>
  </si>
  <si>
    <t>https://www.reddit.com/r/CloudFlare/comments/1bd99e5</t>
  </si>
  <si>
    <t>https://www.reddit.com/r/networking/comments/1gb6cnd/choosing_a_new_firewall</t>
  </si>
  <si>
    <t>https://www.reddit.com/r/fortinet/comments/uqi2t8</t>
  </si>
  <si>
    <t>https://www.reddit.com/r/paloaltonetworks/comments/15an610</t>
  </si>
  <si>
    <t>https://www.reddit.com/r/networking/comments/5iosmx/ngfw_comparison_ciscopalo_altofortinetcheckpoint</t>
  </si>
  <si>
    <t>https://www.reddit.com/r/paloaltonetworks/comments/1ctidtv/thinking_out_loud_in_view_of_recent_events_im</t>
  </si>
  <si>
    <t>https://www.reddit.com/r/networking/comments/1dx0rdt</t>
  </si>
  <si>
    <t>https://www.reddit.com/r/sysadmin/comments/1hy6ve7</t>
  </si>
  <si>
    <t>https://www.reddit.com/r/networking/comments/1j8szvg/what_remote_access_solution</t>
  </si>
  <si>
    <t>https://www.reddit.com/r/networking/comments/1kn8p6i/zscaler_zpaziazdx_vs_cato_sse_360_dem</t>
  </si>
  <si>
    <t>https://www.reddit.com/r/fortinet/comments/hb8wp3</t>
  </si>
  <si>
    <t>https://www.reddit.com/r/networking/comments/mhj8ye</t>
  </si>
  <si>
    <t>https://www.reddit.com/r/networking/comments/1f1uzcv</t>
  </si>
  <si>
    <t>https://www.reddit.com/r/cybersecurity/comments/1f5v4fy</t>
  </si>
  <si>
    <t>https://www.reddit.com/r/sysadmin/comments/11mws8c</t>
  </si>
  <si>
    <t>https://www.reddit.com/r/networking/comments/mqzrb4/cato_networks</t>
  </si>
  <si>
    <t>https://www.reddit.com/r/fortinet/comments/sh4zrh</t>
  </si>
  <si>
    <t>https://www.reddit.com/r/WGU/comments/17epnxd/i_cant_decide_between_cybersecurity_and_cloud</t>
  </si>
  <si>
    <t>https://www.reddit.com/r/networking/comments/1765qs2/sase</t>
  </si>
  <si>
    <t>copilot</t>
  </si>
  <si>
    <t>https://www.reddit.com/r/vmware/comments/1ah90xs</t>
  </si>
  <si>
    <t>https://www.reddit.com/r/vmware/comments/13tooqx</t>
  </si>
  <si>
    <t>https://www.reddit.com/r/paloaltonetworks/comments/tzurah</t>
  </si>
  <si>
    <t>https://www.reddit.com/r/networking/comments/1d2g846/sse_architectures_network_centric_vs_cloud_native</t>
  </si>
  <si>
    <t>https://www.reddit.com/r/cybersecurity/comments/1jrggf4/whats_one_tool_you_hope_you_never_use_again</t>
  </si>
  <si>
    <t>https://www.reddit.com/r/networking/comments/1ho0d6t/looking_back_at_2024_which_tac_support_teams_do</t>
  </si>
  <si>
    <t>https://www.reddit.com/r/vmware/comments/199exjx</t>
  </si>
  <si>
    <t>https://www.reddit.com/r/sysadmin/comments/1izcrak</t>
  </si>
  <si>
    <t>https://www.reddit.com/r/paloaltonetworks/comments/v47jez</t>
  </si>
  <si>
    <t>https://www.reddit.com/r/fortinet/comments/1ekmih1</t>
  </si>
  <si>
    <t>https://www.reddit.com/r/msp/comments/18ytaol/sase_ztna_vs_traditional_firewall</t>
  </si>
  <si>
    <t>https://www.reddit.com/r/sysadmin/comments/1j2aoh1/zscaler</t>
  </si>
  <si>
    <t>https://www.reddit.com/r/networking/comments/yuar8h</t>
  </si>
  <si>
    <t>https://www.reddit.com/r/networking/comments/pnjzog/firewall_comparisonstestimony_checkpointpalo</t>
  </si>
  <si>
    <t>https://www.reddit.com/r/CloudFlare/comments/13qir5e</t>
  </si>
  <si>
    <t>https://www.reddit.com/r/CloudFlare/comments/1gfrlhu</t>
  </si>
  <si>
    <t>https://www.reddit.com/r/sysadmin/comments/1aqmrq5</t>
  </si>
  <si>
    <t>https://www.reddit.com/r/sysadmin/comments/zpp2fp</t>
  </si>
  <si>
    <t>https://www.reddit.com/r/ccna/comments/1jfyaw5</t>
  </si>
  <si>
    <t>https://www.reddit.com/r/cybersecurity/comments/1fh037k/zscaler_alternatives</t>
  </si>
  <si>
    <t>https://www.reddit.com/r/paloaltonetworks/comments/18kur36</t>
  </si>
  <si>
    <t>https://www.reddit.com/r/networking/comments/xwkpsp/cato_networks</t>
  </si>
  <si>
    <t>https://www.reddit.com/r/paloaltonetworks/comments/1dimxd3</t>
  </si>
  <si>
    <t>https://www.reddit.com/r/fortinet/comments/16mtb2o/how_much_of_a_performance_hit_will_i_incur</t>
  </si>
  <si>
    <t>https://www.reddit.com/r/fortinet/comments/gwu4uj</t>
  </si>
  <si>
    <t>https://www.reddit.com/r/networking/comments/17kuqny</t>
  </si>
  <si>
    <t>https://www.reddit.com/r/networking/comments/147k9ap</t>
  </si>
  <si>
    <t>https://www.reddit.com/r/fortinet/comments/1f2al1j/vpn_vs_zero_trust</t>
  </si>
  <si>
    <t>ai_overview</t>
  </si>
  <si>
    <t>https://www.reddit.com/r/networking/comments/162vrui/which_sdwan_vendor_you_are_using</t>
  </si>
  <si>
    <t>https://www.reddit.com/r/sysadmin/comments/1b8jpad</t>
  </si>
  <si>
    <t>https://www.reddit.com/r/cybersecurity/comments/sve87r</t>
  </si>
  <si>
    <t>https://www.reddit.com/r/msp/comments/1koic1q/sase_solutions</t>
  </si>
  <si>
    <t>https://www.reddit.com/r/Zscaler/comments/1gxoqfg/aduc_delay_over_zpa</t>
  </si>
  <si>
    <t>https://www.reddit.com/r/msp/comments/1e9jql2/looking_into_a_sase_solution</t>
  </si>
  <si>
    <t>https://www.reddit.com/r/Cisco/comments/pr2ajc/management_interface_or_management_vlan</t>
  </si>
  <si>
    <t>https://www.reddit.com/r/paloaltonetworks/comments/bpvwsy</t>
  </si>
  <si>
    <t>https://www.reddit.com/r/vmware/comments/osubau</t>
  </si>
  <si>
    <t>https://www.reddit.com/r/vmware/comments/1b7d00d</t>
  </si>
  <si>
    <t>https://www.reddit.com/r/paloaltonetworks/comments/drx9gv</t>
  </si>
  <si>
    <t>https://www.reddit.com/r/msp/comments/1biuhvg</t>
  </si>
  <si>
    <t>https://www.reddit.com/r/SysAdminBlogs/comments/1i3kt14/what_are_the_best_sdwan_solutions_in_2025</t>
  </si>
  <si>
    <t>https://www.reddit.com/r/msp/comments/11yiyph</t>
  </si>
  <si>
    <t>https://www.reddit.com/r/paloaltonetworks/comments/1ctidtv</t>
  </si>
  <si>
    <t>https://www.reddit.com/r/paloaltonetworks/comments/152fuaq</t>
  </si>
  <si>
    <t>https://www.reddit.com/r/checkpoint/comments/s0na6f</t>
  </si>
  <si>
    <t>https://www.reddit.com/r/sysadmin/comments/1eqrd9s</t>
  </si>
  <si>
    <t>https://www.reddit.com/r/paloaltonetworks/comments/103917p/top_complaint_regarding_palo_alto_networks_on_the</t>
  </si>
  <si>
    <t>https://www.reddit.com/r/msp/comments/1akr818</t>
  </si>
  <si>
    <t>https://www.reddit.com/r/Cisco/comments/118d414</t>
  </si>
  <si>
    <t>https://www.reddit.com/r/fortinet/comments/anhqmy/fortinet_deployment_costs</t>
  </si>
  <si>
    <t>https://www.reddit.com/r/vmware/comments/1ah90xs/are_you_happy_with_vmware</t>
  </si>
  <si>
    <t>https://www.reddit.com/r/cybersecurity/comments/18fg2x0/what_dlp_are_you_using</t>
  </si>
  <si>
    <t>https://www.reddit.com/r/sysadmin/comments/dezf4r/are_you_doing_eastwest_traffic_security_or</t>
  </si>
  <si>
    <t>https://www.reddit.com/r/fortinet/comments/1gkxbj9</t>
  </si>
  <si>
    <t>https://www.reddit.com/r/fortinet/comments/fms75b</t>
  </si>
  <si>
    <t>https://www.reddit.com/r/networking/comments/1kfh09i/thinking_of_scrapping_current_firewalls_and</t>
  </si>
  <si>
    <t>https://www.reddit.com/r/Zscaler/comments/wlqu4g</t>
  </si>
  <si>
    <t>https://www.reddit.com/r/sysadmin/comments/stknsq/mpls_vs_sdwan</t>
  </si>
  <si>
    <t>https://www.reddit.com/r/Zscaler/comments/1bu2ijf</t>
  </si>
  <si>
    <t>https://www.reddit.com/r/paloaltonetworks/comments/1d4yx1d/aws_vs_palo_alto</t>
  </si>
  <si>
    <t>https://www.reddit.com/r/networking/comments/1gr1kd9</t>
  </si>
  <si>
    <t>https://www.reddit.com/r/networking/comments/1523wf2</t>
  </si>
  <si>
    <t>https://www.reddit.com/r/paloaltonetworks/comments/1c1t38d</t>
  </si>
  <si>
    <t>https://www.reddit.com/r/checkpoint/comments/1inmv8p/what_is_the_advantage_of_check_point_against_its</t>
  </si>
  <si>
    <t>https://www.reddit.com/r/fortinet/comments/oytrs3/fortigate_ips_vs_palo_alto_and_cisco</t>
  </si>
  <si>
    <t>https://www.reddit.com/r/cybersecurity/comments/11nddm3/palo_alto_vs_fortinet</t>
  </si>
  <si>
    <t>https://www.reddit.com/r/networking/comments/atw7l4/palo_alto_vs_fortinet_cisco_vs_aruba</t>
  </si>
  <si>
    <t>https://www.reddit.com/r/paloaltonetworks/comments/1ft2bbz</t>
  </si>
  <si>
    <t>https://www.reddit.com/r/CloudFlare/comments/1hxhnp3</t>
  </si>
  <si>
    <t>https://www.reddit.com/r/cybersecurity/comments/18m1mo8/what_zerotrust_solutions_do_you_use</t>
  </si>
  <si>
    <t>ai_overview, perplexity</t>
  </si>
  <si>
    <t>https://www.reddit.com/r/vmware/comments/1hck9g9</t>
  </si>
  <si>
    <t>openai</t>
  </si>
  <si>
    <t>https://www.reddit.com/r/networking/comments/1j9npqo</t>
  </si>
  <si>
    <t>https://www.reddit.com/r/fortinet/comments/17029zy</t>
  </si>
  <si>
    <t>https://www.reddit.com/r/sysadmin/comments/1b3beel</t>
  </si>
  <si>
    <t>https://www.reddit.com/r/fortinet/comments/10rqriy</t>
  </si>
  <si>
    <t>https://www.reddit.com/r/cybersecurity/comments/qru8xc</t>
  </si>
  <si>
    <t>https://www.reddit.com/r/cybersecurity/comments/15ekoka</t>
  </si>
  <si>
    <t>https://www.reddit.com/r/msp/comments/148wbm4</t>
  </si>
  <si>
    <t>https://www.reddit.com/r/networking/comments/11x0b1o</t>
  </si>
  <si>
    <t>https://www.reddit.com/r/fortinet/comments/x1am1d</t>
  </si>
  <si>
    <t>https://www.reddit.com/r/cybersecurity/comments/1gasaua</t>
  </si>
  <si>
    <t>https://www.reddit.com/r/vmware/comments/1d3ouja/new_virtual_machines_outperformed_by_old_physical</t>
  </si>
  <si>
    <t>dn.org</t>
  </si>
  <si>
    <t>https://dn.org/community-feedback-spotlighting-reddit-forums-and-social-media-opinions-on-different-providers</t>
  </si>
  <si>
    <t>EARNED</t>
  </si>
  <si>
    <t>BLOG</t>
  </si>
  <si>
    <t>https://www.reddit.com/r/fortinet/comments/tp5dul</t>
  </si>
  <si>
    <t>https://www.reddit.com/r/paloaltonetworks/comments/1i75b7q</t>
  </si>
  <si>
    <t>https://www.reddit.com/r/vmware/comments/1gxbopm</t>
  </si>
  <si>
    <t>https://www.reddit.com/r/networking/comments/zyrvqe/what_is_the_consensus_on_fortinet_sdwan_70_onwards</t>
  </si>
  <si>
    <t>https://www.reddit.com/r/Zscaler/comments/1cqkl3e</t>
  </si>
  <si>
    <t>https://www.reddit.com/r/msp/comments/yviete/most_secure_remote_access_solution</t>
  </si>
  <si>
    <t>https://www.reddit.com/r/devops/comments/1dnvs6b/cloudflare_vs_aws_which_is_better_for_vm_and</t>
  </si>
  <si>
    <t>https://www.reddit.com/r/Zscaler/comments/1g6gl6l</t>
  </si>
  <si>
    <t>https://www.reddit.com/r/networking/comments/15eklr6/sase_architectural_topic_hybrid_sdwan_solution</t>
  </si>
  <si>
    <t>https://www.reddit.com/r/msp/comments/ucx0wm</t>
  </si>
  <si>
    <t>https://www.reddit.com/r/networking/comments/1d2g846</t>
  </si>
  <si>
    <t>https://www.reddit.com/r/CloudFlare/comments/1h9qiam</t>
  </si>
  <si>
    <t>https://www.reddit.com/r/Zscaler/comments/1d3kk1f/ssl_inspection_more_trouble_than_its_worth</t>
  </si>
  <si>
    <t>https://www.reddit.com/r/networking/comments/1cf1zd1/whats_everyone_using_for_sdwan</t>
  </si>
  <si>
    <t>https://www.reddit.com/r/networking/comments/137csr0/why_the_hate_for_cisco</t>
  </si>
  <si>
    <t>https://www.reddit.com/r/Cisco/comments/w226m7</t>
  </si>
  <si>
    <t>https://www.reddit.com/r/CloudFlare/comments/hh0xut/enterprise_users_can_you_share_your_approximate</t>
  </si>
  <si>
    <t>https://www.reddit.com/r/Cisco/comments/13h6zw4/real_world_1gb_throughput_routers</t>
  </si>
  <si>
    <t>https://www.reddit.com/r/networking/comments/1cwfyz8/actual_throughput_on_the_cisco_c921931_series</t>
  </si>
  <si>
    <t>https://www.reddit.com/r/networking/comments/7qro5u/what_is_the_real_world_throughput_of_cisco_1100</t>
  </si>
  <si>
    <t>https://www.reddit.com/r/Cisco/comments/14lz1ov/catalyst_9120axi_real_world_performance</t>
  </si>
  <si>
    <t>https://www.reddit.com/r/Cisco/comments/mzv3sx/have_you_had_good_experience_with_cisco_tac</t>
  </si>
  <si>
    <t>https://www.reddit.com/r/Cisco/comments/10pwry7/is_cisco_in_a_slow_decline_or_not</t>
  </si>
  <si>
    <t>https://www.reddit.com/r/networking/comments/973es3/anyone_have_cisco_firepower_realworld_experience</t>
  </si>
  <si>
    <t>https://www.reddit.com/r/paloaltonetworks/comments/1fms3xy</t>
  </si>
  <si>
    <t>https://www.reddit.com/r/paloaltonetworks/comments/11xq353</t>
  </si>
  <si>
    <t>https://www.reddit.com/r/networking/comments/m8n0wq/fortinet_versus_palo_alto_main_differences</t>
  </si>
  <si>
    <t>https://www.reddit.com/r/Cisco/comments/ef2l2h</t>
  </si>
  <si>
    <t>https://www.reddit.com/r/sysadmin/comments/1kbajc0/full_sase_solution_advice_sdwan_sse</t>
  </si>
  <si>
    <t>https://www.reddit.com/r/AZURE/comments/15guyij/azure_service_comparable_to_cloudflare_services</t>
  </si>
  <si>
    <t>https://www.reddit.com/r/networking/comments/1788nn9/what_is_the_real_differences_between_fortinet</t>
  </si>
  <si>
    <t>https://www.reddit.com/r/networking/comments/1ibhaqt</t>
  </si>
  <si>
    <t>https://www.reddit.com/r/cybersecurity/comments/1j0enwq</t>
  </si>
  <si>
    <t>https://www.reddit.com/r/sysadmin/comments/157hx41</t>
  </si>
  <si>
    <t>https://www.reddit.com/r/cybersecurity/comments/1iah488/im_a_ciso_who_has_built_a_successful_security</t>
  </si>
  <si>
    <t>https://www.reddit.com/r/sysadmin/comments/199l7sj/thoughts_about_checkpoint</t>
  </si>
  <si>
    <t>https://www.reddit.com/r/fortinet/comments/1gnnzsk/cisco_firewall_outperforms_competition_in</t>
  </si>
  <si>
    <t>https://www.reddit.com/r/msp/comments/1id450b</t>
  </si>
  <si>
    <t>https://www.reddit.com/r/sysadmin/comments/wl8eit</t>
  </si>
  <si>
    <t>https://www.reddit.com/r/networking/comments/14z3yrv</t>
  </si>
  <si>
    <t>medium.com</t>
  </si>
  <si>
    <t>https://medium.com/%40thomashenry1zj/can-cloudflare-replace-vpn-reddit-e9788de743a9</t>
  </si>
  <si>
    <t>https://www.reddit.com/r/devops/comments/18wxumv</t>
  </si>
  <si>
    <t>https://www.reddit.com/r/fortinet/comments/1bboudo</t>
  </si>
  <si>
    <t>https://www.reddit.com/r/sysadmin/comments/188nnzn/best_enterprise_vpn</t>
  </si>
  <si>
    <t>https://www.reddit.com/r/cloudcomputing/comments/1770u9f/optimizing_cloud_infrastructure_what_strategies</t>
  </si>
  <si>
    <t>https://www.reddit.com/r/fortinet/comments/135g3tn/last_cyberratings_independant_testing_is_out</t>
  </si>
  <si>
    <t>https://www.reddit.com/r/Cisco/comments/186908a</t>
  </si>
  <si>
    <t>https://www.reddit.com/r/networking/comments/1fdaxmg</t>
  </si>
  <si>
    <t>https://www.reddit.com/r/sysadmin/comments/14gv22k</t>
  </si>
  <si>
    <t>https://www.reddit.com/r/sysadmin/comments/yuvoqk</t>
  </si>
  <si>
    <t>https://www.reddit.com/r/CloudFlare/comments/10rrpl8</t>
  </si>
  <si>
    <t>https://www.reddit.com/r/fortinet/comments/1be92eb</t>
  </si>
  <si>
    <t>https://www.reddit.com/r/fortinet/comments/1ga4rry</t>
  </si>
  <si>
    <t>https://www.reddit.com/r/fortinet/comments/135g3tn</t>
  </si>
  <si>
    <t>https://www.reddit.com/r/StockMarket/comments/1alyl33</t>
  </si>
  <si>
    <t>https://www.reddit.com/r/vmware/comments/1jo8oa1</t>
  </si>
  <si>
    <t>https://www.reddit.com/r/cybersecurity/comments/1hxk2km</t>
  </si>
  <si>
    <t>https://www.reddit.com/r/msp/comments/1gl07gt</t>
  </si>
  <si>
    <t>https://www.reddit.com/r/CloudFlare/comments/1jf5ajm</t>
  </si>
  <si>
    <t>https://www.reddit.com/r/Hacking_Tutorials/comments/15ealis</t>
  </si>
  <si>
    <t>https://www.reddit.com/r/Cisco/comments/mzv3sx</t>
  </si>
  <si>
    <t>https://www.reddit.com/r/sysadmin/comments/1fp4zgl</t>
  </si>
  <si>
    <t>https://www.reddit.com/r/msp/comments/1hxgnc6</t>
  </si>
  <si>
    <t>https://www.reddit.com/r/sysadmin/comments/1crtijx</t>
  </si>
  <si>
    <t>https://www.reddit.com/r/vmware/comments/18w8i86/if_vmware_workstation_is_mostly_faster_than</t>
  </si>
  <si>
    <t>https://www.reddit.com/r/it/comments/188nne0</t>
  </si>
  <si>
    <t>https://www.reddit.com/r/vmware/comments/1fiw73q/best_settings_to_maximize_performance</t>
  </si>
  <si>
    <t>https://www.reddit.com/r/vmware/comments/t2hxi5/vms_are_often_insanley_slow_and_laggy</t>
  </si>
  <si>
    <t>https://www.reddit.com/r/vmware/comments/193aiqz/improving_vm_performance</t>
  </si>
  <si>
    <t>https://www.reddit.com/r/vmware/comments/17w68hw/slow_virtualization_on_windows_11_vmware</t>
  </si>
  <si>
    <t>https://www.reddit.com/r/CloudFlare/comments/17g55i4</t>
  </si>
  <si>
    <t>https://www.reddit.com/r/CloudFlare/comments/10vjxpm</t>
  </si>
  <si>
    <t>https://www.reddit.com/r/vmware/comments/15p10kf/how_do_i_increase_performance_in_vmware_when</t>
  </si>
  <si>
    <t>https://www.reddit.com/r/vmware/comments/1fsx5ur/performance_problem_with_vmware_on_windows_11</t>
  </si>
  <si>
    <t>https://www.reddit.com/r/vmware/comments/1e8i4gw/low_performance_vmware_workstation_17_new_highend</t>
  </si>
  <si>
    <t>https://www.reddit.com/r/SolveForce/comments/1fujceh/sase_secure_access_service_edge_the_future_of</t>
  </si>
  <si>
    <t>https://www.reddit.com/r/networking/comments/17l1vom/lets_talk_versa_sdwan_who_has_the_review</t>
  </si>
  <si>
    <t>https://www.reddit.com/r/paloaltonetworks/comments/1d1f148/just_curious_what_are_similarities_between_palo</t>
  </si>
  <si>
    <t>https://www.reddit.com/r/fortinet/comments/nfzyce</t>
  </si>
  <si>
    <t>https://www.reddit.com/r/CompTIA/comments/1etq1q0/help_me_understand_what_a_gateway_is_please</t>
  </si>
  <si>
    <t>https://www.reddit.com/r/fortinet/comments/1afr50l</t>
  </si>
  <si>
    <t>https://www.reddit.com/r/cybersecurity/comments/1gjvrsx/what_are_the_biggest_shortcomings_in_the</t>
  </si>
  <si>
    <t>https://www.reddit.com/r/sysadmin/comments/18zvncq/firewall_recommendation_for_mediumsized_company</t>
  </si>
  <si>
    <t>https://www.reddit.com/r/Zscaler/comments/1e72mvk</t>
  </si>
  <si>
    <t>https://www.reddit.com/r/networking/comments/1c9qike/pros_and_cons_of_going_allin_with_fortinet</t>
  </si>
  <si>
    <t>https://www.reddit.com/r/networking/comments/16lx28i</t>
  </si>
  <si>
    <t>https://www.reddit.com/r/cybersecurity/comments/1d9ibyl/tool_consolidation_or_best_of_breed</t>
  </si>
  <si>
    <t>https://www.reddit.com/r/paloaltonetworks/comments/1hzulka</t>
  </si>
  <si>
    <t>https://www.reddit.com/r/paloaltonetworks/comments/10vbvqb/huge_impact_changing_to_fortinet_from_palo_alto</t>
  </si>
  <si>
    <t>https://www.reddit.com/r/fortinet/comments/1dsal6v/i_have_started_a_new_job_that_uses_palo_alto</t>
  </si>
  <si>
    <t>https://www.reddit.com/r/sysadmin/comments/192brcd</t>
  </si>
  <si>
    <t>https://www.reddit.com/r/ITManagers/comments/1l4or3u/whats_the_best_integration_platform_for</t>
  </si>
  <si>
    <t>https://www.reddit.com/r/wallstreetbets/comments/17kuqny</t>
  </si>
  <si>
    <t>https://www.reddit.com/r/vmware/comments/1efie97/performance_problem_with_computers_on_vcenter</t>
  </si>
  <si>
    <t>https://www.reddit.com/r/vmware/comments/1f47c4w/wrap_up_thoughts_on_vmware_explore_2024_is_this</t>
  </si>
  <si>
    <t>https://www.reddit.com/r/networking/comments/o4tei8</t>
  </si>
  <si>
    <t>https://www.reddit.com/r/AskNetsec/comments/wky7wn</t>
  </si>
  <si>
    <t>https://www.reddit.com/r/ITManagers/comments/sylgpp</t>
  </si>
  <si>
    <t>https://www.reddit.com/r/cybersecurity/comments/1cig3rm/those_who_have_migrated_onprem_vpn_to_sase</t>
  </si>
  <si>
    <t>https://www.reddit.com/r/paloaltonetworks/comments/1eqz5bt</t>
  </si>
  <si>
    <t>https://www.reddit.com/r/fortinet/comments/ux5ub6</t>
  </si>
  <si>
    <t>https://www.reddit.com/r/vmware/comments/18p6in6</t>
  </si>
  <si>
    <t>https://www.reddit.com/r/nutanix/comments/1h5s2it/moving_to_nutanix_from_vmware_whats_the_good_bad</t>
  </si>
  <si>
    <t>https://www.reddit.com/r/paloaltonetworks/comments/b6qazx/aweful_vm_performance</t>
  </si>
  <si>
    <t>https://www.reddit.com/r/networking/comments/1dx0rdt/looking_to_modernize_our_network_does_sase_make</t>
  </si>
  <si>
    <t>https://www.reddit.com/r/AskNetsec/comments/1kkvimp/zscaler_users_is_it_as_cumbersome_to_manage_as_i</t>
  </si>
  <si>
    <t>https://www.reddit.com/r/sysadmin/comments/1fkhht7/is_cisco_still_the_industry_standard_in</t>
  </si>
  <si>
    <t>https://www.reddit.com/r/sysadmin/comments/fk7g50</t>
  </si>
  <si>
    <t>https://www.reddit.com/r/networking/comments/hsbw3m/cisco_management_interface</t>
  </si>
  <si>
    <t>https://www.reddit.com/r/fortinet/comments/16mtb2o</t>
  </si>
  <si>
    <t>https://www.reddit.com/r/paloaltonetworks/comments/fy0nci/sell_me_on_palo_being_the_best_firewall</t>
  </si>
  <si>
    <t>https://www.reddit.com/r/networking/comments/qgsork/real_life_fortigate_perofrmace_and_everyday_usage</t>
  </si>
  <si>
    <t>https://www.reddit.com/r/paloaltonetworks/comments/767flg/pa220_real_world_throughput</t>
  </si>
  <si>
    <t>https://www.reddit.com/r/paloaltonetworks/comments/1bzc3q7/real_world_throughput_of_pa440</t>
  </si>
  <si>
    <t>https://www.reddit.com/r/networking/comments/1194dt6</t>
  </si>
  <si>
    <t>https://www.reddit.com/r/fortinet/comments/b9r01x/fortigate_300e_real_world_performance</t>
  </si>
  <si>
    <t>https://www.reddit.com/r/fortinet/comments/tqzqc7/security_fabric_overheadperformance_impact_on</t>
  </si>
  <si>
    <t>https://www.reddit.com/r/Zscaler/comments/sd8b7u</t>
  </si>
  <si>
    <t>https://www.reddit.com/r/paloaltonetworks/comments/1crngy6</t>
  </si>
  <si>
    <t>https://www.reddit.com/r/msp/comments/11muq3m</t>
  </si>
  <si>
    <t>https://www.reddit.com/r/patentexaminer/comments/1gi1eq8/netskope_sucks_slowdowns_on_search</t>
  </si>
  <si>
    <t>https://www.reddit.com/r/macsysadmin/comments/1jumzld/netskope_causing_network_slowdown_on_google</t>
  </si>
  <si>
    <t>https://www.reddit.com/r/techsupport/comments/1ezokbh/my_employer_is_using_netskope_to_see_my_work</t>
  </si>
  <si>
    <t>https://www.reddit.com/r/networking/comments/xwkpsp</t>
  </si>
  <si>
    <t>https://www.reddit.com/r/sysadmin/comments/fcim9i</t>
  </si>
  <si>
    <t>https://www.reddit.com/r/Cisco/comments/13rk92x</t>
  </si>
  <si>
    <t>https://www.reddit.com/r/sysadmin/comments/1hir9qx/how_many_employees_per_it_staff_does_your</t>
  </si>
  <si>
    <t>https://www.reddit.com/r/fortinet/comments/1dz49h6/fortinet_sdwan_vs_cato_networks?tl=fil</t>
  </si>
  <si>
    <t>https://www.reddit.com/r/Cloud/comments/1gq9j3o</t>
  </si>
  <si>
    <t>https://www.reddit.com/r/fortinet/comments/1i2i7rp/how_much_performance_impact_do_the_are_the</t>
  </si>
  <si>
    <t>https://www.reddit.com/r/patentexaminer/comments/1gi1eq8</t>
  </si>
  <si>
    <t>https://www.reddit.com/r/networking/comments/11x0b1o/sase_solution</t>
  </si>
  <si>
    <t>https://www.reddit.com/r/networking/comments/oan5ps</t>
  </si>
  <si>
    <t>https://www.reddit.com/r/cybersecurity/comments/1an1ncx/how_are_you_calculating_a_risk_scorerisk_rating</t>
  </si>
  <si>
    <t>https://www.reddit.com/r/networking/comments/6728qi/wan_optimization_still_worth_it</t>
  </si>
  <si>
    <t>https://www.reddit.com/r/HomeNetworking/comments/1g6osb1/what_are_gateway_exactly</t>
  </si>
  <si>
    <t>https://www.reddit.com/r/sysadmin/comments/14yk7jh/sdwan_pricing_poll</t>
  </si>
  <si>
    <t>https://www.reddit.com/r/networking/comments/13l2yke/low_cost_branch_wan_routersdwan_options</t>
  </si>
  <si>
    <t>https://www.reddit.com/r/VPN/comments/6ic06j/have_any_vpns_been_proven_to_be_truly_zero_logs</t>
  </si>
  <si>
    <t>https://www.reddit.com/r/ccnp/comments/8wyz6s/mpls_vs_vpn</t>
  </si>
  <si>
    <t>https://www.reddit.com/r/networking/comments/z3mwt0</t>
  </si>
  <si>
    <t>https://www.reddit.com/r/AZURE/comments/1gyp9fh/what_are_the_best_zero_trust_network_access_tools</t>
  </si>
  <si>
    <t>https://www.reddit.com/r/sysadmin/comments/1fpy3d4</t>
  </si>
  <si>
    <t>https://www.reddit.com/r/fortinet/comments/tkxfhk</t>
  </si>
  <si>
    <t>https://www.reddit.com/r/paloaltonetworks/comments/gqs9hg</t>
  </si>
  <si>
    <t>https://www.reddit.com/r/vmware/comments/s5lisy</t>
  </si>
  <si>
    <t>https://www.reddit.com/r/Zscaler/comments/187gpj1</t>
  </si>
  <si>
    <t>https://www.reddit.com/r/networking/comments/1glw6e2</t>
  </si>
  <si>
    <t>https://www.reddit.com/r/buildapc/comments/119ionk/performance_using_remote_login_via_citrix</t>
  </si>
  <si>
    <t>https://www.reddit.com/r/cybersecurity/comments/1hgho6q</t>
  </si>
  <si>
    <t>https://www.reddit.com/r/CloudFlare/comments/k0157v</t>
  </si>
  <si>
    <t>https://www.reddit.com/r/CloudFlare/comments/1fdlfef</t>
  </si>
  <si>
    <t>https://www.reddit.com/r/sysadmin/comments/qv08u2</t>
  </si>
  <si>
    <t>https://www.reddit.com/r/vmware/comments/1cypbr7</t>
  </si>
  <si>
    <t>https://www.reddit.com/r/vmware/comments/18uq7tg</t>
  </si>
  <si>
    <t>https://www.reddit.com/r/cybersecurity/comments/17k5e1j</t>
  </si>
  <si>
    <t>https://www.reddit.com/r/networking/comments/brelz5/sdwan_or_site_to_site_vpn</t>
  </si>
  <si>
    <t>https://www.reddit.com/r/networking/comments/q8we98/zscaler_vs_palo_alto_prisma_access_vs_cloudflare</t>
  </si>
  <si>
    <t>https://www.reddit.com/r/networking/comments/115iev4/checkpoint_claim_of_no_cve_in_last_8_years</t>
  </si>
  <si>
    <t>https://www.reddit.com/r/checkpoint/comments/1djwppx/resources_for_checkpoint_training</t>
  </si>
  <si>
    <t>https://www.reddit.com/r/msp/comments/1akr818/vmware_pricing_in_the_broadcom_era</t>
  </si>
  <si>
    <t>https://www.reddit.com/r/VPN/comments/15nmoca/what_are_some_alternatives_that_replaces_using_a</t>
  </si>
  <si>
    <t>https://www.reddit.com/r/CloudFlare/comments/11ds14b</t>
  </si>
  <si>
    <t>https://www.reddit.com/r/smallbusiness/comments/1ay0dng/cyber_security_suggestions_for_small_businesses</t>
  </si>
  <si>
    <t>https://www.reddit.com/r/privacy/comments/17qdt1b/what_is_the_best_way_to_monitor_network_traffic</t>
  </si>
  <si>
    <t>https://www.reddit.com/r/cybersecurity/comments/1bf1qd9/ids_vs_ips_vs_firewall_vs_ngfws</t>
  </si>
  <si>
    <t>Thread Count</t>
  </si>
  <si>
    <t>Title</t>
  </si>
  <si>
    <t>https://www.reddit.com/r/networking</t>
  </si>
  <si>
    <t>_x0000_S_x0000_e_x0000_n_x0000_i_x0000_o_x0000_r_x0000_ _x0000_N_x0000_e_x0000_t_x0000_w_x0000_o_x0000_r_x0000_k_x0000_ _x0000_E_x0000_n_x0000_g_x0000_i_x0000_n_x0000_e_x0000_e_x0000_r_x0000_</t>
  </si>
  <si>
    <t>_x0000_N_x0000_e_x0000_t_x0000_w_x0000_o_x0000_r_x0000_k_x0000_ _x0000_A_x0000_r_x0000_c_x0000_h_x0000_i_x0000_t_x0000_e_x0000_c_x0000_t</t>
  </si>
  <si>
    <t>https://www.reddit.com/r/fortinet</t>
  </si>
  <si>
    <t>_x0000_N_x0000_e_x0000_t_x0000_w_x0000_o_x0000_r_x0000_k_x0000_ _x0000_S_x0000_e_x0000_c_x0000_u_x0000_r_x0000_i_x0000_t_x0000_y_x0000_ _x0000_E_x0000_n_x0000_g_x0000_i_x0000_n_x0000_e_x0000_e_x0000_r_x0000_</t>
  </si>
  <si>
    <t>_x0000_S_x0000_y_x0000_s_x0000_t_x0000_e_x0000_m_x0000_s_x0000_ _x0000_A_x0000_d_x0000_m_x0000_i_x0000_n_x0000_i_x0000_s_x0000_t_x0000_r_x0000_a_x0000_t_x0000_o_x0000_r</t>
  </si>
  <si>
    <t>https://www.reddit.com/r/sysadmin</t>
  </si>
  <si>
    <t>_x0000_S_x0000_y_x0000_s_x0000_t_x0000_e_x0000_m_x0000_ _x0000_A_x0000_d_x0000_m_x0000_i_x0000_n_x0000_i_x0000_s_x0000_t_x0000_r_x0000_a_x0000_t_x0000_o_x0000_r_x0000_</t>
  </si>
  <si>
    <t>_x0000_S_x0000_e_x0000_n_x0000_i_x0000_o_x0000_r_x0000_ _x0000_S_x0000_y_x0000_s_x0000_t_x0000_e_x0000_m_x0000_ _x0000_A_x0000_d_x0000_m_x0000_i_x0000_n_x0000_i_x0000_s_x0000_t_x0000_r_x0000_a_x0000_t_x0000_o_x0000_r</t>
  </si>
  <si>
    <t>https://www.reddit.com/r/paloaltonetworks</t>
  </si>
  <si>
    <t>_x0000_S_x0000_e_x0000_c_x0000_u_x0000_r_x0000_i_x0000_t_x0000_y_x0000_ _x0000_A_x0000_r_x0000_c_x0000_h_x0000_i_x0000_t_x0000_e_x0000_c_x0000_t</t>
  </si>
  <si>
    <t>https://www.reddit.com/r/cybersecurity</t>
  </si>
  <si>
    <t>_x0000_C_x0000_y_x0000_b_x0000_e_x0000_r_x0000_s_x0000_e_x0000_c_x0000_u_x0000_r_x0000_i_x0000_t_x0000_y_x0000_ _x0000_A_x0000_n_x0000_a_x0000_l_x0000_y_x0000_s_x0000_t_x0000_</t>
  </si>
  <si>
    <t>_x0000_I_x0000_T_x0000_ _x0000_S_x0000_e_x0000_c_x0000_u_x0000_r_x0000_i_x0000_t_x0000_y_x0000_ _x0000_M_x0000_a_x0000_n_x0000_a_x0000_g_x0000_e_x0000_r</t>
  </si>
  <si>
    <t>https://www.reddit.com/r/vmware</t>
  </si>
  <si>
    <t>_x0000_V_x0000_M_x0000_w_x0000_a_x0000_r_x0000_e_x0000_ _x0000_A_x0000_d_x0000_m_x0000_i_x0000_n_x0000_i_x0000_s_x0000_t_x0000_r_x0000_a_x0000_t_x0000_o_x0000_r_x0000_</t>
  </si>
  <si>
    <t>_x0000_S_x0000_y_x0000_s_x0000_t_x0000_e_x0000_m_x0000_s_x0000_ _x0000_E_x0000_n_x0000_g_x0000_i_x0000_n_x0000_e_x0000_e_x0000_r</t>
  </si>
  <si>
    <t>https://www.reddit.com/r/CloudFlare</t>
  </si>
  <si>
    <t>_x0000_N_x0000_e_x0000_t_x0000_w_x0000_o_x0000_r_x0000_k_x0000_ _x0000_E_x0000_n_x0000_g_x0000_i_x0000_n_x0000_e_x0000_e_x0000_r_x0000_</t>
  </si>
  <si>
    <t>_x0000_S_x0000_i_x0000_t_x0000_e_x0000_ _x0000_R_x0000_e_x0000_l_x0000_i_x0000_a_x0000_b_x0000_i_x0000_l_x0000_i_x0000_t_x0000_y_x0000_ _x0000_E_x0000_n_x0000_g_x0000_i_x0000_n_x0000_e_x0000_e_x0000_r_x0000_ _x0000_(_x0000_S_x0000_R_x0000_E_x0000_)</t>
  </si>
  <si>
    <t>https://www.reddit.com/r/msp</t>
  </si>
  <si>
    <t>_x0000_M_x0000_S_x0000_P_x0000_ _x0000_B_x0000_u_x0000_s_x0000_i_x0000_n_x0000_e_x0000_s_x0000_s_x0000_ _x0000_O_x0000_w_x0000_n_x0000_e_x0000_r_x0000_/_x0000_C_x0000_E_x0000_O_x0000_</t>
  </si>
  <si>
    <t>_x0000_I_x0000_T_x0000_ _x0000_S_x0000_e_x0000_r_x0000_v_x0000_i_x0000_c_x0000_e_x0000_s_x0000_ _x0000_M_x0000_a_x0000_n_x0000_a_x0000_g_x0000_e_x0000_r</t>
  </si>
  <si>
    <t>https://www.reddit.com/r/Cisco</t>
  </si>
  <si>
    <t>https://www.reddit.com/r/Zscaler</t>
  </si>
  <si>
    <t>_x0000_C_x0000_l_x0000_o_x0000_u_x0000_d_x0000_ _x0000_S_x0000_e_x0000_c_x0000_u_x0000_r_x0000_i_x0000_t_x0000_y_x0000_ _x0000_E_x0000_n_x0000_g_x0000_i_x0000_n_x0000_e_x0000_e_x0000_r_x0000_</t>
  </si>
  <si>
    <t>_x0000_N_x0000_e_x0000_t_x0000_w_x0000_o_x0000_r_x0000_k_x0000_ _x0000_E_x0000_n_x0000_g_x0000_i_x0000_n_x0000_e_x0000_e_x0000_r</t>
  </si>
  <si>
    <t>https://www.reddit.com/r/checkpoint</t>
  </si>
  <si>
    <t>_x0000_N_x0000_e_x0000_t_x0000_w_x0000_o_x0000_r_x0000_k_x0000_ _x0000_S_x0000_e_x0000_c_x0000_u_x0000_r_x0000_i_x0000_t_x0000_y_x0000_ _x0000_A_x0000_d_x0000_m_x0000_i_x0000_n_x0000_i_x0000_s_x0000_t_x0000_r_x0000_a_x0000_t_x0000_o_x0000_r_x0000_</t>
  </si>
  <si>
    <t>_x0000_S_x0000_e_x0000_c_x0000_u_x0000_r_x0000_i_x0000_t_x0000_y_x0000_ _x0000_C_x0000_o_x0000_n_x0000_s_x0000_u_x0000_l_x0000_t_x0000_a_x0000_n_x0000_t</t>
  </si>
  <si>
    <t>https://www.reddit.com/r/AskNetsec</t>
  </si>
  <si>
    <t>_x0000_I_x0000_n_x0000_f_x0000_o_x0000_r_x0000_m_x0000_a_x0000_t_x0000_i_x0000_o_x0000_n_x0000_ _x0000_S_x0000_e_x0000_c_x0000_u_x0000_r_x0000_i_x0000_t_x0000_y_x0000_ _x0000_A_x0000_n_x0000_a_x0000_l_x0000_y_x0000_s_x0000_t</t>
  </si>
  <si>
    <t>https://www.reddit.com/r/AZURE</t>
  </si>
  <si>
    <t>_x0000_C_x0000_l_x0000_o_x0000_u_x0000_d_x0000_ _x0000_A_x0000_r_x0000_c_x0000_h_x0000_i_x0000_t_x0000_e_x0000_c_x0000_t_x0000_</t>
  </si>
  <si>
    <t>_x0000_D_x0000_e_x0000_v_x0000_O_x0000_p_x0000_s_x0000_ _x0000_E_x0000_n_x0000_g_x0000_i_x0000_n_x0000_e_x0000_e_x0000_r</t>
  </si>
  <si>
    <t>https://www.reddit.com/r/devops</t>
  </si>
  <si>
    <t>_x0000_D_x0000_e_x0000_v_x0000_O_x0000_p_x0000_s_x0000_ _x0000_E_x0000_n_x0000_g_x0000_i_x0000_n_x0000_e_x0000_e_x0000_r_x0000_</t>
  </si>
  <si>
    <t>_x0000_P_x0000_l_x0000_a_x0000_t_x0000_f_x0000_o_x0000_r_x0000_m_x0000_ _x0000_E_x0000_n_x0000_g_x0000_i_x0000_n_x0000_e_x0000_e_x0000_r</t>
  </si>
  <si>
    <t>https://www.reddit.com/r/ITManagers</t>
  </si>
  <si>
    <t>_x0000_I_x0000_T_x0000_ _x0000_M_x0000_a_x0000_n_x0000_a_x0000_g_x0000_e_x0000_r_x0000_</t>
  </si>
  <si>
    <t>_x0000_I_x0000_T_x0000_ _x0000_D_x0000_i_x0000_r_x0000_e_x0000_c_x0000_t_x0000_o_x0000_r</t>
  </si>
  <si>
    <t>https://www.reddit.com/r/patentexaminer</t>
  </si>
  <si>
    <t>_x0000_U_x0000_S_x0000_P_x0000_T_x0000_O_x0000_ _x0000_P_x0000_a_x0000_t_x0000_e_x0000_n_x0000_t_x0000_ _x0000_E_x0000_x_x0000_a_x0000_m_x0000_i_x0000_n_x0000_e_x0000_r_x0000_</t>
  </si>
  <si>
    <t>_x0000_P_x0000_a_x0000_t_x0000_e_x0000_n_x0000_t_x0000_ _x0000_A_x0000_t_x0000_t_x0000_o_x0000_r_x0000_n_x0000_e_x0000_y_x0000_/_x0000_A_x0000_g_x0000_e_x0000_n_x0000_t</t>
  </si>
  <si>
    <t>https://www.reddit.com/r/VPN</t>
  </si>
  <si>
    <t>_x0000_C_x0000_y_x0000_b_x0000_e_x0000_r_x0000_s_x0000_e_x0000_c_x0000_u_x0000_r_x0000_i_x0000_t_x0000_y_x0000_ _x0000_S_x0000_p_x0000_e_x0000_c_x0000_i_x0000_a_x0000_l_x0000_i_x0000_s_x0000_t_x0000_</t>
  </si>
  <si>
    <t>_x0000_I_x0000_T_x0000_ _x0000_S_x0000_e_x0000_c_x0000_u_x0000_r_x0000_i_x0000_t_x0000_y_x0000_ _x0000_A_x0000_d_x0000_m_x0000_i_x0000_n_x0000_i_x0000_s_x0000_t_x0000_r_x0000_a_x0000_t_x0000_o_x0000_r</t>
  </si>
  <si>
    <t>https://www.reddit.com/r/buildapc</t>
  </si>
  <si>
    <t>_x0000_I_x0000_T_x0000_ _x0000_S_x0000_u_x0000_p_x0000_p_x0000_o_x0000_r_x0000_t_x0000_ _x0000_S_x0000_p_x0000_e_x0000_c_x0000_i_x0000_a_x0000_l_x0000_i_x0000_s_x0000_t_x0000_/_x0000_S_x0000_y_x0000_s_x0000_t_x0000_e_x0000_m_x0000_ _x0000_A_x0000_d_x0000_m_x0000_i_x0000_n_x0000_i_x0000_s_x0000_t_x0000_r_x0000_a_x0000_t_x0000_o_x0000_r_x0000_</t>
  </si>
  <si>
    <t>_x0000_S_x0000_o_x0000_f_x0000_t_x0000_w_x0000_a_x0000_r_x0000_e_x0000_ _x0000_D_x0000_e_x0000_v_x0000_e_x0000_l_x0000_o_x0000_p_x0000_e_x0000_r_x0000_/_x0000_E_x0000_n_x0000_g_x0000_i_x0000_n_x0000_e_x0000_e_x0000_r</t>
  </si>
  <si>
    <t>https://www.reddit.com/r/catonetworks</t>
  </si>
  <si>
    <t>_x0000_S_x0000_o_x0000_l_x0000_u_x0000_t_x0000_i_x0000_o_x0000_n_x0000_s_x0000_ _x0000_A_x0000_r_x0000_c_x0000_h_x0000_i_x0000_t_x0000_e_x0000_c_x0000_t</t>
  </si>
  <si>
    <t>https://www.reddit.com/r/ccna</t>
  </si>
  <si>
    <t>_x0000_H_x0000_e_x0000_l_x0000_p_x0000_ _x0000_D_x0000_e_x0000_s_x0000_k_x0000_ _x0000_T_x0000_e_x0000_c_x0000_h_x0000_n_x0000_i_x0000_c_x0000_i_x0000_a_x0000_n_x0000_/_x0000_I_x0000_T_x0000_ _x0000_S_x0000_u_x0000_p_x0000_p_x0000_o_x0000_r_x0000_t_x0000_ _x0000_S_x0000_p_x0000_e_x0000_c_x0000_i_x0000_a_x0000_l_x0000_i_x0000_s_x0000_t_x0000_</t>
  </si>
  <si>
    <t>_x0000_N_x0000_e_x0000_t_x0000_w_x0000_o_x0000_r_x0000_k_x0000_ _x0000_A_x0000_d_x0000_m_x0000_i_x0000_n_x0000_i_x0000_s_x0000_t_x0000_r_x0000_a_x0000_t_x0000_o_x0000_r_x0000_ _x0000_(_x0000_J_x0000_u_x0000_n_x0000_i_x0000_o_x0000_r_x0000_)</t>
  </si>
  <si>
    <t>https://www.reddit.com/r/ccnp</t>
  </si>
  <si>
    <t>_x0000_S_x0000_e_x0000_n_x0000_i_x0000_o_x0000_r_x0000_ _x0000_N_x0000_e_x0000_t_x0000_w_x0000_o_x0000_r_x0000_k_x0000_ _x0000_A_x0000_d_x0000_m_x0000_i_x0000_n_x0000_i_x0000_s_x0000_t_x0000_r_x0000_a_x0000_t_x0000_o_x0000_r</t>
  </si>
  <si>
    <t>https://www.reddit.com/r/Cloud</t>
  </si>
  <si>
    <t>_x0000_C_x0000_l_x0000_o_x0000_u_x0000_d_x0000_ _x0000_S_x0000_o_x0000_l_x0000_u_x0000_t_x0000_i_x0000_o_x0000_n_x0000_s_x0000_ _x0000_A_x0000_r_x0000_c_x0000_h_x0000_i_x0000_t_x0000_e_x0000_c_x0000_t_x0000_</t>
  </si>
  <si>
    <t>_x0000_I_x0000_T_x0000_ _x0000_M_x0000_a_x0000_n_x0000_a_x0000_g_x0000_e_x0000_r_x0000_/_x0000_D_x0000_i_x0000_r_x0000_e_x0000_c_x0000_t_x0000_o_x0000_r</t>
  </si>
  <si>
    <t>https://www.reddit.com/r/cloudcomputing</t>
  </si>
  <si>
    <t>_x0000_C_x0000_l_x0000_o_x0000_u_x0000_d_x0000_ _x0000_E_x0000_n_x0000_g_x0000_i_x0000_n_x0000_e_x0000_e_x0000_r</t>
  </si>
  <si>
    <t>https://www.reddit.com/r/CompTIA</t>
  </si>
  <si>
    <t>_x0000_I_x0000_T_x0000_ _x0000_S_x0000_u_x0000_p_x0000_p_x0000_o_x0000_r_x0000_t_x0000_ _x0000_S_x0000_p_x0000_e_x0000_c_x0000_i_x0000_a_x0000_l_x0000_i_x0000_s_x0000_t_x0000_</t>
  </si>
  <si>
    <t>_x0000_C_x0000_y_x0000_b_x0000_e_x0000_r_x0000_s_x0000_e_x0000_c_x0000_u_x0000_r_x0000_i_x0000_t_x0000_y_x0000_ _x0000_A_x0000_n_x0000_a_x0000_l_x0000_y_x0000_s_x0000_t</t>
  </si>
  <si>
    <t>https://www.reddit.com/r/Hacking_Tutorials</t>
  </si>
  <si>
    <t>_x0000_P_x0000_e_x0000_n_x0000_e_x0000_t_x0000_r_x0000_a_x0000_t_x0000_i_x0000_o_x0000_n_x0000_ _x0000_T_x0000_e_x0000_s_x0000_t_x0000_e_x0000_r_x0000_</t>
  </si>
  <si>
    <t>_x0000_S_x0000_e_x0000_c_x0000_u_x0000_r_x0000_i_x0000_t_x0000_y_x0000_ _x0000_R_x0000_e_x0000_s_x0000_e_x0000_a_x0000_r_x0000_c_x0000_h_x0000_e_x0000_r</t>
  </si>
  <si>
    <t>https://www.reddit.com/r/HomeNetworking</t>
  </si>
  <si>
    <t>_x0000_N_x0000_e_x0000_t_x0000_w_x0000_o_x0000_r_x0000_k_x0000_ _x0000_T_x0000_e_x0000_c_x0000_h_x0000_n_x0000_i_x0000_c_x0000_i_x0000_a_x0000_n_x0000_</t>
  </si>
  <si>
    <t>_x0000_I_x0000_T_x0000_ _x0000_S_x0000_u_x0000_p_x0000_p_x0000_o_x0000_r_x0000_t_x0000_ _x0000_S_x0000_p_x0000_e_x0000_c_x0000_i_x0000_a_x0000_l_x0000_i_x0000_s_x0000_t</t>
  </si>
  <si>
    <t>https://www.reddit.com/r/it</t>
  </si>
  <si>
    <t>https://www.reddit.com/r/macsysadmin</t>
  </si>
  <si>
    <t>_x0000_M_x0000_a_x0000_c_x0000_ _x0000_S_x0000_y_x0000_s_x0000_t_x0000_e_x0000_m_x0000_ _x0000_A_x0000_d_x0000_m_x0000_i_x0000_n_x0000_i_x0000_s_x0000_t_x0000_r_x0000_a_x0000_t_x0000_o_x0000_r_x0000_</t>
  </si>
  <si>
    <t>_x0000_C_x0000_l_x0000_i_x0000_e_x0000_n_x0000_t_x0000_ _x0000_S_x0000_y_x0000_s_x0000_t_x0000_e_x0000_m_x0000_s_x0000_ _x0000_E_x0000_n_x0000_g_x0000_i_x0000_n_x0000_e_x0000_e_x0000_r</t>
  </si>
  <si>
    <t>https://www.reddit.com/r/nutanix</t>
  </si>
  <si>
    <t>_x0000_I_x0000_n_x0000_f_x0000_r_x0000_a_x0000_s_x0000_t_x0000_r_x0000_u_x0000_c_x0000_t_x0000_u_x0000_r_x0000_e_x0000_ _x0000_A_x0000_r_x0000_c_x0000_h_x0000_i_x0000_t_x0000_e_x0000_c_x0000_t_x0000_</t>
  </si>
  <si>
    <t>_x0000_V_x0000_i_x0000_r_x0000_t_x0000_u_x0000_a_x0000_l_x0000_i_x0000_z_x0000_a_x0000_t_x0000_i_x0000_o_x0000_n_x0000_ _x0000_E_x0000_n_x0000_g_x0000_i_x0000_n_x0000_e_x0000_e_x0000_r</t>
  </si>
  <si>
    <t>https://www.reddit.com/r/privacy</t>
  </si>
  <si>
    <t>_x0000_P_x0000_r_x0000_i_x0000_v_x0000_a_x0000_c_x0000_y_x0000_ _x0000_O_x0000_f_x0000_f_x0000_i_x0000_c_x0000_e_x0000_r_x0000_/_x0000_D_x0000_a_x0000_t_x0000_a_x0000_ _x0000_P_x0000_r_x0000_o_x0000_t_x0000_e_x0000_c_x0000_t_x0000_i_x0000_o_x0000_n_x0000_ _x0000_O_x0000_f_x0000_f_x0000_i_x0000_c_x0000_e_x0000_r_x0000_</t>
  </si>
  <si>
    <t>https://www.reddit.com/r/salesengineers</t>
  </si>
  <si>
    <t>_x0000_S_x0000_a_x0000_l_x0000_e_x0000_s_x0000_ _x0000_E_x0000_n_x0000_g_x0000_i_x0000_n_x0000_e_x0000_e_x0000_r_x0000_/_x0000_S_x0000_o_x0000_l_x0000_u_x0000_t_x0000_i_x0000_o_x0000_n_x0000_s_x0000_ _x0000_E_x0000_n_x0000_g_x0000_i_x0000_n_x0000_e_x0000_e_x0000_r_x0000_</t>
  </si>
  <si>
    <t>_x0000_F_x0000_i_x0000_e_x0000_l_x0000_d_x0000_ _x0000_A_x0000_p_x0000_p_x0000_l_x0000_i_x0000_c_x0000_a_x0000_t_x0000_i_x0000_o_x0000_n_x0000_s_x0000_ _x0000_E_x0000_n_x0000_g_x0000_i_x0000_n_x0000_e_x0000_e_x0000_r</t>
  </si>
  <si>
    <t>https://www.reddit.com/r/smallbusiness</t>
  </si>
  <si>
    <t>_x0000_S_x0000_m_x0000_a_x0000_l_x0000_l_x0000_ _x0000_B_x0000_u_x0000_s_x0000_i_x0000_n_x0000_e_x0000_s_x0000_s_x0000_ _x0000_O_x0000_w_x0000_n_x0000_e_x0000_r_x0000_/_x0000_E_x0000_n_x0000_t_x0000_r_x0000_e_x0000_p_x0000_r_x0000_e_x0000_n_x0000_e_x0000_u_x0000_r_x0000_</t>
  </si>
  <si>
    <t>_x0000_B_x0000_u_x0000_s_x0000_i_x0000_n_x0000_e_x0000_s_x0000_s_x0000_ _x0000_C_x0000_o_x0000_n_x0000_s_x0000_u_x0000_l_x0000_t_x0000_a_x0000_n_x0000_t_x0000_/_x0000_A_x0000_d_x0000_v_x0000_i_x0000_s_x0000_o_x0000_r</t>
  </si>
  <si>
    <t>https://www.reddit.com/r/SolveForce</t>
  </si>
  <si>
    <t>_x0000_T_x0000_e_x0000_l_x0000_e_x0000_c_x0000_o_x0000_m_x0000_ _x0000_C_x0000_o_x0000_n_x0000_s_x0000_u_x0000_l_x0000_t_x0000_a_x0000_n_x0000_t_x0000_/_x0000_B_x0000_r_x0000_o_x0000_k_x0000_e_x0000_r_x0000_</t>
  </si>
  <si>
    <t>_x0000_I_x0000_T_x0000_ _x0000_I_x0000_n_x0000_f_x0000_r_x0000_a_x0000_s_x0000_t_x0000_r_x0000_u_x0000_c_x0000_t_x0000_u_x0000_r_x0000_e_x0000_ _x0000_M_x0000_a_x0000_n_x0000_a_x0000_g_x0000_e_x0000_r</t>
  </si>
  <si>
    <t>https://www.reddit.com/r/StockMarket</t>
  </si>
  <si>
    <t>_x0000_F_x0000_i_x0000_n_x0000_a_x0000_n_x0000_c_x0000_i_x0000_a_x0000_l_x0000_ _x0000_S_x0000_e_x0000_r_x0000_v_x0000_i_x0000_c_x0000_e_x0000_s_x0000_ _x0000_P_x0000_r_x0000_o_x0000_f_x0000_e_x0000_s_x0000_s_x0000_i_x0000_o_x0000_n_x0000_a_x0000_l_x0000_</t>
  </si>
  <si>
    <t>_x0000_S_x0000_o_x0000_f_x0000_t_x0000_w_x0000_a_x0000_r_x0000_e_x0000_ _x0000_E_x0000_n_x0000_g_x0000_i_x0000_n_x0000_e_x0000_e_x0000_r_x0000_/_x0000_Q_x0000_u_x0000_a_x0000_n_x0000_t_x0000_i_x0000_t_x0000_a_x0000_t_x0000_i_x0000_v_x0000_e_x0000_ _x0000_P_x0000_r_x0000_o_x0000_f_x0000_e_x0000_s_x0000_s_x0000_i_x0000_o_x0000_n_x0000_a_x0000_l</t>
  </si>
  <si>
    <t>https://www.reddit.com/r/SysAdminBlogs</t>
  </si>
  <si>
    <t>https://www.reddit.com/r/techsupport</t>
  </si>
  <si>
    <t>_x0000_I_x0000_T_x0000_ _x0000_S_x0000_u_x0000_p_x0000_p_x0000_o_x0000_r_x0000_t_x0000_ _x0000_T_x0000_e_x0000_c_x0000_h_x0000_n_x0000_i_x0000_c_x0000_i_x0000_a_x0000_n_x0000_</t>
  </si>
  <si>
    <t>_x0000_H_x0000_e_x0000_l_x0000_p_x0000_ _x0000_D_x0000_e_x0000_s_x0000_k_x0000_ _x0000_S_x0000_p_x0000_e_x0000_c_x0000_i_x0000_a_x0000_l_x0000_i_x0000_s_x0000_t</t>
  </si>
  <si>
    <t>https://www.reddit.com/r/wallstreetbets</t>
  </si>
  <si>
    <t>_x0000_S_x0000_t_x0000_u_x0000_d_x0000_e_x0000_n_x0000_t_x0000_/_x0000_E_x0000_n_x0000_t_x0000_r_x0000_y_x0000_-_x0000_L_x0000_e_x0000_v_x0000_e_x0000_l_x0000_ _x0000_P_x0000_r_x0000_o_x0000_f_x0000_e_x0000_s_x0000_s_x0000_i_x0000_o_x0000_n_x0000_a_x0000_l_x0000_</t>
  </si>
  <si>
    <t>_x0000_T_x0000_e_x0000_c_x0000_h_x0000_n_x0000_o_x0000_l_x0000_o_x0000_g_x0000_y_x0000_/_x0000_S_x0000_o_x0000_f_x0000_t_x0000_w_x0000_a_x0000_r_x0000_e_x0000_ _x0000_P_x0000_r_x0000_o_x0000_f_x0000_e_x0000_s_x0000_s_x0000_i_x0000_o_x0000_n_x0000_a_x0000_l</t>
  </si>
  <si>
    <t>https://www.reddit.com/r/WGU</t>
  </si>
  <si>
    <t>_x0000_W_x0000_o_x0000_r_x0000_k_x0000_i_x0000_n_x0000_g_x0000_ _x0000_P_x0000_r_x0000_o_x0000_f_x0000_e_x0000_s_x0000_s_x0000_i_x0000_o_x0000_n_x0000_a_x0000_l_x0000_ _x0000_i_x0000_n_x0000_ _x0000_C_x0000_a_x0000_r_x0000_e_x0000_e_x0000_r_x0000_ _x0000_T_x0000_r_x0000_a_x0000_n_x0000_s_x0000_i_x0000_t_x0000_i_x0000_o_x0000_n_x0000_</t>
  </si>
  <si>
    <t>_x0000_H_x0000_e_x0000_a_x0000_l_x0000_t_x0000_h_x0000_c_x0000_a_x0000_r_x0000_e_x0000_/_x0000_N_x0000_u_x0000_r_x0000_s_x0000_i_x0000_n_x0000_g_x0000_ _x0000_P_x0000_r_x0000_o_x0000_f_x0000_e_x0000_s_x0000_s_x0000_i_x0000_o_x0000_n_x0000_a_x0000_l</t>
  </si>
  <si>
    <t>Company name</t>
  </si>
  <si>
    <t>palo alto networks</t>
  </si>
  <si>
    <t>cisco</t>
  </si>
  <si>
    <t>fortinet</t>
  </si>
  <si>
    <t>vmware</t>
  </si>
  <si>
    <t>check point</t>
  </si>
  <si>
    <t>netskope</t>
  </si>
  <si>
    <t>aryaka</t>
  </si>
  <si>
    <t>cloudflare</t>
  </si>
  <si>
    <t>zscaler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</si>
</sst>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b/>
      <color theme="1"/>
      <name val="Arial"/>
      <scheme val="minor"/>
    </font>
    <font>
      <i/>
      <sz val="11.0"/>
      <color rgb="FF09090B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F6FF"/>
        <bgColor rgb="FFEFF6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reddit.com/r/sysadmin/comments/1izcrak" TargetMode="External"/><Relationship Id="rId194" Type="http://schemas.openxmlformats.org/officeDocument/2006/relationships/hyperlink" Target="https://www.reddit.com/r/fortinet/comments/1ekmih1" TargetMode="External"/><Relationship Id="rId193" Type="http://schemas.openxmlformats.org/officeDocument/2006/relationships/hyperlink" Target="http://reddit.com" TargetMode="External"/><Relationship Id="rId192" Type="http://schemas.openxmlformats.org/officeDocument/2006/relationships/hyperlink" Target="https://www.reddit.com/r/paloaltonetworks/comments/v47jez" TargetMode="External"/><Relationship Id="rId191" Type="http://schemas.openxmlformats.org/officeDocument/2006/relationships/hyperlink" Target="http://reddit.com" TargetMode="External"/><Relationship Id="rId187" Type="http://schemas.openxmlformats.org/officeDocument/2006/relationships/hyperlink" Target="http://reddit.com" TargetMode="External"/><Relationship Id="rId186" Type="http://schemas.openxmlformats.org/officeDocument/2006/relationships/hyperlink" Target="https://www.reddit.com/r/networking/comments/1ho0d6t/looking_back_at_2024_which_tac_support_teams_do" TargetMode="External"/><Relationship Id="rId185" Type="http://schemas.openxmlformats.org/officeDocument/2006/relationships/hyperlink" Target="http://reddit.com" TargetMode="External"/><Relationship Id="rId184" Type="http://schemas.openxmlformats.org/officeDocument/2006/relationships/hyperlink" Target="https://www.reddit.com/r/cybersecurity/comments/1jrggf4/whats_one_tool_you_hope_you_never_use_again" TargetMode="External"/><Relationship Id="rId189" Type="http://schemas.openxmlformats.org/officeDocument/2006/relationships/hyperlink" Target="http://reddit.com" TargetMode="External"/><Relationship Id="rId188" Type="http://schemas.openxmlformats.org/officeDocument/2006/relationships/hyperlink" Target="https://www.reddit.com/r/vmware/comments/199exjx" TargetMode="External"/><Relationship Id="rId183" Type="http://schemas.openxmlformats.org/officeDocument/2006/relationships/hyperlink" Target="http://reddit.com" TargetMode="External"/><Relationship Id="rId182" Type="http://schemas.openxmlformats.org/officeDocument/2006/relationships/hyperlink" Target="https://www.reddit.com/r/networking/comments/1d2g846/sse_architectures_network_centric_vs_cloud_native" TargetMode="External"/><Relationship Id="rId181" Type="http://schemas.openxmlformats.org/officeDocument/2006/relationships/hyperlink" Target="http://reddit.com" TargetMode="External"/><Relationship Id="rId180" Type="http://schemas.openxmlformats.org/officeDocument/2006/relationships/hyperlink" Target="https://www.reddit.com/r/paloaltonetworks/comments/tzurah" TargetMode="External"/><Relationship Id="rId176" Type="http://schemas.openxmlformats.org/officeDocument/2006/relationships/hyperlink" Target="https://www.reddit.com/r/vmware/comments/1ah90xs" TargetMode="External"/><Relationship Id="rId297" Type="http://schemas.openxmlformats.org/officeDocument/2006/relationships/hyperlink" Target="http://reddit.com" TargetMode="External"/><Relationship Id="rId175" Type="http://schemas.openxmlformats.org/officeDocument/2006/relationships/hyperlink" Target="http://reddit.com" TargetMode="External"/><Relationship Id="rId296" Type="http://schemas.openxmlformats.org/officeDocument/2006/relationships/hyperlink" Target="https://www.reddit.com/r/networking/comments/1gr1kd9" TargetMode="External"/><Relationship Id="rId174" Type="http://schemas.openxmlformats.org/officeDocument/2006/relationships/hyperlink" Target="https://www.reddit.com/r/networking/comments/1765qs2/sase" TargetMode="External"/><Relationship Id="rId295" Type="http://schemas.openxmlformats.org/officeDocument/2006/relationships/hyperlink" Target="http://reddit.com" TargetMode="External"/><Relationship Id="rId173" Type="http://schemas.openxmlformats.org/officeDocument/2006/relationships/hyperlink" Target="http://reddit.com" TargetMode="External"/><Relationship Id="rId294" Type="http://schemas.openxmlformats.org/officeDocument/2006/relationships/hyperlink" Target="https://www.reddit.com/r/paloaltonetworks/comments/1d4yx1d/aws_vs_palo_alto" TargetMode="External"/><Relationship Id="rId179" Type="http://schemas.openxmlformats.org/officeDocument/2006/relationships/hyperlink" Target="http://reddit.com" TargetMode="External"/><Relationship Id="rId178" Type="http://schemas.openxmlformats.org/officeDocument/2006/relationships/hyperlink" Target="https://www.reddit.com/r/vmware/comments/13tooqx" TargetMode="External"/><Relationship Id="rId299" Type="http://schemas.openxmlformats.org/officeDocument/2006/relationships/hyperlink" Target="http://reddit.com" TargetMode="External"/><Relationship Id="rId177" Type="http://schemas.openxmlformats.org/officeDocument/2006/relationships/hyperlink" Target="http://reddit.com" TargetMode="External"/><Relationship Id="rId298" Type="http://schemas.openxmlformats.org/officeDocument/2006/relationships/hyperlink" Target="https://www.reddit.com/r/networking/comments/1523wf2" TargetMode="External"/><Relationship Id="rId198" Type="http://schemas.openxmlformats.org/officeDocument/2006/relationships/hyperlink" Target="https://www.reddit.com/r/sysadmin/comments/1j2aoh1/zscaler" TargetMode="External"/><Relationship Id="rId197" Type="http://schemas.openxmlformats.org/officeDocument/2006/relationships/hyperlink" Target="http://reddit.com" TargetMode="External"/><Relationship Id="rId196" Type="http://schemas.openxmlformats.org/officeDocument/2006/relationships/hyperlink" Target="https://www.reddit.com/r/msp/comments/18ytaol/sase_ztna_vs_traditional_firewall" TargetMode="External"/><Relationship Id="rId195" Type="http://schemas.openxmlformats.org/officeDocument/2006/relationships/hyperlink" Target="http://reddit.com" TargetMode="External"/><Relationship Id="rId199" Type="http://schemas.openxmlformats.org/officeDocument/2006/relationships/hyperlink" Target="http://reddit.com" TargetMode="External"/><Relationship Id="rId150" Type="http://schemas.openxmlformats.org/officeDocument/2006/relationships/hyperlink" Target="https://www.reddit.com/r/networking/comments/1dx0rdt" TargetMode="External"/><Relationship Id="rId271" Type="http://schemas.openxmlformats.org/officeDocument/2006/relationships/hyperlink" Target="http://reddit.com" TargetMode="External"/><Relationship Id="rId392" Type="http://schemas.openxmlformats.org/officeDocument/2006/relationships/hyperlink" Target="https://www.reddit.com/r/paloaltonetworks/comments/11xq353" TargetMode="External"/><Relationship Id="rId270" Type="http://schemas.openxmlformats.org/officeDocument/2006/relationships/hyperlink" Target="https://www.reddit.com/r/msp/comments/1akr818" TargetMode="External"/><Relationship Id="rId391" Type="http://schemas.openxmlformats.org/officeDocument/2006/relationships/hyperlink" Target="http://reddit.com" TargetMode="External"/><Relationship Id="rId390" Type="http://schemas.openxmlformats.org/officeDocument/2006/relationships/hyperlink" Target="https://www.reddit.com/r/paloaltonetworks/comments/1fms3xy" TargetMode="External"/><Relationship Id="rId1" Type="http://schemas.openxmlformats.org/officeDocument/2006/relationships/hyperlink" Target="http://reddit.com" TargetMode="External"/><Relationship Id="rId2" Type="http://schemas.openxmlformats.org/officeDocument/2006/relationships/hyperlink" Target="https://www.reddit.com/r/cybersecurity/comments/1koz9gj/netskope_vs_zscaler_vs_palo_alto_vs_cato" TargetMode="External"/><Relationship Id="rId3" Type="http://schemas.openxmlformats.org/officeDocument/2006/relationships/hyperlink" Target="http://reddit.com" TargetMode="External"/><Relationship Id="rId149" Type="http://schemas.openxmlformats.org/officeDocument/2006/relationships/hyperlink" Target="http://reddit.com" TargetMode="External"/><Relationship Id="rId4" Type="http://schemas.openxmlformats.org/officeDocument/2006/relationships/hyperlink" Target="https://www.reddit.com/r/networking/comments/1i3qrr8" TargetMode="External"/><Relationship Id="rId148" Type="http://schemas.openxmlformats.org/officeDocument/2006/relationships/hyperlink" Target="https://www.reddit.com/r/paloaltonetworks/comments/1ctidtv/thinking_out_loud_in_view_of_recent_events_im" TargetMode="External"/><Relationship Id="rId269" Type="http://schemas.openxmlformats.org/officeDocument/2006/relationships/hyperlink" Target="http://reddit.com" TargetMode="External"/><Relationship Id="rId9" Type="http://schemas.openxmlformats.org/officeDocument/2006/relationships/hyperlink" Target="http://reddit.com" TargetMode="External"/><Relationship Id="rId143" Type="http://schemas.openxmlformats.org/officeDocument/2006/relationships/hyperlink" Target="http://reddit.com" TargetMode="External"/><Relationship Id="rId264" Type="http://schemas.openxmlformats.org/officeDocument/2006/relationships/hyperlink" Target="https://www.reddit.com/r/checkpoint/comments/s0na6f" TargetMode="External"/><Relationship Id="rId385" Type="http://schemas.openxmlformats.org/officeDocument/2006/relationships/hyperlink" Target="http://reddit.com" TargetMode="External"/><Relationship Id="rId142" Type="http://schemas.openxmlformats.org/officeDocument/2006/relationships/hyperlink" Target="https://www.reddit.com/r/fortinet/comments/uqi2t8" TargetMode="External"/><Relationship Id="rId263" Type="http://schemas.openxmlformats.org/officeDocument/2006/relationships/hyperlink" Target="http://reddit.com" TargetMode="External"/><Relationship Id="rId384" Type="http://schemas.openxmlformats.org/officeDocument/2006/relationships/hyperlink" Target="https://www.reddit.com/r/Cisco/comments/mzv3sx/have_you_had_good_experience_with_cisco_tac" TargetMode="External"/><Relationship Id="rId141" Type="http://schemas.openxmlformats.org/officeDocument/2006/relationships/hyperlink" Target="http://reddit.com" TargetMode="External"/><Relationship Id="rId262" Type="http://schemas.openxmlformats.org/officeDocument/2006/relationships/hyperlink" Target="https://www.reddit.com/r/paloaltonetworks/comments/152fuaq" TargetMode="External"/><Relationship Id="rId383" Type="http://schemas.openxmlformats.org/officeDocument/2006/relationships/hyperlink" Target="http://reddit.com" TargetMode="External"/><Relationship Id="rId140" Type="http://schemas.openxmlformats.org/officeDocument/2006/relationships/hyperlink" Target="https://www.reddit.com/r/networking/comments/1gb6cnd/choosing_a_new_firewall" TargetMode="External"/><Relationship Id="rId261" Type="http://schemas.openxmlformats.org/officeDocument/2006/relationships/hyperlink" Target="http://reddit.com" TargetMode="External"/><Relationship Id="rId382" Type="http://schemas.openxmlformats.org/officeDocument/2006/relationships/hyperlink" Target="https://www.reddit.com/r/Cisco/comments/14lz1ov/catalyst_9120axi_real_world_performance" TargetMode="External"/><Relationship Id="rId5" Type="http://schemas.openxmlformats.org/officeDocument/2006/relationships/hyperlink" Target="http://reddit.com" TargetMode="External"/><Relationship Id="rId147" Type="http://schemas.openxmlformats.org/officeDocument/2006/relationships/hyperlink" Target="http://reddit.com" TargetMode="External"/><Relationship Id="rId268" Type="http://schemas.openxmlformats.org/officeDocument/2006/relationships/hyperlink" Target="https://www.reddit.com/r/paloaltonetworks/comments/103917p/top_complaint_regarding_palo_alto_networks_on_the" TargetMode="External"/><Relationship Id="rId389" Type="http://schemas.openxmlformats.org/officeDocument/2006/relationships/hyperlink" Target="http://reddit.com" TargetMode="External"/><Relationship Id="rId6" Type="http://schemas.openxmlformats.org/officeDocument/2006/relationships/hyperlink" Target="https://www.reddit.com/r/paloaltonetworks/comments/103917p" TargetMode="External"/><Relationship Id="rId146" Type="http://schemas.openxmlformats.org/officeDocument/2006/relationships/hyperlink" Target="https://www.reddit.com/r/networking/comments/5iosmx/ngfw_comparison_ciscopalo_altofortinetcheckpoint" TargetMode="External"/><Relationship Id="rId267" Type="http://schemas.openxmlformats.org/officeDocument/2006/relationships/hyperlink" Target="http://reddit.com" TargetMode="External"/><Relationship Id="rId388" Type="http://schemas.openxmlformats.org/officeDocument/2006/relationships/hyperlink" Target="https://www.reddit.com/r/networking/comments/973es3/anyone_have_cisco_firepower_realworld_experience" TargetMode="External"/><Relationship Id="rId7" Type="http://schemas.openxmlformats.org/officeDocument/2006/relationships/hyperlink" Target="http://reddit.com" TargetMode="External"/><Relationship Id="rId145" Type="http://schemas.openxmlformats.org/officeDocument/2006/relationships/hyperlink" Target="http://reddit.com" TargetMode="External"/><Relationship Id="rId266" Type="http://schemas.openxmlformats.org/officeDocument/2006/relationships/hyperlink" Target="https://www.reddit.com/r/sysadmin/comments/1eqrd9s" TargetMode="External"/><Relationship Id="rId387" Type="http://schemas.openxmlformats.org/officeDocument/2006/relationships/hyperlink" Target="http://reddit.com" TargetMode="External"/><Relationship Id="rId8" Type="http://schemas.openxmlformats.org/officeDocument/2006/relationships/hyperlink" Target="https://www.reddit.com/r/networking/comments/mqzrb4" TargetMode="External"/><Relationship Id="rId144" Type="http://schemas.openxmlformats.org/officeDocument/2006/relationships/hyperlink" Target="https://www.reddit.com/r/paloaltonetworks/comments/15an610" TargetMode="External"/><Relationship Id="rId265" Type="http://schemas.openxmlformats.org/officeDocument/2006/relationships/hyperlink" Target="http://reddit.com" TargetMode="External"/><Relationship Id="rId386" Type="http://schemas.openxmlformats.org/officeDocument/2006/relationships/hyperlink" Target="https://www.reddit.com/r/Cisco/comments/10pwry7/is_cisco_in_a_slow_decline_or_not" TargetMode="External"/><Relationship Id="rId260" Type="http://schemas.openxmlformats.org/officeDocument/2006/relationships/hyperlink" Target="https://www.reddit.com/r/paloaltonetworks/comments/1ctidtv" TargetMode="External"/><Relationship Id="rId381" Type="http://schemas.openxmlformats.org/officeDocument/2006/relationships/hyperlink" Target="http://reddit.com" TargetMode="External"/><Relationship Id="rId380" Type="http://schemas.openxmlformats.org/officeDocument/2006/relationships/hyperlink" Target="https://www.reddit.com/r/networking/comments/7qro5u/what_is_the_real_world_throughput_of_cisco_1100" TargetMode="External"/><Relationship Id="rId139" Type="http://schemas.openxmlformats.org/officeDocument/2006/relationships/hyperlink" Target="http://reddit.com" TargetMode="External"/><Relationship Id="rId138" Type="http://schemas.openxmlformats.org/officeDocument/2006/relationships/hyperlink" Target="https://www.reddit.com/r/CloudFlare/comments/1bd99e5" TargetMode="External"/><Relationship Id="rId259" Type="http://schemas.openxmlformats.org/officeDocument/2006/relationships/hyperlink" Target="http://reddit.com" TargetMode="External"/><Relationship Id="rId137" Type="http://schemas.openxmlformats.org/officeDocument/2006/relationships/hyperlink" Target="http://reddit.com" TargetMode="External"/><Relationship Id="rId258" Type="http://schemas.openxmlformats.org/officeDocument/2006/relationships/hyperlink" Target="https://www.reddit.com/r/msp/comments/11yiyph" TargetMode="External"/><Relationship Id="rId379" Type="http://schemas.openxmlformats.org/officeDocument/2006/relationships/hyperlink" Target="http://reddit.com" TargetMode="External"/><Relationship Id="rId132" Type="http://schemas.openxmlformats.org/officeDocument/2006/relationships/hyperlink" Target="https://www.reddit.com/r/cybersecurity/comments/1g9ii77" TargetMode="External"/><Relationship Id="rId253" Type="http://schemas.openxmlformats.org/officeDocument/2006/relationships/hyperlink" Target="http://reddit.com" TargetMode="External"/><Relationship Id="rId374" Type="http://schemas.openxmlformats.org/officeDocument/2006/relationships/hyperlink" Target="https://www.reddit.com/r/CloudFlare/comments/hh0xut/enterprise_users_can_you_share_your_approximate" TargetMode="External"/><Relationship Id="rId495" Type="http://schemas.openxmlformats.org/officeDocument/2006/relationships/hyperlink" Target="http://reddit.com" TargetMode="External"/><Relationship Id="rId131" Type="http://schemas.openxmlformats.org/officeDocument/2006/relationships/hyperlink" Target="http://reddit.com" TargetMode="External"/><Relationship Id="rId252" Type="http://schemas.openxmlformats.org/officeDocument/2006/relationships/hyperlink" Target="https://www.reddit.com/r/paloaltonetworks/comments/drx9gv" TargetMode="External"/><Relationship Id="rId373" Type="http://schemas.openxmlformats.org/officeDocument/2006/relationships/hyperlink" Target="http://reddit.com" TargetMode="External"/><Relationship Id="rId494" Type="http://schemas.openxmlformats.org/officeDocument/2006/relationships/hyperlink" Target="https://www.reddit.com/r/networking/comments/17l1vom/lets_talk_versa_sdwan_who_has_the_review" TargetMode="External"/><Relationship Id="rId130" Type="http://schemas.openxmlformats.org/officeDocument/2006/relationships/hyperlink" Target="https://www.reddit.com/r/networking/comments/p2bibe" TargetMode="External"/><Relationship Id="rId251" Type="http://schemas.openxmlformats.org/officeDocument/2006/relationships/hyperlink" Target="http://reddit.com" TargetMode="External"/><Relationship Id="rId372" Type="http://schemas.openxmlformats.org/officeDocument/2006/relationships/hyperlink" Target="https://www.reddit.com/r/Cisco/comments/w226m7" TargetMode="External"/><Relationship Id="rId493" Type="http://schemas.openxmlformats.org/officeDocument/2006/relationships/hyperlink" Target="http://reddit.com" TargetMode="External"/><Relationship Id="rId250" Type="http://schemas.openxmlformats.org/officeDocument/2006/relationships/hyperlink" Target="https://www.reddit.com/r/vmware/comments/1b7d00d" TargetMode="External"/><Relationship Id="rId371" Type="http://schemas.openxmlformats.org/officeDocument/2006/relationships/hyperlink" Target="http://reddit.com" TargetMode="External"/><Relationship Id="rId492" Type="http://schemas.openxmlformats.org/officeDocument/2006/relationships/hyperlink" Target="https://www.reddit.com/r/SolveForce/comments/1fujceh/sase_secure_access_service_edge_the_future_of" TargetMode="External"/><Relationship Id="rId136" Type="http://schemas.openxmlformats.org/officeDocument/2006/relationships/hyperlink" Target="https://www.reddit.com/r/paloaltonetworks/comments/1hv06tl" TargetMode="External"/><Relationship Id="rId257" Type="http://schemas.openxmlformats.org/officeDocument/2006/relationships/hyperlink" Target="http://reddit.com" TargetMode="External"/><Relationship Id="rId378" Type="http://schemas.openxmlformats.org/officeDocument/2006/relationships/hyperlink" Target="https://www.reddit.com/r/networking/comments/1cwfyz8/actual_throughput_on_the_cisco_c921931_series" TargetMode="External"/><Relationship Id="rId499" Type="http://schemas.openxmlformats.org/officeDocument/2006/relationships/hyperlink" Target="http://reddit.com" TargetMode="External"/><Relationship Id="rId135" Type="http://schemas.openxmlformats.org/officeDocument/2006/relationships/hyperlink" Target="http://reddit.com" TargetMode="External"/><Relationship Id="rId256" Type="http://schemas.openxmlformats.org/officeDocument/2006/relationships/hyperlink" Target="https://www.reddit.com/r/SysAdminBlogs/comments/1i3kt14/what_are_the_best_sdwan_solutions_in_2025" TargetMode="External"/><Relationship Id="rId377" Type="http://schemas.openxmlformats.org/officeDocument/2006/relationships/hyperlink" Target="http://reddit.com" TargetMode="External"/><Relationship Id="rId498" Type="http://schemas.openxmlformats.org/officeDocument/2006/relationships/hyperlink" Target="https://www.reddit.com/r/fortinet/comments/nfzyce" TargetMode="External"/><Relationship Id="rId134" Type="http://schemas.openxmlformats.org/officeDocument/2006/relationships/hyperlink" Target="https://www.reddit.com/r/networking/comments/14yswso/sase_my_general_ideas_looking_for_discussion_and" TargetMode="External"/><Relationship Id="rId255" Type="http://schemas.openxmlformats.org/officeDocument/2006/relationships/hyperlink" Target="http://reddit.com" TargetMode="External"/><Relationship Id="rId376" Type="http://schemas.openxmlformats.org/officeDocument/2006/relationships/hyperlink" Target="https://www.reddit.com/r/Cisco/comments/13h6zw4/real_world_1gb_throughput_routers" TargetMode="External"/><Relationship Id="rId497" Type="http://schemas.openxmlformats.org/officeDocument/2006/relationships/hyperlink" Target="http://reddit.com" TargetMode="External"/><Relationship Id="rId133" Type="http://schemas.openxmlformats.org/officeDocument/2006/relationships/hyperlink" Target="http://reddit.com" TargetMode="External"/><Relationship Id="rId254" Type="http://schemas.openxmlformats.org/officeDocument/2006/relationships/hyperlink" Target="https://www.reddit.com/r/msp/comments/1biuhvg" TargetMode="External"/><Relationship Id="rId375" Type="http://schemas.openxmlformats.org/officeDocument/2006/relationships/hyperlink" Target="http://reddit.com" TargetMode="External"/><Relationship Id="rId496" Type="http://schemas.openxmlformats.org/officeDocument/2006/relationships/hyperlink" Target="https://www.reddit.com/r/paloaltonetworks/comments/1d1f148/just_curious_what_are_similarities_between_palo" TargetMode="External"/><Relationship Id="rId172" Type="http://schemas.openxmlformats.org/officeDocument/2006/relationships/hyperlink" Target="https://www.reddit.com/r/WGU/comments/17epnxd/i_cant_decide_between_cybersecurity_and_cloud" TargetMode="External"/><Relationship Id="rId293" Type="http://schemas.openxmlformats.org/officeDocument/2006/relationships/hyperlink" Target="http://reddit.com" TargetMode="External"/><Relationship Id="rId171" Type="http://schemas.openxmlformats.org/officeDocument/2006/relationships/hyperlink" Target="http://reddit.com" TargetMode="External"/><Relationship Id="rId292" Type="http://schemas.openxmlformats.org/officeDocument/2006/relationships/hyperlink" Target="https://www.reddit.com/r/Zscaler/comments/1bu2ijf" TargetMode="External"/><Relationship Id="rId170" Type="http://schemas.openxmlformats.org/officeDocument/2006/relationships/hyperlink" Target="https://www.reddit.com/r/fortinet/comments/sh4zrh" TargetMode="External"/><Relationship Id="rId291" Type="http://schemas.openxmlformats.org/officeDocument/2006/relationships/hyperlink" Target="http://reddit.com" TargetMode="External"/><Relationship Id="rId290" Type="http://schemas.openxmlformats.org/officeDocument/2006/relationships/hyperlink" Target="https://www.reddit.com/r/sysadmin/comments/stknsq/mpls_vs_sdwan" TargetMode="External"/><Relationship Id="rId165" Type="http://schemas.openxmlformats.org/officeDocument/2006/relationships/hyperlink" Target="http://reddit.com" TargetMode="External"/><Relationship Id="rId286" Type="http://schemas.openxmlformats.org/officeDocument/2006/relationships/hyperlink" Target="https://www.reddit.com/r/networking/comments/1kfh09i/thinking_of_scrapping_current_firewalls_and" TargetMode="External"/><Relationship Id="rId164" Type="http://schemas.openxmlformats.org/officeDocument/2006/relationships/hyperlink" Target="https://www.reddit.com/r/cybersecurity/comments/1f5v4fy" TargetMode="External"/><Relationship Id="rId285" Type="http://schemas.openxmlformats.org/officeDocument/2006/relationships/hyperlink" Target="http://reddit.com" TargetMode="External"/><Relationship Id="rId163" Type="http://schemas.openxmlformats.org/officeDocument/2006/relationships/hyperlink" Target="http://reddit.com" TargetMode="External"/><Relationship Id="rId284" Type="http://schemas.openxmlformats.org/officeDocument/2006/relationships/hyperlink" Target="https://www.reddit.com/r/fortinet/comments/fms75b" TargetMode="External"/><Relationship Id="rId162" Type="http://schemas.openxmlformats.org/officeDocument/2006/relationships/hyperlink" Target="https://www.reddit.com/r/networking/comments/1f1uzcv" TargetMode="External"/><Relationship Id="rId283" Type="http://schemas.openxmlformats.org/officeDocument/2006/relationships/hyperlink" Target="http://reddit.com" TargetMode="External"/><Relationship Id="rId169" Type="http://schemas.openxmlformats.org/officeDocument/2006/relationships/hyperlink" Target="http://reddit.com" TargetMode="External"/><Relationship Id="rId168" Type="http://schemas.openxmlformats.org/officeDocument/2006/relationships/hyperlink" Target="https://www.reddit.com/r/networking/comments/mqzrb4/cato_networks" TargetMode="External"/><Relationship Id="rId289" Type="http://schemas.openxmlformats.org/officeDocument/2006/relationships/hyperlink" Target="http://reddit.com" TargetMode="External"/><Relationship Id="rId167" Type="http://schemas.openxmlformats.org/officeDocument/2006/relationships/hyperlink" Target="http://reddit.com" TargetMode="External"/><Relationship Id="rId288" Type="http://schemas.openxmlformats.org/officeDocument/2006/relationships/hyperlink" Target="https://www.reddit.com/r/Zscaler/comments/wlqu4g" TargetMode="External"/><Relationship Id="rId166" Type="http://schemas.openxmlformats.org/officeDocument/2006/relationships/hyperlink" Target="https://www.reddit.com/r/sysadmin/comments/11mws8c" TargetMode="External"/><Relationship Id="rId287" Type="http://schemas.openxmlformats.org/officeDocument/2006/relationships/hyperlink" Target="http://reddit.com" TargetMode="External"/><Relationship Id="rId161" Type="http://schemas.openxmlformats.org/officeDocument/2006/relationships/hyperlink" Target="http://reddit.com" TargetMode="External"/><Relationship Id="rId282" Type="http://schemas.openxmlformats.org/officeDocument/2006/relationships/hyperlink" Target="https://www.reddit.com/r/fortinet/comments/1gkxbj9" TargetMode="External"/><Relationship Id="rId160" Type="http://schemas.openxmlformats.org/officeDocument/2006/relationships/hyperlink" Target="https://www.reddit.com/r/networking/comments/mhj8ye" TargetMode="External"/><Relationship Id="rId281" Type="http://schemas.openxmlformats.org/officeDocument/2006/relationships/hyperlink" Target="http://reddit.com" TargetMode="External"/><Relationship Id="rId280" Type="http://schemas.openxmlformats.org/officeDocument/2006/relationships/hyperlink" Target="https://www.reddit.com/r/sysadmin/comments/dezf4r/are_you_doing_eastwest_traffic_security_or" TargetMode="External"/><Relationship Id="rId159" Type="http://schemas.openxmlformats.org/officeDocument/2006/relationships/hyperlink" Target="http://reddit.com" TargetMode="External"/><Relationship Id="rId154" Type="http://schemas.openxmlformats.org/officeDocument/2006/relationships/hyperlink" Target="https://www.reddit.com/r/networking/comments/1j8szvg/what_remote_access_solution" TargetMode="External"/><Relationship Id="rId275" Type="http://schemas.openxmlformats.org/officeDocument/2006/relationships/hyperlink" Target="http://reddit.com" TargetMode="External"/><Relationship Id="rId396" Type="http://schemas.openxmlformats.org/officeDocument/2006/relationships/hyperlink" Target="https://www.reddit.com/r/Cisco/comments/ef2l2h" TargetMode="External"/><Relationship Id="rId153" Type="http://schemas.openxmlformats.org/officeDocument/2006/relationships/hyperlink" Target="http://reddit.com" TargetMode="External"/><Relationship Id="rId274" Type="http://schemas.openxmlformats.org/officeDocument/2006/relationships/hyperlink" Target="https://www.reddit.com/r/fortinet/comments/anhqmy/fortinet_deployment_costs" TargetMode="External"/><Relationship Id="rId395" Type="http://schemas.openxmlformats.org/officeDocument/2006/relationships/hyperlink" Target="http://reddit.com" TargetMode="External"/><Relationship Id="rId152" Type="http://schemas.openxmlformats.org/officeDocument/2006/relationships/hyperlink" Target="https://www.reddit.com/r/sysadmin/comments/1hy6ve7" TargetMode="External"/><Relationship Id="rId273" Type="http://schemas.openxmlformats.org/officeDocument/2006/relationships/hyperlink" Target="http://reddit.com" TargetMode="External"/><Relationship Id="rId394" Type="http://schemas.openxmlformats.org/officeDocument/2006/relationships/hyperlink" Target="https://www.reddit.com/r/networking/comments/m8n0wq/fortinet_versus_palo_alto_main_differences" TargetMode="External"/><Relationship Id="rId151" Type="http://schemas.openxmlformats.org/officeDocument/2006/relationships/hyperlink" Target="http://reddit.com" TargetMode="External"/><Relationship Id="rId272" Type="http://schemas.openxmlformats.org/officeDocument/2006/relationships/hyperlink" Target="https://www.reddit.com/r/Cisco/comments/118d414" TargetMode="External"/><Relationship Id="rId393" Type="http://schemas.openxmlformats.org/officeDocument/2006/relationships/hyperlink" Target="http://reddit.com" TargetMode="External"/><Relationship Id="rId158" Type="http://schemas.openxmlformats.org/officeDocument/2006/relationships/hyperlink" Target="https://www.reddit.com/r/fortinet/comments/hb8wp3" TargetMode="External"/><Relationship Id="rId279" Type="http://schemas.openxmlformats.org/officeDocument/2006/relationships/hyperlink" Target="http://reddit.com" TargetMode="External"/><Relationship Id="rId157" Type="http://schemas.openxmlformats.org/officeDocument/2006/relationships/hyperlink" Target="http://reddit.com" TargetMode="External"/><Relationship Id="rId278" Type="http://schemas.openxmlformats.org/officeDocument/2006/relationships/hyperlink" Target="https://www.reddit.com/r/cybersecurity/comments/18fg2x0/what_dlp_are_you_using" TargetMode="External"/><Relationship Id="rId399" Type="http://schemas.openxmlformats.org/officeDocument/2006/relationships/hyperlink" Target="http://reddit.com" TargetMode="External"/><Relationship Id="rId156" Type="http://schemas.openxmlformats.org/officeDocument/2006/relationships/hyperlink" Target="https://www.reddit.com/r/networking/comments/1kn8p6i/zscaler_zpaziazdx_vs_cato_sse_360_dem" TargetMode="External"/><Relationship Id="rId277" Type="http://schemas.openxmlformats.org/officeDocument/2006/relationships/hyperlink" Target="http://reddit.com" TargetMode="External"/><Relationship Id="rId398" Type="http://schemas.openxmlformats.org/officeDocument/2006/relationships/hyperlink" Target="https://www.reddit.com/r/sysadmin/comments/1kbajc0/full_sase_solution_advice_sdwan_sse" TargetMode="External"/><Relationship Id="rId155" Type="http://schemas.openxmlformats.org/officeDocument/2006/relationships/hyperlink" Target="http://reddit.com" TargetMode="External"/><Relationship Id="rId276" Type="http://schemas.openxmlformats.org/officeDocument/2006/relationships/hyperlink" Target="https://www.reddit.com/r/vmware/comments/1ah90xs/are_you_happy_with_vmware" TargetMode="External"/><Relationship Id="rId397" Type="http://schemas.openxmlformats.org/officeDocument/2006/relationships/hyperlink" Target="http://reddit.com" TargetMode="External"/><Relationship Id="rId40" Type="http://schemas.openxmlformats.org/officeDocument/2006/relationships/hyperlink" Target="https://www.reddit.com/r/paloaltonetworks/comments/1iinsm3" TargetMode="External"/><Relationship Id="rId42" Type="http://schemas.openxmlformats.org/officeDocument/2006/relationships/hyperlink" Target="https://www.reddit.com/r/networking/comments/1jzq6bc/sase_vendors_shortlist" TargetMode="External"/><Relationship Id="rId41" Type="http://schemas.openxmlformats.org/officeDocument/2006/relationships/hyperlink" Target="http://reddit.com" TargetMode="External"/><Relationship Id="rId44" Type="http://schemas.openxmlformats.org/officeDocument/2006/relationships/hyperlink" Target="https://www.reddit.com/r/Zscaler/comments/qq6uwq" TargetMode="External"/><Relationship Id="rId43" Type="http://schemas.openxmlformats.org/officeDocument/2006/relationships/hyperlink" Target="http://reddit.com" TargetMode="External"/><Relationship Id="rId46" Type="http://schemas.openxmlformats.org/officeDocument/2006/relationships/hyperlink" Target="https://www.reddit.com/r/cybersecurity/comments/1agarvq/cato_networks_review" TargetMode="External"/><Relationship Id="rId45" Type="http://schemas.openxmlformats.org/officeDocument/2006/relationships/hyperlink" Target="http://reddit.com" TargetMode="External"/><Relationship Id="rId509" Type="http://schemas.openxmlformats.org/officeDocument/2006/relationships/hyperlink" Target="http://reddit.com" TargetMode="External"/><Relationship Id="rId508" Type="http://schemas.openxmlformats.org/officeDocument/2006/relationships/hyperlink" Target="https://www.reddit.com/r/Zscaler/comments/1e72mvk" TargetMode="External"/><Relationship Id="rId629" Type="http://schemas.openxmlformats.org/officeDocument/2006/relationships/hyperlink" Target="http://reddit.com" TargetMode="External"/><Relationship Id="rId503" Type="http://schemas.openxmlformats.org/officeDocument/2006/relationships/hyperlink" Target="http://reddit.com" TargetMode="External"/><Relationship Id="rId624" Type="http://schemas.openxmlformats.org/officeDocument/2006/relationships/hyperlink" Target="https://www.reddit.com/r/AZURE/comments/1gyp9fh/what_are_the_best_zero_trust_network_access_tools" TargetMode="External"/><Relationship Id="rId502" Type="http://schemas.openxmlformats.org/officeDocument/2006/relationships/hyperlink" Target="https://www.reddit.com/r/fortinet/comments/1afr50l" TargetMode="External"/><Relationship Id="rId623" Type="http://schemas.openxmlformats.org/officeDocument/2006/relationships/hyperlink" Target="http://reddit.com" TargetMode="External"/><Relationship Id="rId501" Type="http://schemas.openxmlformats.org/officeDocument/2006/relationships/hyperlink" Target="http://reddit.com" TargetMode="External"/><Relationship Id="rId622" Type="http://schemas.openxmlformats.org/officeDocument/2006/relationships/hyperlink" Target="https://www.reddit.com/r/networking/comments/z3mwt0" TargetMode="External"/><Relationship Id="rId500" Type="http://schemas.openxmlformats.org/officeDocument/2006/relationships/hyperlink" Target="https://www.reddit.com/r/CompTIA/comments/1etq1q0/help_me_understand_what_a_gateway_is_please" TargetMode="External"/><Relationship Id="rId621" Type="http://schemas.openxmlformats.org/officeDocument/2006/relationships/hyperlink" Target="http://reddit.com" TargetMode="External"/><Relationship Id="rId507" Type="http://schemas.openxmlformats.org/officeDocument/2006/relationships/hyperlink" Target="http://reddit.com" TargetMode="External"/><Relationship Id="rId628" Type="http://schemas.openxmlformats.org/officeDocument/2006/relationships/hyperlink" Target="https://www.reddit.com/r/fortinet/comments/tkxfhk" TargetMode="External"/><Relationship Id="rId506" Type="http://schemas.openxmlformats.org/officeDocument/2006/relationships/hyperlink" Target="https://www.reddit.com/r/sysadmin/comments/18zvncq/firewall_recommendation_for_mediumsized_company" TargetMode="External"/><Relationship Id="rId627" Type="http://schemas.openxmlformats.org/officeDocument/2006/relationships/hyperlink" Target="http://reddit.com" TargetMode="External"/><Relationship Id="rId505" Type="http://schemas.openxmlformats.org/officeDocument/2006/relationships/hyperlink" Target="http://reddit.com" TargetMode="External"/><Relationship Id="rId626" Type="http://schemas.openxmlformats.org/officeDocument/2006/relationships/hyperlink" Target="https://www.reddit.com/r/sysadmin/comments/1fpy3d4" TargetMode="External"/><Relationship Id="rId504" Type="http://schemas.openxmlformats.org/officeDocument/2006/relationships/hyperlink" Target="https://www.reddit.com/r/cybersecurity/comments/1gjvrsx/what_are_the_biggest_shortcomings_in_the" TargetMode="External"/><Relationship Id="rId625" Type="http://schemas.openxmlformats.org/officeDocument/2006/relationships/hyperlink" Target="http://reddit.com" TargetMode="External"/><Relationship Id="rId48" Type="http://schemas.openxmlformats.org/officeDocument/2006/relationships/hyperlink" Target="https://www.reddit.com/r/networking/comments/1enbz1g/sasesse_palo_alto_prima_access_netskope_or_zscaler" TargetMode="External"/><Relationship Id="rId47" Type="http://schemas.openxmlformats.org/officeDocument/2006/relationships/hyperlink" Target="http://reddit.com" TargetMode="External"/><Relationship Id="rId49" Type="http://schemas.openxmlformats.org/officeDocument/2006/relationships/hyperlink" Target="http://reddit.com" TargetMode="External"/><Relationship Id="rId620" Type="http://schemas.openxmlformats.org/officeDocument/2006/relationships/hyperlink" Target="https://www.reddit.com/r/ccnp/comments/8wyz6s/mpls_vs_vpn" TargetMode="External"/><Relationship Id="rId31" Type="http://schemas.openxmlformats.org/officeDocument/2006/relationships/hyperlink" Target="http://reddit.com" TargetMode="External"/><Relationship Id="rId30" Type="http://schemas.openxmlformats.org/officeDocument/2006/relationships/hyperlink" Target="https://www.reddit.com/r/sysadmin/comments/13269sy" TargetMode="External"/><Relationship Id="rId33" Type="http://schemas.openxmlformats.org/officeDocument/2006/relationships/hyperlink" Target="http://reddit.com" TargetMode="External"/><Relationship Id="rId32" Type="http://schemas.openxmlformats.org/officeDocument/2006/relationships/hyperlink" Target="https://www.reddit.com/r/sysadmin/comments/1j2aoh1" TargetMode="External"/><Relationship Id="rId35" Type="http://schemas.openxmlformats.org/officeDocument/2006/relationships/hyperlink" Target="http://reddit.com" TargetMode="External"/><Relationship Id="rId34" Type="http://schemas.openxmlformats.org/officeDocument/2006/relationships/hyperlink" Target="https://www.reddit.com/r/fortinet/comments/10edg1g" TargetMode="External"/><Relationship Id="rId619" Type="http://schemas.openxmlformats.org/officeDocument/2006/relationships/hyperlink" Target="http://reddit.com" TargetMode="External"/><Relationship Id="rId618" Type="http://schemas.openxmlformats.org/officeDocument/2006/relationships/hyperlink" Target="https://www.reddit.com/r/VPN/comments/6ic06j/have_any_vpns_been_proven_to_be_truly_zero_logs" TargetMode="External"/><Relationship Id="rId613" Type="http://schemas.openxmlformats.org/officeDocument/2006/relationships/hyperlink" Target="http://reddit.com" TargetMode="External"/><Relationship Id="rId612" Type="http://schemas.openxmlformats.org/officeDocument/2006/relationships/hyperlink" Target="https://www.reddit.com/r/HomeNetworking/comments/1g6osb1/what_are_gateway_exactly" TargetMode="External"/><Relationship Id="rId611" Type="http://schemas.openxmlformats.org/officeDocument/2006/relationships/hyperlink" Target="http://reddit.com" TargetMode="External"/><Relationship Id="rId610" Type="http://schemas.openxmlformats.org/officeDocument/2006/relationships/hyperlink" Target="https://www.reddit.com/r/networking/comments/6728qi/wan_optimization_still_worth_it" TargetMode="External"/><Relationship Id="rId617" Type="http://schemas.openxmlformats.org/officeDocument/2006/relationships/hyperlink" Target="http://reddit.com" TargetMode="External"/><Relationship Id="rId616" Type="http://schemas.openxmlformats.org/officeDocument/2006/relationships/hyperlink" Target="https://www.reddit.com/r/networking/comments/13l2yke/low_cost_branch_wan_routersdwan_options" TargetMode="External"/><Relationship Id="rId615" Type="http://schemas.openxmlformats.org/officeDocument/2006/relationships/hyperlink" Target="http://reddit.com" TargetMode="External"/><Relationship Id="rId614" Type="http://schemas.openxmlformats.org/officeDocument/2006/relationships/hyperlink" Target="https://www.reddit.com/r/sysadmin/comments/14yk7jh/sdwan_pricing_poll" TargetMode="External"/><Relationship Id="rId37" Type="http://schemas.openxmlformats.org/officeDocument/2006/relationships/hyperlink" Target="http://reddit.com" TargetMode="External"/><Relationship Id="rId36" Type="http://schemas.openxmlformats.org/officeDocument/2006/relationships/hyperlink" Target="https://www.reddit.com/r/CloudFlare/comments/14icuzk" TargetMode="External"/><Relationship Id="rId39" Type="http://schemas.openxmlformats.org/officeDocument/2006/relationships/hyperlink" Target="http://reddit.com" TargetMode="External"/><Relationship Id="rId38" Type="http://schemas.openxmlformats.org/officeDocument/2006/relationships/hyperlink" Target="https://www.reddit.com/r/CloudFlare/comments/1goq330" TargetMode="External"/><Relationship Id="rId20" Type="http://schemas.openxmlformats.org/officeDocument/2006/relationships/hyperlink" Target="https://www.reddit.com/r/fortinet/comments/1dz49h6" TargetMode="External"/><Relationship Id="rId22" Type="http://schemas.openxmlformats.org/officeDocument/2006/relationships/hyperlink" Target="https://www.reddit.com/r/sysadmin/comments/1fuko12" TargetMode="External"/><Relationship Id="rId21" Type="http://schemas.openxmlformats.org/officeDocument/2006/relationships/hyperlink" Target="http://reddit.com" TargetMode="External"/><Relationship Id="rId24" Type="http://schemas.openxmlformats.org/officeDocument/2006/relationships/hyperlink" Target="https://www.reddit.com/r/Cisco/comments/qohg4z" TargetMode="External"/><Relationship Id="rId23" Type="http://schemas.openxmlformats.org/officeDocument/2006/relationships/hyperlink" Target="http://reddit.com" TargetMode="External"/><Relationship Id="rId409" Type="http://schemas.openxmlformats.org/officeDocument/2006/relationships/hyperlink" Target="http://reddit.com" TargetMode="External"/><Relationship Id="rId404" Type="http://schemas.openxmlformats.org/officeDocument/2006/relationships/hyperlink" Target="https://www.reddit.com/r/networking/comments/1ibhaqt" TargetMode="External"/><Relationship Id="rId525" Type="http://schemas.openxmlformats.org/officeDocument/2006/relationships/hyperlink" Target="http://reddit.com" TargetMode="External"/><Relationship Id="rId646" Type="http://schemas.openxmlformats.org/officeDocument/2006/relationships/hyperlink" Target="https://www.reddit.com/r/sysadmin/comments/qv08u2" TargetMode="External"/><Relationship Id="rId403" Type="http://schemas.openxmlformats.org/officeDocument/2006/relationships/hyperlink" Target="http://reddit.com" TargetMode="External"/><Relationship Id="rId524" Type="http://schemas.openxmlformats.org/officeDocument/2006/relationships/hyperlink" Target="https://www.reddit.com/r/ITManagers/comments/1l4or3u/whats_the_best_integration_platform_for" TargetMode="External"/><Relationship Id="rId645" Type="http://schemas.openxmlformats.org/officeDocument/2006/relationships/hyperlink" Target="http://reddit.com" TargetMode="External"/><Relationship Id="rId402" Type="http://schemas.openxmlformats.org/officeDocument/2006/relationships/hyperlink" Target="https://www.reddit.com/r/networking/comments/1788nn9/what_is_the_real_differences_between_fortinet" TargetMode="External"/><Relationship Id="rId523" Type="http://schemas.openxmlformats.org/officeDocument/2006/relationships/hyperlink" Target="http://reddit.com" TargetMode="External"/><Relationship Id="rId644" Type="http://schemas.openxmlformats.org/officeDocument/2006/relationships/hyperlink" Target="https://www.reddit.com/r/CloudFlare/comments/1fdlfef" TargetMode="External"/><Relationship Id="rId401" Type="http://schemas.openxmlformats.org/officeDocument/2006/relationships/hyperlink" Target="http://reddit.com" TargetMode="External"/><Relationship Id="rId522" Type="http://schemas.openxmlformats.org/officeDocument/2006/relationships/hyperlink" Target="https://www.reddit.com/r/sysadmin/comments/192brcd" TargetMode="External"/><Relationship Id="rId643" Type="http://schemas.openxmlformats.org/officeDocument/2006/relationships/hyperlink" Target="http://reddit.com" TargetMode="External"/><Relationship Id="rId408" Type="http://schemas.openxmlformats.org/officeDocument/2006/relationships/hyperlink" Target="https://www.reddit.com/r/sysadmin/comments/157hx41" TargetMode="External"/><Relationship Id="rId529" Type="http://schemas.openxmlformats.org/officeDocument/2006/relationships/hyperlink" Target="http://reddit.com" TargetMode="External"/><Relationship Id="rId407" Type="http://schemas.openxmlformats.org/officeDocument/2006/relationships/hyperlink" Target="http://reddit.com" TargetMode="External"/><Relationship Id="rId528" Type="http://schemas.openxmlformats.org/officeDocument/2006/relationships/hyperlink" Target="https://www.reddit.com/r/vmware/comments/1efie97/performance_problem_with_computers_on_vcenter" TargetMode="External"/><Relationship Id="rId649" Type="http://schemas.openxmlformats.org/officeDocument/2006/relationships/hyperlink" Target="http://reddit.com" TargetMode="External"/><Relationship Id="rId406" Type="http://schemas.openxmlformats.org/officeDocument/2006/relationships/hyperlink" Target="https://www.reddit.com/r/cybersecurity/comments/1j0enwq" TargetMode="External"/><Relationship Id="rId527" Type="http://schemas.openxmlformats.org/officeDocument/2006/relationships/hyperlink" Target="http://reddit.com" TargetMode="External"/><Relationship Id="rId648" Type="http://schemas.openxmlformats.org/officeDocument/2006/relationships/hyperlink" Target="https://www.reddit.com/r/vmware/comments/1cypbr7" TargetMode="External"/><Relationship Id="rId405" Type="http://schemas.openxmlformats.org/officeDocument/2006/relationships/hyperlink" Target="http://reddit.com" TargetMode="External"/><Relationship Id="rId526" Type="http://schemas.openxmlformats.org/officeDocument/2006/relationships/hyperlink" Target="https://www.reddit.com/r/wallstreetbets/comments/17kuqny" TargetMode="External"/><Relationship Id="rId647" Type="http://schemas.openxmlformats.org/officeDocument/2006/relationships/hyperlink" Target="http://reddit.com" TargetMode="External"/><Relationship Id="rId26" Type="http://schemas.openxmlformats.org/officeDocument/2006/relationships/hyperlink" Target="https://www.reddit.com/r/networking/comments/1hy8wb7" TargetMode="External"/><Relationship Id="rId25" Type="http://schemas.openxmlformats.org/officeDocument/2006/relationships/hyperlink" Target="http://reddit.com" TargetMode="External"/><Relationship Id="rId28" Type="http://schemas.openxmlformats.org/officeDocument/2006/relationships/hyperlink" Target="https://www.reddit.com/r/networking/comments/1jkfb0e" TargetMode="External"/><Relationship Id="rId27" Type="http://schemas.openxmlformats.org/officeDocument/2006/relationships/hyperlink" Target="http://reddit.com" TargetMode="External"/><Relationship Id="rId400" Type="http://schemas.openxmlformats.org/officeDocument/2006/relationships/hyperlink" Target="https://www.reddit.com/r/AZURE/comments/15guyij/azure_service_comparable_to_cloudflare_services" TargetMode="External"/><Relationship Id="rId521" Type="http://schemas.openxmlformats.org/officeDocument/2006/relationships/hyperlink" Target="http://reddit.com" TargetMode="External"/><Relationship Id="rId642" Type="http://schemas.openxmlformats.org/officeDocument/2006/relationships/hyperlink" Target="https://www.reddit.com/r/CloudFlare/comments/k0157v" TargetMode="External"/><Relationship Id="rId29" Type="http://schemas.openxmlformats.org/officeDocument/2006/relationships/hyperlink" Target="http://reddit.com" TargetMode="External"/><Relationship Id="rId520" Type="http://schemas.openxmlformats.org/officeDocument/2006/relationships/hyperlink" Target="https://www.reddit.com/r/fortinet/comments/1dsal6v/i_have_started_a_new_job_that_uses_palo_alto" TargetMode="External"/><Relationship Id="rId641" Type="http://schemas.openxmlformats.org/officeDocument/2006/relationships/hyperlink" Target="http://reddit.com" TargetMode="External"/><Relationship Id="rId640" Type="http://schemas.openxmlformats.org/officeDocument/2006/relationships/hyperlink" Target="https://www.reddit.com/r/cybersecurity/comments/1hgho6q" TargetMode="External"/><Relationship Id="rId11" Type="http://schemas.openxmlformats.org/officeDocument/2006/relationships/hyperlink" Target="http://reddit.com" TargetMode="External"/><Relationship Id="rId10" Type="http://schemas.openxmlformats.org/officeDocument/2006/relationships/hyperlink" Target="https://www.reddit.com/r/Zscaler/comments/1jm084e" TargetMode="External"/><Relationship Id="rId13" Type="http://schemas.openxmlformats.org/officeDocument/2006/relationships/hyperlink" Target="http://reddit.com" TargetMode="External"/><Relationship Id="rId12" Type="http://schemas.openxmlformats.org/officeDocument/2006/relationships/hyperlink" Target="https://www.reddit.com/r/CloudFlare/comments/1gissir" TargetMode="External"/><Relationship Id="rId519" Type="http://schemas.openxmlformats.org/officeDocument/2006/relationships/hyperlink" Target="http://reddit.com" TargetMode="External"/><Relationship Id="rId514" Type="http://schemas.openxmlformats.org/officeDocument/2006/relationships/hyperlink" Target="https://www.reddit.com/r/cybersecurity/comments/1d9ibyl/tool_consolidation_or_best_of_breed" TargetMode="External"/><Relationship Id="rId635" Type="http://schemas.openxmlformats.org/officeDocument/2006/relationships/hyperlink" Target="http://reddit.com" TargetMode="External"/><Relationship Id="rId513" Type="http://schemas.openxmlformats.org/officeDocument/2006/relationships/hyperlink" Target="http://reddit.com" TargetMode="External"/><Relationship Id="rId634" Type="http://schemas.openxmlformats.org/officeDocument/2006/relationships/hyperlink" Target="https://www.reddit.com/r/Zscaler/comments/187gpj1" TargetMode="External"/><Relationship Id="rId512" Type="http://schemas.openxmlformats.org/officeDocument/2006/relationships/hyperlink" Target="https://www.reddit.com/r/networking/comments/16lx28i" TargetMode="External"/><Relationship Id="rId633" Type="http://schemas.openxmlformats.org/officeDocument/2006/relationships/hyperlink" Target="http://reddit.com" TargetMode="External"/><Relationship Id="rId511" Type="http://schemas.openxmlformats.org/officeDocument/2006/relationships/hyperlink" Target="http://reddit.com" TargetMode="External"/><Relationship Id="rId632" Type="http://schemas.openxmlformats.org/officeDocument/2006/relationships/hyperlink" Target="https://www.reddit.com/r/vmware/comments/s5lisy" TargetMode="External"/><Relationship Id="rId518" Type="http://schemas.openxmlformats.org/officeDocument/2006/relationships/hyperlink" Target="https://www.reddit.com/r/paloaltonetworks/comments/10vbvqb/huge_impact_changing_to_fortinet_from_palo_alto" TargetMode="External"/><Relationship Id="rId639" Type="http://schemas.openxmlformats.org/officeDocument/2006/relationships/hyperlink" Target="http://reddit.com" TargetMode="External"/><Relationship Id="rId517" Type="http://schemas.openxmlformats.org/officeDocument/2006/relationships/hyperlink" Target="http://reddit.com" TargetMode="External"/><Relationship Id="rId638" Type="http://schemas.openxmlformats.org/officeDocument/2006/relationships/hyperlink" Target="https://www.reddit.com/r/buildapc/comments/119ionk/performance_using_remote_login_via_citrix" TargetMode="External"/><Relationship Id="rId516" Type="http://schemas.openxmlformats.org/officeDocument/2006/relationships/hyperlink" Target="https://www.reddit.com/r/paloaltonetworks/comments/1hzulka" TargetMode="External"/><Relationship Id="rId637" Type="http://schemas.openxmlformats.org/officeDocument/2006/relationships/hyperlink" Target="http://reddit.com" TargetMode="External"/><Relationship Id="rId515" Type="http://schemas.openxmlformats.org/officeDocument/2006/relationships/hyperlink" Target="http://reddit.com" TargetMode="External"/><Relationship Id="rId636" Type="http://schemas.openxmlformats.org/officeDocument/2006/relationships/hyperlink" Target="https://www.reddit.com/r/networking/comments/1glw6e2" TargetMode="External"/><Relationship Id="rId15" Type="http://schemas.openxmlformats.org/officeDocument/2006/relationships/hyperlink" Target="http://reddit.com" TargetMode="External"/><Relationship Id="rId14" Type="http://schemas.openxmlformats.org/officeDocument/2006/relationships/hyperlink" Target="https://www.reddit.com/r/vmware/comments/1ieg0lm" TargetMode="External"/><Relationship Id="rId17" Type="http://schemas.openxmlformats.org/officeDocument/2006/relationships/hyperlink" Target="http://reddit.com" TargetMode="External"/><Relationship Id="rId16" Type="http://schemas.openxmlformats.org/officeDocument/2006/relationships/hyperlink" Target="https://www.reddit.com/r/cybersecurity/comments/1icikwy" TargetMode="External"/><Relationship Id="rId19" Type="http://schemas.openxmlformats.org/officeDocument/2006/relationships/hyperlink" Target="http://reddit.com" TargetMode="External"/><Relationship Id="rId510" Type="http://schemas.openxmlformats.org/officeDocument/2006/relationships/hyperlink" Target="https://www.reddit.com/r/networking/comments/1c9qike/pros_and_cons_of_going_allin_with_fortinet" TargetMode="External"/><Relationship Id="rId631" Type="http://schemas.openxmlformats.org/officeDocument/2006/relationships/hyperlink" Target="http://reddit.com" TargetMode="External"/><Relationship Id="rId18" Type="http://schemas.openxmlformats.org/officeDocument/2006/relationships/hyperlink" Target="https://www.reddit.com/r/fortinet/comments/13vffon" TargetMode="External"/><Relationship Id="rId630" Type="http://schemas.openxmlformats.org/officeDocument/2006/relationships/hyperlink" Target="https://www.reddit.com/r/paloaltonetworks/comments/gqs9hg" TargetMode="External"/><Relationship Id="rId84" Type="http://schemas.openxmlformats.org/officeDocument/2006/relationships/hyperlink" Target="https://www.reddit.com/r/networking/comments/1jkfb0e/sase_vendor_comparism" TargetMode="External"/><Relationship Id="rId83" Type="http://schemas.openxmlformats.org/officeDocument/2006/relationships/hyperlink" Target="http://reddit.com" TargetMode="External"/><Relationship Id="rId86" Type="http://schemas.openxmlformats.org/officeDocument/2006/relationships/hyperlink" Target="https://www.reddit.com/r/msp/comments/1fgy7zu" TargetMode="External"/><Relationship Id="rId85" Type="http://schemas.openxmlformats.org/officeDocument/2006/relationships/hyperlink" Target="http://reddit.com" TargetMode="External"/><Relationship Id="rId88" Type="http://schemas.openxmlformats.org/officeDocument/2006/relationships/hyperlink" Target="https://www.reddit.com/r/networking/comments/1hy8wb7/my_org_wants_to_switch_firewalls_and_aryaka_is_a" TargetMode="External"/><Relationship Id="rId87" Type="http://schemas.openxmlformats.org/officeDocument/2006/relationships/hyperlink" Target="http://reddit.com" TargetMode="External"/><Relationship Id="rId89" Type="http://schemas.openxmlformats.org/officeDocument/2006/relationships/hyperlink" Target="http://reddit.com" TargetMode="External"/><Relationship Id="rId80" Type="http://schemas.openxmlformats.org/officeDocument/2006/relationships/hyperlink" Target="https://www.reddit.com/r/networking/comments/14yswso" TargetMode="External"/><Relationship Id="rId82" Type="http://schemas.openxmlformats.org/officeDocument/2006/relationships/hyperlink" Target="https://www.reddit.com/r/networking/comments/15ur87x" TargetMode="External"/><Relationship Id="rId81" Type="http://schemas.openxmlformats.org/officeDocument/2006/relationships/hyperlink" Target="http://reddit.com" TargetMode="External"/><Relationship Id="rId73" Type="http://schemas.openxmlformats.org/officeDocument/2006/relationships/hyperlink" Target="http://reddit.com" TargetMode="External"/><Relationship Id="rId72" Type="http://schemas.openxmlformats.org/officeDocument/2006/relationships/hyperlink" Target="https://www.reddit.com/r/paloaltonetworks/comments/1e7svca" TargetMode="External"/><Relationship Id="rId75" Type="http://schemas.openxmlformats.org/officeDocument/2006/relationships/hyperlink" Target="http://reddit.com" TargetMode="External"/><Relationship Id="rId74" Type="http://schemas.openxmlformats.org/officeDocument/2006/relationships/hyperlink" Target="https://www.reddit.com/r/fortinet/comments/10f4rw9" TargetMode="External"/><Relationship Id="rId77" Type="http://schemas.openxmlformats.org/officeDocument/2006/relationships/hyperlink" Target="http://reddit.com" TargetMode="External"/><Relationship Id="rId76" Type="http://schemas.openxmlformats.org/officeDocument/2006/relationships/hyperlink" Target="https://www.reddit.com/r/vmware/comments/yk9r9p" TargetMode="External"/><Relationship Id="rId79" Type="http://schemas.openxmlformats.org/officeDocument/2006/relationships/hyperlink" Target="http://reddit.com" TargetMode="External"/><Relationship Id="rId78" Type="http://schemas.openxmlformats.org/officeDocument/2006/relationships/hyperlink" Target="https://www.reddit.com/r/paloaltonetworks/comments/wggsdn" TargetMode="External"/><Relationship Id="rId71" Type="http://schemas.openxmlformats.org/officeDocument/2006/relationships/hyperlink" Target="http://reddit.com" TargetMode="External"/><Relationship Id="rId70" Type="http://schemas.openxmlformats.org/officeDocument/2006/relationships/hyperlink" Target="https://www.reddit.com/r/checkpoint/comments/1inmv8p" TargetMode="External"/><Relationship Id="rId62" Type="http://schemas.openxmlformats.org/officeDocument/2006/relationships/hyperlink" Target="https://www.reddit.com/r/fortinet/comments/1dz49h6/fortinet_sdwan_vs_cato_networks" TargetMode="External"/><Relationship Id="rId61" Type="http://schemas.openxmlformats.org/officeDocument/2006/relationships/hyperlink" Target="http://reddit.com" TargetMode="External"/><Relationship Id="rId64" Type="http://schemas.openxmlformats.org/officeDocument/2006/relationships/hyperlink" Target="https://www.reddit.com/r/paloaltonetworks/comments/14jzs19/palo_alto_zt_vs_zscaler" TargetMode="External"/><Relationship Id="rId63" Type="http://schemas.openxmlformats.org/officeDocument/2006/relationships/hyperlink" Target="http://reddit.com" TargetMode="External"/><Relationship Id="rId66" Type="http://schemas.openxmlformats.org/officeDocument/2006/relationships/hyperlink" Target="https://www.reddit.com/r/networking/comments/1enbz1g" TargetMode="External"/><Relationship Id="rId65" Type="http://schemas.openxmlformats.org/officeDocument/2006/relationships/hyperlink" Target="http://reddit.com" TargetMode="External"/><Relationship Id="rId68" Type="http://schemas.openxmlformats.org/officeDocument/2006/relationships/hyperlink" Target="https://www.reddit.com/r/fortinet/comments/18s85yx" TargetMode="External"/><Relationship Id="rId67" Type="http://schemas.openxmlformats.org/officeDocument/2006/relationships/hyperlink" Target="http://reddit.com" TargetMode="External"/><Relationship Id="rId609" Type="http://schemas.openxmlformats.org/officeDocument/2006/relationships/hyperlink" Target="http://reddit.com" TargetMode="External"/><Relationship Id="rId608" Type="http://schemas.openxmlformats.org/officeDocument/2006/relationships/hyperlink" Target="https://www.reddit.com/r/cybersecurity/comments/1an1ncx/how_are_you_calculating_a_risk_scorerisk_rating" TargetMode="External"/><Relationship Id="rId607" Type="http://schemas.openxmlformats.org/officeDocument/2006/relationships/hyperlink" Target="http://reddit.com" TargetMode="External"/><Relationship Id="rId60" Type="http://schemas.openxmlformats.org/officeDocument/2006/relationships/hyperlink" Target="https://www.reddit.com/r/Zscaler/comments/17d3opq" TargetMode="External"/><Relationship Id="rId602" Type="http://schemas.openxmlformats.org/officeDocument/2006/relationships/hyperlink" Target="https://www.reddit.com/r/patentexaminer/comments/1gi1eq8" TargetMode="External"/><Relationship Id="rId601" Type="http://schemas.openxmlformats.org/officeDocument/2006/relationships/hyperlink" Target="http://reddit.com" TargetMode="External"/><Relationship Id="rId600" Type="http://schemas.openxmlformats.org/officeDocument/2006/relationships/hyperlink" Target="https://www.reddit.com/r/fortinet/comments/1i2i7rp/how_much_performance_impact_do_the_are_the" TargetMode="External"/><Relationship Id="rId606" Type="http://schemas.openxmlformats.org/officeDocument/2006/relationships/hyperlink" Target="https://www.reddit.com/r/networking/comments/oan5ps" TargetMode="External"/><Relationship Id="rId605" Type="http://schemas.openxmlformats.org/officeDocument/2006/relationships/hyperlink" Target="http://reddit.com" TargetMode="External"/><Relationship Id="rId604" Type="http://schemas.openxmlformats.org/officeDocument/2006/relationships/hyperlink" Target="https://www.reddit.com/r/networking/comments/11x0b1o/sase_solution" TargetMode="External"/><Relationship Id="rId603" Type="http://schemas.openxmlformats.org/officeDocument/2006/relationships/hyperlink" Target="http://reddit.com" TargetMode="External"/><Relationship Id="rId69" Type="http://schemas.openxmlformats.org/officeDocument/2006/relationships/hyperlink" Target="http://reddit.com" TargetMode="External"/><Relationship Id="rId51" Type="http://schemas.openxmlformats.org/officeDocument/2006/relationships/hyperlink" Target="http://reddit.com" TargetMode="External"/><Relationship Id="rId50" Type="http://schemas.openxmlformats.org/officeDocument/2006/relationships/hyperlink" Target="https://www.reddit.com/r/paloaltonetworks/comments/1i75b7q/palo_alto_sase" TargetMode="External"/><Relationship Id="rId53" Type="http://schemas.openxmlformats.org/officeDocument/2006/relationships/hyperlink" Target="http://reddit.com" TargetMode="External"/><Relationship Id="rId52" Type="http://schemas.openxmlformats.org/officeDocument/2006/relationships/hyperlink" Target="https://www.reddit.com/r/CloudFlare/comments/1g2tyrx" TargetMode="External"/><Relationship Id="rId55" Type="http://schemas.openxmlformats.org/officeDocument/2006/relationships/hyperlink" Target="http://reddit.com" TargetMode="External"/><Relationship Id="rId54" Type="http://schemas.openxmlformats.org/officeDocument/2006/relationships/hyperlink" Target="https://www.reddit.com/r/sysadmin/comments/y24y60" TargetMode="External"/><Relationship Id="rId57" Type="http://schemas.openxmlformats.org/officeDocument/2006/relationships/hyperlink" Target="http://reddit.com" TargetMode="External"/><Relationship Id="rId56" Type="http://schemas.openxmlformats.org/officeDocument/2006/relationships/hyperlink" Target="https://www.reddit.com/r/cybersecurity/comments/1agarvq" TargetMode="External"/><Relationship Id="rId59" Type="http://schemas.openxmlformats.org/officeDocument/2006/relationships/hyperlink" Target="http://reddit.com" TargetMode="External"/><Relationship Id="rId58" Type="http://schemas.openxmlformats.org/officeDocument/2006/relationships/hyperlink" Target="https://www.reddit.com/r/CloudFlare/comments/1hig3se" TargetMode="External"/><Relationship Id="rId590" Type="http://schemas.openxmlformats.org/officeDocument/2006/relationships/hyperlink" Target="https://www.reddit.com/r/sysadmin/comments/fcim9i" TargetMode="External"/><Relationship Id="rId107" Type="http://schemas.openxmlformats.org/officeDocument/2006/relationships/hyperlink" Target="http://reddit.com" TargetMode="External"/><Relationship Id="rId228" Type="http://schemas.openxmlformats.org/officeDocument/2006/relationships/hyperlink" Target="https://www.reddit.com/r/networking/comments/147k9ap" TargetMode="External"/><Relationship Id="rId349" Type="http://schemas.openxmlformats.org/officeDocument/2006/relationships/hyperlink" Target="http://reddit.com" TargetMode="External"/><Relationship Id="rId106" Type="http://schemas.openxmlformats.org/officeDocument/2006/relationships/hyperlink" Target="https://www.reddit.com/r/sysadmin/comments/1gw130r/enterprise_firewalls_fortinet_vs_palo_alto" TargetMode="External"/><Relationship Id="rId227" Type="http://schemas.openxmlformats.org/officeDocument/2006/relationships/hyperlink" Target="http://reddit.com" TargetMode="External"/><Relationship Id="rId348" Type="http://schemas.openxmlformats.org/officeDocument/2006/relationships/hyperlink" Target="https://www.reddit.com/r/networking/comments/zyrvqe/what_is_the_consensus_on_fortinet_sdwan_70_onwards" TargetMode="External"/><Relationship Id="rId469" Type="http://schemas.openxmlformats.org/officeDocument/2006/relationships/hyperlink" Target="http://reddit.com" TargetMode="External"/><Relationship Id="rId105" Type="http://schemas.openxmlformats.org/officeDocument/2006/relationships/hyperlink" Target="http://reddit.com" TargetMode="External"/><Relationship Id="rId226" Type="http://schemas.openxmlformats.org/officeDocument/2006/relationships/hyperlink" Target="https://www.reddit.com/r/networking/comments/17kuqny" TargetMode="External"/><Relationship Id="rId347" Type="http://schemas.openxmlformats.org/officeDocument/2006/relationships/hyperlink" Target="http://reddit.com" TargetMode="External"/><Relationship Id="rId468" Type="http://schemas.openxmlformats.org/officeDocument/2006/relationships/hyperlink" Target="https://www.reddit.com/r/sysadmin/comments/1crtijx" TargetMode="External"/><Relationship Id="rId589" Type="http://schemas.openxmlformats.org/officeDocument/2006/relationships/hyperlink" Target="http://reddit.com" TargetMode="External"/><Relationship Id="rId104" Type="http://schemas.openxmlformats.org/officeDocument/2006/relationships/hyperlink" Target="https://www.reddit.com/r/networking/comments/1b1apfk" TargetMode="External"/><Relationship Id="rId225" Type="http://schemas.openxmlformats.org/officeDocument/2006/relationships/hyperlink" Target="http://reddit.com" TargetMode="External"/><Relationship Id="rId346" Type="http://schemas.openxmlformats.org/officeDocument/2006/relationships/hyperlink" Target="https://www.reddit.com/r/vmware/comments/1gxbopm" TargetMode="External"/><Relationship Id="rId467" Type="http://schemas.openxmlformats.org/officeDocument/2006/relationships/hyperlink" Target="http://reddit.com" TargetMode="External"/><Relationship Id="rId588" Type="http://schemas.openxmlformats.org/officeDocument/2006/relationships/hyperlink" Target="https://www.reddit.com/r/networking/comments/xwkpsp" TargetMode="External"/><Relationship Id="rId109" Type="http://schemas.openxmlformats.org/officeDocument/2006/relationships/hyperlink" Target="http://reddit.com" TargetMode="External"/><Relationship Id="rId108" Type="http://schemas.openxmlformats.org/officeDocument/2006/relationships/hyperlink" Target="https://www.reddit.com/r/networking/comments/1j9npqo/whats_the_sdwan_vendor_of_choice_these_days" TargetMode="External"/><Relationship Id="rId229" Type="http://schemas.openxmlformats.org/officeDocument/2006/relationships/hyperlink" Target="http://reddit.com" TargetMode="External"/><Relationship Id="rId220" Type="http://schemas.openxmlformats.org/officeDocument/2006/relationships/hyperlink" Target="https://www.reddit.com/r/paloaltonetworks/comments/1dimxd3" TargetMode="External"/><Relationship Id="rId341" Type="http://schemas.openxmlformats.org/officeDocument/2006/relationships/hyperlink" Target="http://reddit.com" TargetMode="External"/><Relationship Id="rId462" Type="http://schemas.openxmlformats.org/officeDocument/2006/relationships/hyperlink" Target="https://www.reddit.com/r/Cisco/comments/mzv3sx" TargetMode="External"/><Relationship Id="rId583" Type="http://schemas.openxmlformats.org/officeDocument/2006/relationships/hyperlink" Target="http://reddit.com" TargetMode="External"/><Relationship Id="rId340" Type="http://schemas.openxmlformats.org/officeDocument/2006/relationships/hyperlink" Target="https://dn.org/community-feedback-spotlighting-reddit-forums-and-social-media-opinions-on-different-providers" TargetMode="External"/><Relationship Id="rId461" Type="http://schemas.openxmlformats.org/officeDocument/2006/relationships/hyperlink" Target="http://reddit.com" TargetMode="External"/><Relationship Id="rId582" Type="http://schemas.openxmlformats.org/officeDocument/2006/relationships/hyperlink" Target="https://www.reddit.com/r/patentexaminer/comments/1gi1eq8/netskope_sucks_slowdowns_on_search" TargetMode="External"/><Relationship Id="rId460" Type="http://schemas.openxmlformats.org/officeDocument/2006/relationships/hyperlink" Target="https://www.reddit.com/r/Hacking_Tutorials/comments/15ealis" TargetMode="External"/><Relationship Id="rId581" Type="http://schemas.openxmlformats.org/officeDocument/2006/relationships/hyperlink" Target="http://reddit.com" TargetMode="External"/><Relationship Id="rId580" Type="http://schemas.openxmlformats.org/officeDocument/2006/relationships/hyperlink" Target="https://www.reddit.com/r/msp/comments/11muq3m" TargetMode="External"/><Relationship Id="rId103" Type="http://schemas.openxmlformats.org/officeDocument/2006/relationships/hyperlink" Target="http://reddit.com" TargetMode="External"/><Relationship Id="rId224" Type="http://schemas.openxmlformats.org/officeDocument/2006/relationships/hyperlink" Target="https://www.reddit.com/r/fortinet/comments/gwu4uj" TargetMode="External"/><Relationship Id="rId345" Type="http://schemas.openxmlformats.org/officeDocument/2006/relationships/hyperlink" Target="http://reddit.com" TargetMode="External"/><Relationship Id="rId466" Type="http://schemas.openxmlformats.org/officeDocument/2006/relationships/hyperlink" Target="https://www.reddit.com/r/msp/comments/1hxgnc6" TargetMode="External"/><Relationship Id="rId587" Type="http://schemas.openxmlformats.org/officeDocument/2006/relationships/hyperlink" Target="http://reddit.com" TargetMode="External"/><Relationship Id="rId102" Type="http://schemas.openxmlformats.org/officeDocument/2006/relationships/hyperlink" Target="https://www.reddit.com/r/networking/comments/14m9t96/fortigate_versus_checkpoint_firewall_pros_and_cons" TargetMode="External"/><Relationship Id="rId223" Type="http://schemas.openxmlformats.org/officeDocument/2006/relationships/hyperlink" Target="http://reddit.com" TargetMode="External"/><Relationship Id="rId344" Type="http://schemas.openxmlformats.org/officeDocument/2006/relationships/hyperlink" Target="https://www.reddit.com/r/paloaltonetworks/comments/1i75b7q" TargetMode="External"/><Relationship Id="rId465" Type="http://schemas.openxmlformats.org/officeDocument/2006/relationships/hyperlink" Target="http://reddit.com" TargetMode="External"/><Relationship Id="rId586" Type="http://schemas.openxmlformats.org/officeDocument/2006/relationships/hyperlink" Target="https://www.reddit.com/r/techsupport/comments/1ezokbh/my_employer_is_using_netskope_to_see_my_work" TargetMode="External"/><Relationship Id="rId101" Type="http://schemas.openxmlformats.org/officeDocument/2006/relationships/hyperlink" Target="http://reddit.com" TargetMode="External"/><Relationship Id="rId222" Type="http://schemas.openxmlformats.org/officeDocument/2006/relationships/hyperlink" Target="https://www.reddit.com/r/fortinet/comments/16mtb2o/how_much_of_a_performance_hit_will_i_incur" TargetMode="External"/><Relationship Id="rId343" Type="http://schemas.openxmlformats.org/officeDocument/2006/relationships/hyperlink" Target="http://reddit.com" TargetMode="External"/><Relationship Id="rId464" Type="http://schemas.openxmlformats.org/officeDocument/2006/relationships/hyperlink" Target="https://www.reddit.com/r/sysadmin/comments/1fp4zgl" TargetMode="External"/><Relationship Id="rId585" Type="http://schemas.openxmlformats.org/officeDocument/2006/relationships/hyperlink" Target="http://reddit.com" TargetMode="External"/><Relationship Id="rId100" Type="http://schemas.openxmlformats.org/officeDocument/2006/relationships/hyperlink" Target="https://www.reddit.com/r/sysadmin/comments/1fkhht7" TargetMode="External"/><Relationship Id="rId221" Type="http://schemas.openxmlformats.org/officeDocument/2006/relationships/hyperlink" Target="http://reddit.com" TargetMode="External"/><Relationship Id="rId342" Type="http://schemas.openxmlformats.org/officeDocument/2006/relationships/hyperlink" Target="https://www.reddit.com/r/fortinet/comments/tp5dul" TargetMode="External"/><Relationship Id="rId463" Type="http://schemas.openxmlformats.org/officeDocument/2006/relationships/hyperlink" Target="http://reddit.com" TargetMode="External"/><Relationship Id="rId584" Type="http://schemas.openxmlformats.org/officeDocument/2006/relationships/hyperlink" Target="https://www.reddit.com/r/macsysadmin/comments/1jumzld/netskope_causing_network_slowdown_on_google" TargetMode="External"/><Relationship Id="rId217" Type="http://schemas.openxmlformats.org/officeDocument/2006/relationships/hyperlink" Target="http://reddit.com" TargetMode="External"/><Relationship Id="rId338" Type="http://schemas.openxmlformats.org/officeDocument/2006/relationships/hyperlink" Target="https://www.reddit.com/r/vmware/comments/1d3ouja/new_virtual_machines_outperformed_by_old_physical" TargetMode="External"/><Relationship Id="rId459" Type="http://schemas.openxmlformats.org/officeDocument/2006/relationships/hyperlink" Target="http://reddit.com" TargetMode="External"/><Relationship Id="rId216" Type="http://schemas.openxmlformats.org/officeDocument/2006/relationships/hyperlink" Target="https://www.reddit.com/r/paloaltonetworks/comments/18kur36" TargetMode="External"/><Relationship Id="rId337" Type="http://schemas.openxmlformats.org/officeDocument/2006/relationships/hyperlink" Target="http://reddit.com" TargetMode="External"/><Relationship Id="rId458" Type="http://schemas.openxmlformats.org/officeDocument/2006/relationships/hyperlink" Target="https://www.reddit.com/r/CloudFlare/comments/1jf5ajm" TargetMode="External"/><Relationship Id="rId579" Type="http://schemas.openxmlformats.org/officeDocument/2006/relationships/hyperlink" Target="http://reddit.com" TargetMode="External"/><Relationship Id="rId215" Type="http://schemas.openxmlformats.org/officeDocument/2006/relationships/hyperlink" Target="http://reddit.com" TargetMode="External"/><Relationship Id="rId336" Type="http://schemas.openxmlformats.org/officeDocument/2006/relationships/hyperlink" Target="https://www.reddit.com/r/cybersecurity/comments/1gasaua" TargetMode="External"/><Relationship Id="rId457" Type="http://schemas.openxmlformats.org/officeDocument/2006/relationships/hyperlink" Target="http://reddit.com" TargetMode="External"/><Relationship Id="rId578" Type="http://schemas.openxmlformats.org/officeDocument/2006/relationships/hyperlink" Target="https://www.reddit.com/r/paloaltonetworks/comments/1crngy6" TargetMode="External"/><Relationship Id="rId214" Type="http://schemas.openxmlformats.org/officeDocument/2006/relationships/hyperlink" Target="https://www.reddit.com/r/cybersecurity/comments/1fh037k/zscaler_alternatives" TargetMode="External"/><Relationship Id="rId335" Type="http://schemas.openxmlformats.org/officeDocument/2006/relationships/hyperlink" Target="http://reddit.com" TargetMode="External"/><Relationship Id="rId456" Type="http://schemas.openxmlformats.org/officeDocument/2006/relationships/hyperlink" Target="https://www.reddit.com/r/msp/comments/1gl07gt" TargetMode="External"/><Relationship Id="rId577" Type="http://schemas.openxmlformats.org/officeDocument/2006/relationships/hyperlink" Target="http://reddit.com" TargetMode="External"/><Relationship Id="rId219" Type="http://schemas.openxmlformats.org/officeDocument/2006/relationships/hyperlink" Target="http://reddit.com" TargetMode="External"/><Relationship Id="rId218" Type="http://schemas.openxmlformats.org/officeDocument/2006/relationships/hyperlink" Target="https://www.reddit.com/r/networking/comments/xwkpsp/cato_networks" TargetMode="External"/><Relationship Id="rId339" Type="http://schemas.openxmlformats.org/officeDocument/2006/relationships/hyperlink" Target="http://dn.org" TargetMode="External"/><Relationship Id="rId330" Type="http://schemas.openxmlformats.org/officeDocument/2006/relationships/hyperlink" Target="https://www.reddit.com/r/msp/comments/148wbm4" TargetMode="External"/><Relationship Id="rId451" Type="http://schemas.openxmlformats.org/officeDocument/2006/relationships/hyperlink" Target="http://reddit.com" TargetMode="External"/><Relationship Id="rId572" Type="http://schemas.openxmlformats.org/officeDocument/2006/relationships/hyperlink" Target="https://www.reddit.com/r/fortinet/comments/b9r01x/fortigate_300e_real_world_performance" TargetMode="External"/><Relationship Id="rId450" Type="http://schemas.openxmlformats.org/officeDocument/2006/relationships/hyperlink" Target="https://www.reddit.com/r/StockMarket/comments/1alyl33" TargetMode="External"/><Relationship Id="rId571" Type="http://schemas.openxmlformats.org/officeDocument/2006/relationships/hyperlink" Target="http://reddit.com" TargetMode="External"/><Relationship Id="rId570" Type="http://schemas.openxmlformats.org/officeDocument/2006/relationships/hyperlink" Target="https://www.reddit.com/r/networking/comments/1194dt6" TargetMode="External"/><Relationship Id="rId213" Type="http://schemas.openxmlformats.org/officeDocument/2006/relationships/hyperlink" Target="http://reddit.com" TargetMode="External"/><Relationship Id="rId334" Type="http://schemas.openxmlformats.org/officeDocument/2006/relationships/hyperlink" Target="https://www.reddit.com/r/fortinet/comments/x1am1d" TargetMode="External"/><Relationship Id="rId455" Type="http://schemas.openxmlformats.org/officeDocument/2006/relationships/hyperlink" Target="http://reddit.com" TargetMode="External"/><Relationship Id="rId576" Type="http://schemas.openxmlformats.org/officeDocument/2006/relationships/hyperlink" Target="https://www.reddit.com/r/Zscaler/comments/sd8b7u" TargetMode="External"/><Relationship Id="rId212" Type="http://schemas.openxmlformats.org/officeDocument/2006/relationships/hyperlink" Target="https://www.reddit.com/r/ccna/comments/1jfyaw5" TargetMode="External"/><Relationship Id="rId333" Type="http://schemas.openxmlformats.org/officeDocument/2006/relationships/hyperlink" Target="http://reddit.com" TargetMode="External"/><Relationship Id="rId454" Type="http://schemas.openxmlformats.org/officeDocument/2006/relationships/hyperlink" Target="https://www.reddit.com/r/cybersecurity/comments/1hxk2km" TargetMode="External"/><Relationship Id="rId575" Type="http://schemas.openxmlformats.org/officeDocument/2006/relationships/hyperlink" Target="http://reddit.com" TargetMode="External"/><Relationship Id="rId211" Type="http://schemas.openxmlformats.org/officeDocument/2006/relationships/hyperlink" Target="http://reddit.com" TargetMode="External"/><Relationship Id="rId332" Type="http://schemas.openxmlformats.org/officeDocument/2006/relationships/hyperlink" Target="https://www.reddit.com/r/networking/comments/11x0b1o" TargetMode="External"/><Relationship Id="rId453" Type="http://schemas.openxmlformats.org/officeDocument/2006/relationships/hyperlink" Target="http://reddit.com" TargetMode="External"/><Relationship Id="rId574" Type="http://schemas.openxmlformats.org/officeDocument/2006/relationships/hyperlink" Target="https://www.reddit.com/r/fortinet/comments/tqzqc7/security_fabric_overheadperformance_impact_on" TargetMode="External"/><Relationship Id="rId210" Type="http://schemas.openxmlformats.org/officeDocument/2006/relationships/hyperlink" Target="https://www.reddit.com/r/sysadmin/comments/zpp2fp" TargetMode="External"/><Relationship Id="rId331" Type="http://schemas.openxmlformats.org/officeDocument/2006/relationships/hyperlink" Target="http://reddit.com" TargetMode="External"/><Relationship Id="rId452" Type="http://schemas.openxmlformats.org/officeDocument/2006/relationships/hyperlink" Target="https://www.reddit.com/r/vmware/comments/1jo8oa1" TargetMode="External"/><Relationship Id="rId573" Type="http://schemas.openxmlformats.org/officeDocument/2006/relationships/hyperlink" Target="http://reddit.com" TargetMode="External"/><Relationship Id="rId370" Type="http://schemas.openxmlformats.org/officeDocument/2006/relationships/hyperlink" Target="https://www.reddit.com/r/networking/comments/137csr0/why_the_hate_for_cisco" TargetMode="External"/><Relationship Id="rId491" Type="http://schemas.openxmlformats.org/officeDocument/2006/relationships/hyperlink" Target="http://reddit.com" TargetMode="External"/><Relationship Id="rId490" Type="http://schemas.openxmlformats.org/officeDocument/2006/relationships/hyperlink" Target="https://www.reddit.com/r/vmware/comments/1e8i4gw/low_performance_vmware_workstation_17_new_highend" TargetMode="External"/><Relationship Id="rId129" Type="http://schemas.openxmlformats.org/officeDocument/2006/relationships/hyperlink" Target="http://reddit.com" TargetMode="External"/><Relationship Id="rId128" Type="http://schemas.openxmlformats.org/officeDocument/2006/relationships/hyperlink" Target="https://www.reddit.com/r/sysadmin/comments/1jm0a6r" TargetMode="External"/><Relationship Id="rId249" Type="http://schemas.openxmlformats.org/officeDocument/2006/relationships/hyperlink" Target="http://reddit.com" TargetMode="External"/><Relationship Id="rId127" Type="http://schemas.openxmlformats.org/officeDocument/2006/relationships/hyperlink" Target="http://reddit.com" TargetMode="External"/><Relationship Id="rId248" Type="http://schemas.openxmlformats.org/officeDocument/2006/relationships/hyperlink" Target="https://www.reddit.com/r/vmware/comments/osubau" TargetMode="External"/><Relationship Id="rId369" Type="http://schemas.openxmlformats.org/officeDocument/2006/relationships/hyperlink" Target="http://reddit.com" TargetMode="External"/><Relationship Id="rId126" Type="http://schemas.openxmlformats.org/officeDocument/2006/relationships/hyperlink" Target="https://www.reddit.com/r/salesengineers/comments/1i9d6h9" TargetMode="External"/><Relationship Id="rId247" Type="http://schemas.openxmlformats.org/officeDocument/2006/relationships/hyperlink" Target="http://reddit.com" TargetMode="External"/><Relationship Id="rId368" Type="http://schemas.openxmlformats.org/officeDocument/2006/relationships/hyperlink" Target="https://www.reddit.com/r/networking/comments/1cf1zd1/whats_everyone_using_for_sdwan" TargetMode="External"/><Relationship Id="rId489" Type="http://schemas.openxmlformats.org/officeDocument/2006/relationships/hyperlink" Target="http://reddit.com" TargetMode="External"/><Relationship Id="rId121" Type="http://schemas.openxmlformats.org/officeDocument/2006/relationships/hyperlink" Target="http://reddit.com" TargetMode="External"/><Relationship Id="rId242" Type="http://schemas.openxmlformats.org/officeDocument/2006/relationships/hyperlink" Target="https://www.reddit.com/r/msp/comments/1e9jql2/looking_into_a_sase_solution" TargetMode="External"/><Relationship Id="rId363" Type="http://schemas.openxmlformats.org/officeDocument/2006/relationships/hyperlink" Target="http://reddit.com" TargetMode="External"/><Relationship Id="rId484" Type="http://schemas.openxmlformats.org/officeDocument/2006/relationships/hyperlink" Target="https://www.reddit.com/r/CloudFlare/comments/10vjxpm" TargetMode="External"/><Relationship Id="rId120" Type="http://schemas.openxmlformats.org/officeDocument/2006/relationships/hyperlink" Target="https://www.reddit.com/r/Zscaler/comments/1h0e99e" TargetMode="External"/><Relationship Id="rId241" Type="http://schemas.openxmlformats.org/officeDocument/2006/relationships/hyperlink" Target="http://reddit.com" TargetMode="External"/><Relationship Id="rId362" Type="http://schemas.openxmlformats.org/officeDocument/2006/relationships/hyperlink" Target="https://www.reddit.com/r/networking/comments/1d2g846" TargetMode="External"/><Relationship Id="rId483" Type="http://schemas.openxmlformats.org/officeDocument/2006/relationships/hyperlink" Target="http://reddit.com" TargetMode="External"/><Relationship Id="rId240" Type="http://schemas.openxmlformats.org/officeDocument/2006/relationships/hyperlink" Target="https://www.reddit.com/r/Zscaler/comments/1gxoqfg/aduc_delay_over_zpa" TargetMode="External"/><Relationship Id="rId361" Type="http://schemas.openxmlformats.org/officeDocument/2006/relationships/hyperlink" Target="http://reddit.com" TargetMode="External"/><Relationship Id="rId482" Type="http://schemas.openxmlformats.org/officeDocument/2006/relationships/hyperlink" Target="https://www.reddit.com/r/CloudFlare/comments/17g55i4" TargetMode="External"/><Relationship Id="rId360" Type="http://schemas.openxmlformats.org/officeDocument/2006/relationships/hyperlink" Target="https://www.reddit.com/r/msp/comments/ucx0wm" TargetMode="External"/><Relationship Id="rId481" Type="http://schemas.openxmlformats.org/officeDocument/2006/relationships/hyperlink" Target="http://reddit.com" TargetMode="External"/><Relationship Id="rId125" Type="http://schemas.openxmlformats.org/officeDocument/2006/relationships/hyperlink" Target="http://reddit.com" TargetMode="External"/><Relationship Id="rId246" Type="http://schemas.openxmlformats.org/officeDocument/2006/relationships/hyperlink" Target="https://www.reddit.com/r/paloaltonetworks/comments/bpvwsy" TargetMode="External"/><Relationship Id="rId367" Type="http://schemas.openxmlformats.org/officeDocument/2006/relationships/hyperlink" Target="http://reddit.com" TargetMode="External"/><Relationship Id="rId488" Type="http://schemas.openxmlformats.org/officeDocument/2006/relationships/hyperlink" Target="https://www.reddit.com/r/vmware/comments/1fsx5ur/performance_problem_with_vmware_on_windows_11" TargetMode="External"/><Relationship Id="rId124" Type="http://schemas.openxmlformats.org/officeDocument/2006/relationships/hyperlink" Target="https://www.reddit.com/r/networking/comments/15ur87x/prisma_sdwan_vs_aryaka" TargetMode="External"/><Relationship Id="rId245" Type="http://schemas.openxmlformats.org/officeDocument/2006/relationships/hyperlink" Target="http://reddit.com" TargetMode="External"/><Relationship Id="rId366" Type="http://schemas.openxmlformats.org/officeDocument/2006/relationships/hyperlink" Target="https://www.reddit.com/r/Zscaler/comments/1d3kk1f/ssl_inspection_more_trouble_than_its_worth" TargetMode="External"/><Relationship Id="rId487" Type="http://schemas.openxmlformats.org/officeDocument/2006/relationships/hyperlink" Target="http://reddit.com" TargetMode="External"/><Relationship Id="rId123" Type="http://schemas.openxmlformats.org/officeDocument/2006/relationships/hyperlink" Target="http://reddit.com" TargetMode="External"/><Relationship Id="rId244" Type="http://schemas.openxmlformats.org/officeDocument/2006/relationships/hyperlink" Target="https://www.reddit.com/r/Cisco/comments/pr2ajc/management_interface_or_management_vlan" TargetMode="External"/><Relationship Id="rId365" Type="http://schemas.openxmlformats.org/officeDocument/2006/relationships/hyperlink" Target="http://reddit.com" TargetMode="External"/><Relationship Id="rId486" Type="http://schemas.openxmlformats.org/officeDocument/2006/relationships/hyperlink" Target="https://www.reddit.com/r/vmware/comments/15p10kf/how_do_i_increase_performance_in_vmware_when" TargetMode="External"/><Relationship Id="rId122" Type="http://schemas.openxmlformats.org/officeDocument/2006/relationships/hyperlink" Target="https://www.reddit.com/r/catonetworks/comments/111csad" TargetMode="External"/><Relationship Id="rId243" Type="http://schemas.openxmlformats.org/officeDocument/2006/relationships/hyperlink" Target="http://reddit.com" TargetMode="External"/><Relationship Id="rId364" Type="http://schemas.openxmlformats.org/officeDocument/2006/relationships/hyperlink" Target="https://www.reddit.com/r/CloudFlare/comments/1h9qiam" TargetMode="External"/><Relationship Id="rId485" Type="http://schemas.openxmlformats.org/officeDocument/2006/relationships/hyperlink" Target="http://reddit.com" TargetMode="External"/><Relationship Id="rId95" Type="http://schemas.openxmlformats.org/officeDocument/2006/relationships/hyperlink" Target="http://reddit.com" TargetMode="External"/><Relationship Id="rId94" Type="http://schemas.openxmlformats.org/officeDocument/2006/relationships/hyperlink" Target="https://www.reddit.com/r/networking/comments/13b3jwi" TargetMode="External"/><Relationship Id="rId97" Type="http://schemas.openxmlformats.org/officeDocument/2006/relationships/hyperlink" Target="http://reddit.com" TargetMode="External"/><Relationship Id="rId96" Type="http://schemas.openxmlformats.org/officeDocument/2006/relationships/hyperlink" Target="https://www.reddit.com/r/Cisco/comments/1f1trhd" TargetMode="External"/><Relationship Id="rId99" Type="http://schemas.openxmlformats.org/officeDocument/2006/relationships/hyperlink" Target="http://reddit.com" TargetMode="External"/><Relationship Id="rId480" Type="http://schemas.openxmlformats.org/officeDocument/2006/relationships/hyperlink" Target="https://www.reddit.com/r/vmware/comments/17w68hw/slow_virtualization_on_windows_11_vmware" TargetMode="External"/><Relationship Id="rId98" Type="http://schemas.openxmlformats.org/officeDocument/2006/relationships/hyperlink" Target="https://www.reddit.com/r/CloudFlare/comments/1f43ir4" TargetMode="External"/><Relationship Id="rId91" Type="http://schemas.openxmlformats.org/officeDocument/2006/relationships/hyperlink" Target="http://reddit.com" TargetMode="External"/><Relationship Id="rId90" Type="http://schemas.openxmlformats.org/officeDocument/2006/relationships/hyperlink" Target="https://www.reddit.com/r/sysadmin/comments/v83erw" TargetMode="External"/><Relationship Id="rId93" Type="http://schemas.openxmlformats.org/officeDocument/2006/relationships/hyperlink" Target="http://reddit.com" TargetMode="External"/><Relationship Id="rId92" Type="http://schemas.openxmlformats.org/officeDocument/2006/relationships/hyperlink" Target="https://www.reddit.com/r/fortinet/comments/zg7ibn" TargetMode="External"/><Relationship Id="rId118" Type="http://schemas.openxmlformats.org/officeDocument/2006/relationships/hyperlink" Target="https://www.reddit.com/r/fortinet/comments/1183clm" TargetMode="External"/><Relationship Id="rId239" Type="http://schemas.openxmlformats.org/officeDocument/2006/relationships/hyperlink" Target="http://reddit.com" TargetMode="External"/><Relationship Id="rId117" Type="http://schemas.openxmlformats.org/officeDocument/2006/relationships/hyperlink" Target="http://reddit.com" TargetMode="External"/><Relationship Id="rId238" Type="http://schemas.openxmlformats.org/officeDocument/2006/relationships/hyperlink" Target="https://www.reddit.com/r/msp/comments/1koic1q/sase_solutions" TargetMode="External"/><Relationship Id="rId359" Type="http://schemas.openxmlformats.org/officeDocument/2006/relationships/hyperlink" Target="http://reddit.com" TargetMode="External"/><Relationship Id="rId116" Type="http://schemas.openxmlformats.org/officeDocument/2006/relationships/hyperlink" Target="https://www.reddit.com/r/sysadmin/comments/1fuko12/which_zero_trust_vendor_do_you_use_and_why" TargetMode="External"/><Relationship Id="rId237" Type="http://schemas.openxmlformats.org/officeDocument/2006/relationships/hyperlink" Target="http://reddit.com" TargetMode="External"/><Relationship Id="rId358" Type="http://schemas.openxmlformats.org/officeDocument/2006/relationships/hyperlink" Target="https://www.reddit.com/r/networking/comments/15eklr6/sase_architectural_topic_hybrid_sdwan_solution" TargetMode="External"/><Relationship Id="rId479" Type="http://schemas.openxmlformats.org/officeDocument/2006/relationships/hyperlink" Target="http://reddit.com" TargetMode="External"/><Relationship Id="rId115" Type="http://schemas.openxmlformats.org/officeDocument/2006/relationships/hyperlink" Target="http://reddit.com" TargetMode="External"/><Relationship Id="rId236" Type="http://schemas.openxmlformats.org/officeDocument/2006/relationships/hyperlink" Target="https://www.reddit.com/r/cybersecurity/comments/sve87r" TargetMode="External"/><Relationship Id="rId357" Type="http://schemas.openxmlformats.org/officeDocument/2006/relationships/hyperlink" Target="http://reddit.com" TargetMode="External"/><Relationship Id="rId478" Type="http://schemas.openxmlformats.org/officeDocument/2006/relationships/hyperlink" Target="https://www.reddit.com/r/vmware/comments/193aiqz/improving_vm_performance" TargetMode="External"/><Relationship Id="rId599" Type="http://schemas.openxmlformats.org/officeDocument/2006/relationships/hyperlink" Target="http://reddit.com" TargetMode="External"/><Relationship Id="rId119" Type="http://schemas.openxmlformats.org/officeDocument/2006/relationships/hyperlink" Target="http://reddit.com" TargetMode="External"/><Relationship Id="rId110" Type="http://schemas.openxmlformats.org/officeDocument/2006/relationships/hyperlink" Target="https://www.reddit.com/r/cybersecurity/comments/1fh037k" TargetMode="External"/><Relationship Id="rId231" Type="http://schemas.openxmlformats.org/officeDocument/2006/relationships/hyperlink" Target="http://reddit.com" TargetMode="External"/><Relationship Id="rId352" Type="http://schemas.openxmlformats.org/officeDocument/2006/relationships/hyperlink" Target="https://www.reddit.com/r/msp/comments/yviete/most_secure_remote_access_solution" TargetMode="External"/><Relationship Id="rId473" Type="http://schemas.openxmlformats.org/officeDocument/2006/relationships/hyperlink" Target="http://reddit.com" TargetMode="External"/><Relationship Id="rId594" Type="http://schemas.openxmlformats.org/officeDocument/2006/relationships/hyperlink" Target="https://www.reddit.com/r/sysadmin/comments/1hir9qx/how_many_employees_per_it_staff_does_your" TargetMode="External"/><Relationship Id="rId230" Type="http://schemas.openxmlformats.org/officeDocument/2006/relationships/hyperlink" Target="https://www.reddit.com/r/fortinet/comments/1f2al1j/vpn_vs_zero_trust" TargetMode="External"/><Relationship Id="rId351" Type="http://schemas.openxmlformats.org/officeDocument/2006/relationships/hyperlink" Target="http://reddit.com" TargetMode="External"/><Relationship Id="rId472" Type="http://schemas.openxmlformats.org/officeDocument/2006/relationships/hyperlink" Target="https://www.reddit.com/r/it/comments/188nne0" TargetMode="External"/><Relationship Id="rId593" Type="http://schemas.openxmlformats.org/officeDocument/2006/relationships/hyperlink" Target="http://reddit.com" TargetMode="External"/><Relationship Id="rId350" Type="http://schemas.openxmlformats.org/officeDocument/2006/relationships/hyperlink" Target="https://www.reddit.com/r/Zscaler/comments/1cqkl3e" TargetMode="External"/><Relationship Id="rId471" Type="http://schemas.openxmlformats.org/officeDocument/2006/relationships/hyperlink" Target="http://reddit.com" TargetMode="External"/><Relationship Id="rId592" Type="http://schemas.openxmlformats.org/officeDocument/2006/relationships/hyperlink" Target="https://www.reddit.com/r/Cisco/comments/13rk92x" TargetMode="External"/><Relationship Id="rId470" Type="http://schemas.openxmlformats.org/officeDocument/2006/relationships/hyperlink" Target="https://www.reddit.com/r/vmware/comments/18w8i86/if_vmware_workstation_is_mostly_faster_than" TargetMode="External"/><Relationship Id="rId591" Type="http://schemas.openxmlformats.org/officeDocument/2006/relationships/hyperlink" Target="http://reddit.com" TargetMode="External"/><Relationship Id="rId114" Type="http://schemas.openxmlformats.org/officeDocument/2006/relationships/hyperlink" Target="https://www.reddit.com/r/paloaltonetworks/comments/qru263" TargetMode="External"/><Relationship Id="rId235" Type="http://schemas.openxmlformats.org/officeDocument/2006/relationships/hyperlink" Target="http://reddit.com" TargetMode="External"/><Relationship Id="rId356" Type="http://schemas.openxmlformats.org/officeDocument/2006/relationships/hyperlink" Target="https://www.reddit.com/r/Zscaler/comments/1g6gl6l" TargetMode="External"/><Relationship Id="rId477" Type="http://schemas.openxmlformats.org/officeDocument/2006/relationships/hyperlink" Target="http://reddit.com" TargetMode="External"/><Relationship Id="rId598" Type="http://schemas.openxmlformats.org/officeDocument/2006/relationships/hyperlink" Target="https://www.reddit.com/r/Cloud/comments/1gq9j3o" TargetMode="External"/><Relationship Id="rId113" Type="http://schemas.openxmlformats.org/officeDocument/2006/relationships/hyperlink" Target="http://reddit.com" TargetMode="External"/><Relationship Id="rId234" Type="http://schemas.openxmlformats.org/officeDocument/2006/relationships/hyperlink" Target="https://www.reddit.com/r/sysadmin/comments/1b8jpad" TargetMode="External"/><Relationship Id="rId355" Type="http://schemas.openxmlformats.org/officeDocument/2006/relationships/hyperlink" Target="http://reddit.com" TargetMode="External"/><Relationship Id="rId476" Type="http://schemas.openxmlformats.org/officeDocument/2006/relationships/hyperlink" Target="https://www.reddit.com/r/vmware/comments/t2hxi5/vms_are_often_insanley_slow_and_laggy" TargetMode="External"/><Relationship Id="rId597" Type="http://schemas.openxmlformats.org/officeDocument/2006/relationships/hyperlink" Target="http://reddit.com" TargetMode="External"/><Relationship Id="rId112" Type="http://schemas.openxmlformats.org/officeDocument/2006/relationships/hyperlink" Target="https://www.reddit.com/r/cybersecurity/comments/1dlw7yo" TargetMode="External"/><Relationship Id="rId233" Type="http://schemas.openxmlformats.org/officeDocument/2006/relationships/hyperlink" Target="http://reddit.com" TargetMode="External"/><Relationship Id="rId354" Type="http://schemas.openxmlformats.org/officeDocument/2006/relationships/hyperlink" Target="https://www.reddit.com/r/devops/comments/1dnvs6b/cloudflare_vs_aws_which_is_better_for_vm_and" TargetMode="External"/><Relationship Id="rId475" Type="http://schemas.openxmlformats.org/officeDocument/2006/relationships/hyperlink" Target="http://reddit.com" TargetMode="External"/><Relationship Id="rId596" Type="http://schemas.openxmlformats.org/officeDocument/2006/relationships/hyperlink" Target="https://www.reddit.com/r/fortinet/comments/1dz49h6/fortinet_sdwan_vs_cato_networks?tl=fil" TargetMode="External"/><Relationship Id="rId111" Type="http://schemas.openxmlformats.org/officeDocument/2006/relationships/hyperlink" Target="http://reddit.com" TargetMode="External"/><Relationship Id="rId232" Type="http://schemas.openxmlformats.org/officeDocument/2006/relationships/hyperlink" Target="https://www.reddit.com/r/networking/comments/162vrui/which_sdwan_vendor_you_are_using" TargetMode="External"/><Relationship Id="rId353" Type="http://schemas.openxmlformats.org/officeDocument/2006/relationships/hyperlink" Target="http://reddit.com" TargetMode="External"/><Relationship Id="rId474" Type="http://schemas.openxmlformats.org/officeDocument/2006/relationships/hyperlink" Target="https://www.reddit.com/r/vmware/comments/1fiw73q/best_settings_to_maximize_performance" TargetMode="External"/><Relationship Id="rId595" Type="http://schemas.openxmlformats.org/officeDocument/2006/relationships/hyperlink" Target="http://reddit.com" TargetMode="External"/><Relationship Id="rId305" Type="http://schemas.openxmlformats.org/officeDocument/2006/relationships/hyperlink" Target="http://reddit.com" TargetMode="External"/><Relationship Id="rId426" Type="http://schemas.openxmlformats.org/officeDocument/2006/relationships/hyperlink" Target="https://www.reddit.com/r/fortinet/comments/1bboudo" TargetMode="External"/><Relationship Id="rId547" Type="http://schemas.openxmlformats.org/officeDocument/2006/relationships/hyperlink" Target="http://reddit.com" TargetMode="External"/><Relationship Id="rId668" Type="http://schemas.openxmlformats.org/officeDocument/2006/relationships/hyperlink" Target="https://www.reddit.com/r/smallbusiness/comments/1ay0dng/cyber_security_suggestions_for_small_businesses" TargetMode="External"/><Relationship Id="rId304" Type="http://schemas.openxmlformats.org/officeDocument/2006/relationships/hyperlink" Target="https://www.reddit.com/r/fortinet/comments/oytrs3/fortigate_ips_vs_palo_alto_and_cisco" TargetMode="External"/><Relationship Id="rId425" Type="http://schemas.openxmlformats.org/officeDocument/2006/relationships/hyperlink" Target="http://reddit.com" TargetMode="External"/><Relationship Id="rId546" Type="http://schemas.openxmlformats.org/officeDocument/2006/relationships/hyperlink" Target="https://www.reddit.com/r/nutanix/comments/1h5s2it/moving_to_nutanix_from_vmware_whats_the_good_bad" TargetMode="External"/><Relationship Id="rId667" Type="http://schemas.openxmlformats.org/officeDocument/2006/relationships/hyperlink" Target="http://reddit.com" TargetMode="External"/><Relationship Id="rId303" Type="http://schemas.openxmlformats.org/officeDocument/2006/relationships/hyperlink" Target="http://reddit.com" TargetMode="External"/><Relationship Id="rId424" Type="http://schemas.openxmlformats.org/officeDocument/2006/relationships/hyperlink" Target="https://www.reddit.com/r/devops/comments/18wxumv" TargetMode="External"/><Relationship Id="rId545" Type="http://schemas.openxmlformats.org/officeDocument/2006/relationships/hyperlink" Target="http://reddit.com" TargetMode="External"/><Relationship Id="rId666" Type="http://schemas.openxmlformats.org/officeDocument/2006/relationships/hyperlink" Target="https://www.reddit.com/r/CloudFlare/comments/11ds14b" TargetMode="External"/><Relationship Id="rId302" Type="http://schemas.openxmlformats.org/officeDocument/2006/relationships/hyperlink" Target="https://www.reddit.com/r/checkpoint/comments/1inmv8p/what_is_the_advantage_of_check_point_against_its" TargetMode="External"/><Relationship Id="rId423" Type="http://schemas.openxmlformats.org/officeDocument/2006/relationships/hyperlink" Target="http://reddit.com" TargetMode="External"/><Relationship Id="rId544" Type="http://schemas.openxmlformats.org/officeDocument/2006/relationships/hyperlink" Target="https://www.reddit.com/r/vmware/comments/18p6in6" TargetMode="External"/><Relationship Id="rId665" Type="http://schemas.openxmlformats.org/officeDocument/2006/relationships/hyperlink" Target="http://reddit.com" TargetMode="External"/><Relationship Id="rId309" Type="http://schemas.openxmlformats.org/officeDocument/2006/relationships/hyperlink" Target="http://reddit.com" TargetMode="External"/><Relationship Id="rId308" Type="http://schemas.openxmlformats.org/officeDocument/2006/relationships/hyperlink" Target="https://www.reddit.com/r/networking/comments/atw7l4/palo_alto_vs_fortinet_cisco_vs_aruba" TargetMode="External"/><Relationship Id="rId429" Type="http://schemas.openxmlformats.org/officeDocument/2006/relationships/hyperlink" Target="http://reddit.com" TargetMode="External"/><Relationship Id="rId307" Type="http://schemas.openxmlformats.org/officeDocument/2006/relationships/hyperlink" Target="http://reddit.com" TargetMode="External"/><Relationship Id="rId428" Type="http://schemas.openxmlformats.org/officeDocument/2006/relationships/hyperlink" Target="https://www.reddit.com/r/sysadmin/comments/188nnzn/best_enterprise_vpn" TargetMode="External"/><Relationship Id="rId549" Type="http://schemas.openxmlformats.org/officeDocument/2006/relationships/hyperlink" Target="http://reddit.com" TargetMode="External"/><Relationship Id="rId306" Type="http://schemas.openxmlformats.org/officeDocument/2006/relationships/hyperlink" Target="https://www.reddit.com/r/cybersecurity/comments/11nddm3/palo_alto_vs_fortinet" TargetMode="External"/><Relationship Id="rId427" Type="http://schemas.openxmlformats.org/officeDocument/2006/relationships/hyperlink" Target="http://reddit.com" TargetMode="External"/><Relationship Id="rId548" Type="http://schemas.openxmlformats.org/officeDocument/2006/relationships/hyperlink" Target="https://www.reddit.com/r/paloaltonetworks/comments/b6qazx/aweful_vm_performance" TargetMode="External"/><Relationship Id="rId669" Type="http://schemas.openxmlformats.org/officeDocument/2006/relationships/hyperlink" Target="http://reddit.com" TargetMode="External"/><Relationship Id="rId660" Type="http://schemas.openxmlformats.org/officeDocument/2006/relationships/hyperlink" Target="https://www.reddit.com/r/checkpoint/comments/1djwppx/resources_for_checkpoint_training" TargetMode="External"/><Relationship Id="rId301" Type="http://schemas.openxmlformats.org/officeDocument/2006/relationships/hyperlink" Target="http://reddit.com" TargetMode="External"/><Relationship Id="rId422" Type="http://schemas.openxmlformats.org/officeDocument/2006/relationships/hyperlink" Target="https://medium.com/%40thomashenry1zj/can-cloudflare-replace-vpn-reddit-e9788de743a9" TargetMode="External"/><Relationship Id="rId543" Type="http://schemas.openxmlformats.org/officeDocument/2006/relationships/hyperlink" Target="http://reddit.com" TargetMode="External"/><Relationship Id="rId664" Type="http://schemas.openxmlformats.org/officeDocument/2006/relationships/hyperlink" Target="https://www.reddit.com/r/VPN/comments/15nmoca/what_are_some_alternatives_that_replaces_using_a" TargetMode="External"/><Relationship Id="rId300" Type="http://schemas.openxmlformats.org/officeDocument/2006/relationships/hyperlink" Target="https://www.reddit.com/r/paloaltonetworks/comments/1c1t38d" TargetMode="External"/><Relationship Id="rId421" Type="http://schemas.openxmlformats.org/officeDocument/2006/relationships/hyperlink" Target="http://medium.com" TargetMode="External"/><Relationship Id="rId542" Type="http://schemas.openxmlformats.org/officeDocument/2006/relationships/hyperlink" Target="https://www.reddit.com/r/fortinet/comments/ux5ub6" TargetMode="External"/><Relationship Id="rId663" Type="http://schemas.openxmlformats.org/officeDocument/2006/relationships/hyperlink" Target="http://reddit.com" TargetMode="External"/><Relationship Id="rId420" Type="http://schemas.openxmlformats.org/officeDocument/2006/relationships/hyperlink" Target="https://www.reddit.com/r/networking/comments/14z3yrv" TargetMode="External"/><Relationship Id="rId541" Type="http://schemas.openxmlformats.org/officeDocument/2006/relationships/hyperlink" Target="http://reddit.com" TargetMode="External"/><Relationship Id="rId662" Type="http://schemas.openxmlformats.org/officeDocument/2006/relationships/hyperlink" Target="https://www.reddit.com/r/msp/comments/1akr818/vmware_pricing_in_the_broadcom_era" TargetMode="External"/><Relationship Id="rId540" Type="http://schemas.openxmlformats.org/officeDocument/2006/relationships/hyperlink" Target="https://www.reddit.com/r/paloaltonetworks/comments/1eqz5bt" TargetMode="External"/><Relationship Id="rId661" Type="http://schemas.openxmlformats.org/officeDocument/2006/relationships/hyperlink" Target="http://reddit.com" TargetMode="External"/><Relationship Id="rId415" Type="http://schemas.openxmlformats.org/officeDocument/2006/relationships/hyperlink" Target="http://reddit.com" TargetMode="External"/><Relationship Id="rId536" Type="http://schemas.openxmlformats.org/officeDocument/2006/relationships/hyperlink" Target="https://www.reddit.com/r/ITManagers/comments/sylgpp" TargetMode="External"/><Relationship Id="rId657" Type="http://schemas.openxmlformats.org/officeDocument/2006/relationships/hyperlink" Target="http://reddit.com" TargetMode="External"/><Relationship Id="rId414" Type="http://schemas.openxmlformats.org/officeDocument/2006/relationships/hyperlink" Target="https://www.reddit.com/r/fortinet/comments/1gnnzsk/cisco_firewall_outperforms_competition_in" TargetMode="External"/><Relationship Id="rId535" Type="http://schemas.openxmlformats.org/officeDocument/2006/relationships/hyperlink" Target="http://reddit.com" TargetMode="External"/><Relationship Id="rId656" Type="http://schemas.openxmlformats.org/officeDocument/2006/relationships/hyperlink" Target="https://www.reddit.com/r/networking/comments/q8we98/zscaler_vs_palo_alto_prisma_access_vs_cloudflare" TargetMode="External"/><Relationship Id="rId413" Type="http://schemas.openxmlformats.org/officeDocument/2006/relationships/hyperlink" Target="http://reddit.com" TargetMode="External"/><Relationship Id="rId534" Type="http://schemas.openxmlformats.org/officeDocument/2006/relationships/hyperlink" Target="https://www.reddit.com/r/AskNetsec/comments/wky7wn" TargetMode="External"/><Relationship Id="rId655" Type="http://schemas.openxmlformats.org/officeDocument/2006/relationships/hyperlink" Target="http://reddit.com" TargetMode="External"/><Relationship Id="rId412" Type="http://schemas.openxmlformats.org/officeDocument/2006/relationships/hyperlink" Target="https://www.reddit.com/r/sysadmin/comments/199l7sj/thoughts_about_checkpoint" TargetMode="External"/><Relationship Id="rId533" Type="http://schemas.openxmlformats.org/officeDocument/2006/relationships/hyperlink" Target="http://reddit.com" TargetMode="External"/><Relationship Id="rId654" Type="http://schemas.openxmlformats.org/officeDocument/2006/relationships/hyperlink" Target="https://www.reddit.com/r/networking/comments/brelz5/sdwan_or_site_to_site_vpn" TargetMode="External"/><Relationship Id="rId419" Type="http://schemas.openxmlformats.org/officeDocument/2006/relationships/hyperlink" Target="http://reddit.com" TargetMode="External"/><Relationship Id="rId418" Type="http://schemas.openxmlformats.org/officeDocument/2006/relationships/hyperlink" Target="https://www.reddit.com/r/sysadmin/comments/wl8eit" TargetMode="External"/><Relationship Id="rId539" Type="http://schemas.openxmlformats.org/officeDocument/2006/relationships/hyperlink" Target="http://reddit.com" TargetMode="External"/><Relationship Id="rId417" Type="http://schemas.openxmlformats.org/officeDocument/2006/relationships/hyperlink" Target="http://reddit.com" TargetMode="External"/><Relationship Id="rId538" Type="http://schemas.openxmlformats.org/officeDocument/2006/relationships/hyperlink" Target="https://www.reddit.com/r/cybersecurity/comments/1cig3rm/those_who_have_migrated_onprem_vpn_to_sase" TargetMode="External"/><Relationship Id="rId659" Type="http://schemas.openxmlformats.org/officeDocument/2006/relationships/hyperlink" Target="http://reddit.com" TargetMode="External"/><Relationship Id="rId416" Type="http://schemas.openxmlformats.org/officeDocument/2006/relationships/hyperlink" Target="https://www.reddit.com/r/msp/comments/1id450b" TargetMode="External"/><Relationship Id="rId537" Type="http://schemas.openxmlformats.org/officeDocument/2006/relationships/hyperlink" Target="http://reddit.com" TargetMode="External"/><Relationship Id="rId658" Type="http://schemas.openxmlformats.org/officeDocument/2006/relationships/hyperlink" Target="https://www.reddit.com/r/networking/comments/115iev4/checkpoint_claim_of_no_cve_in_last_8_years" TargetMode="External"/><Relationship Id="rId411" Type="http://schemas.openxmlformats.org/officeDocument/2006/relationships/hyperlink" Target="http://reddit.com" TargetMode="External"/><Relationship Id="rId532" Type="http://schemas.openxmlformats.org/officeDocument/2006/relationships/hyperlink" Target="https://www.reddit.com/r/networking/comments/o4tei8" TargetMode="External"/><Relationship Id="rId653" Type="http://schemas.openxmlformats.org/officeDocument/2006/relationships/hyperlink" Target="http://reddit.com" TargetMode="External"/><Relationship Id="rId410" Type="http://schemas.openxmlformats.org/officeDocument/2006/relationships/hyperlink" Target="https://www.reddit.com/r/cybersecurity/comments/1iah488/im_a_ciso_who_has_built_a_successful_security" TargetMode="External"/><Relationship Id="rId531" Type="http://schemas.openxmlformats.org/officeDocument/2006/relationships/hyperlink" Target="http://reddit.com" TargetMode="External"/><Relationship Id="rId652" Type="http://schemas.openxmlformats.org/officeDocument/2006/relationships/hyperlink" Target="https://www.reddit.com/r/cybersecurity/comments/17k5e1j" TargetMode="External"/><Relationship Id="rId530" Type="http://schemas.openxmlformats.org/officeDocument/2006/relationships/hyperlink" Target="https://www.reddit.com/r/vmware/comments/1f47c4w/wrap_up_thoughts_on_vmware_explore_2024_is_this" TargetMode="External"/><Relationship Id="rId651" Type="http://schemas.openxmlformats.org/officeDocument/2006/relationships/hyperlink" Target="http://reddit.com" TargetMode="External"/><Relationship Id="rId650" Type="http://schemas.openxmlformats.org/officeDocument/2006/relationships/hyperlink" Target="https://www.reddit.com/r/vmware/comments/18uq7tg" TargetMode="External"/><Relationship Id="rId206" Type="http://schemas.openxmlformats.org/officeDocument/2006/relationships/hyperlink" Target="https://www.reddit.com/r/CloudFlare/comments/1gfrlhu" TargetMode="External"/><Relationship Id="rId327" Type="http://schemas.openxmlformats.org/officeDocument/2006/relationships/hyperlink" Target="http://reddit.com" TargetMode="External"/><Relationship Id="rId448" Type="http://schemas.openxmlformats.org/officeDocument/2006/relationships/hyperlink" Target="https://www.reddit.com/r/fortinet/comments/135g3tn" TargetMode="External"/><Relationship Id="rId569" Type="http://schemas.openxmlformats.org/officeDocument/2006/relationships/hyperlink" Target="http://reddit.com" TargetMode="External"/><Relationship Id="rId205" Type="http://schemas.openxmlformats.org/officeDocument/2006/relationships/hyperlink" Target="http://reddit.com" TargetMode="External"/><Relationship Id="rId326" Type="http://schemas.openxmlformats.org/officeDocument/2006/relationships/hyperlink" Target="https://www.reddit.com/r/cybersecurity/comments/qru8xc" TargetMode="External"/><Relationship Id="rId447" Type="http://schemas.openxmlformats.org/officeDocument/2006/relationships/hyperlink" Target="http://reddit.com" TargetMode="External"/><Relationship Id="rId568" Type="http://schemas.openxmlformats.org/officeDocument/2006/relationships/hyperlink" Target="https://www.reddit.com/r/paloaltonetworks/comments/1bzc3q7/real_world_throughput_of_pa440" TargetMode="External"/><Relationship Id="rId204" Type="http://schemas.openxmlformats.org/officeDocument/2006/relationships/hyperlink" Target="https://www.reddit.com/r/CloudFlare/comments/13qir5e" TargetMode="External"/><Relationship Id="rId325" Type="http://schemas.openxmlformats.org/officeDocument/2006/relationships/hyperlink" Target="http://reddit.com" TargetMode="External"/><Relationship Id="rId446" Type="http://schemas.openxmlformats.org/officeDocument/2006/relationships/hyperlink" Target="https://www.reddit.com/r/fortinet/comments/1ga4rry" TargetMode="External"/><Relationship Id="rId567" Type="http://schemas.openxmlformats.org/officeDocument/2006/relationships/hyperlink" Target="http://reddit.com" TargetMode="External"/><Relationship Id="rId203" Type="http://schemas.openxmlformats.org/officeDocument/2006/relationships/hyperlink" Target="http://reddit.com" TargetMode="External"/><Relationship Id="rId324" Type="http://schemas.openxmlformats.org/officeDocument/2006/relationships/hyperlink" Target="https://www.reddit.com/r/fortinet/comments/10rqriy" TargetMode="External"/><Relationship Id="rId445" Type="http://schemas.openxmlformats.org/officeDocument/2006/relationships/hyperlink" Target="http://reddit.com" TargetMode="External"/><Relationship Id="rId566" Type="http://schemas.openxmlformats.org/officeDocument/2006/relationships/hyperlink" Target="https://www.reddit.com/r/paloaltonetworks/comments/767flg/pa220_real_world_throughput" TargetMode="External"/><Relationship Id="rId209" Type="http://schemas.openxmlformats.org/officeDocument/2006/relationships/hyperlink" Target="http://reddit.com" TargetMode="External"/><Relationship Id="rId208" Type="http://schemas.openxmlformats.org/officeDocument/2006/relationships/hyperlink" Target="https://www.reddit.com/r/sysadmin/comments/1aqmrq5" TargetMode="External"/><Relationship Id="rId329" Type="http://schemas.openxmlformats.org/officeDocument/2006/relationships/hyperlink" Target="http://reddit.com" TargetMode="External"/><Relationship Id="rId207" Type="http://schemas.openxmlformats.org/officeDocument/2006/relationships/hyperlink" Target="http://reddit.com" TargetMode="External"/><Relationship Id="rId328" Type="http://schemas.openxmlformats.org/officeDocument/2006/relationships/hyperlink" Target="https://www.reddit.com/r/cybersecurity/comments/15ekoka" TargetMode="External"/><Relationship Id="rId449" Type="http://schemas.openxmlformats.org/officeDocument/2006/relationships/hyperlink" Target="http://reddit.com" TargetMode="External"/><Relationship Id="rId440" Type="http://schemas.openxmlformats.org/officeDocument/2006/relationships/hyperlink" Target="https://www.reddit.com/r/sysadmin/comments/yuvoqk" TargetMode="External"/><Relationship Id="rId561" Type="http://schemas.openxmlformats.org/officeDocument/2006/relationships/hyperlink" Target="http://reddit.com" TargetMode="External"/><Relationship Id="rId560" Type="http://schemas.openxmlformats.org/officeDocument/2006/relationships/hyperlink" Target="https://www.reddit.com/r/fortinet/comments/16mtb2o" TargetMode="External"/><Relationship Id="rId202" Type="http://schemas.openxmlformats.org/officeDocument/2006/relationships/hyperlink" Target="https://www.reddit.com/r/networking/comments/pnjzog/firewall_comparisonstestimony_checkpointpalo" TargetMode="External"/><Relationship Id="rId323" Type="http://schemas.openxmlformats.org/officeDocument/2006/relationships/hyperlink" Target="http://reddit.com" TargetMode="External"/><Relationship Id="rId444" Type="http://schemas.openxmlformats.org/officeDocument/2006/relationships/hyperlink" Target="https://www.reddit.com/r/fortinet/comments/1be92eb" TargetMode="External"/><Relationship Id="rId565" Type="http://schemas.openxmlformats.org/officeDocument/2006/relationships/hyperlink" Target="http://reddit.com" TargetMode="External"/><Relationship Id="rId201" Type="http://schemas.openxmlformats.org/officeDocument/2006/relationships/hyperlink" Target="http://reddit.com" TargetMode="External"/><Relationship Id="rId322" Type="http://schemas.openxmlformats.org/officeDocument/2006/relationships/hyperlink" Target="https://www.reddit.com/r/sysadmin/comments/1b3beel" TargetMode="External"/><Relationship Id="rId443" Type="http://schemas.openxmlformats.org/officeDocument/2006/relationships/hyperlink" Target="http://reddit.com" TargetMode="External"/><Relationship Id="rId564" Type="http://schemas.openxmlformats.org/officeDocument/2006/relationships/hyperlink" Target="https://www.reddit.com/r/networking/comments/qgsork/real_life_fortigate_perofrmace_and_everyday_usage" TargetMode="External"/><Relationship Id="rId200" Type="http://schemas.openxmlformats.org/officeDocument/2006/relationships/hyperlink" Target="https://www.reddit.com/r/networking/comments/yuar8h" TargetMode="External"/><Relationship Id="rId321" Type="http://schemas.openxmlformats.org/officeDocument/2006/relationships/hyperlink" Target="http://reddit.com" TargetMode="External"/><Relationship Id="rId442" Type="http://schemas.openxmlformats.org/officeDocument/2006/relationships/hyperlink" Target="https://www.reddit.com/r/CloudFlare/comments/10rrpl8" TargetMode="External"/><Relationship Id="rId563" Type="http://schemas.openxmlformats.org/officeDocument/2006/relationships/hyperlink" Target="http://reddit.com" TargetMode="External"/><Relationship Id="rId320" Type="http://schemas.openxmlformats.org/officeDocument/2006/relationships/hyperlink" Target="https://www.reddit.com/r/fortinet/comments/17029zy" TargetMode="External"/><Relationship Id="rId441" Type="http://schemas.openxmlformats.org/officeDocument/2006/relationships/hyperlink" Target="http://reddit.com" TargetMode="External"/><Relationship Id="rId562" Type="http://schemas.openxmlformats.org/officeDocument/2006/relationships/hyperlink" Target="https://www.reddit.com/r/paloaltonetworks/comments/fy0nci/sell_me_on_palo_being_the_best_firewall" TargetMode="External"/><Relationship Id="rId316" Type="http://schemas.openxmlformats.org/officeDocument/2006/relationships/hyperlink" Target="https://www.reddit.com/r/vmware/comments/1hck9g9" TargetMode="External"/><Relationship Id="rId437" Type="http://schemas.openxmlformats.org/officeDocument/2006/relationships/hyperlink" Target="http://reddit.com" TargetMode="External"/><Relationship Id="rId558" Type="http://schemas.openxmlformats.org/officeDocument/2006/relationships/hyperlink" Target="https://www.reddit.com/r/networking/comments/hsbw3m/cisco_management_interface" TargetMode="External"/><Relationship Id="rId315" Type="http://schemas.openxmlformats.org/officeDocument/2006/relationships/hyperlink" Target="http://reddit.com" TargetMode="External"/><Relationship Id="rId436" Type="http://schemas.openxmlformats.org/officeDocument/2006/relationships/hyperlink" Target="https://www.reddit.com/r/networking/comments/1fdaxmg" TargetMode="External"/><Relationship Id="rId557" Type="http://schemas.openxmlformats.org/officeDocument/2006/relationships/hyperlink" Target="http://reddit.com" TargetMode="External"/><Relationship Id="rId314" Type="http://schemas.openxmlformats.org/officeDocument/2006/relationships/hyperlink" Target="https://www.reddit.com/r/cybersecurity/comments/18m1mo8/what_zerotrust_solutions_do_you_use" TargetMode="External"/><Relationship Id="rId435" Type="http://schemas.openxmlformats.org/officeDocument/2006/relationships/hyperlink" Target="http://reddit.com" TargetMode="External"/><Relationship Id="rId556" Type="http://schemas.openxmlformats.org/officeDocument/2006/relationships/hyperlink" Target="https://www.reddit.com/r/sysadmin/comments/fk7g50" TargetMode="External"/><Relationship Id="rId313" Type="http://schemas.openxmlformats.org/officeDocument/2006/relationships/hyperlink" Target="http://reddit.com" TargetMode="External"/><Relationship Id="rId434" Type="http://schemas.openxmlformats.org/officeDocument/2006/relationships/hyperlink" Target="https://www.reddit.com/r/Cisco/comments/186908a" TargetMode="External"/><Relationship Id="rId555" Type="http://schemas.openxmlformats.org/officeDocument/2006/relationships/hyperlink" Target="http://reddit.com" TargetMode="External"/><Relationship Id="rId319" Type="http://schemas.openxmlformats.org/officeDocument/2006/relationships/hyperlink" Target="http://reddit.com" TargetMode="External"/><Relationship Id="rId318" Type="http://schemas.openxmlformats.org/officeDocument/2006/relationships/hyperlink" Target="https://www.reddit.com/r/networking/comments/1j9npqo" TargetMode="External"/><Relationship Id="rId439" Type="http://schemas.openxmlformats.org/officeDocument/2006/relationships/hyperlink" Target="http://reddit.com" TargetMode="External"/><Relationship Id="rId317" Type="http://schemas.openxmlformats.org/officeDocument/2006/relationships/hyperlink" Target="http://reddit.com" TargetMode="External"/><Relationship Id="rId438" Type="http://schemas.openxmlformats.org/officeDocument/2006/relationships/hyperlink" Target="https://www.reddit.com/r/sysadmin/comments/14gv22k" TargetMode="External"/><Relationship Id="rId559" Type="http://schemas.openxmlformats.org/officeDocument/2006/relationships/hyperlink" Target="http://reddit.com" TargetMode="External"/><Relationship Id="rId550" Type="http://schemas.openxmlformats.org/officeDocument/2006/relationships/hyperlink" Target="https://www.reddit.com/r/networking/comments/1dx0rdt/looking_to_modernize_our_network_does_sase_make" TargetMode="External"/><Relationship Id="rId671" Type="http://schemas.openxmlformats.org/officeDocument/2006/relationships/hyperlink" Target="http://reddit.com" TargetMode="External"/><Relationship Id="rId670" Type="http://schemas.openxmlformats.org/officeDocument/2006/relationships/hyperlink" Target="https://www.reddit.com/r/privacy/comments/17qdt1b/what_is_the_best_way_to_monitor_network_traffic" TargetMode="External"/><Relationship Id="rId312" Type="http://schemas.openxmlformats.org/officeDocument/2006/relationships/hyperlink" Target="https://www.reddit.com/r/CloudFlare/comments/1hxhnp3" TargetMode="External"/><Relationship Id="rId433" Type="http://schemas.openxmlformats.org/officeDocument/2006/relationships/hyperlink" Target="http://reddit.com" TargetMode="External"/><Relationship Id="rId554" Type="http://schemas.openxmlformats.org/officeDocument/2006/relationships/hyperlink" Target="https://www.reddit.com/r/sysadmin/comments/1fkhht7/is_cisco_still_the_industry_standard_in" TargetMode="External"/><Relationship Id="rId311" Type="http://schemas.openxmlformats.org/officeDocument/2006/relationships/hyperlink" Target="http://reddit.com" TargetMode="External"/><Relationship Id="rId432" Type="http://schemas.openxmlformats.org/officeDocument/2006/relationships/hyperlink" Target="https://www.reddit.com/r/fortinet/comments/135g3tn/last_cyberratings_independant_testing_is_out" TargetMode="External"/><Relationship Id="rId553" Type="http://schemas.openxmlformats.org/officeDocument/2006/relationships/hyperlink" Target="http://reddit.com" TargetMode="External"/><Relationship Id="rId310" Type="http://schemas.openxmlformats.org/officeDocument/2006/relationships/hyperlink" Target="https://www.reddit.com/r/paloaltonetworks/comments/1ft2bbz" TargetMode="External"/><Relationship Id="rId431" Type="http://schemas.openxmlformats.org/officeDocument/2006/relationships/hyperlink" Target="http://reddit.com" TargetMode="External"/><Relationship Id="rId552" Type="http://schemas.openxmlformats.org/officeDocument/2006/relationships/hyperlink" Target="https://www.reddit.com/r/AskNetsec/comments/1kkvimp/zscaler_users_is_it_as_cumbersome_to_manage_as_i" TargetMode="External"/><Relationship Id="rId673" Type="http://schemas.openxmlformats.org/officeDocument/2006/relationships/drawing" Target="../drawings/drawing1.xml"/><Relationship Id="rId430" Type="http://schemas.openxmlformats.org/officeDocument/2006/relationships/hyperlink" Target="https://www.reddit.com/r/cloudcomputing/comments/1770u9f/optimizing_cloud_infrastructure_what_strategies" TargetMode="External"/><Relationship Id="rId551" Type="http://schemas.openxmlformats.org/officeDocument/2006/relationships/hyperlink" Target="http://reddit.com" TargetMode="External"/><Relationship Id="rId672" Type="http://schemas.openxmlformats.org/officeDocument/2006/relationships/hyperlink" Target="https://www.reddit.com/r/cybersecurity/comments/1bf1qd9/ids_vs_ips_vs_firewall_vs_ngfw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87.38"/>
    <col customWidth="1" min="3" max="3" width="8.5"/>
    <col customWidth="1" min="4" max="4" width="14.63"/>
    <col customWidth="1" min="5" max="5" width="13.63"/>
    <col customWidth="1" min="6" max="6" width="17.75"/>
    <col customWidth="1" min="7" max="7" width="20.38"/>
    <col customWidth="1" min="8" max="8" width="19.63"/>
    <col customWidth="1" min="9" max="9" width="22.0"/>
    <col customWidth="1" min="10" max="10" width="3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1" t="s">
        <v>12</v>
      </c>
      <c r="D2" s="1" t="s">
        <v>12</v>
      </c>
      <c r="E2" s="1">
        <v>134.0</v>
      </c>
      <c r="H2" s="1" t="s">
        <v>13</v>
      </c>
      <c r="I2" s="1" t="s">
        <v>14</v>
      </c>
      <c r="J2" s="3" t="str">
        <f>IFERROR(__xludf.DUMMYFUNCTION("REGEXEXTRACT(B2,""^https://www\.reddit\.com/r/[^/]+"")"),"https://www.reddit.com/r/cybersecurity")</f>
        <v>https://www.reddit.com/r/cybersecurity</v>
      </c>
    </row>
    <row r="3">
      <c r="A3" s="2" t="s">
        <v>10</v>
      </c>
      <c r="B3" s="2" t="s">
        <v>15</v>
      </c>
      <c r="C3" s="1" t="s">
        <v>12</v>
      </c>
      <c r="D3" s="1" t="s">
        <v>12</v>
      </c>
      <c r="E3" s="1">
        <v>56.0</v>
      </c>
      <c r="H3" s="1" t="s">
        <v>13</v>
      </c>
      <c r="I3" s="1" t="s">
        <v>16</v>
      </c>
      <c r="J3" s="3" t="str">
        <f>IFERROR(__xludf.DUMMYFUNCTION("REGEXEXTRACT(B3,""^https://www\.reddit\.com/r/[^/]+"")"),"https://www.reddit.com/r/networking")</f>
        <v>https://www.reddit.com/r/networking</v>
      </c>
    </row>
    <row r="4">
      <c r="A4" s="2" t="s">
        <v>10</v>
      </c>
      <c r="B4" s="2" t="s">
        <v>17</v>
      </c>
      <c r="C4" s="1" t="s">
        <v>12</v>
      </c>
      <c r="D4" s="1" t="s">
        <v>12</v>
      </c>
      <c r="E4" s="1">
        <v>56.0</v>
      </c>
      <c r="H4" s="1" t="s">
        <v>13</v>
      </c>
      <c r="I4" s="1" t="s">
        <v>16</v>
      </c>
      <c r="J4" s="3" t="str">
        <f>IFERROR(__xludf.DUMMYFUNCTION("REGEXEXTRACT(B4,""^https://www\.reddit\.com/r/[^/]+"")"),"https://www.reddit.com/r/paloaltonetworks")</f>
        <v>https://www.reddit.com/r/paloaltonetworks</v>
      </c>
    </row>
    <row r="5">
      <c r="A5" s="2" t="s">
        <v>10</v>
      </c>
      <c r="B5" s="2" t="s">
        <v>18</v>
      </c>
      <c r="C5" s="1" t="s">
        <v>12</v>
      </c>
      <c r="D5" s="1" t="s">
        <v>19</v>
      </c>
      <c r="E5" s="1">
        <v>55.0</v>
      </c>
      <c r="H5" s="1" t="s">
        <v>13</v>
      </c>
      <c r="I5" s="1" t="s">
        <v>16</v>
      </c>
      <c r="J5" s="3" t="str">
        <f>IFERROR(__xludf.DUMMYFUNCTION("REGEXEXTRACT(B5,""^https://www\.reddit\.com/r/[^/]+"")"),"https://www.reddit.com/r/networking")</f>
        <v>https://www.reddit.com/r/networking</v>
      </c>
    </row>
    <row r="6">
      <c r="A6" s="2" t="s">
        <v>10</v>
      </c>
      <c r="B6" s="2" t="s">
        <v>20</v>
      </c>
      <c r="C6" s="1" t="s">
        <v>12</v>
      </c>
      <c r="D6" s="1" t="s">
        <v>12</v>
      </c>
      <c r="E6" s="1">
        <v>33.0</v>
      </c>
      <c r="H6" s="1" t="s">
        <v>13</v>
      </c>
      <c r="I6" s="1" t="s">
        <v>16</v>
      </c>
      <c r="J6" s="3" t="str">
        <f>IFERROR(__xludf.DUMMYFUNCTION("REGEXEXTRACT(B6,""^https://www\.reddit\.com/r/[^/]+"")"),"https://www.reddit.com/r/Zscaler")</f>
        <v>https://www.reddit.com/r/Zscaler</v>
      </c>
    </row>
    <row r="7">
      <c r="A7" s="2" t="s">
        <v>10</v>
      </c>
      <c r="B7" s="2" t="s">
        <v>21</v>
      </c>
      <c r="C7" s="1" t="s">
        <v>12</v>
      </c>
      <c r="D7" s="1" t="s">
        <v>19</v>
      </c>
      <c r="E7" s="1">
        <v>32.0</v>
      </c>
      <c r="H7" s="1" t="s">
        <v>13</v>
      </c>
      <c r="I7" s="1" t="s">
        <v>16</v>
      </c>
      <c r="J7" s="3" t="str">
        <f>IFERROR(__xludf.DUMMYFUNCTION("REGEXEXTRACT(B7,""^https://www\.reddit\.com/r/[^/]+"")"),"https://www.reddit.com/r/CloudFlare")</f>
        <v>https://www.reddit.com/r/CloudFlare</v>
      </c>
    </row>
    <row r="8">
      <c r="A8" s="2" t="s">
        <v>10</v>
      </c>
      <c r="B8" s="2" t="s">
        <v>22</v>
      </c>
      <c r="C8" s="1" t="s">
        <v>12</v>
      </c>
      <c r="D8" s="1" t="s">
        <v>12</v>
      </c>
      <c r="E8" s="1">
        <v>32.0</v>
      </c>
      <c r="H8" s="1" t="s">
        <v>13</v>
      </c>
      <c r="I8" s="1" t="s">
        <v>16</v>
      </c>
      <c r="J8" s="3" t="str">
        <f>IFERROR(__xludf.DUMMYFUNCTION("REGEXEXTRACT(B8,""^https://www\.reddit\.com/r/[^/]+"")"),"https://www.reddit.com/r/vmware")</f>
        <v>https://www.reddit.com/r/vmware</v>
      </c>
    </row>
    <row r="9">
      <c r="A9" s="2" t="s">
        <v>10</v>
      </c>
      <c r="B9" s="2" t="s">
        <v>23</v>
      </c>
      <c r="C9" s="1" t="s">
        <v>12</v>
      </c>
      <c r="D9" s="1" t="s">
        <v>12</v>
      </c>
      <c r="E9" s="1">
        <v>32.0</v>
      </c>
      <c r="H9" s="1" t="s">
        <v>13</v>
      </c>
      <c r="I9" s="1" t="s">
        <v>16</v>
      </c>
      <c r="J9" s="3" t="str">
        <f>IFERROR(__xludf.DUMMYFUNCTION("REGEXEXTRACT(B9,""^https://www\.reddit\.com/r/[^/]+"")"),"https://www.reddit.com/r/cybersecurity")</f>
        <v>https://www.reddit.com/r/cybersecurity</v>
      </c>
    </row>
    <row r="10">
      <c r="A10" s="2" t="s">
        <v>10</v>
      </c>
      <c r="B10" s="2" t="s">
        <v>24</v>
      </c>
      <c r="C10" s="1" t="s">
        <v>12</v>
      </c>
      <c r="D10" s="1" t="s">
        <v>12</v>
      </c>
      <c r="E10" s="1">
        <v>28.0</v>
      </c>
      <c r="H10" s="1" t="s">
        <v>13</v>
      </c>
      <c r="I10" s="1" t="s">
        <v>16</v>
      </c>
      <c r="J10" s="3" t="str">
        <f>IFERROR(__xludf.DUMMYFUNCTION("REGEXEXTRACT(B10,""^https://www\.reddit\.com/r/[^/]+"")"),"https://www.reddit.com/r/fortinet")</f>
        <v>https://www.reddit.com/r/fortinet</v>
      </c>
    </row>
    <row r="11">
      <c r="A11" s="2" t="s">
        <v>10</v>
      </c>
      <c r="B11" s="2" t="s">
        <v>25</v>
      </c>
      <c r="C11" s="1" t="s">
        <v>12</v>
      </c>
      <c r="D11" s="1" t="s">
        <v>19</v>
      </c>
      <c r="E11" s="1">
        <v>25.0</v>
      </c>
      <c r="H11" s="1" t="s">
        <v>13</v>
      </c>
      <c r="I11" s="1" t="s">
        <v>16</v>
      </c>
      <c r="J11" s="3" t="str">
        <f>IFERROR(__xludf.DUMMYFUNCTION("REGEXEXTRACT(B11,""^https://www\.reddit\.com/r/[^/]+"")"),"https://www.reddit.com/r/fortinet")</f>
        <v>https://www.reddit.com/r/fortinet</v>
      </c>
    </row>
    <row r="12">
      <c r="A12" s="2" t="s">
        <v>10</v>
      </c>
      <c r="B12" s="2" t="s">
        <v>26</v>
      </c>
      <c r="C12" s="1" t="s">
        <v>12</v>
      </c>
      <c r="D12" s="1" t="s">
        <v>12</v>
      </c>
      <c r="E12" s="1">
        <v>25.0</v>
      </c>
      <c r="H12" s="1" t="s">
        <v>13</v>
      </c>
      <c r="I12" s="1" t="s">
        <v>16</v>
      </c>
      <c r="J12" s="3" t="str">
        <f>IFERROR(__xludf.DUMMYFUNCTION("REGEXEXTRACT(B12,""^https://www\.reddit\.com/r/[^/]+"")"),"https://www.reddit.com/r/sysadmin")</f>
        <v>https://www.reddit.com/r/sysadmin</v>
      </c>
    </row>
    <row r="13">
      <c r="A13" s="2" t="s">
        <v>10</v>
      </c>
      <c r="B13" s="2" t="s">
        <v>27</v>
      </c>
      <c r="C13" s="1" t="s">
        <v>12</v>
      </c>
      <c r="D13" s="1" t="s">
        <v>19</v>
      </c>
      <c r="E13" s="1">
        <v>25.0</v>
      </c>
      <c r="H13" s="1" t="s">
        <v>13</v>
      </c>
      <c r="I13" s="1" t="s">
        <v>16</v>
      </c>
      <c r="J13" s="3" t="str">
        <f>IFERROR(__xludf.DUMMYFUNCTION("REGEXEXTRACT(B13,""^https://www\.reddit\.com/r/[^/]+"")"),"https://www.reddit.com/r/Cisco")</f>
        <v>https://www.reddit.com/r/Cisco</v>
      </c>
    </row>
    <row r="14">
      <c r="A14" s="2" t="s">
        <v>10</v>
      </c>
      <c r="B14" s="2" t="s">
        <v>28</v>
      </c>
      <c r="C14" s="1" t="s">
        <v>12</v>
      </c>
      <c r="D14" s="1" t="s">
        <v>12</v>
      </c>
      <c r="E14" s="1">
        <v>24.0</v>
      </c>
      <c r="H14" s="1" t="s">
        <v>13</v>
      </c>
      <c r="I14" s="1" t="s">
        <v>16</v>
      </c>
      <c r="J14" s="3" t="str">
        <f>IFERROR(__xludf.DUMMYFUNCTION("REGEXEXTRACT(B14,""^https://www\.reddit\.com/r/[^/]+"")"),"https://www.reddit.com/r/networking")</f>
        <v>https://www.reddit.com/r/networking</v>
      </c>
    </row>
    <row r="15">
      <c r="A15" s="2" t="s">
        <v>10</v>
      </c>
      <c r="B15" s="2" t="s">
        <v>29</v>
      </c>
      <c r="C15" s="1" t="s">
        <v>12</v>
      </c>
      <c r="D15" s="1" t="s">
        <v>12</v>
      </c>
      <c r="E15" s="1">
        <v>23.0</v>
      </c>
      <c r="H15" s="1" t="s">
        <v>13</v>
      </c>
      <c r="I15" s="1" t="s">
        <v>16</v>
      </c>
      <c r="J15" s="3" t="str">
        <f>IFERROR(__xludf.DUMMYFUNCTION("REGEXEXTRACT(B15,""^https://www\.reddit\.com/r/[^/]+"")"),"https://www.reddit.com/r/networking")</f>
        <v>https://www.reddit.com/r/networking</v>
      </c>
    </row>
    <row r="16">
      <c r="A16" s="2" t="s">
        <v>10</v>
      </c>
      <c r="B16" s="2" t="s">
        <v>30</v>
      </c>
      <c r="C16" s="1" t="s">
        <v>12</v>
      </c>
      <c r="D16" s="1" t="s">
        <v>12</v>
      </c>
      <c r="E16" s="1">
        <v>22.0</v>
      </c>
      <c r="H16" s="1" t="s">
        <v>13</v>
      </c>
      <c r="I16" s="1" t="s">
        <v>16</v>
      </c>
      <c r="J16" s="3" t="str">
        <f>IFERROR(__xludf.DUMMYFUNCTION("REGEXEXTRACT(B16,""^https://www\.reddit\.com/r/[^/]+"")"),"https://www.reddit.com/r/sysadmin")</f>
        <v>https://www.reddit.com/r/sysadmin</v>
      </c>
    </row>
    <row r="17">
      <c r="A17" s="2" t="s">
        <v>10</v>
      </c>
      <c r="B17" s="2" t="s">
        <v>31</v>
      </c>
      <c r="C17" s="1" t="s">
        <v>12</v>
      </c>
      <c r="D17" s="1" t="s">
        <v>19</v>
      </c>
      <c r="E17" s="1">
        <v>22.0</v>
      </c>
      <c r="H17" s="1" t="s">
        <v>13</v>
      </c>
      <c r="I17" s="1" t="s">
        <v>16</v>
      </c>
      <c r="J17" s="3" t="str">
        <f>IFERROR(__xludf.DUMMYFUNCTION("REGEXEXTRACT(B17,""^https://www\.reddit\.com/r/[^/]+"")"),"https://www.reddit.com/r/sysadmin")</f>
        <v>https://www.reddit.com/r/sysadmin</v>
      </c>
    </row>
    <row r="18">
      <c r="A18" s="2" t="s">
        <v>10</v>
      </c>
      <c r="B18" s="2" t="s">
        <v>32</v>
      </c>
      <c r="C18" s="1" t="s">
        <v>12</v>
      </c>
      <c r="D18" s="1" t="s">
        <v>12</v>
      </c>
      <c r="E18" s="1">
        <v>21.0</v>
      </c>
      <c r="H18" s="1" t="s">
        <v>13</v>
      </c>
      <c r="I18" s="1" t="s">
        <v>16</v>
      </c>
      <c r="J18" s="3" t="str">
        <f>IFERROR(__xludf.DUMMYFUNCTION("REGEXEXTRACT(B18,""^https://www\.reddit\.com/r/[^/]+"")"),"https://www.reddit.com/r/fortinet")</f>
        <v>https://www.reddit.com/r/fortinet</v>
      </c>
    </row>
    <row r="19">
      <c r="A19" s="2" t="s">
        <v>10</v>
      </c>
      <c r="B19" s="2" t="s">
        <v>33</v>
      </c>
      <c r="C19" s="1" t="s">
        <v>12</v>
      </c>
      <c r="D19" s="1" t="s">
        <v>12</v>
      </c>
      <c r="E19" s="1">
        <v>21.0</v>
      </c>
      <c r="H19" s="1" t="s">
        <v>13</v>
      </c>
      <c r="I19" s="1" t="s">
        <v>16</v>
      </c>
      <c r="J19" s="3" t="str">
        <f>IFERROR(__xludf.DUMMYFUNCTION("REGEXEXTRACT(B19,""^https://www\.reddit\.com/r/[^/]+"")"),"https://www.reddit.com/r/CloudFlare")</f>
        <v>https://www.reddit.com/r/CloudFlare</v>
      </c>
    </row>
    <row r="20">
      <c r="A20" s="2" t="s">
        <v>10</v>
      </c>
      <c r="B20" s="2" t="s">
        <v>34</v>
      </c>
      <c r="C20" s="1" t="s">
        <v>12</v>
      </c>
      <c r="D20" s="1" t="s">
        <v>12</v>
      </c>
      <c r="E20" s="1">
        <v>19.0</v>
      </c>
      <c r="H20" s="1" t="s">
        <v>13</v>
      </c>
      <c r="I20" s="1" t="s">
        <v>16</v>
      </c>
      <c r="J20" s="3" t="str">
        <f>IFERROR(__xludf.DUMMYFUNCTION("REGEXEXTRACT(B20,""^https://www\.reddit\.com/r/[^/]+"")"),"https://www.reddit.com/r/CloudFlare")</f>
        <v>https://www.reddit.com/r/CloudFlare</v>
      </c>
    </row>
    <row r="21">
      <c r="A21" s="2" t="s">
        <v>10</v>
      </c>
      <c r="B21" s="2" t="s">
        <v>35</v>
      </c>
      <c r="C21" s="1" t="s">
        <v>12</v>
      </c>
      <c r="D21" s="1" t="s">
        <v>12</v>
      </c>
      <c r="E21" s="1">
        <v>19.0</v>
      </c>
      <c r="H21" s="1" t="s">
        <v>13</v>
      </c>
      <c r="I21" s="1" t="s">
        <v>16</v>
      </c>
      <c r="J21" s="3" t="str">
        <f>IFERROR(__xludf.DUMMYFUNCTION("REGEXEXTRACT(B21,""^https://www\.reddit\.com/r/[^/]+"")"),"https://www.reddit.com/r/paloaltonetworks")</f>
        <v>https://www.reddit.com/r/paloaltonetworks</v>
      </c>
    </row>
    <row r="22">
      <c r="A22" s="2" t="s">
        <v>10</v>
      </c>
      <c r="B22" s="2" t="s">
        <v>36</v>
      </c>
      <c r="C22" s="1" t="s">
        <v>12</v>
      </c>
      <c r="D22" s="1" t="s">
        <v>19</v>
      </c>
      <c r="E22" s="1">
        <v>17.0</v>
      </c>
      <c r="H22" s="1" t="s">
        <v>13</v>
      </c>
      <c r="I22" s="1" t="s">
        <v>14</v>
      </c>
      <c r="J22" s="3" t="str">
        <f>IFERROR(__xludf.DUMMYFUNCTION("REGEXEXTRACT(B22,""^https://www\.reddit\.com/r/[^/]+"")"),"https://www.reddit.com/r/networking")</f>
        <v>https://www.reddit.com/r/networking</v>
      </c>
    </row>
    <row r="23">
      <c r="A23" s="2" t="s">
        <v>10</v>
      </c>
      <c r="B23" s="2" t="s">
        <v>37</v>
      </c>
      <c r="C23" s="1" t="s">
        <v>12</v>
      </c>
      <c r="D23" s="1" t="s">
        <v>19</v>
      </c>
      <c r="E23" s="1">
        <v>16.0</v>
      </c>
      <c r="H23" s="1" t="s">
        <v>13</v>
      </c>
      <c r="I23" s="1" t="s">
        <v>16</v>
      </c>
      <c r="J23" s="3" t="str">
        <f>IFERROR(__xludf.DUMMYFUNCTION("REGEXEXTRACT(B23,""^https://www\.reddit\.com/r/[^/]+"")"),"https://www.reddit.com/r/Zscaler")</f>
        <v>https://www.reddit.com/r/Zscaler</v>
      </c>
    </row>
    <row r="24">
      <c r="A24" s="2" t="s">
        <v>10</v>
      </c>
      <c r="B24" s="2" t="s">
        <v>38</v>
      </c>
      <c r="C24" s="1" t="s">
        <v>12</v>
      </c>
      <c r="D24" s="1" t="s">
        <v>19</v>
      </c>
      <c r="E24" s="1">
        <v>16.0</v>
      </c>
      <c r="H24" s="1" t="s">
        <v>13</v>
      </c>
      <c r="I24" s="1" t="s">
        <v>14</v>
      </c>
      <c r="J24" s="3" t="str">
        <f>IFERROR(__xludf.DUMMYFUNCTION("REGEXEXTRACT(B24,""^https://www\.reddit\.com/r/[^/]+"")"),"https://www.reddit.com/r/cybersecurity")</f>
        <v>https://www.reddit.com/r/cybersecurity</v>
      </c>
    </row>
    <row r="25">
      <c r="A25" s="2" t="s">
        <v>10</v>
      </c>
      <c r="B25" s="2" t="s">
        <v>39</v>
      </c>
      <c r="C25" s="1" t="s">
        <v>12</v>
      </c>
      <c r="D25" s="1" t="s">
        <v>12</v>
      </c>
      <c r="E25" s="1">
        <v>15.0</v>
      </c>
      <c r="H25" s="1" t="s">
        <v>13</v>
      </c>
      <c r="I25" s="1" t="s">
        <v>14</v>
      </c>
      <c r="J25" s="3" t="str">
        <f>IFERROR(__xludf.DUMMYFUNCTION("REGEXEXTRACT(B25,""^https://www\.reddit\.com/r/[^/]+"")"),"https://www.reddit.com/r/networking")</f>
        <v>https://www.reddit.com/r/networking</v>
      </c>
    </row>
    <row r="26">
      <c r="A26" s="2" t="s">
        <v>10</v>
      </c>
      <c r="B26" s="2" t="s">
        <v>40</v>
      </c>
      <c r="C26" s="1" t="s">
        <v>12</v>
      </c>
      <c r="D26" s="1" t="s">
        <v>12</v>
      </c>
      <c r="E26" s="1">
        <v>14.0</v>
      </c>
      <c r="H26" s="1" t="s">
        <v>13</v>
      </c>
      <c r="I26" s="1" t="s">
        <v>14</v>
      </c>
      <c r="J26" s="3" t="str">
        <f>IFERROR(__xludf.DUMMYFUNCTION("REGEXEXTRACT(B26,""^https://www\.reddit\.com/r/[^/]+"")"),"https://www.reddit.com/r/paloaltonetworks")</f>
        <v>https://www.reddit.com/r/paloaltonetworks</v>
      </c>
    </row>
    <row r="27">
      <c r="A27" s="2" t="s">
        <v>10</v>
      </c>
      <c r="B27" s="2" t="s">
        <v>41</v>
      </c>
      <c r="C27" s="1" t="s">
        <v>12</v>
      </c>
      <c r="D27" s="1" t="s">
        <v>12</v>
      </c>
      <c r="E27" s="1">
        <v>14.0</v>
      </c>
      <c r="H27" s="1" t="s">
        <v>13</v>
      </c>
      <c r="I27" s="1" t="s">
        <v>16</v>
      </c>
      <c r="J27" s="3" t="str">
        <f>IFERROR(__xludf.DUMMYFUNCTION("REGEXEXTRACT(B27,""^https://www\.reddit\.com/r/[^/]+"")"),"https://www.reddit.com/r/CloudFlare")</f>
        <v>https://www.reddit.com/r/CloudFlare</v>
      </c>
    </row>
    <row r="28">
      <c r="A28" s="2" t="s">
        <v>10</v>
      </c>
      <c r="B28" s="2" t="s">
        <v>42</v>
      </c>
      <c r="C28" s="1" t="s">
        <v>12</v>
      </c>
      <c r="D28" s="1" t="s">
        <v>12</v>
      </c>
      <c r="E28" s="1">
        <v>14.0</v>
      </c>
      <c r="H28" s="1" t="s">
        <v>13</v>
      </c>
      <c r="I28" s="1" t="s">
        <v>16</v>
      </c>
      <c r="J28" s="3" t="str">
        <f>IFERROR(__xludf.DUMMYFUNCTION("REGEXEXTRACT(B28,""^https://www\.reddit\.com/r/[^/]+"")"),"https://www.reddit.com/r/sysadmin")</f>
        <v>https://www.reddit.com/r/sysadmin</v>
      </c>
    </row>
    <row r="29">
      <c r="A29" s="2" t="s">
        <v>10</v>
      </c>
      <c r="B29" s="2" t="s">
        <v>43</v>
      </c>
      <c r="C29" s="1" t="s">
        <v>12</v>
      </c>
      <c r="D29" s="1" t="s">
        <v>12</v>
      </c>
      <c r="E29" s="1">
        <v>13.0</v>
      </c>
      <c r="H29" s="1" t="s">
        <v>13</v>
      </c>
      <c r="I29" s="1" t="s">
        <v>16</v>
      </c>
      <c r="J29" s="3" t="str">
        <f>IFERROR(__xludf.DUMMYFUNCTION("REGEXEXTRACT(B29,""^https://www\.reddit\.com/r/[^/]+"")"),"https://www.reddit.com/r/cybersecurity")</f>
        <v>https://www.reddit.com/r/cybersecurity</v>
      </c>
    </row>
    <row r="30">
      <c r="A30" s="2" t="s">
        <v>10</v>
      </c>
      <c r="B30" s="2" t="s">
        <v>44</v>
      </c>
      <c r="C30" s="1" t="s">
        <v>12</v>
      </c>
      <c r="D30" s="1" t="s">
        <v>12</v>
      </c>
      <c r="E30" s="1">
        <v>13.0</v>
      </c>
      <c r="H30" s="1" t="s">
        <v>13</v>
      </c>
      <c r="I30" s="1" t="s">
        <v>16</v>
      </c>
      <c r="J30" s="3" t="str">
        <f>IFERROR(__xludf.DUMMYFUNCTION("REGEXEXTRACT(B30,""^https://www\.reddit\.com/r/[^/]+"")"),"https://www.reddit.com/r/CloudFlare")</f>
        <v>https://www.reddit.com/r/CloudFlare</v>
      </c>
    </row>
    <row r="31">
      <c r="A31" s="2" t="s">
        <v>10</v>
      </c>
      <c r="B31" s="2" t="s">
        <v>45</v>
      </c>
      <c r="C31" s="1" t="s">
        <v>12</v>
      </c>
      <c r="D31" s="1" t="s">
        <v>12</v>
      </c>
      <c r="E31" s="1">
        <v>12.0</v>
      </c>
      <c r="H31" s="1" t="s">
        <v>13</v>
      </c>
      <c r="I31" s="1" t="s">
        <v>16</v>
      </c>
      <c r="J31" s="3" t="str">
        <f>IFERROR(__xludf.DUMMYFUNCTION("REGEXEXTRACT(B31,""^https://www\.reddit\.com/r/[^/]+"")"),"https://www.reddit.com/r/Zscaler")</f>
        <v>https://www.reddit.com/r/Zscaler</v>
      </c>
    </row>
    <row r="32">
      <c r="A32" s="2" t="s">
        <v>10</v>
      </c>
      <c r="B32" s="2" t="s">
        <v>46</v>
      </c>
      <c r="C32" s="1" t="s">
        <v>12</v>
      </c>
      <c r="D32" s="1" t="s">
        <v>12</v>
      </c>
      <c r="E32" s="1">
        <v>12.0</v>
      </c>
      <c r="H32" s="1" t="s">
        <v>13</v>
      </c>
      <c r="I32" s="1" t="s">
        <v>14</v>
      </c>
      <c r="J32" s="3" t="str">
        <f>IFERROR(__xludf.DUMMYFUNCTION("REGEXEXTRACT(B32,""^https://www\.reddit\.com/r/[^/]+"")"),"https://www.reddit.com/r/fortinet")</f>
        <v>https://www.reddit.com/r/fortinet</v>
      </c>
    </row>
    <row r="33">
      <c r="A33" s="2" t="s">
        <v>10</v>
      </c>
      <c r="B33" s="2" t="s">
        <v>47</v>
      </c>
      <c r="C33" s="1" t="s">
        <v>12</v>
      </c>
      <c r="D33" s="1" t="s">
        <v>19</v>
      </c>
      <c r="E33" s="1">
        <v>12.0</v>
      </c>
      <c r="H33" s="1" t="s">
        <v>13</v>
      </c>
      <c r="I33" s="1" t="s">
        <v>48</v>
      </c>
      <c r="J33" s="3" t="str">
        <f>IFERROR(__xludf.DUMMYFUNCTION("REGEXEXTRACT(B33,""^https://www\.reddit\.com/r/[^/]+"")"),"https://www.reddit.com/r/paloaltonetworks")</f>
        <v>https://www.reddit.com/r/paloaltonetworks</v>
      </c>
    </row>
    <row r="34">
      <c r="A34" s="2" t="s">
        <v>10</v>
      </c>
      <c r="B34" s="2" t="s">
        <v>49</v>
      </c>
      <c r="C34" s="1" t="s">
        <v>12</v>
      </c>
      <c r="D34" s="1" t="s">
        <v>12</v>
      </c>
      <c r="E34" s="1">
        <v>11.0</v>
      </c>
      <c r="H34" s="1" t="s">
        <v>13</v>
      </c>
      <c r="I34" s="1" t="s">
        <v>16</v>
      </c>
      <c r="J34" s="3" t="str">
        <f>IFERROR(__xludf.DUMMYFUNCTION("REGEXEXTRACT(B34,""^https://www\.reddit\.com/r/[^/]+"")"),"https://www.reddit.com/r/networking")</f>
        <v>https://www.reddit.com/r/networking</v>
      </c>
    </row>
    <row r="35">
      <c r="A35" s="2" t="s">
        <v>10</v>
      </c>
      <c r="B35" s="2" t="s">
        <v>50</v>
      </c>
      <c r="C35" s="1" t="s">
        <v>12</v>
      </c>
      <c r="D35" s="1" t="s">
        <v>12</v>
      </c>
      <c r="E35" s="1">
        <v>11.0</v>
      </c>
      <c r="H35" s="1" t="s">
        <v>13</v>
      </c>
      <c r="I35" s="1" t="s">
        <v>16</v>
      </c>
      <c r="J35" s="3" t="str">
        <f>IFERROR(__xludf.DUMMYFUNCTION("REGEXEXTRACT(B35,""^https://www\.reddit\.com/r/[^/]+"")"),"https://www.reddit.com/r/fortinet")</f>
        <v>https://www.reddit.com/r/fortinet</v>
      </c>
    </row>
    <row r="36">
      <c r="A36" s="2" t="s">
        <v>10</v>
      </c>
      <c r="B36" s="2" t="s">
        <v>51</v>
      </c>
      <c r="C36" s="1" t="s">
        <v>12</v>
      </c>
      <c r="D36" s="1" t="s">
        <v>12</v>
      </c>
      <c r="E36" s="1">
        <v>11.0</v>
      </c>
      <c r="H36" s="1" t="s">
        <v>13</v>
      </c>
      <c r="I36" s="1" t="s">
        <v>16</v>
      </c>
      <c r="J36" s="3" t="str">
        <f>IFERROR(__xludf.DUMMYFUNCTION("REGEXEXTRACT(B36,""^https://www\.reddit\.com/r/[^/]+"")"),"https://www.reddit.com/r/checkpoint")</f>
        <v>https://www.reddit.com/r/checkpoint</v>
      </c>
    </row>
    <row r="37">
      <c r="A37" s="2" t="s">
        <v>10</v>
      </c>
      <c r="B37" s="2" t="s">
        <v>52</v>
      </c>
      <c r="C37" s="1" t="s">
        <v>12</v>
      </c>
      <c r="D37" s="1" t="s">
        <v>12</v>
      </c>
      <c r="E37" s="1">
        <v>11.0</v>
      </c>
      <c r="H37" s="1" t="s">
        <v>13</v>
      </c>
      <c r="I37" s="1" t="s">
        <v>16</v>
      </c>
      <c r="J37" s="3" t="str">
        <f>IFERROR(__xludf.DUMMYFUNCTION("REGEXEXTRACT(B37,""^https://www\.reddit\.com/r/[^/]+"")"),"https://www.reddit.com/r/paloaltonetworks")</f>
        <v>https://www.reddit.com/r/paloaltonetworks</v>
      </c>
    </row>
    <row r="38">
      <c r="A38" s="2" t="s">
        <v>10</v>
      </c>
      <c r="B38" s="2" t="s">
        <v>53</v>
      </c>
      <c r="C38" s="1" t="s">
        <v>12</v>
      </c>
      <c r="D38" s="1" t="s">
        <v>12</v>
      </c>
      <c r="E38" s="1">
        <v>10.0</v>
      </c>
      <c r="H38" s="1" t="s">
        <v>13</v>
      </c>
      <c r="I38" s="1" t="s">
        <v>16</v>
      </c>
      <c r="J38" s="3" t="str">
        <f>IFERROR(__xludf.DUMMYFUNCTION("REGEXEXTRACT(B38,""^https://www\.reddit\.com/r/[^/]+"")"),"https://www.reddit.com/r/fortinet")</f>
        <v>https://www.reddit.com/r/fortinet</v>
      </c>
    </row>
    <row r="39">
      <c r="A39" s="2" t="s">
        <v>10</v>
      </c>
      <c r="B39" s="2" t="s">
        <v>54</v>
      </c>
      <c r="C39" s="1" t="s">
        <v>12</v>
      </c>
      <c r="D39" s="1" t="s">
        <v>12</v>
      </c>
      <c r="E39" s="1">
        <v>9.0</v>
      </c>
      <c r="H39" s="1" t="s">
        <v>13</v>
      </c>
      <c r="I39" s="1" t="s">
        <v>16</v>
      </c>
      <c r="J39" s="3" t="str">
        <f>IFERROR(__xludf.DUMMYFUNCTION("REGEXEXTRACT(B39,""^https://www\.reddit\.com/r/[^/]+"")"),"https://www.reddit.com/r/vmware")</f>
        <v>https://www.reddit.com/r/vmware</v>
      </c>
    </row>
    <row r="40">
      <c r="A40" s="2" t="s">
        <v>10</v>
      </c>
      <c r="B40" s="2" t="s">
        <v>55</v>
      </c>
      <c r="C40" s="1" t="s">
        <v>12</v>
      </c>
      <c r="D40" s="1" t="s">
        <v>12</v>
      </c>
      <c r="E40" s="1">
        <v>9.0</v>
      </c>
      <c r="H40" s="1" t="s">
        <v>13</v>
      </c>
      <c r="I40" s="1" t="s">
        <v>16</v>
      </c>
      <c r="J40" s="3" t="str">
        <f>IFERROR(__xludf.DUMMYFUNCTION("REGEXEXTRACT(B40,""^https://www\.reddit\.com/r/[^/]+"")"),"https://www.reddit.com/r/paloaltonetworks")</f>
        <v>https://www.reddit.com/r/paloaltonetworks</v>
      </c>
    </row>
    <row r="41">
      <c r="A41" s="2" t="s">
        <v>10</v>
      </c>
      <c r="B41" s="2" t="s">
        <v>56</v>
      </c>
      <c r="C41" s="1" t="s">
        <v>12</v>
      </c>
      <c r="D41" s="1" t="s">
        <v>12</v>
      </c>
      <c r="E41" s="1">
        <v>9.0</v>
      </c>
      <c r="H41" s="1" t="s">
        <v>13</v>
      </c>
      <c r="I41" s="1" t="s">
        <v>16</v>
      </c>
      <c r="J41" s="3" t="str">
        <f>IFERROR(__xludf.DUMMYFUNCTION("REGEXEXTRACT(B41,""^https://www\.reddit\.com/r/[^/]+"")"),"https://www.reddit.com/r/networking")</f>
        <v>https://www.reddit.com/r/networking</v>
      </c>
    </row>
    <row r="42">
      <c r="A42" s="2" t="s">
        <v>10</v>
      </c>
      <c r="B42" s="2" t="s">
        <v>57</v>
      </c>
      <c r="C42" s="1" t="s">
        <v>12</v>
      </c>
      <c r="D42" s="1" t="s">
        <v>19</v>
      </c>
      <c r="E42" s="1">
        <v>9.0</v>
      </c>
      <c r="H42" s="1" t="s">
        <v>13</v>
      </c>
      <c r="I42" s="1" t="s">
        <v>16</v>
      </c>
      <c r="J42" s="3" t="str">
        <f>IFERROR(__xludf.DUMMYFUNCTION("REGEXEXTRACT(B42,""^https://www\.reddit\.com/r/[^/]+"")"),"https://www.reddit.com/r/networking")</f>
        <v>https://www.reddit.com/r/networking</v>
      </c>
    </row>
    <row r="43">
      <c r="A43" s="2" t="s">
        <v>10</v>
      </c>
      <c r="B43" s="2" t="s">
        <v>58</v>
      </c>
      <c r="C43" s="1" t="s">
        <v>12</v>
      </c>
      <c r="D43" s="1" t="s">
        <v>19</v>
      </c>
      <c r="E43" s="1">
        <v>9.0</v>
      </c>
      <c r="H43" s="1" t="s">
        <v>13</v>
      </c>
      <c r="I43" s="1" t="s">
        <v>14</v>
      </c>
      <c r="J43" s="3" t="str">
        <f>IFERROR(__xludf.DUMMYFUNCTION("REGEXEXTRACT(B43,""^https://www\.reddit\.com/r/[^/]+"")"),"https://www.reddit.com/r/networking")</f>
        <v>https://www.reddit.com/r/networking</v>
      </c>
    </row>
    <row r="44">
      <c r="A44" s="2" t="s">
        <v>10</v>
      </c>
      <c r="B44" s="2" t="s">
        <v>59</v>
      </c>
      <c r="C44" s="1" t="s">
        <v>12</v>
      </c>
      <c r="D44" s="1" t="s">
        <v>19</v>
      </c>
      <c r="E44" s="1">
        <v>9.0</v>
      </c>
      <c r="H44" s="1" t="s">
        <v>13</v>
      </c>
      <c r="I44" s="1" t="s">
        <v>16</v>
      </c>
      <c r="J44" s="3" t="str">
        <f>IFERROR(__xludf.DUMMYFUNCTION("REGEXEXTRACT(B44,""^https://www\.reddit\.com/r/[^/]+"")"),"https://www.reddit.com/r/msp")</f>
        <v>https://www.reddit.com/r/msp</v>
      </c>
    </row>
    <row r="45">
      <c r="A45" s="2" t="s">
        <v>10</v>
      </c>
      <c r="B45" s="2" t="s">
        <v>60</v>
      </c>
      <c r="C45" s="1" t="s">
        <v>12</v>
      </c>
      <c r="D45" s="1" t="s">
        <v>12</v>
      </c>
      <c r="E45" s="1">
        <v>8.0</v>
      </c>
      <c r="H45" s="1" t="s">
        <v>13</v>
      </c>
      <c r="I45" s="1" t="s">
        <v>14</v>
      </c>
      <c r="J45" s="3" t="str">
        <f>IFERROR(__xludf.DUMMYFUNCTION("REGEXEXTRACT(B45,""^https://www\.reddit\.com/r/[^/]+"")"),"https://www.reddit.com/r/networking")</f>
        <v>https://www.reddit.com/r/networking</v>
      </c>
    </row>
    <row r="46">
      <c r="A46" s="2" t="s">
        <v>10</v>
      </c>
      <c r="B46" s="2" t="s">
        <v>61</v>
      </c>
      <c r="C46" s="1" t="s">
        <v>12</v>
      </c>
      <c r="D46" s="1" t="s">
        <v>19</v>
      </c>
      <c r="E46" s="1">
        <v>8.0</v>
      </c>
      <c r="H46" s="1" t="s">
        <v>13</v>
      </c>
      <c r="I46" s="1" t="s">
        <v>16</v>
      </c>
      <c r="J46" s="3" t="str">
        <f>IFERROR(__xludf.DUMMYFUNCTION("REGEXEXTRACT(B46,""^https://www\.reddit\.com/r/[^/]+"")"),"https://www.reddit.com/r/sysadmin")</f>
        <v>https://www.reddit.com/r/sysadmin</v>
      </c>
    </row>
    <row r="47">
      <c r="A47" s="2" t="s">
        <v>10</v>
      </c>
      <c r="B47" s="2" t="s">
        <v>62</v>
      </c>
      <c r="C47" s="1" t="s">
        <v>12</v>
      </c>
      <c r="D47" s="1" t="s">
        <v>19</v>
      </c>
      <c r="E47" s="1">
        <v>8.0</v>
      </c>
      <c r="H47" s="1" t="s">
        <v>13</v>
      </c>
      <c r="I47" s="1" t="s">
        <v>16</v>
      </c>
      <c r="J47" s="3" t="str">
        <f>IFERROR(__xludf.DUMMYFUNCTION("REGEXEXTRACT(B47,""^https://www\.reddit\.com/r/[^/]+"")"),"https://www.reddit.com/r/fortinet")</f>
        <v>https://www.reddit.com/r/fortinet</v>
      </c>
    </row>
    <row r="48">
      <c r="A48" s="2" t="s">
        <v>10</v>
      </c>
      <c r="B48" s="2" t="s">
        <v>63</v>
      </c>
      <c r="C48" s="1" t="s">
        <v>12</v>
      </c>
      <c r="D48" s="1" t="s">
        <v>19</v>
      </c>
      <c r="E48" s="1">
        <v>8.0</v>
      </c>
      <c r="H48" s="1" t="s">
        <v>13</v>
      </c>
      <c r="I48" s="1" t="s">
        <v>16</v>
      </c>
      <c r="J48" s="3" t="str">
        <f>IFERROR(__xludf.DUMMYFUNCTION("REGEXEXTRACT(B48,""^https://www\.reddit\.com/r/[^/]+"")"),"https://www.reddit.com/r/networking")</f>
        <v>https://www.reddit.com/r/networking</v>
      </c>
    </row>
    <row r="49">
      <c r="A49" s="2" t="s">
        <v>10</v>
      </c>
      <c r="B49" s="2" t="s">
        <v>64</v>
      </c>
      <c r="C49" s="1" t="s">
        <v>12</v>
      </c>
      <c r="D49" s="1" t="s">
        <v>19</v>
      </c>
      <c r="E49" s="1">
        <v>8.0</v>
      </c>
      <c r="H49" s="1" t="s">
        <v>13</v>
      </c>
      <c r="I49" s="1" t="s">
        <v>16</v>
      </c>
      <c r="J49" s="3" t="str">
        <f>IFERROR(__xludf.DUMMYFUNCTION("REGEXEXTRACT(B49,""^https://www\.reddit\.com/r/[^/]+"")"),"https://www.reddit.com/r/Cisco")</f>
        <v>https://www.reddit.com/r/Cisco</v>
      </c>
    </row>
    <row r="50">
      <c r="A50" s="2" t="s">
        <v>10</v>
      </c>
      <c r="B50" s="2" t="s">
        <v>65</v>
      </c>
      <c r="C50" s="1" t="s">
        <v>12</v>
      </c>
      <c r="D50" s="1" t="s">
        <v>12</v>
      </c>
      <c r="E50" s="1">
        <v>8.0</v>
      </c>
      <c r="H50" s="1" t="s">
        <v>13</v>
      </c>
      <c r="I50" s="1" t="s">
        <v>16</v>
      </c>
      <c r="J50" s="3" t="str">
        <f>IFERROR(__xludf.DUMMYFUNCTION("REGEXEXTRACT(B50,""^https://www\.reddit\.com/r/[^/]+"")"),"https://www.reddit.com/r/CloudFlare")</f>
        <v>https://www.reddit.com/r/CloudFlare</v>
      </c>
    </row>
    <row r="51">
      <c r="A51" s="2" t="s">
        <v>10</v>
      </c>
      <c r="B51" s="2" t="s">
        <v>66</v>
      </c>
      <c r="C51" s="1" t="s">
        <v>12</v>
      </c>
      <c r="D51" s="1" t="s">
        <v>12</v>
      </c>
      <c r="E51" s="1">
        <v>7.0</v>
      </c>
      <c r="H51" s="1" t="s">
        <v>13</v>
      </c>
      <c r="I51" s="1" t="s">
        <v>16</v>
      </c>
      <c r="J51" s="3" t="str">
        <f>IFERROR(__xludf.DUMMYFUNCTION("REGEXEXTRACT(B51,""^https://www\.reddit\.com/r/[^/]+"")"),"https://www.reddit.com/r/sysadmin")</f>
        <v>https://www.reddit.com/r/sysadmin</v>
      </c>
    </row>
    <row r="52">
      <c r="A52" s="2" t="s">
        <v>10</v>
      </c>
      <c r="B52" s="2" t="s">
        <v>67</v>
      </c>
      <c r="C52" s="1" t="s">
        <v>12</v>
      </c>
      <c r="D52" s="1" t="s">
        <v>12</v>
      </c>
      <c r="E52" s="1">
        <v>7.0</v>
      </c>
      <c r="H52" s="1" t="s">
        <v>13</v>
      </c>
      <c r="I52" s="1" t="s">
        <v>14</v>
      </c>
      <c r="J52" s="3" t="str">
        <f>IFERROR(__xludf.DUMMYFUNCTION("REGEXEXTRACT(B52,""^https://www\.reddit\.com/r/[^/]+"")"),"https://www.reddit.com/r/networking")</f>
        <v>https://www.reddit.com/r/networking</v>
      </c>
    </row>
    <row r="53">
      <c r="A53" s="2" t="s">
        <v>10</v>
      </c>
      <c r="B53" s="2" t="s">
        <v>68</v>
      </c>
      <c r="C53" s="1" t="s">
        <v>12</v>
      </c>
      <c r="D53" s="1" t="s">
        <v>19</v>
      </c>
      <c r="E53" s="1">
        <v>7.0</v>
      </c>
      <c r="H53" s="1" t="s">
        <v>13</v>
      </c>
      <c r="I53" s="1" t="s">
        <v>16</v>
      </c>
      <c r="J53" s="3" t="str">
        <f>IFERROR(__xludf.DUMMYFUNCTION("REGEXEXTRACT(B53,""^https://www\.reddit\.com/r/[^/]+"")"),"https://www.reddit.com/r/networking")</f>
        <v>https://www.reddit.com/r/networking</v>
      </c>
    </row>
    <row r="54">
      <c r="A54" s="2" t="s">
        <v>10</v>
      </c>
      <c r="B54" s="2" t="s">
        <v>69</v>
      </c>
      <c r="C54" s="1" t="s">
        <v>12</v>
      </c>
      <c r="D54" s="1" t="s">
        <v>19</v>
      </c>
      <c r="E54" s="1">
        <v>7.0</v>
      </c>
      <c r="H54" s="1" t="s">
        <v>13</v>
      </c>
      <c r="I54" s="1" t="s">
        <v>14</v>
      </c>
      <c r="J54" s="3" t="str">
        <f>IFERROR(__xludf.DUMMYFUNCTION("REGEXEXTRACT(B54,""^https://www\.reddit\.com/r/[^/]+"")"),"https://www.reddit.com/r/sysadmin")</f>
        <v>https://www.reddit.com/r/sysadmin</v>
      </c>
    </row>
    <row r="55">
      <c r="A55" s="2" t="s">
        <v>10</v>
      </c>
      <c r="B55" s="2" t="s">
        <v>70</v>
      </c>
      <c r="C55" s="1" t="s">
        <v>12</v>
      </c>
      <c r="D55" s="1" t="s">
        <v>19</v>
      </c>
      <c r="E55" s="1">
        <v>7.0</v>
      </c>
      <c r="H55" s="1" t="s">
        <v>13</v>
      </c>
      <c r="I55" s="1" t="s">
        <v>14</v>
      </c>
      <c r="J55" s="3" t="str">
        <f>IFERROR(__xludf.DUMMYFUNCTION("REGEXEXTRACT(B55,""^https://www\.reddit\.com/r/[^/]+"")"),"https://www.reddit.com/r/networking")</f>
        <v>https://www.reddit.com/r/networking</v>
      </c>
    </row>
    <row r="56">
      <c r="A56" s="2" t="s">
        <v>10</v>
      </c>
      <c r="B56" s="2" t="s">
        <v>71</v>
      </c>
      <c r="C56" s="1" t="s">
        <v>12</v>
      </c>
      <c r="D56" s="1" t="s">
        <v>19</v>
      </c>
      <c r="E56" s="1">
        <v>7.0</v>
      </c>
      <c r="H56" s="1" t="s">
        <v>13</v>
      </c>
      <c r="I56" s="1" t="s">
        <v>16</v>
      </c>
      <c r="J56" s="3" t="str">
        <f>IFERROR(__xludf.DUMMYFUNCTION("REGEXEXTRACT(B56,""^https://www\.reddit\.com/r/[^/]+"")"),"https://www.reddit.com/r/cybersecurity")</f>
        <v>https://www.reddit.com/r/cybersecurity</v>
      </c>
    </row>
    <row r="57">
      <c r="A57" s="2" t="s">
        <v>10</v>
      </c>
      <c r="B57" s="2" t="s">
        <v>72</v>
      </c>
      <c r="C57" s="1" t="s">
        <v>12</v>
      </c>
      <c r="D57" s="1" t="s">
        <v>19</v>
      </c>
      <c r="E57" s="1">
        <v>7.0</v>
      </c>
      <c r="H57" s="1" t="s">
        <v>13</v>
      </c>
      <c r="I57" s="1" t="s">
        <v>16</v>
      </c>
      <c r="J57" s="3" t="str">
        <f>IFERROR(__xludf.DUMMYFUNCTION("REGEXEXTRACT(B57,""^https://www\.reddit\.com/r/[^/]+"")"),"https://www.reddit.com/r/cybersecurity")</f>
        <v>https://www.reddit.com/r/cybersecurity</v>
      </c>
    </row>
    <row r="58">
      <c r="A58" s="2" t="s">
        <v>10</v>
      </c>
      <c r="B58" s="2" t="s">
        <v>73</v>
      </c>
      <c r="C58" s="1" t="s">
        <v>12</v>
      </c>
      <c r="D58" s="1" t="s">
        <v>19</v>
      </c>
      <c r="E58" s="1">
        <v>7.0</v>
      </c>
      <c r="H58" s="1" t="s">
        <v>13</v>
      </c>
      <c r="I58" s="1" t="s">
        <v>16</v>
      </c>
      <c r="J58" s="3" t="str">
        <f>IFERROR(__xludf.DUMMYFUNCTION("REGEXEXTRACT(B58,""^https://www\.reddit\.com/r/[^/]+"")"),"https://www.reddit.com/r/paloaltonetworks")</f>
        <v>https://www.reddit.com/r/paloaltonetworks</v>
      </c>
    </row>
    <row r="59">
      <c r="A59" s="2" t="s">
        <v>10</v>
      </c>
      <c r="B59" s="2" t="s">
        <v>74</v>
      </c>
      <c r="C59" s="1" t="s">
        <v>12</v>
      </c>
      <c r="D59" s="1" t="s">
        <v>19</v>
      </c>
      <c r="E59" s="1">
        <v>7.0</v>
      </c>
      <c r="H59" s="1" t="s">
        <v>13</v>
      </c>
      <c r="I59" s="1" t="s">
        <v>14</v>
      </c>
      <c r="J59" s="3" t="str">
        <f>IFERROR(__xludf.DUMMYFUNCTION("REGEXEXTRACT(B59,""^https://www\.reddit\.com/r/[^/]+"")"),"https://www.reddit.com/r/sysadmin")</f>
        <v>https://www.reddit.com/r/sysadmin</v>
      </c>
    </row>
    <row r="60">
      <c r="A60" s="2" t="s">
        <v>10</v>
      </c>
      <c r="B60" s="2" t="s">
        <v>75</v>
      </c>
      <c r="C60" s="1" t="s">
        <v>12</v>
      </c>
      <c r="D60" s="1" t="s">
        <v>19</v>
      </c>
      <c r="E60" s="1">
        <v>7.0</v>
      </c>
      <c r="H60" s="1" t="s">
        <v>13</v>
      </c>
      <c r="I60" s="1" t="s">
        <v>16</v>
      </c>
      <c r="J60" s="3" t="str">
        <f>IFERROR(__xludf.DUMMYFUNCTION("REGEXEXTRACT(B60,""^https://www\.reddit\.com/r/[^/]+"")"),"https://www.reddit.com/r/fortinet")</f>
        <v>https://www.reddit.com/r/fortinet</v>
      </c>
    </row>
    <row r="61">
      <c r="A61" s="2" t="s">
        <v>10</v>
      </c>
      <c r="B61" s="2" t="s">
        <v>76</v>
      </c>
      <c r="C61" s="1" t="s">
        <v>12</v>
      </c>
      <c r="D61" s="1" t="s">
        <v>12</v>
      </c>
      <c r="E61" s="1">
        <v>6.0</v>
      </c>
      <c r="H61" s="1" t="s">
        <v>13</v>
      </c>
      <c r="I61" s="1" t="s">
        <v>16</v>
      </c>
      <c r="J61" s="3" t="str">
        <f>IFERROR(__xludf.DUMMYFUNCTION("REGEXEXTRACT(B61,""^https://www\.reddit\.com/r/[^/]+"")"),"https://www.reddit.com/r/Zscaler")</f>
        <v>https://www.reddit.com/r/Zscaler</v>
      </c>
    </row>
    <row r="62">
      <c r="A62" s="2" t="s">
        <v>10</v>
      </c>
      <c r="B62" s="2" t="s">
        <v>77</v>
      </c>
      <c r="C62" s="1" t="s">
        <v>12</v>
      </c>
      <c r="D62" s="1" t="s">
        <v>12</v>
      </c>
      <c r="E62" s="1">
        <v>6.0</v>
      </c>
      <c r="H62" s="1" t="s">
        <v>13</v>
      </c>
      <c r="I62" s="1" t="s">
        <v>16</v>
      </c>
      <c r="J62" s="3" t="str">
        <f>IFERROR(__xludf.DUMMYFUNCTION("REGEXEXTRACT(B62,""^https://www\.reddit\.com/r/[^/]+"")"),"https://www.reddit.com/r/catonetworks")</f>
        <v>https://www.reddit.com/r/catonetworks</v>
      </c>
    </row>
    <row r="63">
      <c r="A63" s="2" t="s">
        <v>10</v>
      </c>
      <c r="B63" s="2" t="s">
        <v>78</v>
      </c>
      <c r="C63" s="1" t="s">
        <v>12</v>
      </c>
      <c r="D63" s="1" t="s">
        <v>12</v>
      </c>
      <c r="E63" s="1">
        <v>6.0</v>
      </c>
      <c r="H63" s="1" t="s">
        <v>13</v>
      </c>
      <c r="I63" s="1" t="s">
        <v>14</v>
      </c>
      <c r="J63" s="3" t="str">
        <f>IFERROR(__xludf.DUMMYFUNCTION("REGEXEXTRACT(B63,""^https://www\.reddit\.com/r/[^/]+"")"),"https://www.reddit.com/r/networking")</f>
        <v>https://www.reddit.com/r/networking</v>
      </c>
    </row>
    <row r="64">
      <c r="A64" s="2" t="s">
        <v>10</v>
      </c>
      <c r="B64" s="2" t="s">
        <v>79</v>
      </c>
      <c r="C64" s="1" t="s">
        <v>12</v>
      </c>
      <c r="D64" s="1" t="s">
        <v>12</v>
      </c>
      <c r="E64" s="1">
        <v>6.0</v>
      </c>
      <c r="H64" s="1" t="s">
        <v>13</v>
      </c>
      <c r="I64" s="1" t="s">
        <v>16</v>
      </c>
      <c r="J64" s="3" t="str">
        <f>IFERROR(__xludf.DUMMYFUNCTION("REGEXEXTRACT(B64,""^https://www\.reddit\.com/r/[^/]+"")"),"https://www.reddit.com/r/salesengineers")</f>
        <v>https://www.reddit.com/r/salesengineers</v>
      </c>
    </row>
    <row r="65">
      <c r="A65" s="2" t="s">
        <v>10</v>
      </c>
      <c r="B65" s="2" t="s">
        <v>80</v>
      </c>
      <c r="C65" s="1" t="s">
        <v>12</v>
      </c>
      <c r="D65" s="1" t="s">
        <v>19</v>
      </c>
      <c r="E65" s="1">
        <v>6.0</v>
      </c>
      <c r="H65" s="1" t="s">
        <v>13</v>
      </c>
      <c r="I65" s="1" t="s">
        <v>81</v>
      </c>
      <c r="J65" s="3" t="str">
        <f>IFERROR(__xludf.DUMMYFUNCTION("REGEXEXTRACT(B65,""^https://www\.reddit\.com/r/[^/]+"")"),"https://www.reddit.com/r/sysadmin")</f>
        <v>https://www.reddit.com/r/sysadmin</v>
      </c>
    </row>
    <row r="66">
      <c r="A66" s="2" t="s">
        <v>10</v>
      </c>
      <c r="B66" s="2" t="s">
        <v>82</v>
      </c>
      <c r="C66" s="1" t="s">
        <v>12</v>
      </c>
      <c r="D66" s="1" t="s">
        <v>19</v>
      </c>
      <c r="E66" s="1">
        <v>6.0</v>
      </c>
      <c r="H66" s="1" t="s">
        <v>13</v>
      </c>
      <c r="I66" s="1" t="s">
        <v>16</v>
      </c>
      <c r="J66" s="3" t="str">
        <f>IFERROR(__xludf.DUMMYFUNCTION("REGEXEXTRACT(B66,""^https://www\.reddit\.com/r/[^/]+"")"),"https://www.reddit.com/r/networking")</f>
        <v>https://www.reddit.com/r/networking</v>
      </c>
    </row>
    <row r="67">
      <c r="A67" s="2" t="s">
        <v>10</v>
      </c>
      <c r="B67" s="2" t="s">
        <v>83</v>
      </c>
      <c r="C67" s="1" t="s">
        <v>12</v>
      </c>
      <c r="D67" s="1" t="s">
        <v>12</v>
      </c>
      <c r="E67" s="1">
        <v>6.0</v>
      </c>
      <c r="H67" s="1" t="s">
        <v>13</v>
      </c>
      <c r="I67" s="1" t="s">
        <v>81</v>
      </c>
      <c r="J67" s="3" t="str">
        <f>IFERROR(__xludf.DUMMYFUNCTION("REGEXEXTRACT(B67,""^https://www\.reddit\.com/r/[^/]+"")"),"https://www.reddit.com/r/cybersecurity")</f>
        <v>https://www.reddit.com/r/cybersecurity</v>
      </c>
    </row>
    <row r="68">
      <c r="A68" s="2" t="s">
        <v>10</v>
      </c>
      <c r="B68" s="2" t="s">
        <v>84</v>
      </c>
      <c r="C68" s="1" t="s">
        <v>12</v>
      </c>
      <c r="D68" s="1" t="s">
        <v>19</v>
      </c>
      <c r="E68" s="1">
        <v>6.0</v>
      </c>
      <c r="H68" s="1" t="s">
        <v>13</v>
      </c>
      <c r="I68" s="1" t="s">
        <v>48</v>
      </c>
      <c r="J68" s="3" t="str">
        <f>IFERROR(__xludf.DUMMYFUNCTION("REGEXEXTRACT(B68,""^https://www\.reddit\.com/r/[^/]+"")"),"https://www.reddit.com/r/networking")</f>
        <v>https://www.reddit.com/r/networking</v>
      </c>
    </row>
    <row r="69">
      <c r="A69" s="2" t="s">
        <v>10</v>
      </c>
      <c r="B69" s="2" t="s">
        <v>85</v>
      </c>
      <c r="C69" s="1" t="s">
        <v>12</v>
      </c>
      <c r="D69" s="1" t="s">
        <v>19</v>
      </c>
      <c r="E69" s="1">
        <v>6.0</v>
      </c>
      <c r="H69" s="1" t="s">
        <v>13</v>
      </c>
      <c r="I69" s="1" t="s">
        <v>16</v>
      </c>
      <c r="J69" s="3" t="str">
        <f>IFERROR(__xludf.DUMMYFUNCTION("REGEXEXTRACT(B69,""^https://www\.reddit\.com/r/[^/]+"")"),"https://www.reddit.com/r/paloaltonetworks")</f>
        <v>https://www.reddit.com/r/paloaltonetworks</v>
      </c>
    </row>
    <row r="70">
      <c r="A70" s="2" t="s">
        <v>10</v>
      </c>
      <c r="B70" s="2" t="s">
        <v>86</v>
      </c>
      <c r="C70" s="1" t="s">
        <v>12</v>
      </c>
      <c r="D70" s="1" t="s">
        <v>12</v>
      </c>
      <c r="E70" s="1">
        <v>5.0</v>
      </c>
      <c r="H70" s="1" t="s">
        <v>13</v>
      </c>
      <c r="I70" s="1" t="s">
        <v>81</v>
      </c>
      <c r="J70" s="3" t="str">
        <f>IFERROR(__xludf.DUMMYFUNCTION("REGEXEXTRACT(B70,""^https://www\.reddit\.com/r/[^/]+"")"),"https://www.reddit.com/r/CloudFlare")</f>
        <v>https://www.reddit.com/r/CloudFlare</v>
      </c>
    </row>
    <row r="71">
      <c r="A71" s="2" t="s">
        <v>10</v>
      </c>
      <c r="B71" s="2" t="s">
        <v>87</v>
      </c>
      <c r="C71" s="1" t="s">
        <v>12</v>
      </c>
      <c r="D71" s="1" t="s">
        <v>12</v>
      </c>
      <c r="E71" s="1">
        <v>5.0</v>
      </c>
      <c r="H71" s="1" t="s">
        <v>13</v>
      </c>
      <c r="I71" s="1" t="s">
        <v>14</v>
      </c>
      <c r="J71" s="3" t="str">
        <f>IFERROR(__xludf.DUMMYFUNCTION("REGEXEXTRACT(B71,""^https://www\.reddit\.com/r/[^/]+"")"),"https://www.reddit.com/r/networking")</f>
        <v>https://www.reddit.com/r/networking</v>
      </c>
    </row>
    <row r="72">
      <c r="A72" s="2" t="s">
        <v>10</v>
      </c>
      <c r="B72" s="2" t="s">
        <v>88</v>
      </c>
      <c r="C72" s="1" t="s">
        <v>12</v>
      </c>
      <c r="D72" s="1" t="s">
        <v>19</v>
      </c>
      <c r="E72" s="1">
        <v>5.0</v>
      </c>
      <c r="H72" s="1" t="s">
        <v>13</v>
      </c>
      <c r="I72" s="1" t="s">
        <v>81</v>
      </c>
      <c r="J72" s="3" t="str">
        <f>IFERROR(__xludf.DUMMYFUNCTION("REGEXEXTRACT(B72,""^https://www\.reddit\.com/r/[^/]+"")"),"https://www.reddit.com/r/fortinet")</f>
        <v>https://www.reddit.com/r/fortinet</v>
      </c>
    </row>
    <row r="73">
      <c r="A73" s="2" t="s">
        <v>10</v>
      </c>
      <c r="B73" s="2" t="s">
        <v>89</v>
      </c>
      <c r="C73" s="1" t="s">
        <v>12</v>
      </c>
      <c r="D73" s="1" t="s">
        <v>19</v>
      </c>
      <c r="E73" s="1">
        <v>5.0</v>
      </c>
      <c r="H73" s="1" t="s">
        <v>13</v>
      </c>
      <c r="I73" s="1" t="s">
        <v>16</v>
      </c>
      <c r="J73" s="3" t="str">
        <f>IFERROR(__xludf.DUMMYFUNCTION("REGEXEXTRACT(B73,""^https://www\.reddit\.com/r/[^/]+"")"),"https://www.reddit.com/r/paloaltonetworks")</f>
        <v>https://www.reddit.com/r/paloaltonetworks</v>
      </c>
    </row>
    <row r="74">
      <c r="A74" s="2" t="s">
        <v>10</v>
      </c>
      <c r="B74" s="2" t="s">
        <v>90</v>
      </c>
      <c r="C74" s="1" t="s">
        <v>12</v>
      </c>
      <c r="D74" s="1" t="s">
        <v>19</v>
      </c>
      <c r="E74" s="1">
        <v>5.0</v>
      </c>
      <c r="H74" s="1" t="s">
        <v>13</v>
      </c>
      <c r="I74" s="1" t="s">
        <v>14</v>
      </c>
      <c r="J74" s="3" t="str">
        <f>IFERROR(__xludf.DUMMYFUNCTION("REGEXEXTRACT(B74,""^https://www\.reddit\.com/r/[^/]+"")"),"https://www.reddit.com/r/networking")</f>
        <v>https://www.reddit.com/r/networking</v>
      </c>
    </row>
    <row r="75">
      <c r="A75" s="2" t="s">
        <v>10</v>
      </c>
      <c r="B75" s="2" t="s">
        <v>91</v>
      </c>
      <c r="C75" s="1" t="s">
        <v>12</v>
      </c>
      <c r="D75" s="1" t="s">
        <v>12</v>
      </c>
      <c r="E75" s="1">
        <v>5.0</v>
      </c>
      <c r="H75" s="1" t="s">
        <v>13</v>
      </c>
      <c r="I75" s="1" t="s">
        <v>14</v>
      </c>
      <c r="J75" s="3" t="str">
        <f>IFERROR(__xludf.DUMMYFUNCTION("REGEXEXTRACT(B75,""^https://www\.reddit\.com/r/[^/]+"")"),"https://www.reddit.com/r/paloaltonetworks")</f>
        <v>https://www.reddit.com/r/paloaltonetworks</v>
      </c>
    </row>
    <row r="76">
      <c r="A76" s="2" t="s">
        <v>10</v>
      </c>
      <c r="B76" s="2" t="s">
        <v>92</v>
      </c>
      <c r="C76" s="1" t="s">
        <v>12</v>
      </c>
      <c r="D76" s="1" t="s">
        <v>19</v>
      </c>
      <c r="E76" s="1">
        <v>5.0</v>
      </c>
      <c r="H76" s="1" t="s">
        <v>13</v>
      </c>
      <c r="I76" s="1" t="s">
        <v>16</v>
      </c>
      <c r="J76" s="3" t="str">
        <f>IFERROR(__xludf.DUMMYFUNCTION("REGEXEXTRACT(B76,""^https://www\.reddit\.com/r/[^/]+"")"),"https://www.reddit.com/r/networking")</f>
        <v>https://www.reddit.com/r/networking</v>
      </c>
    </row>
    <row r="77">
      <c r="A77" s="2" t="s">
        <v>10</v>
      </c>
      <c r="B77" s="2" t="s">
        <v>93</v>
      </c>
      <c r="C77" s="1" t="s">
        <v>12</v>
      </c>
      <c r="D77" s="1" t="s">
        <v>19</v>
      </c>
      <c r="E77" s="1">
        <v>5.0</v>
      </c>
      <c r="H77" s="1" t="s">
        <v>13</v>
      </c>
      <c r="I77" s="1" t="s">
        <v>16</v>
      </c>
      <c r="J77" s="3" t="str">
        <f>IFERROR(__xludf.DUMMYFUNCTION("REGEXEXTRACT(B77,""^https://www\.reddit\.com/r/[^/]+"")"),"https://www.reddit.com/r/sysadmin")</f>
        <v>https://www.reddit.com/r/sysadmin</v>
      </c>
    </row>
    <row r="78">
      <c r="A78" s="2" t="s">
        <v>10</v>
      </c>
      <c r="B78" s="2" t="s">
        <v>94</v>
      </c>
      <c r="C78" s="1" t="s">
        <v>12</v>
      </c>
      <c r="D78" s="1" t="s">
        <v>19</v>
      </c>
      <c r="E78" s="1">
        <v>5.0</v>
      </c>
      <c r="H78" s="1" t="s">
        <v>13</v>
      </c>
      <c r="I78" s="1" t="s">
        <v>14</v>
      </c>
      <c r="J78" s="3" t="str">
        <f>IFERROR(__xludf.DUMMYFUNCTION("REGEXEXTRACT(B78,""^https://www\.reddit\.com/r/[^/]+"")"),"https://www.reddit.com/r/networking")</f>
        <v>https://www.reddit.com/r/networking</v>
      </c>
    </row>
    <row r="79">
      <c r="A79" s="2" t="s">
        <v>10</v>
      </c>
      <c r="B79" s="2" t="s">
        <v>95</v>
      </c>
      <c r="C79" s="1" t="s">
        <v>12</v>
      </c>
      <c r="D79" s="1" t="s">
        <v>19</v>
      </c>
      <c r="E79" s="1">
        <v>5.0</v>
      </c>
      <c r="H79" s="1" t="s">
        <v>13</v>
      </c>
      <c r="I79" s="1" t="s">
        <v>14</v>
      </c>
      <c r="J79" s="3" t="str">
        <f>IFERROR(__xludf.DUMMYFUNCTION("REGEXEXTRACT(B79,""^https://www\.reddit\.com/r/[^/]+"")"),"https://www.reddit.com/r/networking")</f>
        <v>https://www.reddit.com/r/networking</v>
      </c>
    </row>
    <row r="80">
      <c r="A80" s="2" t="s">
        <v>10</v>
      </c>
      <c r="B80" s="2" t="s">
        <v>96</v>
      </c>
      <c r="C80" s="1" t="s">
        <v>12</v>
      </c>
      <c r="D80" s="1" t="s">
        <v>19</v>
      </c>
      <c r="E80" s="1">
        <v>5.0</v>
      </c>
      <c r="H80" s="1" t="s">
        <v>13</v>
      </c>
      <c r="I80" s="1" t="s">
        <v>16</v>
      </c>
      <c r="J80" s="3" t="str">
        <f>IFERROR(__xludf.DUMMYFUNCTION("REGEXEXTRACT(B80,""^https://www\.reddit\.com/r/[^/]+"")"),"https://www.reddit.com/r/fortinet")</f>
        <v>https://www.reddit.com/r/fortinet</v>
      </c>
    </row>
    <row r="81">
      <c r="A81" s="2" t="s">
        <v>10</v>
      </c>
      <c r="B81" s="2" t="s">
        <v>97</v>
      </c>
      <c r="C81" s="1" t="s">
        <v>12</v>
      </c>
      <c r="D81" s="1" t="s">
        <v>19</v>
      </c>
      <c r="E81" s="1">
        <v>5.0</v>
      </c>
      <c r="H81" s="1" t="s">
        <v>13</v>
      </c>
      <c r="I81" s="1" t="s">
        <v>16</v>
      </c>
      <c r="J81" s="3" t="str">
        <f>IFERROR(__xludf.DUMMYFUNCTION("REGEXEXTRACT(B81,""^https://www\.reddit\.com/r/[^/]+"")"),"https://www.reddit.com/r/networking")</f>
        <v>https://www.reddit.com/r/networking</v>
      </c>
    </row>
    <row r="82">
      <c r="A82" s="2" t="s">
        <v>10</v>
      </c>
      <c r="B82" s="2" t="s">
        <v>98</v>
      </c>
      <c r="C82" s="1" t="s">
        <v>12</v>
      </c>
      <c r="D82" s="1" t="s">
        <v>12</v>
      </c>
      <c r="E82" s="1">
        <v>5.0</v>
      </c>
      <c r="H82" s="1" t="s">
        <v>13</v>
      </c>
      <c r="I82" s="1" t="s">
        <v>16</v>
      </c>
      <c r="J82" s="3" t="str">
        <f>IFERROR(__xludf.DUMMYFUNCTION("REGEXEXTRACT(B82,""^https://www\.reddit\.com/r/[^/]+"")"),"https://www.reddit.com/r/networking")</f>
        <v>https://www.reddit.com/r/networking</v>
      </c>
    </row>
    <row r="83">
      <c r="A83" s="2" t="s">
        <v>10</v>
      </c>
      <c r="B83" s="2" t="s">
        <v>99</v>
      </c>
      <c r="C83" s="1" t="s">
        <v>12</v>
      </c>
      <c r="D83" s="1" t="s">
        <v>12</v>
      </c>
      <c r="E83" s="1">
        <v>5.0</v>
      </c>
      <c r="H83" s="1" t="s">
        <v>13</v>
      </c>
      <c r="I83" s="1" t="s">
        <v>16</v>
      </c>
      <c r="J83" s="3" t="str">
        <f>IFERROR(__xludf.DUMMYFUNCTION("REGEXEXTRACT(B83,""^https://www\.reddit\.com/r/[^/]+"")"),"https://www.reddit.com/r/cybersecurity")</f>
        <v>https://www.reddit.com/r/cybersecurity</v>
      </c>
    </row>
    <row r="84">
      <c r="A84" s="2" t="s">
        <v>10</v>
      </c>
      <c r="B84" s="2" t="s">
        <v>100</v>
      </c>
      <c r="C84" s="1" t="s">
        <v>12</v>
      </c>
      <c r="D84" s="1" t="s">
        <v>12</v>
      </c>
      <c r="E84" s="1">
        <v>5.0</v>
      </c>
      <c r="H84" s="1" t="s">
        <v>13</v>
      </c>
      <c r="I84" s="1" t="s">
        <v>16</v>
      </c>
      <c r="J84" s="3" t="str">
        <f>IFERROR(__xludf.DUMMYFUNCTION("REGEXEXTRACT(B84,""^https://www\.reddit\.com/r/[^/]+"")"),"https://www.reddit.com/r/sysadmin")</f>
        <v>https://www.reddit.com/r/sysadmin</v>
      </c>
    </row>
    <row r="85">
      <c r="A85" s="2" t="s">
        <v>10</v>
      </c>
      <c r="B85" s="2" t="s">
        <v>101</v>
      </c>
      <c r="C85" s="1" t="s">
        <v>12</v>
      </c>
      <c r="D85" s="1" t="s">
        <v>12</v>
      </c>
      <c r="E85" s="1">
        <v>5.0</v>
      </c>
      <c r="H85" s="1" t="s">
        <v>13</v>
      </c>
      <c r="I85" s="1" t="s">
        <v>48</v>
      </c>
      <c r="J85" s="3" t="str">
        <f>IFERROR(__xludf.DUMMYFUNCTION("REGEXEXTRACT(B85,""^https://www\.reddit\.com/r/[^/]+"")"),"https://www.reddit.com/r/networking")</f>
        <v>https://www.reddit.com/r/networking</v>
      </c>
    </row>
    <row r="86">
      <c r="A86" s="2" t="s">
        <v>10</v>
      </c>
      <c r="B86" s="2" t="s">
        <v>102</v>
      </c>
      <c r="C86" s="1" t="s">
        <v>12</v>
      </c>
      <c r="D86" s="1" t="s">
        <v>12</v>
      </c>
      <c r="E86" s="1">
        <v>5.0</v>
      </c>
      <c r="H86" s="1" t="s">
        <v>13</v>
      </c>
      <c r="I86" s="1" t="s">
        <v>16</v>
      </c>
      <c r="J86" s="3" t="str">
        <f>IFERROR(__xludf.DUMMYFUNCTION("REGEXEXTRACT(B86,""^https://www\.reddit\.com/r/[^/]+"")"),"https://www.reddit.com/r/fortinet")</f>
        <v>https://www.reddit.com/r/fortinet</v>
      </c>
    </row>
    <row r="87">
      <c r="A87" s="2" t="s">
        <v>10</v>
      </c>
      <c r="B87" s="2" t="s">
        <v>103</v>
      </c>
      <c r="C87" s="1" t="s">
        <v>12</v>
      </c>
      <c r="D87" s="1" t="s">
        <v>12</v>
      </c>
      <c r="E87" s="1">
        <v>5.0</v>
      </c>
      <c r="H87" s="1" t="s">
        <v>13</v>
      </c>
      <c r="I87" s="1" t="s">
        <v>14</v>
      </c>
      <c r="J87" s="3" t="str">
        <f>IFERROR(__xludf.DUMMYFUNCTION("REGEXEXTRACT(B87,""^https://www\.reddit\.com/r/[^/]+"")"),"https://www.reddit.com/r/WGU")</f>
        <v>https://www.reddit.com/r/WGU</v>
      </c>
    </row>
    <row r="88">
      <c r="A88" s="2" t="s">
        <v>10</v>
      </c>
      <c r="B88" s="2" t="s">
        <v>104</v>
      </c>
      <c r="C88" s="1" t="s">
        <v>12</v>
      </c>
      <c r="D88" s="1" t="s">
        <v>12</v>
      </c>
      <c r="E88" s="1">
        <v>5.0</v>
      </c>
      <c r="H88" s="1" t="s">
        <v>13</v>
      </c>
      <c r="I88" s="1" t="s">
        <v>105</v>
      </c>
      <c r="J88" s="3" t="str">
        <f>IFERROR(__xludf.DUMMYFUNCTION("REGEXEXTRACT(B88,""^https://www\.reddit\.com/r/[^/]+"")"),"https://www.reddit.com/r/networking")</f>
        <v>https://www.reddit.com/r/networking</v>
      </c>
    </row>
    <row r="89">
      <c r="A89" s="2" t="s">
        <v>10</v>
      </c>
      <c r="B89" s="2" t="s">
        <v>106</v>
      </c>
      <c r="C89" s="1" t="s">
        <v>12</v>
      </c>
      <c r="D89" s="1" t="s">
        <v>12</v>
      </c>
      <c r="E89" s="1">
        <v>4.0</v>
      </c>
      <c r="H89" s="1" t="s">
        <v>13</v>
      </c>
      <c r="I89" s="1" t="s">
        <v>81</v>
      </c>
      <c r="J89" s="3" t="str">
        <f>IFERROR(__xludf.DUMMYFUNCTION("REGEXEXTRACT(B89,""^https://www\.reddit\.com/r/[^/]+"")"),"https://www.reddit.com/r/vmware")</f>
        <v>https://www.reddit.com/r/vmware</v>
      </c>
    </row>
    <row r="90">
      <c r="A90" s="2" t="s">
        <v>10</v>
      </c>
      <c r="B90" s="2" t="s">
        <v>107</v>
      </c>
      <c r="C90" s="1" t="s">
        <v>12</v>
      </c>
      <c r="D90" s="1" t="s">
        <v>12</v>
      </c>
      <c r="E90" s="1">
        <v>4.0</v>
      </c>
      <c r="H90" s="1" t="s">
        <v>13</v>
      </c>
      <c r="I90" s="1" t="s">
        <v>16</v>
      </c>
      <c r="J90" s="3" t="str">
        <f>IFERROR(__xludf.DUMMYFUNCTION("REGEXEXTRACT(B90,""^https://www\.reddit\.com/r/[^/]+"")"),"https://www.reddit.com/r/vmware")</f>
        <v>https://www.reddit.com/r/vmware</v>
      </c>
    </row>
    <row r="91">
      <c r="A91" s="2" t="s">
        <v>10</v>
      </c>
      <c r="B91" s="2" t="s">
        <v>108</v>
      </c>
      <c r="C91" s="1" t="s">
        <v>12</v>
      </c>
      <c r="D91" s="1" t="s">
        <v>19</v>
      </c>
      <c r="E91" s="1">
        <v>4.0</v>
      </c>
      <c r="H91" s="1" t="s">
        <v>13</v>
      </c>
      <c r="I91" s="1" t="s">
        <v>16</v>
      </c>
      <c r="J91" s="3" t="str">
        <f>IFERROR(__xludf.DUMMYFUNCTION("REGEXEXTRACT(B91,""^https://www\.reddit\.com/r/[^/]+"")"),"https://www.reddit.com/r/paloaltonetworks")</f>
        <v>https://www.reddit.com/r/paloaltonetworks</v>
      </c>
    </row>
    <row r="92">
      <c r="A92" s="2" t="s">
        <v>10</v>
      </c>
      <c r="B92" s="2" t="s">
        <v>109</v>
      </c>
      <c r="C92" s="1" t="s">
        <v>12</v>
      </c>
      <c r="D92" s="1" t="s">
        <v>12</v>
      </c>
      <c r="E92" s="1">
        <v>4.0</v>
      </c>
      <c r="H92" s="1" t="s">
        <v>13</v>
      </c>
      <c r="I92" s="1" t="s">
        <v>14</v>
      </c>
      <c r="J92" s="3" t="str">
        <f>IFERROR(__xludf.DUMMYFUNCTION("REGEXEXTRACT(B92,""^https://www\.reddit\.com/r/[^/]+"")"),"https://www.reddit.com/r/networking")</f>
        <v>https://www.reddit.com/r/networking</v>
      </c>
    </row>
    <row r="93">
      <c r="A93" s="2" t="s">
        <v>10</v>
      </c>
      <c r="B93" s="2" t="s">
        <v>110</v>
      </c>
      <c r="C93" s="1" t="s">
        <v>12</v>
      </c>
      <c r="D93" s="1" t="s">
        <v>12</v>
      </c>
      <c r="E93" s="1">
        <v>4.0</v>
      </c>
      <c r="H93" s="1" t="s">
        <v>13</v>
      </c>
      <c r="I93" s="1" t="s">
        <v>14</v>
      </c>
      <c r="J93" s="3" t="str">
        <f>IFERROR(__xludf.DUMMYFUNCTION("REGEXEXTRACT(B93,""^https://www\.reddit\.com/r/[^/]+"")"),"https://www.reddit.com/r/cybersecurity")</f>
        <v>https://www.reddit.com/r/cybersecurity</v>
      </c>
    </row>
    <row r="94">
      <c r="A94" s="2" t="s">
        <v>10</v>
      </c>
      <c r="B94" s="2" t="s">
        <v>111</v>
      </c>
      <c r="C94" s="1" t="s">
        <v>12</v>
      </c>
      <c r="D94" s="1" t="s">
        <v>12</v>
      </c>
      <c r="E94" s="1">
        <v>4.0</v>
      </c>
      <c r="H94" s="1" t="s">
        <v>13</v>
      </c>
      <c r="I94" s="1" t="s">
        <v>14</v>
      </c>
      <c r="J94" s="3" t="str">
        <f>IFERROR(__xludf.DUMMYFUNCTION("REGEXEXTRACT(B94,""^https://www\.reddit\.com/r/[^/]+"")"),"https://www.reddit.com/r/networking")</f>
        <v>https://www.reddit.com/r/networking</v>
      </c>
    </row>
    <row r="95">
      <c r="A95" s="2" t="s">
        <v>10</v>
      </c>
      <c r="B95" s="2" t="s">
        <v>112</v>
      </c>
      <c r="C95" s="1" t="s">
        <v>12</v>
      </c>
      <c r="D95" s="1" t="s">
        <v>19</v>
      </c>
      <c r="E95" s="1">
        <v>4.0</v>
      </c>
      <c r="H95" s="1" t="s">
        <v>13</v>
      </c>
      <c r="I95" s="1" t="s">
        <v>81</v>
      </c>
      <c r="J95" s="3" t="str">
        <f>IFERROR(__xludf.DUMMYFUNCTION("REGEXEXTRACT(B95,""^https://www\.reddit\.com/r/[^/]+"")"),"https://www.reddit.com/r/vmware")</f>
        <v>https://www.reddit.com/r/vmware</v>
      </c>
    </row>
    <row r="96">
      <c r="A96" s="2" t="s">
        <v>10</v>
      </c>
      <c r="B96" s="2" t="s">
        <v>113</v>
      </c>
      <c r="C96" s="1" t="s">
        <v>12</v>
      </c>
      <c r="D96" s="1" t="s">
        <v>12</v>
      </c>
      <c r="E96" s="1">
        <v>4.0</v>
      </c>
      <c r="H96" s="1" t="s">
        <v>13</v>
      </c>
      <c r="I96" s="1" t="s">
        <v>81</v>
      </c>
      <c r="J96" s="3" t="str">
        <f>IFERROR(__xludf.DUMMYFUNCTION("REGEXEXTRACT(B96,""^https://www\.reddit\.com/r/[^/]+"")"),"https://www.reddit.com/r/sysadmin")</f>
        <v>https://www.reddit.com/r/sysadmin</v>
      </c>
    </row>
    <row r="97">
      <c r="A97" s="2" t="s">
        <v>10</v>
      </c>
      <c r="B97" s="2" t="s">
        <v>114</v>
      </c>
      <c r="C97" s="1" t="s">
        <v>12</v>
      </c>
      <c r="D97" s="1" t="s">
        <v>19</v>
      </c>
      <c r="E97" s="1">
        <v>4.0</v>
      </c>
      <c r="H97" s="1" t="s">
        <v>13</v>
      </c>
      <c r="I97" s="1" t="s">
        <v>81</v>
      </c>
      <c r="J97" s="3" t="str">
        <f>IFERROR(__xludf.DUMMYFUNCTION("REGEXEXTRACT(B97,""^https://www\.reddit\.com/r/[^/]+"")"),"https://www.reddit.com/r/paloaltonetworks")</f>
        <v>https://www.reddit.com/r/paloaltonetworks</v>
      </c>
    </row>
    <row r="98">
      <c r="A98" s="2" t="s">
        <v>10</v>
      </c>
      <c r="B98" s="2" t="s">
        <v>115</v>
      </c>
      <c r="C98" s="1" t="s">
        <v>12</v>
      </c>
      <c r="D98" s="1" t="s">
        <v>12</v>
      </c>
      <c r="E98" s="1">
        <v>4.0</v>
      </c>
      <c r="H98" s="1" t="s">
        <v>13</v>
      </c>
      <c r="I98" s="1" t="s">
        <v>16</v>
      </c>
      <c r="J98" s="3" t="str">
        <f>IFERROR(__xludf.DUMMYFUNCTION("REGEXEXTRACT(B98,""^https://www\.reddit\.com/r/[^/]+"")"),"https://www.reddit.com/r/fortinet")</f>
        <v>https://www.reddit.com/r/fortinet</v>
      </c>
    </row>
    <row r="99">
      <c r="A99" s="2" t="s">
        <v>10</v>
      </c>
      <c r="B99" s="2" t="s">
        <v>116</v>
      </c>
      <c r="C99" s="1" t="s">
        <v>12</v>
      </c>
      <c r="D99" s="1" t="s">
        <v>12</v>
      </c>
      <c r="E99" s="1">
        <v>4.0</v>
      </c>
      <c r="H99" s="1" t="s">
        <v>13</v>
      </c>
      <c r="I99" s="1" t="s">
        <v>14</v>
      </c>
      <c r="J99" s="3" t="str">
        <f>IFERROR(__xludf.DUMMYFUNCTION("REGEXEXTRACT(B99,""^https://www\.reddit\.com/r/[^/]+"")"),"https://www.reddit.com/r/msp")</f>
        <v>https://www.reddit.com/r/msp</v>
      </c>
    </row>
    <row r="100">
      <c r="A100" s="2" t="s">
        <v>10</v>
      </c>
      <c r="B100" s="2" t="s">
        <v>117</v>
      </c>
      <c r="C100" s="1" t="s">
        <v>12</v>
      </c>
      <c r="D100" s="1" t="s">
        <v>12</v>
      </c>
      <c r="E100" s="1">
        <v>4.0</v>
      </c>
      <c r="H100" s="1" t="s">
        <v>13</v>
      </c>
      <c r="I100" s="1" t="s">
        <v>14</v>
      </c>
      <c r="J100" s="3" t="str">
        <f>IFERROR(__xludf.DUMMYFUNCTION("REGEXEXTRACT(B100,""^https://www\.reddit\.com/r/[^/]+"")"),"https://www.reddit.com/r/sysadmin")</f>
        <v>https://www.reddit.com/r/sysadmin</v>
      </c>
    </row>
    <row r="101">
      <c r="A101" s="2" t="s">
        <v>10</v>
      </c>
      <c r="B101" s="2" t="s">
        <v>118</v>
      </c>
      <c r="C101" s="1" t="s">
        <v>12</v>
      </c>
      <c r="D101" s="1" t="s">
        <v>19</v>
      </c>
      <c r="E101" s="1">
        <v>4.0</v>
      </c>
      <c r="H101" s="1" t="s">
        <v>13</v>
      </c>
      <c r="I101" s="1" t="s">
        <v>16</v>
      </c>
      <c r="J101" s="3" t="str">
        <f>IFERROR(__xludf.DUMMYFUNCTION("REGEXEXTRACT(B101,""^https://www\.reddit\.com/r/[^/]+"")"),"https://www.reddit.com/r/networking")</f>
        <v>https://www.reddit.com/r/networking</v>
      </c>
    </row>
    <row r="102">
      <c r="A102" s="2" t="s">
        <v>10</v>
      </c>
      <c r="B102" s="2" t="s">
        <v>119</v>
      </c>
      <c r="C102" s="1" t="s">
        <v>12</v>
      </c>
      <c r="D102" s="1" t="s">
        <v>19</v>
      </c>
      <c r="E102" s="1">
        <v>4.0</v>
      </c>
      <c r="H102" s="1" t="s">
        <v>13</v>
      </c>
      <c r="I102" s="1" t="s">
        <v>14</v>
      </c>
      <c r="J102" s="3" t="str">
        <f>IFERROR(__xludf.DUMMYFUNCTION("REGEXEXTRACT(B102,""^https://www\.reddit\.com/r/[^/]+"")"),"https://www.reddit.com/r/networking")</f>
        <v>https://www.reddit.com/r/networking</v>
      </c>
    </row>
    <row r="103">
      <c r="A103" s="2" t="s">
        <v>10</v>
      </c>
      <c r="B103" s="2" t="s">
        <v>120</v>
      </c>
      <c r="C103" s="1" t="s">
        <v>12</v>
      </c>
      <c r="D103" s="1" t="s">
        <v>19</v>
      </c>
      <c r="E103" s="1">
        <v>4.0</v>
      </c>
      <c r="H103" s="1" t="s">
        <v>13</v>
      </c>
      <c r="I103" s="1" t="s">
        <v>16</v>
      </c>
      <c r="J103" s="3" t="str">
        <f>IFERROR(__xludf.DUMMYFUNCTION("REGEXEXTRACT(B103,""^https://www\.reddit\.com/r/[^/]+"")"),"https://www.reddit.com/r/CloudFlare")</f>
        <v>https://www.reddit.com/r/CloudFlare</v>
      </c>
    </row>
    <row r="104">
      <c r="A104" s="2" t="s">
        <v>10</v>
      </c>
      <c r="B104" s="2" t="s">
        <v>121</v>
      </c>
      <c r="C104" s="1" t="s">
        <v>12</v>
      </c>
      <c r="D104" s="1" t="s">
        <v>19</v>
      </c>
      <c r="E104" s="1">
        <v>4.0</v>
      </c>
      <c r="H104" s="1" t="s">
        <v>13</v>
      </c>
      <c r="I104" s="1" t="s">
        <v>16</v>
      </c>
      <c r="J104" s="3" t="str">
        <f>IFERROR(__xludf.DUMMYFUNCTION("REGEXEXTRACT(B104,""^https://www\.reddit\.com/r/[^/]+"")"),"https://www.reddit.com/r/CloudFlare")</f>
        <v>https://www.reddit.com/r/CloudFlare</v>
      </c>
    </row>
    <row r="105">
      <c r="A105" s="2" t="s">
        <v>10</v>
      </c>
      <c r="B105" s="2" t="s">
        <v>122</v>
      </c>
      <c r="C105" s="1" t="s">
        <v>12</v>
      </c>
      <c r="D105" s="1" t="s">
        <v>19</v>
      </c>
      <c r="E105" s="1">
        <v>4.0</v>
      </c>
      <c r="H105" s="1" t="s">
        <v>13</v>
      </c>
      <c r="I105" s="1" t="s">
        <v>16</v>
      </c>
      <c r="J105" s="3" t="str">
        <f>IFERROR(__xludf.DUMMYFUNCTION("REGEXEXTRACT(B105,""^https://www\.reddit\.com/r/[^/]+"")"),"https://www.reddit.com/r/sysadmin")</f>
        <v>https://www.reddit.com/r/sysadmin</v>
      </c>
    </row>
    <row r="106">
      <c r="A106" s="2" t="s">
        <v>10</v>
      </c>
      <c r="B106" s="2" t="s">
        <v>123</v>
      </c>
      <c r="C106" s="1" t="s">
        <v>12</v>
      </c>
      <c r="D106" s="1" t="s">
        <v>19</v>
      </c>
      <c r="E106" s="1">
        <v>4.0</v>
      </c>
      <c r="H106" s="1" t="s">
        <v>13</v>
      </c>
      <c r="I106" s="1" t="s">
        <v>16</v>
      </c>
      <c r="J106" s="3" t="str">
        <f>IFERROR(__xludf.DUMMYFUNCTION("REGEXEXTRACT(B106,""^https://www\.reddit\.com/r/[^/]+"")"),"https://www.reddit.com/r/sysadmin")</f>
        <v>https://www.reddit.com/r/sysadmin</v>
      </c>
    </row>
    <row r="107">
      <c r="A107" s="2" t="s">
        <v>10</v>
      </c>
      <c r="B107" s="2" t="s">
        <v>124</v>
      </c>
      <c r="C107" s="1" t="s">
        <v>12</v>
      </c>
      <c r="D107" s="1" t="s">
        <v>12</v>
      </c>
      <c r="E107" s="1">
        <v>4.0</v>
      </c>
      <c r="H107" s="1" t="s">
        <v>13</v>
      </c>
      <c r="I107" s="1" t="s">
        <v>81</v>
      </c>
      <c r="J107" s="3" t="str">
        <f>IFERROR(__xludf.DUMMYFUNCTION("REGEXEXTRACT(B107,""^https://www\.reddit\.com/r/[^/]+"")"),"https://www.reddit.com/r/ccna")</f>
        <v>https://www.reddit.com/r/ccna</v>
      </c>
    </row>
    <row r="108">
      <c r="A108" s="2" t="s">
        <v>10</v>
      </c>
      <c r="B108" s="2" t="s">
        <v>125</v>
      </c>
      <c r="C108" s="1" t="s">
        <v>12</v>
      </c>
      <c r="D108" s="1" t="s">
        <v>12</v>
      </c>
      <c r="E108" s="1">
        <v>4.0</v>
      </c>
      <c r="H108" s="1" t="s">
        <v>13</v>
      </c>
      <c r="I108" s="1" t="s">
        <v>14</v>
      </c>
      <c r="J108" s="3" t="str">
        <f>IFERROR(__xludf.DUMMYFUNCTION("REGEXEXTRACT(B108,""^https://www\.reddit\.com/r/[^/]+"")"),"https://www.reddit.com/r/cybersecurity")</f>
        <v>https://www.reddit.com/r/cybersecurity</v>
      </c>
    </row>
    <row r="109">
      <c r="A109" s="2" t="s">
        <v>10</v>
      </c>
      <c r="B109" s="2" t="s">
        <v>126</v>
      </c>
      <c r="C109" s="1" t="s">
        <v>12</v>
      </c>
      <c r="D109" s="1" t="s">
        <v>12</v>
      </c>
      <c r="E109" s="1">
        <v>4.0</v>
      </c>
      <c r="H109" s="1" t="s">
        <v>13</v>
      </c>
      <c r="I109" s="1" t="s">
        <v>16</v>
      </c>
      <c r="J109" s="3" t="str">
        <f>IFERROR(__xludf.DUMMYFUNCTION("REGEXEXTRACT(B109,""^https://www\.reddit\.com/r/[^/]+"")"),"https://www.reddit.com/r/paloaltonetworks")</f>
        <v>https://www.reddit.com/r/paloaltonetworks</v>
      </c>
    </row>
    <row r="110">
      <c r="A110" s="2" t="s">
        <v>10</v>
      </c>
      <c r="B110" s="2" t="s">
        <v>127</v>
      </c>
      <c r="C110" s="1" t="s">
        <v>12</v>
      </c>
      <c r="D110" s="1" t="s">
        <v>12</v>
      </c>
      <c r="E110" s="1">
        <v>4.0</v>
      </c>
      <c r="H110" s="1" t="s">
        <v>13</v>
      </c>
      <c r="I110" s="1" t="s">
        <v>14</v>
      </c>
      <c r="J110" s="3" t="str">
        <f>IFERROR(__xludf.DUMMYFUNCTION("REGEXEXTRACT(B110,""^https://www\.reddit\.com/r/[^/]+"")"),"https://www.reddit.com/r/networking")</f>
        <v>https://www.reddit.com/r/networking</v>
      </c>
    </row>
    <row r="111">
      <c r="A111" s="2" t="s">
        <v>10</v>
      </c>
      <c r="B111" s="2" t="s">
        <v>128</v>
      </c>
      <c r="C111" s="1" t="s">
        <v>12</v>
      </c>
      <c r="D111" s="1" t="s">
        <v>12</v>
      </c>
      <c r="E111" s="1">
        <v>4.0</v>
      </c>
      <c r="H111" s="1" t="s">
        <v>13</v>
      </c>
      <c r="I111" s="1" t="s">
        <v>16</v>
      </c>
      <c r="J111" s="3" t="str">
        <f>IFERROR(__xludf.DUMMYFUNCTION("REGEXEXTRACT(B111,""^https://www\.reddit\.com/r/[^/]+"")"),"https://www.reddit.com/r/paloaltonetworks")</f>
        <v>https://www.reddit.com/r/paloaltonetworks</v>
      </c>
    </row>
    <row r="112">
      <c r="A112" s="2" t="s">
        <v>10</v>
      </c>
      <c r="B112" s="2" t="s">
        <v>129</v>
      </c>
      <c r="C112" s="1" t="s">
        <v>12</v>
      </c>
      <c r="D112" s="1" t="s">
        <v>12</v>
      </c>
      <c r="E112" s="1">
        <v>4.0</v>
      </c>
      <c r="H112" s="1" t="s">
        <v>13</v>
      </c>
      <c r="I112" s="1" t="s">
        <v>14</v>
      </c>
      <c r="J112" s="3" t="str">
        <f>IFERROR(__xludf.DUMMYFUNCTION("REGEXEXTRACT(B112,""^https://www\.reddit\.com/r/[^/]+"")"),"https://www.reddit.com/r/fortinet")</f>
        <v>https://www.reddit.com/r/fortinet</v>
      </c>
    </row>
    <row r="113">
      <c r="A113" s="2" t="s">
        <v>10</v>
      </c>
      <c r="B113" s="2" t="s">
        <v>130</v>
      </c>
      <c r="C113" s="1" t="s">
        <v>12</v>
      </c>
      <c r="D113" s="1" t="s">
        <v>12</v>
      </c>
      <c r="E113" s="1">
        <v>4.0</v>
      </c>
      <c r="H113" s="1" t="s">
        <v>13</v>
      </c>
      <c r="I113" s="1" t="s">
        <v>16</v>
      </c>
      <c r="J113" s="3" t="str">
        <f>IFERROR(__xludf.DUMMYFUNCTION("REGEXEXTRACT(B113,""^https://www\.reddit\.com/r/[^/]+"")"),"https://www.reddit.com/r/fortinet")</f>
        <v>https://www.reddit.com/r/fortinet</v>
      </c>
    </row>
    <row r="114">
      <c r="A114" s="2" t="s">
        <v>10</v>
      </c>
      <c r="B114" s="2" t="s">
        <v>131</v>
      </c>
      <c r="C114" s="1" t="s">
        <v>12</v>
      </c>
      <c r="D114" s="1" t="s">
        <v>12</v>
      </c>
      <c r="E114" s="1">
        <v>4.0</v>
      </c>
      <c r="H114" s="1" t="s">
        <v>13</v>
      </c>
      <c r="I114" s="1" t="s">
        <v>16</v>
      </c>
      <c r="J114" s="3" t="str">
        <f>IFERROR(__xludf.DUMMYFUNCTION("REGEXEXTRACT(B114,""^https://www\.reddit\.com/r/[^/]+"")"),"https://www.reddit.com/r/networking")</f>
        <v>https://www.reddit.com/r/networking</v>
      </c>
    </row>
    <row r="115">
      <c r="A115" s="2" t="s">
        <v>10</v>
      </c>
      <c r="B115" s="2" t="s">
        <v>132</v>
      </c>
      <c r="C115" s="1" t="s">
        <v>12</v>
      </c>
      <c r="D115" s="1" t="s">
        <v>12</v>
      </c>
      <c r="E115" s="1">
        <v>4.0</v>
      </c>
      <c r="H115" s="1" t="s">
        <v>13</v>
      </c>
      <c r="I115" s="1" t="s">
        <v>16</v>
      </c>
      <c r="J115" s="3" t="str">
        <f>IFERROR(__xludf.DUMMYFUNCTION("REGEXEXTRACT(B115,""^https://www\.reddit\.com/r/[^/]+"")"),"https://www.reddit.com/r/networking")</f>
        <v>https://www.reddit.com/r/networking</v>
      </c>
    </row>
    <row r="116">
      <c r="A116" s="2" t="s">
        <v>10</v>
      </c>
      <c r="B116" s="2" t="s">
        <v>133</v>
      </c>
      <c r="C116" s="1" t="s">
        <v>12</v>
      </c>
      <c r="D116" s="1" t="s">
        <v>12</v>
      </c>
      <c r="E116" s="1">
        <v>3.0</v>
      </c>
      <c r="H116" s="1" t="s">
        <v>13</v>
      </c>
      <c r="I116" s="1" t="s">
        <v>134</v>
      </c>
      <c r="J116" s="3" t="str">
        <f>IFERROR(__xludf.DUMMYFUNCTION("REGEXEXTRACT(B116,""^https://www\.reddit\.com/r/[^/]+"")"),"https://www.reddit.com/r/fortinet")</f>
        <v>https://www.reddit.com/r/fortinet</v>
      </c>
    </row>
    <row r="117">
      <c r="A117" s="2" t="s">
        <v>10</v>
      </c>
      <c r="B117" s="2" t="s">
        <v>135</v>
      </c>
      <c r="C117" s="1" t="s">
        <v>12</v>
      </c>
      <c r="D117" s="1" t="s">
        <v>12</v>
      </c>
      <c r="E117" s="1">
        <v>3.0</v>
      </c>
      <c r="H117" s="1" t="s">
        <v>13</v>
      </c>
      <c r="I117" s="1" t="s">
        <v>14</v>
      </c>
      <c r="J117" s="3" t="str">
        <f>IFERROR(__xludf.DUMMYFUNCTION("REGEXEXTRACT(B117,""^https://www\.reddit\.com/r/[^/]+"")"),"https://www.reddit.com/r/networking")</f>
        <v>https://www.reddit.com/r/networking</v>
      </c>
    </row>
    <row r="118">
      <c r="A118" s="2" t="s">
        <v>10</v>
      </c>
      <c r="B118" s="2" t="s">
        <v>136</v>
      </c>
      <c r="C118" s="1" t="s">
        <v>12</v>
      </c>
      <c r="D118" s="1" t="s">
        <v>19</v>
      </c>
      <c r="E118" s="1">
        <v>3.0</v>
      </c>
      <c r="H118" s="1" t="s">
        <v>13</v>
      </c>
      <c r="I118" s="1" t="s">
        <v>16</v>
      </c>
      <c r="J118" s="3" t="str">
        <f>IFERROR(__xludf.DUMMYFUNCTION("REGEXEXTRACT(B118,""^https://www\.reddit\.com/r/[^/]+"")"),"https://www.reddit.com/r/sysadmin")</f>
        <v>https://www.reddit.com/r/sysadmin</v>
      </c>
    </row>
    <row r="119">
      <c r="A119" s="2" t="s">
        <v>10</v>
      </c>
      <c r="B119" s="2" t="s">
        <v>137</v>
      </c>
      <c r="C119" s="1" t="s">
        <v>12</v>
      </c>
      <c r="D119" s="1" t="s">
        <v>19</v>
      </c>
      <c r="E119" s="1">
        <v>3.0</v>
      </c>
      <c r="H119" s="1" t="s">
        <v>13</v>
      </c>
      <c r="I119" s="1" t="s">
        <v>16</v>
      </c>
      <c r="J119" s="3" t="str">
        <f>IFERROR(__xludf.DUMMYFUNCTION("REGEXEXTRACT(B119,""^https://www\.reddit\.com/r/[^/]+"")"),"https://www.reddit.com/r/cybersecurity")</f>
        <v>https://www.reddit.com/r/cybersecurity</v>
      </c>
    </row>
    <row r="120">
      <c r="A120" s="2" t="s">
        <v>10</v>
      </c>
      <c r="B120" s="2" t="s">
        <v>138</v>
      </c>
      <c r="C120" s="1" t="s">
        <v>12</v>
      </c>
      <c r="D120" s="1" t="s">
        <v>12</v>
      </c>
      <c r="E120" s="1">
        <v>3.0</v>
      </c>
      <c r="H120" s="1" t="s">
        <v>13</v>
      </c>
      <c r="I120" s="1" t="s">
        <v>14</v>
      </c>
      <c r="J120" s="3" t="str">
        <f>IFERROR(__xludf.DUMMYFUNCTION("REGEXEXTRACT(B120,""^https://www\.reddit\.com/r/[^/]+"")"),"https://www.reddit.com/r/msp")</f>
        <v>https://www.reddit.com/r/msp</v>
      </c>
    </row>
    <row r="121">
      <c r="A121" s="2" t="s">
        <v>10</v>
      </c>
      <c r="B121" s="2" t="s">
        <v>139</v>
      </c>
      <c r="C121" s="1" t="s">
        <v>12</v>
      </c>
      <c r="D121" s="1" t="s">
        <v>12</v>
      </c>
      <c r="E121" s="1">
        <v>3.0</v>
      </c>
      <c r="H121" s="1" t="s">
        <v>13</v>
      </c>
      <c r="I121" s="1" t="s">
        <v>14</v>
      </c>
      <c r="J121" s="3" t="str">
        <f>IFERROR(__xludf.DUMMYFUNCTION("REGEXEXTRACT(B121,""^https://www\.reddit\.com/r/[^/]+"")"),"https://www.reddit.com/r/Zscaler")</f>
        <v>https://www.reddit.com/r/Zscaler</v>
      </c>
    </row>
    <row r="122">
      <c r="A122" s="2" t="s">
        <v>10</v>
      </c>
      <c r="B122" s="2" t="s">
        <v>140</v>
      </c>
      <c r="C122" s="1" t="s">
        <v>12</v>
      </c>
      <c r="D122" s="1" t="s">
        <v>12</v>
      </c>
      <c r="E122" s="1">
        <v>3.0</v>
      </c>
      <c r="H122" s="1" t="s">
        <v>13</v>
      </c>
      <c r="I122" s="1" t="s">
        <v>14</v>
      </c>
      <c r="J122" s="3" t="str">
        <f>IFERROR(__xludf.DUMMYFUNCTION("REGEXEXTRACT(B122,""^https://www\.reddit\.com/r/[^/]+"")"),"https://www.reddit.com/r/msp")</f>
        <v>https://www.reddit.com/r/msp</v>
      </c>
    </row>
    <row r="123">
      <c r="A123" s="2" t="s">
        <v>10</v>
      </c>
      <c r="B123" s="2" t="s">
        <v>141</v>
      </c>
      <c r="C123" s="1" t="s">
        <v>12</v>
      </c>
      <c r="D123" s="1" t="s">
        <v>12</v>
      </c>
      <c r="E123" s="1">
        <v>3.0</v>
      </c>
      <c r="H123" s="1" t="s">
        <v>13</v>
      </c>
      <c r="I123" s="1" t="s">
        <v>14</v>
      </c>
      <c r="J123" s="3" t="str">
        <f>IFERROR(__xludf.DUMMYFUNCTION("REGEXEXTRACT(B123,""^https://www\.reddit\.com/r/[^/]+"")"),"https://www.reddit.com/r/Cisco")</f>
        <v>https://www.reddit.com/r/Cisco</v>
      </c>
    </row>
    <row r="124">
      <c r="A124" s="2" t="s">
        <v>10</v>
      </c>
      <c r="B124" s="2" t="s">
        <v>142</v>
      </c>
      <c r="C124" s="1" t="s">
        <v>12</v>
      </c>
      <c r="D124" s="1" t="s">
        <v>19</v>
      </c>
      <c r="E124" s="1">
        <v>3.0</v>
      </c>
      <c r="H124" s="1" t="s">
        <v>13</v>
      </c>
      <c r="I124" s="1" t="s">
        <v>81</v>
      </c>
      <c r="J124" s="3" t="str">
        <f>IFERROR(__xludf.DUMMYFUNCTION("REGEXEXTRACT(B124,""^https://www\.reddit\.com/r/[^/]+"")"),"https://www.reddit.com/r/paloaltonetworks")</f>
        <v>https://www.reddit.com/r/paloaltonetworks</v>
      </c>
    </row>
    <row r="125">
      <c r="A125" s="2" t="s">
        <v>10</v>
      </c>
      <c r="B125" s="2" t="s">
        <v>143</v>
      </c>
      <c r="C125" s="1" t="s">
        <v>12</v>
      </c>
      <c r="D125" s="1" t="s">
        <v>19</v>
      </c>
      <c r="E125" s="1">
        <v>3.0</v>
      </c>
      <c r="H125" s="1" t="s">
        <v>13</v>
      </c>
      <c r="I125" s="1" t="s">
        <v>16</v>
      </c>
      <c r="J125" s="3" t="str">
        <f>IFERROR(__xludf.DUMMYFUNCTION("REGEXEXTRACT(B125,""^https://www\.reddit\.com/r/[^/]+"")"),"https://www.reddit.com/r/vmware")</f>
        <v>https://www.reddit.com/r/vmware</v>
      </c>
    </row>
    <row r="126">
      <c r="A126" s="2" t="s">
        <v>10</v>
      </c>
      <c r="B126" s="2" t="s">
        <v>144</v>
      </c>
      <c r="C126" s="1" t="s">
        <v>12</v>
      </c>
      <c r="D126" s="1" t="s">
        <v>12</v>
      </c>
      <c r="E126" s="1">
        <v>3.0</v>
      </c>
      <c r="H126" s="1" t="s">
        <v>13</v>
      </c>
      <c r="I126" s="1" t="s">
        <v>81</v>
      </c>
      <c r="J126" s="3" t="str">
        <f>IFERROR(__xludf.DUMMYFUNCTION("REGEXEXTRACT(B126,""^https://www\.reddit\.com/r/[^/]+"")"),"https://www.reddit.com/r/vmware")</f>
        <v>https://www.reddit.com/r/vmware</v>
      </c>
    </row>
    <row r="127">
      <c r="A127" s="2" t="s">
        <v>10</v>
      </c>
      <c r="B127" s="2" t="s">
        <v>145</v>
      </c>
      <c r="C127" s="1" t="s">
        <v>12</v>
      </c>
      <c r="D127" s="1" t="s">
        <v>19</v>
      </c>
      <c r="E127" s="1">
        <v>3.0</v>
      </c>
      <c r="H127" s="1" t="s">
        <v>13</v>
      </c>
      <c r="I127" s="1" t="s">
        <v>81</v>
      </c>
      <c r="J127" s="3" t="str">
        <f>IFERROR(__xludf.DUMMYFUNCTION("REGEXEXTRACT(B127,""^https://www\.reddit\.com/r/[^/]+"")"),"https://www.reddit.com/r/paloaltonetworks")</f>
        <v>https://www.reddit.com/r/paloaltonetworks</v>
      </c>
    </row>
    <row r="128">
      <c r="A128" s="2" t="s">
        <v>10</v>
      </c>
      <c r="B128" s="2" t="s">
        <v>146</v>
      </c>
      <c r="C128" s="1" t="s">
        <v>12</v>
      </c>
      <c r="D128" s="1" t="s">
        <v>12</v>
      </c>
      <c r="E128" s="1">
        <v>3.0</v>
      </c>
      <c r="H128" s="1" t="s">
        <v>13</v>
      </c>
      <c r="I128" s="1" t="s">
        <v>16</v>
      </c>
      <c r="J128" s="3" t="str">
        <f>IFERROR(__xludf.DUMMYFUNCTION("REGEXEXTRACT(B128,""^https://www\.reddit\.com/r/[^/]+"")"),"https://www.reddit.com/r/msp")</f>
        <v>https://www.reddit.com/r/msp</v>
      </c>
    </row>
    <row r="129">
      <c r="A129" s="2" t="s">
        <v>10</v>
      </c>
      <c r="B129" s="2" t="s">
        <v>147</v>
      </c>
      <c r="C129" s="1" t="s">
        <v>12</v>
      </c>
      <c r="D129" s="1" t="s">
        <v>12</v>
      </c>
      <c r="E129" s="1">
        <v>3.0</v>
      </c>
      <c r="H129" s="1" t="s">
        <v>13</v>
      </c>
      <c r="I129" s="1" t="s">
        <v>14</v>
      </c>
      <c r="J129" s="3" t="str">
        <f>IFERROR(__xludf.DUMMYFUNCTION("REGEXEXTRACT(B129,""^https://www\.reddit\.com/r/[^/]+"")"),"https://www.reddit.com/r/SysAdminBlogs")</f>
        <v>https://www.reddit.com/r/SysAdminBlogs</v>
      </c>
    </row>
    <row r="130">
      <c r="A130" s="2" t="s">
        <v>10</v>
      </c>
      <c r="B130" s="2" t="s">
        <v>148</v>
      </c>
      <c r="C130" s="1" t="s">
        <v>12</v>
      </c>
      <c r="D130" s="1" t="s">
        <v>12</v>
      </c>
      <c r="E130" s="1">
        <v>3.0</v>
      </c>
      <c r="H130" s="1" t="s">
        <v>13</v>
      </c>
      <c r="I130" s="1" t="s">
        <v>16</v>
      </c>
      <c r="J130" s="3" t="str">
        <f>IFERROR(__xludf.DUMMYFUNCTION("REGEXEXTRACT(B130,""^https://www\.reddit\.com/r/[^/]+"")"),"https://www.reddit.com/r/msp")</f>
        <v>https://www.reddit.com/r/msp</v>
      </c>
    </row>
    <row r="131">
      <c r="A131" s="2" t="s">
        <v>10</v>
      </c>
      <c r="B131" s="2" t="s">
        <v>149</v>
      </c>
      <c r="C131" s="1" t="s">
        <v>12</v>
      </c>
      <c r="D131" s="1" t="s">
        <v>19</v>
      </c>
      <c r="E131" s="1">
        <v>3.0</v>
      </c>
      <c r="H131" s="1" t="s">
        <v>13</v>
      </c>
      <c r="I131" s="1" t="s">
        <v>16</v>
      </c>
      <c r="J131" s="3" t="str">
        <f>IFERROR(__xludf.DUMMYFUNCTION("REGEXEXTRACT(B131,""^https://www\.reddit\.com/r/[^/]+"")"),"https://www.reddit.com/r/paloaltonetworks")</f>
        <v>https://www.reddit.com/r/paloaltonetworks</v>
      </c>
    </row>
    <row r="132">
      <c r="A132" s="2" t="s">
        <v>10</v>
      </c>
      <c r="B132" s="2" t="s">
        <v>150</v>
      </c>
      <c r="C132" s="1" t="s">
        <v>12</v>
      </c>
      <c r="D132" s="1" t="s">
        <v>12</v>
      </c>
      <c r="E132" s="1">
        <v>3.0</v>
      </c>
      <c r="H132" s="1" t="s">
        <v>13</v>
      </c>
      <c r="I132" s="1" t="s">
        <v>81</v>
      </c>
      <c r="J132" s="3" t="str">
        <f>IFERROR(__xludf.DUMMYFUNCTION("REGEXEXTRACT(B132,""^https://www\.reddit\.com/r/[^/]+"")"),"https://www.reddit.com/r/paloaltonetworks")</f>
        <v>https://www.reddit.com/r/paloaltonetworks</v>
      </c>
    </row>
    <row r="133">
      <c r="A133" s="2" t="s">
        <v>10</v>
      </c>
      <c r="B133" s="2" t="s">
        <v>151</v>
      </c>
      <c r="C133" s="1" t="s">
        <v>12</v>
      </c>
      <c r="D133" s="1" t="s">
        <v>12</v>
      </c>
      <c r="E133" s="1">
        <v>3.0</v>
      </c>
      <c r="H133" s="1" t="s">
        <v>13</v>
      </c>
      <c r="I133" s="1" t="s">
        <v>81</v>
      </c>
      <c r="J133" s="3" t="str">
        <f>IFERROR(__xludf.DUMMYFUNCTION("REGEXEXTRACT(B133,""^https://www\.reddit\.com/r/[^/]+"")"),"https://www.reddit.com/r/checkpoint")</f>
        <v>https://www.reddit.com/r/checkpoint</v>
      </c>
    </row>
    <row r="134">
      <c r="A134" s="2" t="s">
        <v>10</v>
      </c>
      <c r="B134" s="2" t="s">
        <v>152</v>
      </c>
      <c r="C134" s="1" t="s">
        <v>12</v>
      </c>
      <c r="D134" s="1" t="s">
        <v>19</v>
      </c>
      <c r="E134" s="1">
        <v>3.0</v>
      </c>
      <c r="H134" s="1" t="s">
        <v>13</v>
      </c>
      <c r="I134" s="1" t="s">
        <v>16</v>
      </c>
      <c r="J134" s="3" t="str">
        <f>IFERROR(__xludf.DUMMYFUNCTION("REGEXEXTRACT(B134,""^https://www\.reddit\.com/r/[^/]+"")"),"https://www.reddit.com/r/sysadmin")</f>
        <v>https://www.reddit.com/r/sysadmin</v>
      </c>
    </row>
    <row r="135">
      <c r="A135" s="2" t="s">
        <v>10</v>
      </c>
      <c r="B135" s="2" t="s">
        <v>153</v>
      </c>
      <c r="C135" s="1" t="s">
        <v>12</v>
      </c>
      <c r="D135" s="1" t="s">
        <v>19</v>
      </c>
      <c r="E135" s="1">
        <v>3.0</v>
      </c>
      <c r="H135" s="1" t="s">
        <v>13</v>
      </c>
      <c r="I135" s="1" t="s">
        <v>14</v>
      </c>
      <c r="J135" s="3" t="str">
        <f>IFERROR(__xludf.DUMMYFUNCTION("REGEXEXTRACT(B135,""^https://www\.reddit\.com/r/[^/]+"")"),"https://www.reddit.com/r/paloaltonetworks")</f>
        <v>https://www.reddit.com/r/paloaltonetworks</v>
      </c>
    </row>
    <row r="136">
      <c r="A136" s="2" t="s">
        <v>10</v>
      </c>
      <c r="B136" s="2" t="s">
        <v>154</v>
      </c>
      <c r="C136" s="1" t="s">
        <v>12</v>
      </c>
      <c r="D136" s="1" t="s">
        <v>12</v>
      </c>
      <c r="E136" s="1">
        <v>3.0</v>
      </c>
      <c r="H136" s="1" t="s">
        <v>13</v>
      </c>
      <c r="I136" s="1" t="s">
        <v>16</v>
      </c>
      <c r="J136" s="3" t="str">
        <f>IFERROR(__xludf.DUMMYFUNCTION("REGEXEXTRACT(B136,""^https://www\.reddit\.com/r/[^/]+"")"),"https://www.reddit.com/r/msp")</f>
        <v>https://www.reddit.com/r/msp</v>
      </c>
    </row>
    <row r="137">
      <c r="A137" s="2" t="s">
        <v>10</v>
      </c>
      <c r="B137" s="2" t="s">
        <v>155</v>
      </c>
      <c r="C137" s="1" t="s">
        <v>12</v>
      </c>
      <c r="D137" s="1" t="s">
        <v>12</v>
      </c>
      <c r="E137" s="1">
        <v>3.0</v>
      </c>
      <c r="H137" s="1" t="s">
        <v>13</v>
      </c>
      <c r="I137" s="1" t="s">
        <v>16</v>
      </c>
      <c r="J137" s="3" t="str">
        <f>IFERROR(__xludf.DUMMYFUNCTION("REGEXEXTRACT(B137,""^https://www\.reddit\.com/r/[^/]+"")"),"https://www.reddit.com/r/Cisco")</f>
        <v>https://www.reddit.com/r/Cisco</v>
      </c>
    </row>
    <row r="138">
      <c r="A138" s="2" t="s">
        <v>10</v>
      </c>
      <c r="B138" s="2" t="s">
        <v>156</v>
      </c>
      <c r="C138" s="1" t="s">
        <v>12</v>
      </c>
      <c r="D138" s="1" t="s">
        <v>12</v>
      </c>
      <c r="E138" s="1">
        <v>3.0</v>
      </c>
      <c r="H138" s="1" t="s">
        <v>13</v>
      </c>
      <c r="I138" s="1" t="s">
        <v>14</v>
      </c>
      <c r="J138" s="3" t="str">
        <f>IFERROR(__xludf.DUMMYFUNCTION("REGEXEXTRACT(B138,""^https://www\.reddit\.com/r/[^/]+"")"),"https://www.reddit.com/r/fortinet")</f>
        <v>https://www.reddit.com/r/fortinet</v>
      </c>
    </row>
    <row r="139">
      <c r="A139" s="2" t="s">
        <v>10</v>
      </c>
      <c r="B139" s="2" t="s">
        <v>157</v>
      </c>
      <c r="C139" s="1" t="s">
        <v>12</v>
      </c>
      <c r="D139" s="1" t="s">
        <v>12</v>
      </c>
      <c r="E139" s="1">
        <v>3.0</v>
      </c>
      <c r="H139" s="1" t="s">
        <v>13</v>
      </c>
      <c r="I139" s="1" t="s">
        <v>14</v>
      </c>
      <c r="J139" s="3" t="str">
        <f>IFERROR(__xludf.DUMMYFUNCTION("REGEXEXTRACT(B139,""^https://www\.reddit\.com/r/[^/]+"")"),"https://www.reddit.com/r/vmware")</f>
        <v>https://www.reddit.com/r/vmware</v>
      </c>
    </row>
    <row r="140">
      <c r="A140" s="2" t="s">
        <v>10</v>
      </c>
      <c r="B140" s="2" t="s">
        <v>158</v>
      </c>
      <c r="C140" s="1" t="s">
        <v>12</v>
      </c>
      <c r="D140" s="1" t="s">
        <v>12</v>
      </c>
      <c r="E140" s="1">
        <v>3.0</v>
      </c>
      <c r="H140" s="1" t="s">
        <v>13</v>
      </c>
      <c r="I140" s="1" t="s">
        <v>134</v>
      </c>
      <c r="J140" s="3" t="str">
        <f>IFERROR(__xludf.DUMMYFUNCTION("REGEXEXTRACT(B140,""^https://www\.reddit\.com/r/[^/]+"")"),"https://www.reddit.com/r/cybersecurity")</f>
        <v>https://www.reddit.com/r/cybersecurity</v>
      </c>
    </row>
    <row r="141">
      <c r="A141" s="2" t="s">
        <v>10</v>
      </c>
      <c r="B141" s="2" t="s">
        <v>159</v>
      </c>
      <c r="C141" s="1" t="s">
        <v>12</v>
      </c>
      <c r="D141" s="1" t="s">
        <v>12</v>
      </c>
      <c r="E141" s="1">
        <v>3.0</v>
      </c>
      <c r="H141" s="1" t="s">
        <v>13</v>
      </c>
      <c r="I141" s="1" t="s">
        <v>14</v>
      </c>
      <c r="J141" s="3" t="str">
        <f>IFERROR(__xludf.DUMMYFUNCTION("REGEXEXTRACT(B141,""^https://www\.reddit\.com/r/[^/]+"")"),"https://www.reddit.com/r/sysadmin")</f>
        <v>https://www.reddit.com/r/sysadmin</v>
      </c>
    </row>
    <row r="142">
      <c r="A142" s="2" t="s">
        <v>10</v>
      </c>
      <c r="B142" s="2" t="s">
        <v>160</v>
      </c>
      <c r="C142" s="1" t="s">
        <v>12</v>
      </c>
      <c r="D142" s="1" t="s">
        <v>19</v>
      </c>
      <c r="E142" s="1">
        <v>3.0</v>
      </c>
      <c r="H142" s="1" t="s">
        <v>13</v>
      </c>
      <c r="I142" s="1" t="s">
        <v>16</v>
      </c>
      <c r="J142" s="3" t="str">
        <f>IFERROR(__xludf.DUMMYFUNCTION("REGEXEXTRACT(B142,""^https://www\.reddit\.com/r/[^/]+"")"),"https://www.reddit.com/r/fortinet")</f>
        <v>https://www.reddit.com/r/fortinet</v>
      </c>
    </row>
    <row r="143">
      <c r="A143" s="2" t="s">
        <v>10</v>
      </c>
      <c r="B143" s="2" t="s">
        <v>161</v>
      </c>
      <c r="C143" s="1" t="s">
        <v>12</v>
      </c>
      <c r="D143" s="1" t="s">
        <v>12</v>
      </c>
      <c r="E143" s="1">
        <v>3.0</v>
      </c>
      <c r="H143" s="1" t="s">
        <v>13</v>
      </c>
      <c r="I143" s="1" t="s">
        <v>16</v>
      </c>
      <c r="J143" s="3" t="str">
        <f>IFERROR(__xludf.DUMMYFUNCTION("REGEXEXTRACT(B143,""^https://www\.reddit\.com/r/[^/]+"")"),"https://www.reddit.com/r/fortinet")</f>
        <v>https://www.reddit.com/r/fortinet</v>
      </c>
    </row>
    <row r="144">
      <c r="A144" s="2" t="s">
        <v>10</v>
      </c>
      <c r="B144" s="2" t="s">
        <v>162</v>
      </c>
      <c r="C144" s="1" t="s">
        <v>12</v>
      </c>
      <c r="D144" s="1" t="s">
        <v>12</v>
      </c>
      <c r="E144" s="1">
        <v>3.0</v>
      </c>
      <c r="H144" s="1" t="s">
        <v>13</v>
      </c>
      <c r="I144" s="1" t="s">
        <v>14</v>
      </c>
      <c r="J144" s="3" t="str">
        <f>IFERROR(__xludf.DUMMYFUNCTION("REGEXEXTRACT(B144,""^https://www\.reddit\.com/r/[^/]+"")"),"https://www.reddit.com/r/networking")</f>
        <v>https://www.reddit.com/r/networking</v>
      </c>
    </row>
    <row r="145">
      <c r="A145" s="2" t="s">
        <v>10</v>
      </c>
      <c r="B145" s="2" t="s">
        <v>163</v>
      </c>
      <c r="C145" s="1" t="s">
        <v>12</v>
      </c>
      <c r="D145" s="1" t="s">
        <v>12</v>
      </c>
      <c r="E145" s="1">
        <v>3.0</v>
      </c>
      <c r="H145" s="1" t="s">
        <v>13</v>
      </c>
      <c r="I145" s="1" t="s">
        <v>16</v>
      </c>
      <c r="J145" s="3" t="str">
        <f>IFERROR(__xludf.DUMMYFUNCTION("REGEXEXTRACT(B145,""^https://www\.reddit\.com/r/[^/]+"")"),"https://www.reddit.com/r/Zscaler")</f>
        <v>https://www.reddit.com/r/Zscaler</v>
      </c>
    </row>
    <row r="146">
      <c r="A146" s="2" t="s">
        <v>10</v>
      </c>
      <c r="B146" s="2" t="s">
        <v>164</v>
      </c>
      <c r="C146" s="1" t="s">
        <v>12</v>
      </c>
      <c r="D146" s="1" t="s">
        <v>12</v>
      </c>
      <c r="E146" s="1">
        <v>3.0</v>
      </c>
      <c r="H146" s="1" t="s">
        <v>13</v>
      </c>
      <c r="I146" s="1" t="s">
        <v>134</v>
      </c>
      <c r="J146" s="3" t="str">
        <f>IFERROR(__xludf.DUMMYFUNCTION("REGEXEXTRACT(B146,""^https://www\.reddit\.com/r/[^/]+"")"),"https://www.reddit.com/r/sysadmin")</f>
        <v>https://www.reddit.com/r/sysadmin</v>
      </c>
    </row>
    <row r="147">
      <c r="A147" s="2" t="s">
        <v>10</v>
      </c>
      <c r="B147" s="2" t="s">
        <v>165</v>
      </c>
      <c r="C147" s="1" t="s">
        <v>12</v>
      </c>
      <c r="D147" s="1" t="s">
        <v>12</v>
      </c>
      <c r="E147" s="1">
        <v>3.0</v>
      </c>
      <c r="H147" s="1" t="s">
        <v>13</v>
      </c>
      <c r="I147" s="1" t="s">
        <v>16</v>
      </c>
      <c r="J147" s="3" t="str">
        <f>IFERROR(__xludf.DUMMYFUNCTION("REGEXEXTRACT(B147,""^https://www\.reddit\.com/r/[^/]+"")"),"https://www.reddit.com/r/Zscaler")</f>
        <v>https://www.reddit.com/r/Zscaler</v>
      </c>
    </row>
    <row r="148">
      <c r="A148" s="2" t="s">
        <v>10</v>
      </c>
      <c r="B148" s="2" t="s">
        <v>166</v>
      </c>
      <c r="C148" s="1" t="s">
        <v>12</v>
      </c>
      <c r="D148" s="1" t="s">
        <v>12</v>
      </c>
      <c r="E148" s="1">
        <v>2.0</v>
      </c>
      <c r="H148" s="1" t="s">
        <v>13</v>
      </c>
      <c r="I148" s="1" t="s">
        <v>14</v>
      </c>
      <c r="J148" s="3" t="str">
        <f>IFERROR(__xludf.DUMMYFUNCTION("REGEXEXTRACT(B148,""^https://www\.reddit\.com/r/[^/]+"")"),"https://www.reddit.com/r/paloaltonetworks")</f>
        <v>https://www.reddit.com/r/paloaltonetworks</v>
      </c>
    </row>
    <row r="149">
      <c r="A149" s="2" t="s">
        <v>10</v>
      </c>
      <c r="B149" s="2" t="s">
        <v>167</v>
      </c>
      <c r="C149" s="1" t="s">
        <v>12</v>
      </c>
      <c r="D149" s="1" t="s">
        <v>12</v>
      </c>
      <c r="E149" s="1">
        <v>2.0</v>
      </c>
      <c r="H149" s="1" t="s">
        <v>13</v>
      </c>
      <c r="I149" s="1" t="s">
        <v>81</v>
      </c>
      <c r="J149" s="3" t="str">
        <f>IFERROR(__xludf.DUMMYFUNCTION("REGEXEXTRACT(B149,""^https://www\.reddit\.com/r/[^/]+"")"),"https://www.reddit.com/r/networking")</f>
        <v>https://www.reddit.com/r/networking</v>
      </c>
    </row>
    <row r="150">
      <c r="A150" s="2" t="s">
        <v>10</v>
      </c>
      <c r="B150" s="2" t="s">
        <v>168</v>
      </c>
      <c r="C150" s="1" t="s">
        <v>12</v>
      </c>
      <c r="D150" s="1" t="s">
        <v>12</v>
      </c>
      <c r="E150" s="1">
        <v>2.0</v>
      </c>
      <c r="H150" s="1" t="s">
        <v>13</v>
      </c>
      <c r="I150" s="1" t="s">
        <v>81</v>
      </c>
      <c r="J150" s="3" t="str">
        <f>IFERROR(__xludf.DUMMYFUNCTION("REGEXEXTRACT(B150,""^https://www\.reddit\.com/r/[^/]+"")"),"https://www.reddit.com/r/networking")</f>
        <v>https://www.reddit.com/r/networking</v>
      </c>
    </row>
    <row r="151">
      <c r="A151" s="2" t="s">
        <v>10</v>
      </c>
      <c r="B151" s="2" t="s">
        <v>169</v>
      </c>
      <c r="C151" s="1" t="s">
        <v>12</v>
      </c>
      <c r="D151" s="1" t="s">
        <v>19</v>
      </c>
      <c r="E151" s="1">
        <v>2.0</v>
      </c>
      <c r="H151" s="1" t="s">
        <v>13</v>
      </c>
      <c r="I151" s="1" t="s">
        <v>16</v>
      </c>
      <c r="J151" s="3" t="str">
        <f>IFERROR(__xludf.DUMMYFUNCTION("REGEXEXTRACT(B151,""^https://www\.reddit\.com/r/[^/]+"")"),"https://www.reddit.com/r/paloaltonetworks")</f>
        <v>https://www.reddit.com/r/paloaltonetworks</v>
      </c>
    </row>
    <row r="152">
      <c r="A152" s="2" t="s">
        <v>10</v>
      </c>
      <c r="B152" s="2" t="s">
        <v>170</v>
      </c>
      <c r="C152" s="1" t="s">
        <v>12</v>
      </c>
      <c r="D152" s="1" t="s">
        <v>19</v>
      </c>
      <c r="E152" s="1">
        <v>2.0</v>
      </c>
      <c r="H152" s="1" t="s">
        <v>13</v>
      </c>
      <c r="I152" s="1" t="s">
        <v>14</v>
      </c>
      <c r="J152" s="3" t="str">
        <f>IFERROR(__xludf.DUMMYFUNCTION("REGEXEXTRACT(B152,""^https://www\.reddit\.com/r/[^/]+"")"),"https://www.reddit.com/r/checkpoint")</f>
        <v>https://www.reddit.com/r/checkpoint</v>
      </c>
    </row>
    <row r="153">
      <c r="A153" s="2" t="s">
        <v>10</v>
      </c>
      <c r="B153" s="2" t="s">
        <v>171</v>
      </c>
      <c r="C153" s="1" t="s">
        <v>12</v>
      </c>
      <c r="D153" s="1" t="s">
        <v>19</v>
      </c>
      <c r="E153" s="1">
        <v>2.0</v>
      </c>
      <c r="H153" s="1" t="s">
        <v>13</v>
      </c>
      <c r="I153" s="1" t="s">
        <v>14</v>
      </c>
      <c r="J153" s="3" t="str">
        <f>IFERROR(__xludf.DUMMYFUNCTION("REGEXEXTRACT(B153,""^https://www\.reddit\.com/r/[^/]+"")"),"https://www.reddit.com/r/fortinet")</f>
        <v>https://www.reddit.com/r/fortinet</v>
      </c>
    </row>
    <row r="154">
      <c r="A154" s="2" t="s">
        <v>10</v>
      </c>
      <c r="B154" s="2" t="s">
        <v>172</v>
      </c>
      <c r="C154" s="1" t="s">
        <v>12</v>
      </c>
      <c r="D154" s="1" t="s">
        <v>19</v>
      </c>
      <c r="E154" s="1">
        <v>2.0</v>
      </c>
      <c r="H154" s="1" t="s">
        <v>13</v>
      </c>
      <c r="I154" s="1" t="s">
        <v>14</v>
      </c>
      <c r="J154" s="3" t="str">
        <f>IFERROR(__xludf.DUMMYFUNCTION("REGEXEXTRACT(B154,""^https://www\.reddit\.com/r/[^/]+"")"),"https://www.reddit.com/r/cybersecurity")</f>
        <v>https://www.reddit.com/r/cybersecurity</v>
      </c>
    </row>
    <row r="155">
      <c r="A155" s="2" t="s">
        <v>10</v>
      </c>
      <c r="B155" s="2" t="s">
        <v>173</v>
      </c>
      <c r="C155" s="1" t="s">
        <v>12</v>
      </c>
      <c r="D155" s="1" t="s">
        <v>19</v>
      </c>
      <c r="E155" s="1">
        <v>2.0</v>
      </c>
      <c r="H155" s="1" t="s">
        <v>13</v>
      </c>
      <c r="I155" s="1" t="s">
        <v>14</v>
      </c>
      <c r="J155" s="3" t="str">
        <f>IFERROR(__xludf.DUMMYFUNCTION("REGEXEXTRACT(B155,""^https://www\.reddit\.com/r/[^/]+"")"),"https://www.reddit.com/r/networking")</f>
        <v>https://www.reddit.com/r/networking</v>
      </c>
    </row>
    <row r="156">
      <c r="A156" s="2" t="s">
        <v>10</v>
      </c>
      <c r="B156" s="2" t="s">
        <v>174</v>
      </c>
      <c r="C156" s="1" t="s">
        <v>12</v>
      </c>
      <c r="D156" s="1" t="s">
        <v>19</v>
      </c>
      <c r="E156" s="1">
        <v>2.0</v>
      </c>
      <c r="H156" s="1" t="s">
        <v>13</v>
      </c>
      <c r="I156" s="1" t="s">
        <v>16</v>
      </c>
      <c r="J156" s="3" t="str">
        <f>IFERROR(__xludf.DUMMYFUNCTION("REGEXEXTRACT(B156,""^https://www\.reddit\.com/r/[^/]+"")"),"https://www.reddit.com/r/paloaltonetworks")</f>
        <v>https://www.reddit.com/r/paloaltonetworks</v>
      </c>
    </row>
    <row r="157">
      <c r="A157" s="2" t="s">
        <v>10</v>
      </c>
      <c r="B157" s="2" t="s">
        <v>175</v>
      </c>
      <c r="C157" s="1" t="s">
        <v>12</v>
      </c>
      <c r="D157" s="1" t="s">
        <v>19</v>
      </c>
      <c r="E157" s="1">
        <v>2.0</v>
      </c>
      <c r="H157" s="1" t="s">
        <v>13</v>
      </c>
      <c r="I157" s="1" t="s">
        <v>16</v>
      </c>
      <c r="J157" s="3" t="str">
        <f>IFERROR(__xludf.DUMMYFUNCTION("REGEXEXTRACT(B157,""^https://www\.reddit\.com/r/[^/]+"")"),"https://www.reddit.com/r/CloudFlare")</f>
        <v>https://www.reddit.com/r/CloudFlare</v>
      </c>
    </row>
    <row r="158">
      <c r="A158" s="2" t="s">
        <v>10</v>
      </c>
      <c r="B158" s="2" t="s">
        <v>176</v>
      </c>
      <c r="C158" s="1" t="s">
        <v>12</v>
      </c>
      <c r="D158" s="1" t="s">
        <v>19</v>
      </c>
      <c r="E158" s="1">
        <v>2.0</v>
      </c>
      <c r="H158" s="1" t="s">
        <v>13</v>
      </c>
      <c r="I158" s="1" t="s">
        <v>177</v>
      </c>
      <c r="J158" s="3" t="str">
        <f>IFERROR(__xludf.DUMMYFUNCTION("REGEXEXTRACT(B158,""^https://www\.reddit\.com/r/[^/]+"")"),"https://www.reddit.com/r/cybersecurity")</f>
        <v>https://www.reddit.com/r/cybersecurity</v>
      </c>
    </row>
    <row r="159">
      <c r="A159" s="2" t="s">
        <v>10</v>
      </c>
      <c r="B159" s="2" t="s">
        <v>178</v>
      </c>
      <c r="C159" s="1" t="s">
        <v>12</v>
      </c>
      <c r="D159" s="1" t="s">
        <v>12</v>
      </c>
      <c r="E159" s="1">
        <v>2.0</v>
      </c>
      <c r="H159" s="1" t="s">
        <v>13</v>
      </c>
      <c r="I159" s="1" t="s">
        <v>179</v>
      </c>
      <c r="J159" s="3" t="str">
        <f>IFERROR(__xludf.DUMMYFUNCTION("REGEXEXTRACT(B159,""^https://www\.reddit\.com/r/[^/]+"")"),"https://www.reddit.com/r/vmware")</f>
        <v>https://www.reddit.com/r/vmware</v>
      </c>
    </row>
    <row r="160">
      <c r="A160" s="2" t="s">
        <v>10</v>
      </c>
      <c r="B160" s="2" t="s">
        <v>180</v>
      </c>
      <c r="C160" s="1" t="s">
        <v>12</v>
      </c>
      <c r="D160" s="1" t="s">
        <v>19</v>
      </c>
      <c r="E160" s="1">
        <v>2.0</v>
      </c>
      <c r="H160" s="1" t="s">
        <v>13</v>
      </c>
      <c r="I160" s="1" t="s">
        <v>16</v>
      </c>
      <c r="J160" s="3" t="str">
        <f>IFERROR(__xludf.DUMMYFUNCTION("REGEXEXTRACT(B160,""^https://www\.reddit\.com/r/[^/]+"")"),"https://www.reddit.com/r/networking")</f>
        <v>https://www.reddit.com/r/networking</v>
      </c>
    </row>
    <row r="161">
      <c r="A161" s="2" t="s">
        <v>10</v>
      </c>
      <c r="B161" s="2" t="s">
        <v>181</v>
      </c>
      <c r="C161" s="1" t="s">
        <v>12</v>
      </c>
      <c r="D161" s="1" t="s">
        <v>19</v>
      </c>
      <c r="E161" s="1">
        <v>2.0</v>
      </c>
      <c r="H161" s="1" t="s">
        <v>13</v>
      </c>
      <c r="I161" s="1" t="s">
        <v>81</v>
      </c>
      <c r="J161" s="3" t="str">
        <f>IFERROR(__xludf.DUMMYFUNCTION("REGEXEXTRACT(B161,""^https://www\.reddit\.com/r/[^/]+"")"),"https://www.reddit.com/r/fortinet")</f>
        <v>https://www.reddit.com/r/fortinet</v>
      </c>
    </row>
    <row r="162">
      <c r="A162" s="2" t="s">
        <v>10</v>
      </c>
      <c r="B162" s="2" t="s">
        <v>182</v>
      </c>
      <c r="C162" s="1" t="s">
        <v>12</v>
      </c>
      <c r="D162" s="1" t="s">
        <v>12</v>
      </c>
      <c r="E162" s="1">
        <v>2.0</v>
      </c>
      <c r="H162" s="1" t="s">
        <v>13</v>
      </c>
      <c r="I162" s="1" t="s">
        <v>16</v>
      </c>
      <c r="J162" s="3" t="str">
        <f>IFERROR(__xludf.DUMMYFUNCTION("REGEXEXTRACT(B162,""^https://www\.reddit\.com/r/[^/]+"")"),"https://www.reddit.com/r/sysadmin")</f>
        <v>https://www.reddit.com/r/sysadmin</v>
      </c>
    </row>
    <row r="163">
      <c r="A163" s="2" t="s">
        <v>10</v>
      </c>
      <c r="B163" s="2" t="s">
        <v>183</v>
      </c>
      <c r="C163" s="1" t="s">
        <v>12</v>
      </c>
      <c r="D163" s="1" t="s">
        <v>19</v>
      </c>
      <c r="E163" s="1">
        <v>2.0</v>
      </c>
      <c r="H163" s="1" t="s">
        <v>13</v>
      </c>
      <c r="I163" s="1" t="s">
        <v>179</v>
      </c>
      <c r="J163" s="3" t="str">
        <f>IFERROR(__xludf.DUMMYFUNCTION("REGEXEXTRACT(B163,""^https://www\.reddit\.com/r/[^/]+"")"),"https://www.reddit.com/r/fortinet")</f>
        <v>https://www.reddit.com/r/fortinet</v>
      </c>
    </row>
    <row r="164">
      <c r="A164" s="2" t="s">
        <v>10</v>
      </c>
      <c r="B164" s="2" t="s">
        <v>184</v>
      </c>
      <c r="C164" s="1" t="s">
        <v>12</v>
      </c>
      <c r="D164" s="1" t="s">
        <v>19</v>
      </c>
      <c r="E164" s="1">
        <v>2.0</v>
      </c>
      <c r="H164" s="1" t="s">
        <v>13</v>
      </c>
      <c r="I164" s="1" t="s">
        <v>16</v>
      </c>
      <c r="J164" s="3" t="str">
        <f>IFERROR(__xludf.DUMMYFUNCTION("REGEXEXTRACT(B164,""^https://www\.reddit\.com/r/[^/]+"")"),"https://www.reddit.com/r/cybersecurity")</f>
        <v>https://www.reddit.com/r/cybersecurity</v>
      </c>
    </row>
    <row r="165">
      <c r="A165" s="2" t="s">
        <v>10</v>
      </c>
      <c r="B165" s="2" t="s">
        <v>185</v>
      </c>
      <c r="C165" s="1" t="s">
        <v>12</v>
      </c>
      <c r="D165" s="1" t="s">
        <v>12</v>
      </c>
      <c r="E165" s="1">
        <v>2.0</v>
      </c>
      <c r="H165" s="1" t="s">
        <v>13</v>
      </c>
      <c r="I165" s="1" t="s">
        <v>16</v>
      </c>
      <c r="J165" s="3" t="str">
        <f>IFERROR(__xludf.DUMMYFUNCTION("REGEXEXTRACT(B165,""^https://www\.reddit\.com/r/[^/]+"")"),"https://www.reddit.com/r/cybersecurity")</f>
        <v>https://www.reddit.com/r/cybersecurity</v>
      </c>
    </row>
    <row r="166">
      <c r="A166" s="2" t="s">
        <v>10</v>
      </c>
      <c r="B166" s="2" t="s">
        <v>186</v>
      </c>
      <c r="C166" s="1" t="s">
        <v>12</v>
      </c>
      <c r="D166" s="1" t="s">
        <v>12</v>
      </c>
      <c r="E166" s="1">
        <v>2.0</v>
      </c>
      <c r="H166" s="1" t="s">
        <v>13</v>
      </c>
      <c r="I166" s="1" t="s">
        <v>16</v>
      </c>
      <c r="J166" s="3" t="str">
        <f>IFERROR(__xludf.DUMMYFUNCTION("REGEXEXTRACT(B166,""^https://www\.reddit\.com/r/[^/]+"")"),"https://www.reddit.com/r/msp")</f>
        <v>https://www.reddit.com/r/msp</v>
      </c>
    </row>
    <row r="167">
      <c r="A167" s="2" t="s">
        <v>10</v>
      </c>
      <c r="B167" s="2" t="s">
        <v>187</v>
      </c>
      <c r="C167" s="1" t="s">
        <v>12</v>
      </c>
      <c r="D167" s="1" t="s">
        <v>12</v>
      </c>
      <c r="E167" s="1">
        <v>2.0</v>
      </c>
      <c r="H167" s="1" t="s">
        <v>13</v>
      </c>
      <c r="I167" s="1" t="s">
        <v>81</v>
      </c>
      <c r="J167" s="3" t="str">
        <f>IFERROR(__xludf.DUMMYFUNCTION("REGEXEXTRACT(B167,""^https://www\.reddit\.com/r/[^/]+"")"),"https://www.reddit.com/r/networking")</f>
        <v>https://www.reddit.com/r/networking</v>
      </c>
    </row>
    <row r="168">
      <c r="A168" s="2" t="s">
        <v>10</v>
      </c>
      <c r="B168" s="2" t="s">
        <v>188</v>
      </c>
      <c r="C168" s="1" t="s">
        <v>12</v>
      </c>
      <c r="D168" s="1" t="s">
        <v>12</v>
      </c>
      <c r="E168" s="1">
        <v>2.0</v>
      </c>
      <c r="H168" s="1" t="s">
        <v>13</v>
      </c>
      <c r="I168" s="1" t="s">
        <v>16</v>
      </c>
      <c r="J168" s="3" t="str">
        <f>IFERROR(__xludf.DUMMYFUNCTION("REGEXEXTRACT(B168,""^https://www\.reddit\.com/r/[^/]+"")"),"https://www.reddit.com/r/fortinet")</f>
        <v>https://www.reddit.com/r/fortinet</v>
      </c>
    </row>
    <row r="169">
      <c r="A169" s="2" t="s">
        <v>10</v>
      </c>
      <c r="B169" s="2" t="s">
        <v>189</v>
      </c>
      <c r="C169" s="1" t="s">
        <v>12</v>
      </c>
      <c r="D169" s="1" t="s">
        <v>12</v>
      </c>
      <c r="E169" s="1">
        <v>2.0</v>
      </c>
      <c r="H169" s="1" t="s">
        <v>13</v>
      </c>
      <c r="I169" s="1" t="s">
        <v>16</v>
      </c>
      <c r="J169" s="3" t="str">
        <f>IFERROR(__xludf.DUMMYFUNCTION("REGEXEXTRACT(B169,""^https://www\.reddit\.com/r/[^/]+"")"),"https://www.reddit.com/r/cybersecurity")</f>
        <v>https://www.reddit.com/r/cybersecurity</v>
      </c>
    </row>
    <row r="170">
      <c r="A170" s="2" t="s">
        <v>10</v>
      </c>
      <c r="B170" s="2" t="s">
        <v>190</v>
      </c>
      <c r="C170" s="1" t="s">
        <v>12</v>
      </c>
      <c r="D170" s="1" t="s">
        <v>12</v>
      </c>
      <c r="E170" s="1">
        <v>2.0</v>
      </c>
      <c r="H170" s="1" t="s">
        <v>13</v>
      </c>
      <c r="I170" s="1" t="s">
        <v>14</v>
      </c>
      <c r="J170" s="3" t="str">
        <f>IFERROR(__xludf.DUMMYFUNCTION("REGEXEXTRACT(B170,""^https://www\.reddit\.com/r/[^/]+"")"),"https://www.reddit.com/r/vmware")</f>
        <v>https://www.reddit.com/r/vmware</v>
      </c>
    </row>
    <row r="171">
      <c r="A171" s="2" t="s">
        <v>191</v>
      </c>
      <c r="B171" s="2" t="s">
        <v>192</v>
      </c>
      <c r="C171" s="1" t="s">
        <v>193</v>
      </c>
      <c r="D171" s="1" t="s">
        <v>194</v>
      </c>
      <c r="E171" s="1">
        <v>2.0</v>
      </c>
      <c r="F171" s="1">
        <v>47.0</v>
      </c>
      <c r="G171" s="1">
        <v>14.0</v>
      </c>
      <c r="H171" s="1" t="s">
        <v>13</v>
      </c>
      <c r="I171" s="1" t="s">
        <v>81</v>
      </c>
      <c r="J171" s="4" t="str">
        <f>IFERROR(__xludf.DUMMYFUNCTION("REGEXEXTRACT(B171,""^https://www\.reddit\.com/r/[^/]+"")"),"#N/A")</f>
        <v>#N/A</v>
      </c>
    </row>
    <row r="172">
      <c r="A172" s="2" t="s">
        <v>10</v>
      </c>
      <c r="B172" s="2" t="s">
        <v>195</v>
      </c>
      <c r="C172" s="1" t="s">
        <v>12</v>
      </c>
      <c r="D172" s="1" t="s">
        <v>12</v>
      </c>
      <c r="E172" s="1">
        <v>2.0</v>
      </c>
      <c r="H172" s="1" t="s">
        <v>13</v>
      </c>
      <c r="I172" s="1" t="s">
        <v>179</v>
      </c>
      <c r="J172" s="3" t="str">
        <f>IFERROR(__xludf.DUMMYFUNCTION("REGEXEXTRACT(B172,""^https://www\.reddit\.com/r/[^/]+"")"),"https://www.reddit.com/r/fortinet")</f>
        <v>https://www.reddit.com/r/fortinet</v>
      </c>
    </row>
    <row r="173">
      <c r="A173" s="2" t="s">
        <v>10</v>
      </c>
      <c r="B173" s="2" t="s">
        <v>196</v>
      </c>
      <c r="C173" s="1" t="s">
        <v>12</v>
      </c>
      <c r="D173" s="1" t="s">
        <v>12</v>
      </c>
      <c r="E173" s="1">
        <v>2.0</v>
      </c>
      <c r="H173" s="1" t="s">
        <v>13</v>
      </c>
      <c r="I173" s="1" t="s">
        <v>16</v>
      </c>
      <c r="J173" s="3" t="str">
        <f>IFERROR(__xludf.DUMMYFUNCTION("REGEXEXTRACT(B173,""^https://www\.reddit\.com/r/[^/]+"")"),"https://www.reddit.com/r/paloaltonetworks")</f>
        <v>https://www.reddit.com/r/paloaltonetworks</v>
      </c>
    </row>
    <row r="174">
      <c r="A174" s="2" t="s">
        <v>10</v>
      </c>
      <c r="B174" s="2" t="s">
        <v>197</v>
      </c>
      <c r="C174" s="1" t="s">
        <v>12</v>
      </c>
      <c r="D174" s="1" t="s">
        <v>12</v>
      </c>
      <c r="E174" s="1">
        <v>2.0</v>
      </c>
      <c r="H174" s="1" t="s">
        <v>13</v>
      </c>
      <c r="I174" s="1" t="s">
        <v>16</v>
      </c>
      <c r="J174" s="3" t="str">
        <f>IFERROR(__xludf.DUMMYFUNCTION("REGEXEXTRACT(B174,""^https://www\.reddit\.com/r/[^/]+"")"),"https://www.reddit.com/r/vmware")</f>
        <v>https://www.reddit.com/r/vmware</v>
      </c>
    </row>
    <row r="175">
      <c r="A175" s="2" t="s">
        <v>10</v>
      </c>
      <c r="B175" s="2" t="s">
        <v>198</v>
      </c>
      <c r="C175" s="1" t="s">
        <v>12</v>
      </c>
      <c r="D175" s="1" t="s">
        <v>12</v>
      </c>
      <c r="E175" s="1">
        <v>2.0</v>
      </c>
      <c r="H175" s="1" t="s">
        <v>13</v>
      </c>
      <c r="I175" s="1" t="s">
        <v>14</v>
      </c>
      <c r="J175" s="3" t="str">
        <f>IFERROR(__xludf.DUMMYFUNCTION("REGEXEXTRACT(B175,""^https://www\.reddit\.com/r/[^/]+"")"),"https://www.reddit.com/r/networking")</f>
        <v>https://www.reddit.com/r/networking</v>
      </c>
    </row>
    <row r="176">
      <c r="A176" s="2" t="s">
        <v>10</v>
      </c>
      <c r="B176" s="2" t="s">
        <v>199</v>
      </c>
      <c r="C176" s="1" t="s">
        <v>12</v>
      </c>
      <c r="D176" s="1" t="s">
        <v>12</v>
      </c>
      <c r="E176" s="1">
        <v>2.0</v>
      </c>
      <c r="H176" s="1" t="s">
        <v>13</v>
      </c>
      <c r="I176" s="1" t="s">
        <v>81</v>
      </c>
      <c r="J176" s="3" t="str">
        <f>IFERROR(__xludf.DUMMYFUNCTION("REGEXEXTRACT(B176,""^https://www\.reddit\.com/r/[^/]+"")"),"https://www.reddit.com/r/Zscaler")</f>
        <v>https://www.reddit.com/r/Zscaler</v>
      </c>
    </row>
    <row r="177">
      <c r="A177" s="2" t="s">
        <v>10</v>
      </c>
      <c r="B177" s="2" t="s">
        <v>200</v>
      </c>
      <c r="C177" s="1" t="s">
        <v>12</v>
      </c>
      <c r="D177" s="1" t="s">
        <v>12</v>
      </c>
      <c r="E177" s="1">
        <v>2.0</v>
      </c>
      <c r="H177" s="1" t="s">
        <v>13</v>
      </c>
      <c r="I177" s="1" t="s">
        <v>14</v>
      </c>
      <c r="J177" s="3" t="str">
        <f>IFERROR(__xludf.DUMMYFUNCTION("REGEXEXTRACT(B177,""^https://www\.reddit\.com/r/[^/]+"")"),"https://www.reddit.com/r/msp")</f>
        <v>https://www.reddit.com/r/msp</v>
      </c>
    </row>
    <row r="178">
      <c r="A178" s="2" t="s">
        <v>10</v>
      </c>
      <c r="B178" s="2" t="s">
        <v>201</v>
      </c>
      <c r="C178" s="1" t="s">
        <v>12</v>
      </c>
      <c r="D178" s="1" t="s">
        <v>12</v>
      </c>
      <c r="E178" s="1">
        <v>2.0</v>
      </c>
      <c r="H178" s="1" t="s">
        <v>13</v>
      </c>
      <c r="I178" s="1" t="s">
        <v>14</v>
      </c>
      <c r="J178" s="3" t="str">
        <f>IFERROR(__xludf.DUMMYFUNCTION("REGEXEXTRACT(B178,""^https://www\.reddit\.com/r/[^/]+"")"),"https://www.reddit.com/r/devops")</f>
        <v>https://www.reddit.com/r/devops</v>
      </c>
    </row>
    <row r="179">
      <c r="A179" s="2" t="s">
        <v>10</v>
      </c>
      <c r="B179" s="2" t="s">
        <v>202</v>
      </c>
      <c r="C179" s="1" t="s">
        <v>12</v>
      </c>
      <c r="D179" s="1" t="s">
        <v>12</v>
      </c>
      <c r="E179" s="1">
        <v>2.0</v>
      </c>
      <c r="H179" s="1" t="s">
        <v>13</v>
      </c>
      <c r="I179" s="1" t="s">
        <v>16</v>
      </c>
      <c r="J179" s="3" t="str">
        <f>IFERROR(__xludf.DUMMYFUNCTION("REGEXEXTRACT(B179,""^https://www\.reddit\.com/r/[^/]+"")"),"https://www.reddit.com/r/Zscaler")</f>
        <v>https://www.reddit.com/r/Zscaler</v>
      </c>
    </row>
    <row r="180">
      <c r="A180" s="2" t="s">
        <v>10</v>
      </c>
      <c r="B180" s="2" t="s">
        <v>203</v>
      </c>
      <c r="C180" s="1" t="s">
        <v>12</v>
      </c>
      <c r="D180" s="1" t="s">
        <v>12</v>
      </c>
      <c r="E180" s="1">
        <v>2.0</v>
      </c>
      <c r="H180" s="1" t="s">
        <v>13</v>
      </c>
      <c r="I180" s="1" t="s">
        <v>14</v>
      </c>
      <c r="J180" s="3" t="str">
        <f>IFERROR(__xludf.DUMMYFUNCTION("REGEXEXTRACT(B180,""^https://www\.reddit\.com/r/[^/]+"")"),"https://www.reddit.com/r/networking")</f>
        <v>https://www.reddit.com/r/networking</v>
      </c>
    </row>
    <row r="181">
      <c r="A181" s="2" t="s">
        <v>10</v>
      </c>
      <c r="B181" s="2" t="s">
        <v>204</v>
      </c>
      <c r="C181" s="1" t="s">
        <v>12</v>
      </c>
      <c r="D181" s="1" t="s">
        <v>12</v>
      </c>
      <c r="E181" s="1">
        <v>2.0</v>
      </c>
      <c r="H181" s="1" t="s">
        <v>13</v>
      </c>
      <c r="I181" s="1" t="s">
        <v>16</v>
      </c>
      <c r="J181" s="3" t="str">
        <f>IFERROR(__xludf.DUMMYFUNCTION("REGEXEXTRACT(B181,""^https://www\.reddit\.com/r/[^/]+"")"),"https://www.reddit.com/r/msp")</f>
        <v>https://www.reddit.com/r/msp</v>
      </c>
    </row>
    <row r="182">
      <c r="A182" s="2" t="s">
        <v>10</v>
      </c>
      <c r="B182" s="2" t="s">
        <v>205</v>
      </c>
      <c r="C182" s="1" t="s">
        <v>12</v>
      </c>
      <c r="D182" s="1" t="s">
        <v>12</v>
      </c>
      <c r="E182" s="1">
        <v>2.0</v>
      </c>
      <c r="H182" s="1" t="s">
        <v>13</v>
      </c>
      <c r="I182" s="1" t="s">
        <v>179</v>
      </c>
      <c r="J182" s="3" t="str">
        <f>IFERROR(__xludf.DUMMYFUNCTION("REGEXEXTRACT(B182,""^https://www\.reddit\.com/r/[^/]+"")"),"https://www.reddit.com/r/networking")</f>
        <v>https://www.reddit.com/r/networking</v>
      </c>
    </row>
    <row r="183">
      <c r="A183" s="2" t="s">
        <v>10</v>
      </c>
      <c r="B183" s="2" t="s">
        <v>206</v>
      </c>
      <c r="C183" s="1" t="s">
        <v>12</v>
      </c>
      <c r="D183" s="1" t="s">
        <v>12</v>
      </c>
      <c r="E183" s="1">
        <v>2.0</v>
      </c>
      <c r="H183" s="1" t="s">
        <v>13</v>
      </c>
      <c r="I183" s="1" t="s">
        <v>16</v>
      </c>
      <c r="J183" s="3" t="str">
        <f>IFERROR(__xludf.DUMMYFUNCTION("REGEXEXTRACT(B183,""^https://www\.reddit\.com/r/[^/]+"")"),"https://www.reddit.com/r/CloudFlare")</f>
        <v>https://www.reddit.com/r/CloudFlare</v>
      </c>
    </row>
    <row r="184">
      <c r="A184" s="2" t="s">
        <v>10</v>
      </c>
      <c r="B184" s="2" t="s">
        <v>207</v>
      </c>
      <c r="C184" s="1" t="s">
        <v>12</v>
      </c>
      <c r="D184" s="1" t="s">
        <v>12</v>
      </c>
      <c r="E184" s="1">
        <v>2.0</v>
      </c>
      <c r="H184" s="1" t="s">
        <v>13</v>
      </c>
      <c r="I184" s="1" t="s">
        <v>14</v>
      </c>
      <c r="J184" s="3" t="str">
        <f>IFERROR(__xludf.DUMMYFUNCTION("REGEXEXTRACT(B184,""^https://www\.reddit\.com/r/[^/]+"")"),"https://www.reddit.com/r/Zscaler")</f>
        <v>https://www.reddit.com/r/Zscaler</v>
      </c>
    </row>
    <row r="185">
      <c r="A185" s="2" t="s">
        <v>10</v>
      </c>
      <c r="B185" s="2" t="s">
        <v>208</v>
      </c>
      <c r="C185" s="1" t="s">
        <v>12</v>
      </c>
      <c r="D185" s="1" t="s">
        <v>12</v>
      </c>
      <c r="E185" s="1">
        <v>2.0</v>
      </c>
      <c r="H185" s="1" t="s">
        <v>13</v>
      </c>
      <c r="I185" s="1" t="s">
        <v>14</v>
      </c>
      <c r="J185" s="3" t="str">
        <f>IFERROR(__xludf.DUMMYFUNCTION("REGEXEXTRACT(B185,""^https://www\.reddit\.com/r/[^/]+"")"),"https://www.reddit.com/r/networking")</f>
        <v>https://www.reddit.com/r/networking</v>
      </c>
    </row>
    <row r="186">
      <c r="A186" s="2" t="s">
        <v>10</v>
      </c>
      <c r="B186" s="2" t="s">
        <v>209</v>
      </c>
      <c r="C186" s="1" t="s">
        <v>12</v>
      </c>
      <c r="D186" s="1" t="s">
        <v>12</v>
      </c>
      <c r="E186" s="1">
        <v>2.0</v>
      </c>
      <c r="H186" s="1" t="s">
        <v>13</v>
      </c>
      <c r="I186" s="1" t="s">
        <v>14</v>
      </c>
      <c r="J186" s="3" t="str">
        <f>IFERROR(__xludf.DUMMYFUNCTION("REGEXEXTRACT(B186,""^https://www\.reddit\.com/r/[^/]+"")"),"https://www.reddit.com/r/networking")</f>
        <v>https://www.reddit.com/r/networking</v>
      </c>
    </row>
    <row r="187">
      <c r="A187" s="2" t="s">
        <v>10</v>
      </c>
      <c r="B187" s="2" t="s">
        <v>210</v>
      </c>
      <c r="C187" s="1" t="s">
        <v>12</v>
      </c>
      <c r="D187" s="1" t="s">
        <v>12</v>
      </c>
      <c r="E187" s="1">
        <v>2.0</v>
      </c>
      <c r="H187" s="1" t="s">
        <v>13</v>
      </c>
      <c r="I187" s="1" t="s">
        <v>16</v>
      </c>
      <c r="J187" s="3" t="str">
        <f>IFERROR(__xludf.DUMMYFUNCTION("REGEXEXTRACT(B187,""^https://www\.reddit\.com/r/[^/]+"")"),"https://www.reddit.com/r/Cisco")</f>
        <v>https://www.reddit.com/r/Cisco</v>
      </c>
    </row>
    <row r="188">
      <c r="A188" s="2" t="s">
        <v>10</v>
      </c>
      <c r="B188" s="2" t="s">
        <v>211</v>
      </c>
      <c r="C188" s="1" t="s">
        <v>12</v>
      </c>
      <c r="D188" s="1" t="s">
        <v>12</v>
      </c>
      <c r="E188" s="1">
        <v>2.0</v>
      </c>
      <c r="H188" s="1" t="s">
        <v>13</v>
      </c>
      <c r="I188" s="1" t="s">
        <v>14</v>
      </c>
      <c r="J188" s="3" t="str">
        <f>IFERROR(__xludf.DUMMYFUNCTION("REGEXEXTRACT(B188,""^https://www\.reddit\.com/r/[^/]+"")"),"https://www.reddit.com/r/CloudFlare")</f>
        <v>https://www.reddit.com/r/CloudFlare</v>
      </c>
    </row>
    <row r="189">
      <c r="A189" s="2" t="s">
        <v>10</v>
      </c>
      <c r="B189" s="2" t="s">
        <v>212</v>
      </c>
      <c r="C189" s="1" t="s">
        <v>12</v>
      </c>
      <c r="D189" s="1" t="s">
        <v>12</v>
      </c>
      <c r="E189" s="1">
        <v>2.0</v>
      </c>
      <c r="H189" s="1" t="s">
        <v>13</v>
      </c>
      <c r="I189" s="1" t="s">
        <v>14</v>
      </c>
      <c r="J189" s="3" t="str">
        <f>IFERROR(__xludf.DUMMYFUNCTION("REGEXEXTRACT(B189,""^https://www\.reddit\.com/r/[^/]+"")"),"https://www.reddit.com/r/Cisco")</f>
        <v>https://www.reddit.com/r/Cisco</v>
      </c>
    </row>
    <row r="190">
      <c r="A190" s="2" t="s">
        <v>10</v>
      </c>
      <c r="B190" s="2" t="s">
        <v>213</v>
      </c>
      <c r="C190" s="1" t="s">
        <v>12</v>
      </c>
      <c r="D190" s="1" t="s">
        <v>12</v>
      </c>
      <c r="E190" s="1">
        <v>2.0</v>
      </c>
      <c r="H190" s="1" t="s">
        <v>13</v>
      </c>
      <c r="I190" s="1" t="s">
        <v>14</v>
      </c>
      <c r="J190" s="3" t="str">
        <f>IFERROR(__xludf.DUMMYFUNCTION("REGEXEXTRACT(B190,""^https://www\.reddit\.com/r/[^/]+"")"),"https://www.reddit.com/r/networking")</f>
        <v>https://www.reddit.com/r/networking</v>
      </c>
    </row>
    <row r="191">
      <c r="A191" s="2" t="s">
        <v>10</v>
      </c>
      <c r="B191" s="2" t="s">
        <v>214</v>
      </c>
      <c r="C191" s="1" t="s">
        <v>12</v>
      </c>
      <c r="D191" s="1" t="s">
        <v>12</v>
      </c>
      <c r="E191" s="1">
        <v>2.0</v>
      </c>
      <c r="H191" s="1" t="s">
        <v>13</v>
      </c>
      <c r="I191" s="1" t="s">
        <v>14</v>
      </c>
      <c r="J191" s="3" t="str">
        <f>IFERROR(__xludf.DUMMYFUNCTION("REGEXEXTRACT(B191,""^https://www\.reddit\.com/r/[^/]+"")"),"https://www.reddit.com/r/networking")</f>
        <v>https://www.reddit.com/r/networking</v>
      </c>
    </row>
    <row r="192">
      <c r="A192" s="2" t="s">
        <v>10</v>
      </c>
      <c r="B192" s="2" t="s">
        <v>215</v>
      </c>
      <c r="C192" s="1" t="s">
        <v>12</v>
      </c>
      <c r="D192" s="1" t="s">
        <v>12</v>
      </c>
      <c r="E192" s="1">
        <v>2.0</v>
      </c>
      <c r="H192" s="1" t="s">
        <v>13</v>
      </c>
      <c r="I192" s="1" t="s">
        <v>14</v>
      </c>
      <c r="J192" s="3" t="str">
        <f>IFERROR(__xludf.DUMMYFUNCTION("REGEXEXTRACT(B192,""^https://www\.reddit\.com/r/[^/]+"")"),"https://www.reddit.com/r/Cisco")</f>
        <v>https://www.reddit.com/r/Cisco</v>
      </c>
    </row>
    <row r="193">
      <c r="A193" s="2" t="s">
        <v>10</v>
      </c>
      <c r="B193" s="2" t="s">
        <v>216</v>
      </c>
      <c r="C193" s="1" t="s">
        <v>12</v>
      </c>
      <c r="D193" s="1" t="s">
        <v>12</v>
      </c>
      <c r="E193" s="1">
        <v>2.0</v>
      </c>
      <c r="H193" s="1" t="s">
        <v>13</v>
      </c>
      <c r="I193" s="1" t="s">
        <v>14</v>
      </c>
      <c r="J193" s="3" t="str">
        <f>IFERROR(__xludf.DUMMYFUNCTION("REGEXEXTRACT(B193,""^https://www\.reddit\.com/r/[^/]+"")"),"https://www.reddit.com/r/Cisco")</f>
        <v>https://www.reddit.com/r/Cisco</v>
      </c>
    </row>
    <row r="194">
      <c r="A194" s="2" t="s">
        <v>10</v>
      </c>
      <c r="B194" s="2" t="s">
        <v>217</v>
      </c>
      <c r="C194" s="1" t="s">
        <v>12</v>
      </c>
      <c r="D194" s="1" t="s">
        <v>12</v>
      </c>
      <c r="E194" s="1">
        <v>2.0</v>
      </c>
      <c r="H194" s="1" t="s">
        <v>13</v>
      </c>
      <c r="I194" s="1" t="s">
        <v>14</v>
      </c>
      <c r="J194" s="3" t="str">
        <f>IFERROR(__xludf.DUMMYFUNCTION("REGEXEXTRACT(B194,""^https://www\.reddit\.com/r/[^/]+"")"),"https://www.reddit.com/r/Cisco")</f>
        <v>https://www.reddit.com/r/Cisco</v>
      </c>
    </row>
    <row r="195">
      <c r="A195" s="2" t="s">
        <v>10</v>
      </c>
      <c r="B195" s="2" t="s">
        <v>218</v>
      </c>
      <c r="C195" s="1" t="s">
        <v>12</v>
      </c>
      <c r="D195" s="1" t="s">
        <v>12</v>
      </c>
      <c r="E195" s="1">
        <v>2.0</v>
      </c>
      <c r="H195" s="1" t="s">
        <v>13</v>
      </c>
      <c r="I195" s="1" t="s">
        <v>14</v>
      </c>
      <c r="J195" s="3" t="str">
        <f>IFERROR(__xludf.DUMMYFUNCTION("REGEXEXTRACT(B195,""^https://www\.reddit\.com/r/[^/]+"")"),"https://www.reddit.com/r/networking")</f>
        <v>https://www.reddit.com/r/networking</v>
      </c>
    </row>
    <row r="196">
      <c r="A196" s="2" t="s">
        <v>10</v>
      </c>
      <c r="B196" s="2" t="s">
        <v>219</v>
      </c>
      <c r="C196" s="1" t="s">
        <v>12</v>
      </c>
      <c r="D196" s="1" t="s">
        <v>12</v>
      </c>
      <c r="E196" s="1">
        <v>2.0</v>
      </c>
      <c r="H196" s="1" t="s">
        <v>13</v>
      </c>
      <c r="I196" s="1" t="s">
        <v>16</v>
      </c>
      <c r="J196" s="3" t="str">
        <f>IFERROR(__xludf.DUMMYFUNCTION("REGEXEXTRACT(B196,""^https://www\.reddit\.com/r/[^/]+"")"),"https://www.reddit.com/r/paloaltonetworks")</f>
        <v>https://www.reddit.com/r/paloaltonetworks</v>
      </c>
    </row>
    <row r="197">
      <c r="A197" s="2" t="s">
        <v>10</v>
      </c>
      <c r="B197" s="2" t="s">
        <v>220</v>
      </c>
      <c r="C197" s="1" t="s">
        <v>12</v>
      </c>
      <c r="D197" s="1" t="s">
        <v>12</v>
      </c>
      <c r="E197" s="1">
        <v>2.0</v>
      </c>
      <c r="H197" s="1" t="s">
        <v>13</v>
      </c>
      <c r="I197" s="1" t="s">
        <v>81</v>
      </c>
      <c r="J197" s="3" t="str">
        <f>IFERROR(__xludf.DUMMYFUNCTION("REGEXEXTRACT(B197,""^https://www\.reddit\.com/r/[^/]+"")"),"https://www.reddit.com/r/paloaltonetworks")</f>
        <v>https://www.reddit.com/r/paloaltonetworks</v>
      </c>
    </row>
    <row r="198">
      <c r="A198" s="2" t="s">
        <v>10</v>
      </c>
      <c r="B198" s="2" t="s">
        <v>221</v>
      </c>
      <c r="C198" s="1" t="s">
        <v>12</v>
      </c>
      <c r="D198" s="1" t="s">
        <v>12</v>
      </c>
      <c r="E198" s="1">
        <v>2.0</v>
      </c>
      <c r="H198" s="1" t="s">
        <v>13</v>
      </c>
      <c r="I198" s="1" t="s">
        <v>14</v>
      </c>
      <c r="J198" s="3" t="str">
        <f>IFERROR(__xludf.DUMMYFUNCTION("REGEXEXTRACT(B198,""^https://www\.reddit\.com/r/[^/]+"")"),"https://www.reddit.com/r/networking")</f>
        <v>https://www.reddit.com/r/networking</v>
      </c>
    </row>
    <row r="199">
      <c r="A199" s="2" t="s">
        <v>10</v>
      </c>
      <c r="B199" s="2" t="s">
        <v>222</v>
      </c>
      <c r="C199" s="1" t="s">
        <v>12</v>
      </c>
      <c r="D199" s="1" t="s">
        <v>12</v>
      </c>
      <c r="E199" s="1">
        <v>2.0</v>
      </c>
      <c r="H199" s="1" t="s">
        <v>13</v>
      </c>
      <c r="I199" s="1" t="s">
        <v>16</v>
      </c>
      <c r="J199" s="3" t="str">
        <f>IFERROR(__xludf.DUMMYFUNCTION("REGEXEXTRACT(B199,""^https://www\.reddit\.com/r/[^/]+"")"),"https://www.reddit.com/r/Cisco")</f>
        <v>https://www.reddit.com/r/Cisco</v>
      </c>
    </row>
    <row r="200">
      <c r="A200" s="2" t="s">
        <v>10</v>
      </c>
      <c r="B200" s="2" t="s">
        <v>223</v>
      </c>
      <c r="C200" s="1" t="s">
        <v>12</v>
      </c>
      <c r="D200" s="1" t="s">
        <v>12</v>
      </c>
      <c r="E200" s="1">
        <v>1.0</v>
      </c>
      <c r="H200" s="1" t="s">
        <v>13</v>
      </c>
      <c r="I200" s="1" t="s">
        <v>14</v>
      </c>
      <c r="J200" s="3" t="str">
        <f>IFERROR(__xludf.DUMMYFUNCTION("REGEXEXTRACT(B200,""^https://www\.reddit\.com/r/[^/]+"")"),"https://www.reddit.com/r/sysadmin")</f>
        <v>https://www.reddit.com/r/sysadmin</v>
      </c>
    </row>
    <row r="201">
      <c r="A201" s="2" t="s">
        <v>10</v>
      </c>
      <c r="B201" s="2" t="s">
        <v>224</v>
      </c>
      <c r="C201" s="1" t="s">
        <v>12</v>
      </c>
      <c r="D201" s="1" t="s">
        <v>12</v>
      </c>
      <c r="E201" s="1">
        <v>1.0</v>
      </c>
      <c r="H201" s="1" t="s">
        <v>13</v>
      </c>
      <c r="I201" s="1" t="s">
        <v>14</v>
      </c>
      <c r="J201" s="3" t="str">
        <f>IFERROR(__xludf.DUMMYFUNCTION("REGEXEXTRACT(B201,""^https://www\.reddit\.com/r/[^/]+"")"),"https://www.reddit.com/r/AZURE")</f>
        <v>https://www.reddit.com/r/AZURE</v>
      </c>
    </row>
    <row r="202">
      <c r="A202" s="2" t="s">
        <v>10</v>
      </c>
      <c r="B202" s="2" t="s">
        <v>225</v>
      </c>
      <c r="C202" s="1" t="s">
        <v>12</v>
      </c>
      <c r="D202" s="1" t="s">
        <v>19</v>
      </c>
      <c r="E202" s="1">
        <v>1.0</v>
      </c>
      <c r="H202" s="1" t="s">
        <v>13</v>
      </c>
      <c r="I202" s="1" t="s">
        <v>14</v>
      </c>
      <c r="J202" s="3" t="str">
        <f>IFERROR(__xludf.DUMMYFUNCTION("REGEXEXTRACT(B202,""^https://www\.reddit\.com/r/[^/]+"")"),"https://www.reddit.com/r/networking")</f>
        <v>https://www.reddit.com/r/networking</v>
      </c>
    </row>
    <row r="203">
      <c r="A203" s="2" t="s">
        <v>10</v>
      </c>
      <c r="B203" s="2" t="s">
        <v>226</v>
      </c>
      <c r="C203" s="1" t="s">
        <v>12</v>
      </c>
      <c r="D203" s="1" t="s">
        <v>12</v>
      </c>
      <c r="E203" s="1">
        <v>1.0</v>
      </c>
      <c r="H203" s="1" t="s">
        <v>13</v>
      </c>
      <c r="I203" s="1" t="s">
        <v>81</v>
      </c>
      <c r="J203" s="3" t="str">
        <f>IFERROR(__xludf.DUMMYFUNCTION("REGEXEXTRACT(B203,""^https://www\.reddit\.com/r/[^/]+"")"),"https://www.reddit.com/r/networking")</f>
        <v>https://www.reddit.com/r/networking</v>
      </c>
    </row>
    <row r="204">
      <c r="A204" s="2" t="s">
        <v>10</v>
      </c>
      <c r="B204" s="2" t="s">
        <v>227</v>
      </c>
      <c r="C204" s="1" t="s">
        <v>12</v>
      </c>
      <c r="D204" s="1" t="s">
        <v>12</v>
      </c>
      <c r="E204" s="1">
        <v>1.0</v>
      </c>
      <c r="H204" s="1" t="s">
        <v>13</v>
      </c>
      <c r="I204" s="1" t="s">
        <v>81</v>
      </c>
      <c r="J204" s="3" t="str">
        <f>IFERROR(__xludf.DUMMYFUNCTION("REGEXEXTRACT(B204,""^https://www\.reddit\.com/r/[^/]+"")"),"https://www.reddit.com/r/cybersecurity")</f>
        <v>https://www.reddit.com/r/cybersecurity</v>
      </c>
    </row>
    <row r="205">
      <c r="A205" s="2" t="s">
        <v>10</v>
      </c>
      <c r="B205" s="2" t="s">
        <v>228</v>
      </c>
      <c r="C205" s="1" t="s">
        <v>12</v>
      </c>
      <c r="D205" s="1" t="s">
        <v>12</v>
      </c>
      <c r="E205" s="1">
        <v>1.0</v>
      </c>
      <c r="H205" s="1" t="s">
        <v>13</v>
      </c>
      <c r="I205" s="1" t="s">
        <v>81</v>
      </c>
      <c r="J205" s="3" t="str">
        <f>IFERROR(__xludf.DUMMYFUNCTION("REGEXEXTRACT(B205,""^https://www\.reddit\.com/r/[^/]+"")"),"https://www.reddit.com/r/sysadmin")</f>
        <v>https://www.reddit.com/r/sysadmin</v>
      </c>
    </row>
    <row r="206">
      <c r="A206" s="2" t="s">
        <v>10</v>
      </c>
      <c r="B206" s="2" t="s">
        <v>229</v>
      </c>
      <c r="C206" s="1" t="s">
        <v>12</v>
      </c>
      <c r="D206" s="1" t="s">
        <v>19</v>
      </c>
      <c r="E206" s="1">
        <v>1.0</v>
      </c>
      <c r="H206" s="1" t="s">
        <v>13</v>
      </c>
      <c r="I206" s="1" t="s">
        <v>14</v>
      </c>
      <c r="J206" s="3" t="str">
        <f>IFERROR(__xludf.DUMMYFUNCTION("REGEXEXTRACT(B206,""^https://www\.reddit\.com/r/[^/]+"")"),"https://www.reddit.com/r/cybersecurity")</f>
        <v>https://www.reddit.com/r/cybersecurity</v>
      </c>
    </row>
    <row r="207">
      <c r="A207" s="2" t="s">
        <v>10</v>
      </c>
      <c r="B207" s="2" t="s">
        <v>230</v>
      </c>
      <c r="C207" s="1" t="s">
        <v>12</v>
      </c>
      <c r="D207" s="1" t="s">
        <v>12</v>
      </c>
      <c r="E207" s="1">
        <v>1.0</v>
      </c>
      <c r="H207" s="1" t="s">
        <v>13</v>
      </c>
      <c r="I207" s="1" t="s">
        <v>14</v>
      </c>
      <c r="J207" s="3" t="str">
        <f>IFERROR(__xludf.DUMMYFUNCTION("REGEXEXTRACT(B207,""^https://www\.reddit\.com/r/[^/]+"")"),"https://www.reddit.com/r/sysadmin")</f>
        <v>https://www.reddit.com/r/sysadmin</v>
      </c>
    </row>
    <row r="208">
      <c r="A208" s="2" t="s">
        <v>10</v>
      </c>
      <c r="B208" s="2" t="s">
        <v>231</v>
      </c>
      <c r="C208" s="1" t="s">
        <v>12</v>
      </c>
      <c r="D208" s="1" t="s">
        <v>19</v>
      </c>
      <c r="E208" s="1">
        <v>1.0</v>
      </c>
      <c r="H208" s="1" t="s">
        <v>13</v>
      </c>
      <c r="I208" s="1" t="s">
        <v>14</v>
      </c>
      <c r="J208" s="3" t="str">
        <f>IFERROR(__xludf.DUMMYFUNCTION("REGEXEXTRACT(B208,""^https://www\.reddit\.com/r/[^/]+"")"),"https://www.reddit.com/r/fortinet")</f>
        <v>https://www.reddit.com/r/fortinet</v>
      </c>
    </row>
    <row r="209">
      <c r="A209" s="2" t="s">
        <v>10</v>
      </c>
      <c r="B209" s="2" t="s">
        <v>232</v>
      </c>
      <c r="C209" s="1" t="s">
        <v>12</v>
      </c>
      <c r="D209" s="1" t="s">
        <v>19</v>
      </c>
      <c r="E209" s="1">
        <v>1.0</v>
      </c>
      <c r="H209" s="1" t="s">
        <v>13</v>
      </c>
      <c r="I209" s="1" t="s">
        <v>179</v>
      </c>
      <c r="J209" s="3" t="str">
        <f>IFERROR(__xludf.DUMMYFUNCTION("REGEXEXTRACT(B209,""^https://www\.reddit\.com/r/[^/]+"")"),"https://www.reddit.com/r/msp")</f>
        <v>https://www.reddit.com/r/msp</v>
      </c>
    </row>
    <row r="210">
      <c r="A210" s="2" t="s">
        <v>10</v>
      </c>
      <c r="B210" s="2" t="s">
        <v>233</v>
      </c>
      <c r="C210" s="1" t="s">
        <v>12</v>
      </c>
      <c r="D210" s="1" t="s">
        <v>19</v>
      </c>
      <c r="E210" s="1">
        <v>1.0</v>
      </c>
      <c r="H210" s="1" t="s">
        <v>13</v>
      </c>
      <c r="I210" s="1" t="s">
        <v>179</v>
      </c>
      <c r="J210" s="3" t="str">
        <f>IFERROR(__xludf.DUMMYFUNCTION("REGEXEXTRACT(B210,""^https://www\.reddit\.com/r/[^/]+"")"),"https://www.reddit.com/r/sysadmin")</f>
        <v>https://www.reddit.com/r/sysadmin</v>
      </c>
    </row>
    <row r="211">
      <c r="A211" s="2" t="s">
        <v>10</v>
      </c>
      <c r="B211" s="2" t="s">
        <v>234</v>
      </c>
      <c r="C211" s="1" t="s">
        <v>12</v>
      </c>
      <c r="D211" s="1" t="s">
        <v>19</v>
      </c>
      <c r="E211" s="1">
        <v>1.0</v>
      </c>
      <c r="H211" s="1" t="s">
        <v>13</v>
      </c>
      <c r="I211" s="1" t="s">
        <v>179</v>
      </c>
      <c r="J211" s="3" t="str">
        <f>IFERROR(__xludf.DUMMYFUNCTION("REGEXEXTRACT(B211,""^https://www\.reddit\.com/r/[^/]+"")"),"https://www.reddit.com/r/networking")</f>
        <v>https://www.reddit.com/r/networking</v>
      </c>
    </row>
    <row r="212">
      <c r="A212" s="2" t="s">
        <v>235</v>
      </c>
      <c r="B212" s="2" t="s">
        <v>236</v>
      </c>
      <c r="C212" s="1" t="s">
        <v>12</v>
      </c>
      <c r="D212" s="1" t="s">
        <v>194</v>
      </c>
      <c r="E212" s="1">
        <v>1.0</v>
      </c>
      <c r="F212" s="1">
        <v>95.0</v>
      </c>
      <c r="G212" s="1">
        <v>48.0</v>
      </c>
      <c r="H212" s="1" t="s">
        <v>13</v>
      </c>
      <c r="I212" s="1" t="s">
        <v>81</v>
      </c>
      <c r="J212" s="4" t="str">
        <f>IFERROR(__xludf.DUMMYFUNCTION("REGEXEXTRACT(B212,""^https://www\.reddit\.com/r/[^/]+"")"),"#N/A")</f>
        <v>#N/A</v>
      </c>
    </row>
    <row r="213">
      <c r="A213" s="2" t="s">
        <v>10</v>
      </c>
      <c r="B213" s="2" t="s">
        <v>237</v>
      </c>
      <c r="C213" s="1" t="s">
        <v>12</v>
      </c>
      <c r="D213" s="1" t="s">
        <v>12</v>
      </c>
      <c r="E213" s="1">
        <v>1.0</v>
      </c>
      <c r="H213" s="1" t="s">
        <v>13</v>
      </c>
      <c r="I213" s="1" t="s">
        <v>81</v>
      </c>
      <c r="J213" s="3" t="str">
        <f>IFERROR(__xludf.DUMMYFUNCTION("REGEXEXTRACT(B213,""^https://www\.reddit\.com/r/[^/]+"")"),"https://www.reddit.com/r/devops")</f>
        <v>https://www.reddit.com/r/devops</v>
      </c>
    </row>
    <row r="214">
      <c r="A214" s="2" t="s">
        <v>10</v>
      </c>
      <c r="B214" s="2" t="s">
        <v>238</v>
      </c>
      <c r="C214" s="1" t="s">
        <v>12</v>
      </c>
      <c r="D214" s="1" t="s">
        <v>19</v>
      </c>
      <c r="E214" s="1">
        <v>1.0</v>
      </c>
      <c r="H214" s="1" t="s">
        <v>13</v>
      </c>
      <c r="I214" s="1" t="s">
        <v>81</v>
      </c>
      <c r="J214" s="3" t="str">
        <f>IFERROR(__xludf.DUMMYFUNCTION("REGEXEXTRACT(B214,""^https://www\.reddit\.com/r/[^/]+"")"),"https://www.reddit.com/r/fortinet")</f>
        <v>https://www.reddit.com/r/fortinet</v>
      </c>
    </row>
    <row r="215">
      <c r="A215" s="2" t="s">
        <v>10</v>
      </c>
      <c r="B215" s="2" t="s">
        <v>239</v>
      </c>
      <c r="C215" s="1" t="s">
        <v>12</v>
      </c>
      <c r="D215" s="1" t="s">
        <v>19</v>
      </c>
      <c r="E215" s="1">
        <v>1.0</v>
      </c>
      <c r="H215" s="1" t="s">
        <v>13</v>
      </c>
      <c r="I215" s="1" t="s">
        <v>14</v>
      </c>
      <c r="J215" s="3" t="str">
        <f>IFERROR(__xludf.DUMMYFUNCTION("REGEXEXTRACT(B215,""^https://www\.reddit\.com/r/[^/]+"")"),"https://www.reddit.com/r/sysadmin")</f>
        <v>https://www.reddit.com/r/sysadmin</v>
      </c>
    </row>
    <row r="216">
      <c r="A216" s="2" t="s">
        <v>10</v>
      </c>
      <c r="B216" s="2" t="s">
        <v>240</v>
      </c>
      <c r="C216" s="1" t="s">
        <v>12</v>
      </c>
      <c r="D216" s="1" t="s">
        <v>19</v>
      </c>
      <c r="E216" s="1">
        <v>1.0</v>
      </c>
      <c r="H216" s="1" t="s">
        <v>13</v>
      </c>
      <c r="I216" s="1" t="s">
        <v>14</v>
      </c>
      <c r="J216" s="3" t="str">
        <f>IFERROR(__xludf.DUMMYFUNCTION("REGEXEXTRACT(B216,""^https://www\.reddit\.com/r/[^/]+"")"),"https://www.reddit.com/r/cloudcomputing")</f>
        <v>https://www.reddit.com/r/cloudcomputing</v>
      </c>
    </row>
    <row r="217">
      <c r="A217" s="2" t="s">
        <v>10</v>
      </c>
      <c r="B217" s="2" t="s">
        <v>241</v>
      </c>
      <c r="C217" s="1" t="s">
        <v>12</v>
      </c>
      <c r="D217" s="1" t="s">
        <v>19</v>
      </c>
      <c r="E217" s="1">
        <v>1.0</v>
      </c>
      <c r="H217" s="1" t="s">
        <v>13</v>
      </c>
      <c r="I217" s="1" t="s">
        <v>14</v>
      </c>
      <c r="J217" s="3" t="str">
        <f>IFERROR(__xludf.DUMMYFUNCTION("REGEXEXTRACT(B217,""^https://www\.reddit\.com/r/[^/]+"")"),"https://www.reddit.com/r/fortinet")</f>
        <v>https://www.reddit.com/r/fortinet</v>
      </c>
    </row>
    <row r="218">
      <c r="A218" s="2" t="s">
        <v>10</v>
      </c>
      <c r="B218" s="2" t="s">
        <v>242</v>
      </c>
      <c r="C218" s="1" t="s">
        <v>12</v>
      </c>
      <c r="D218" s="1" t="s">
        <v>19</v>
      </c>
      <c r="E218" s="1">
        <v>1.0</v>
      </c>
      <c r="H218" s="1" t="s">
        <v>13</v>
      </c>
      <c r="I218" s="1" t="s">
        <v>81</v>
      </c>
      <c r="J218" s="3" t="str">
        <f>IFERROR(__xludf.DUMMYFUNCTION("REGEXEXTRACT(B218,""^https://www\.reddit\.com/r/[^/]+"")"),"https://www.reddit.com/r/Cisco")</f>
        <v>https://www.reddit.com/r/Cisco</v>
      </c>
    </row>
    <row r="219">
      <c r="A219" s="2" t="s">
        <v>10</v>
      </c>
      <c r="B219" s="2" t="s">
        <v>243</v>
      </c>
      <c r="C219" s="1" t="s">
        <v>12</v>
      </c>
      <c r="D219" s="1" t="s">
        <v>19</v>
      </c>
      <c r="E219" s="1">
        <v>1.0</v>
      </c>
      <c r="H219" s="1" t="s">
        <v>13</v>
      </c>
      <c r="I219" s="1" t="s">
        <v>81</v>
      </c>
      <c r="J219" s="3" t="str">
        <f>IFERROR(__xludf.DUMMYFUNCTION("REGEXEXTRACT(B219,""^https://www\.reddit\.com/r/[^/]+"")"),"https://www.reddit.com/r/networking")</f>
        <v>https://www.reddit.com/r/networking</v>
      </c>
    </row>
    <row r="220">
      <c r="A220" s="2" t="s">
        <v>10</v>
      </c>
      <c r="B220" s="2" t="s">
        <v>244</v>
      </c>
      <c r="C220" s="1" t="s">
        <v>12</v>
      </c>
      <c r="D220" s="1" t="s">
        <v>19</v>
      </c>
      <c r="E220" s="1">
        <v>1.0</v>
      </c>
      <c r="H220" s="1" t="s">
        <v>13</v>
      </c>
      <c r="I220" s="1" t="s">
        <v>179</v>
      </c>
      <c r="J220" s="3" t="str">
        <f>IFERROR(__xludf.DUMMYFUNCTION("REGEXEXTRACT(B220,""^https://www\.reddit\.com/r/[^/]+"")"),"https://www.reddit.com/r/sysadmin")</f>
        <v>https://www.reddit.com/r/sysadmin</v>
      </c>
    </row>
    <row r="221">
      <c r="A221" s="2" t="s">
        <v>10</v>
      </c>
      <c r="B221" s="2" t="s">
        <v>245</v>
      </c>
      <c r="C221" s="1" t="s">
        <v>12</v>
      </c>
      <c r="D221" s="1" t="s">
        <v>19</v>
      </c>
      <c r="E221" s="1">
        <v>1.0</v>
      </c>
      <c r="H221" s="1" t="s">
        <v>13</v>
      </c>
      <c r="I221" s="1" t="s">
        <v>81</v>
      </c>
      <c r="J221" s="3" t="str">
        <f>IFERROR(__xludf.DUMMYFUNCTION("REGEXEXTRACT(B221,""^https://www\.reddit\.com/r/[^/]+"")"),"https://www.reddit.com/r/sysadmin")</f>
        <v>https://www.reddit.com/r/sysadmin</v>
      </c>
    </row>
    <row r="222">
      <c r="A222" s="2" t="s">
        <v>10</v>
      </c>
      <c r="B222" s="2" t="s">
        <v>246</v>
      </c>
      <c r="C222" s="1" t="s">
        <v>12</v>
      </c>
      <c r="D222" s="1" t="s">
        <v>12</v>
      </c>
      <c r="E222" s="1">
        <v>1.0</v>
      </c>
      <c r="H222" s="1" t="s">
        <v>13</v>
      </c>
      <c r="I222" s="1" t="s">
        <v>81</v>
      </c>
      <c r="J222" s="3" t="str">
        <f>IFERROR(__xludf.DUMMYFUNCTION("REGEXEXTRACT(B222,""^https://www\.reddit\.com/r/[^/]+"")"),"https://www.reddit.com/r/CloudFlare")</f>
        <v>https://www.reddit.com/r/CloudFlare</v>
      </c>
    </row>
    <row r="223">
      <c r="A223" s="2" t="s">
        <v>10</v>
      </c>
      <c r="B223" s="2" t="s">
        <v>247</v>
      </c>
      <c r="C223" s="1" t="s">
        <v>12</v>
      </c>
      <c r="D223" s="1" t="s">
        <v>12</v>
      </c>
      <c r="E223" s="1">
        <v>1.0</v>
      </c>
      <c r="H223" s="1" t="s">
        <v>13</v>
      </c>
      <c r="I223" s="1" t="s">
        <v>81</v>
      </c>
      <c r="J223" s="3" t="str">
        <f>IFERROR(__xludf.DUMMYFUNCTION("REGEXEXTRACT(B223,""^https://www\.reddit\.com/r/[^/]+"")"),"https://www.reddit.com/r/fortinet")</f>
        <v>https://www.reddit.com/r/fortinet</v>
      </c>
    </row>
    <row r="224">
      <c r="A224" s="2" t="s">
        <v>10</v>
      </c>
      <c r="B224" s="2" t="s">
        <v>248</v>
      </c>
      <c r="C224" s="1" t="s">
        <v>12</v>
      </c>
      <c r="D224" s="1" t="s">
        <v>12</v>
      </c>
      <c r="E224" s="1">
        <v>1.0</v>
      </c>
      <c r="H224" s="1" t="s">
        <v>13</v>
      </c>
      <c r="I224" s="1" t="s">
        <v>81</v>
      </c>
      <c r="J224" s="3" t="str">
        <f>IFERROR(__xludf.DUMMYFUNCTION("REGEXEXTRACT(B224,""^https://www\.reddit\.com/r/[^/]+"")"),"https://www.reddit.com/r/fortinet")</f>
        <v>https://www.reddit.com/r/fortinet</v>
      </c>
    </row>
    <row r="225">
      <c r="A225" s="2" t="s">
        <v>10</v>
      </c>
      <c r="B225" s="2" t="s">
        <v>249</v>
      </c>
      <c r="C225" s="1" t="s">
        <v>12</v>
      </c>
      <c r="D225" s="1" t="s">
        <v>12</v>
      </c>
      <c r="E225" s="1">
        <v>1.0</v>
      </c>
      <c r="H225" s="1" t="s">
        <v>13</v>
      </c>
      <c r="I225" s="1" t="s">
        <v>81</v>
      </c>
      <c r="J225" s="3" t="str">
        <f>IFERROR(__xludf.DUMMYFUNCTION("REGEXEXTRACT(B225,""^https://www\.reddit\.com/r/[^/]+"")"),"https://www.reddit.com/r/fortinet")</f>
        <v>https://www.reddit.com/r/fortinet</v>
      </c>
    </row>
    <row r="226">
      <c r="A226" s="2" t="s">
        <v>10</v>
      </c>
      <c r="B226" s="2" t="s">
        <v>250</v>
      </c>
      <c r="C226" s="1" t="s">
        <v>12</v>
      </c>
      <c r="D226" s="1" t="s">
        <v>12</v>
      </c>
      <c r="E226" s="1">
        <v>1.0</v>
      </c>
      <c r="H226" s="1" t="s">
        <v>13</v>
      </c>
      <c r="I226" s="1" t="s">
        <v>81</v>
      </c>
      <c r="J226" s="3" t="str">
        <f>IFERROR(__xludf.DUMMYFUNCTION("REGEXEXTRACT(B226,""^https://www\.reddit\.com/r/[^/]+"")"),"https://www.reddit.com/r/StockMarket")</f>
        <v>https://www.reddit.com/r/StockMarket</v>
      </c>
    </row>
    <row r="227">
      <c r="A227" s="2" t="s">
        <v>10</v>
      </c>
      <c r="B227" s="2" t="s">
        <v>251</v>
      </c>
      <c r="C227" s="1" t="s">
        <v>12</v>
      </c>
      <c r="D227" s="1" t="s">
        <v>12</v>
      </c>
      <c r="E227" s="1">
        <v>1.0</v>
      </c>
      <c r="H227" s="1" t="s">
        <v>13</v>
      </c>
      <c r="I227" s="1" t="s">
        <v>179</v>
      </c>
      <c r="J227" s="3" t="str">
        <f>IFERROR(__xludf.DUMMYFUNCTION("REGEXEXTRACT(B227,""^https://www\.reddit\.com/r/[^/]+"")"),"https://www.reddit.com/r/vmware")</f>
        <v>https://www.reddit.com/r/vmware</v>
      </c>
    </row>
    <row r="228">
      <c r="A228" s="2" t="s">
        <v>10</v>
      </c>
      <c r="B228" s="2" t="s">
        <v>252</v>
      </c>
      <c r="C228" s="1" t="s">
        <v>12</v>
      </c>
      <c r="D228" s="1" t="s">
        <v>12</v>
      </c>
      <c r="E228" s="1">
        <v>1.0</v>
      </c>
      <c r="H228" s="1" t="s">
        <v>13</v>
      </c>
      <c r="I228" s="1" t="s">
        <v>81</v>
      </c>
      <c r="J228" s="3" t="str">
        <f>IFERROR(__xludf.DUMMYFUNCTION("REGEXEXTRACT(B228,""^https://www\.reddit\.com/r/[^/]+"")"),"https://www.reddit.com/r/cybersecurity")</f>
        <v>https://www.reddit.com/r/cybersecurity</v>
      </c>
    </row>
    <row r="229">
      <c r="A229" s="2" t="s">
        <v>10</v>
      </c>
      <c r="B229" s="2" t="s">
        <v>253</v>
      </c>
      <c r="C229" s="1" t="s">
        <v>12</v>
      </c>
      <c r="D229" s="1" t="s">
        <v>12</v>
      </c>
      <c r="E229" s="1">
        <v>1.0</v>
      </c>
      <c r="H229" s="1" t="s">
        <v>13</v>
      </c>
      <c r="I229" s="1" t="s">
        <v>81</v>
      </c>
      <c r="J229" s="3" t="str">
        <f>IFERROR(__xludf.DUMMYFUNCTION("REGEXEXTRACT(B229,""^https://www\.reddit\.com/r/[^/]+"")"),"https://www.reddit.com/r/msp")</f>
        <v>https://www.reddit.com/r/msp</v>
      </c>
    </row>
    <row r="230">
      <c r="A230" s="2" t="s">
        <v>10</v>
      </c>
      <c r="B230" s="2" t="s">
        <v>254</v>
      </c>
      <c r="C230" s="1" t="s">
        <v>12</v>
      </c>
      <c r="D230" s="1" t="s">
        <v>12</v>
      </c>
      <c r="E230" s="1">
        <v>1.0</v>
      </c>
      <c r="H230" s="1" t="s">
        <v>13</v>
      </c>
      <c r="I230" s="1" t="s">
        <v>81</v>
      </c>
      <c r="J230" s="3" t="str">
        <f>IFERROR(__xludf.DUMMYFUNCTION("REGEXEXTRACT(B230,""^https://www\.reddit\.com/r/[^/]+"")"),"https://www.reddit.com/r/CloudFlare")</f>
        <v>https://www.reddit.com/r/CloudFlare</v>
      </c>
    </row>
    <row r="231">
      <c r="A231" s="2" t="s">
        <v>10</v>
      </c>
      <c r="B231" s="2" t="s">
        <v>255</v>
      </c>
      <c r="C231" s="1" t="s">
        <v>12</v>
      </c>
      <c r="D231" s="1" t="s">
        <v>12</v>
      </c>
      <c r="E231" s="1">
        <v>1.0</v>
      </c>
      <c r="H231" s="1" t="s">
        <v>13</v>
      </c>
      <c r="I231" s="1" t="s">
        <v>81</v>
      </c>
      <c r="J231" s="3" t="str">
        <f>IFERROR(__xludf.DUMMYFUNCTION("REGEXEXTRACT(B231,""^https://www\.reddit\.com/r/[^/]+"")"),"https://www.reddit.com/r/Hacking_Tutorials")</f>
        <v>https://www.reddit.com/r/Hacking_Tutorials</v>
      </c>
    </row>
    <row r="232">
      <c r="A232" s="2" t="s">
        <v>10</v>
      </c>
      <c r="B232" s="2" t="s">
        <v>256</v>
      </c>
      <c r="C232" s="1" t="s">
        <v>12</v>
      </c>
      <c r="D232" s="1" t="s">
        <v>12</v>
      </c>
      <c r="E232" s="1">
        <v>1.0</v>
      </c>
      <c r="H232" s="1" t="s">
        <v>13</v>
      </c>
      <c r="I232" s="1" t="s">
        <v>81</v>
      </c>
      <c r="J232" s="3" t="str">
        <f>IFERROR(__xludf.DUMMYFUNCTION("REGEXEXTRACT(B232,""^https://www\.reddit\.com/r/[^/]+"")"),"https://www.reddit.com/r/Cisco")</f>
        <v>https://www.reddit.com/r/Cisco</v>
      </c>
    </row>
    <row r="233">
      <c r="A233" s="2" t="s">
        <v>10</v>
      </c>
      <c r="B233" s="2" t="s">
        <v>257</v>
      </c>
      <c r="C233" s="1" t="s">
        <v>12</v>
      </c>
      <c r="D233" s="1" t="s">
        <v>12</v>
      </c>
      <c r="E233" s="1">
        <v>1.0</v>
      </c>
      <c r="H233" s="1" t="s">
        <v>13</v>
      </c>
      <c r="I233" s="1" t="s">
        <v>81</v>
      </c>
      <c r="J233" s="3" t="str">
        <f>IFERROR(__xludf.DUMMYFUNCTION("REGEXEXTRACT(B233,""^https://www\.reddit\.com/r/[^/]+"")"),"https://www.reddit.com/r/sysadmin")</f>
        <v>https://www.reddit.com/r/sysadmin</v>
      </c>
    </row>
    <row r="234">
      <c r="A234" s="2" t="s">
        <v>10</v>
      </c>
      <c r="B234" s="2" t="s">
        <v>258</v>
      </c>
      <c r="C234" s="1" t="s">
        <v>12</v>
      </c>
      <c r="D234" s="1" t="s">
        <v>12</v>
      </c>
      <c r="E234" s="1">
        <v>1.0</v>
      </c>
      <c r="H234" s="1" t="s">
        <v>13</v>
      </c>
      <c r="I234" s="1" t="s">
        <v>81</v>
      </c>
      <c r="J234" s="3" t="str">
        <f>IFERROR(__xludf.DUMMYFUNCTION("REGEXEXTRACT(B234,""^https://www\.reddit\.com/r/[^/]+"")"),"https://www.reddit.com/r/msp")</f>
        <v>https://www.reddit.com/r/msp</v>
      </c>
    </row>
    <row r="235">
      <c r="A235" s="2" t="s">
        <v>10</v>
      </c>
      <c r="B235" s="2" t="s">
        <v>259</v>
      </c>
      <c r="C235" s="1" t="s">
        <v>12</v>
      </c>
      <c r="D235" s="1" t="s">
        <v>12</v>
      </c>
      <c r="E235" s="1">
        <v>1.0</v>
      </c>
      <c r="H235" s="1" t="s">
        <v>13</v>
      </c>
      <c r="I235" s="1" t="s">
        <v>81</v>
      </c>
      <c r="J235" s="3" t="str">
        <f>IFERROR(__xludf.DUMMYFUNCTION("REGEXEXTRACT(B235,""^https://www\.reddit\.com/r/[^/]+"")"),"https://www.reddit.com/r/sysadmin")</f>
        <v>https://www.reddit.com/r/sysadmin</v>
      </c>
    </row>
    <row r="236">
      <c r="A236" s="2" t="s">
        <v>10</v>
      </c>
      <c r="B236" s="2" t="s">
        <v>260</v>
      </c>
      <c r="C236" s="1" t="s">
        <v>12</v>
      </c>
      <c r="D236" s="1" t="s">
        <v>12</v>
      </c>
      <c r="E236" s="1">
        <v>1.0</v>
      </c>
      <c r="H236" s="1" t="s">
        <v>13</v>
      </c>
      <c r="I236" s="1" t="s">
        <v>14</v>
      </c>
      <c r="J236" s="3" t="str">
        <f>IFERROR(__xludf.DUMMYFUNCTION("REGEXEXTRACT(B236,""^https://www\.reddit\.com/r/[^/]+"")"),"https://www.reddit.com/r/vmware")</f>
        <v>https://www.reddit.com/r/vmware</v>
      </c>
    </row>
    <row r="237">
      <c r="A237" s="2" t="s">
        <v>10</v>
      </c>
      <c r="B237" s="2" t="s">
        <v>261</v>
      </c>
      <c r="C237" s="1" t="s">
        <v>12</v>
      </c>
      <c r="D237" s="1" t="s">
        <v>12</v>
      </c>
      <c r="E237" s="1">
        <v>1.0</v>
      </c>
      <c r="H237" s="1" t="s">
        <v>13</v>
      </c>
      <c r="I237" s="1" t="s">
        <v>179</v>
      </c>
      <c r="J237" s="3" t="str">
        <f>IFERROR(__xludf.DUMMYFUNCTION("REGEXEXTRACT(B237,""^https://www\.reddit\.com/r/[^/]+"")"),"https://www.reddit.com/r/it")</f>
        <v>https://www.reddit.com/r/it</v>
      </c>
    </row>
    <row r="238">
      <c r="A238" s="2" t="s">
        <v>10</v>
      </c>
      <c r="B238" s="2" t="s">
        <v>262</v>
      </c>
      <c r="C238" s="1" t="s">
        <v>12</v>
      </c>
      <c r="D238" s="1" t="s">
        <v>12</v>
      </c>
      <c r="E238" s="1">
        <v>1.0</v>
      </c>
      <c r="H238" s="1" t="s">
        <v>13</v>
      </c>
      <c r="I238" s="1" t="s">
        <v>14</v>
      </c>
      <c r="J238" s="3" t="str">
        <f>IFERROR(__xludf.DUMMYFUNCTION("REGEXEXTRACT(B238,""^https://www\.reddit\.com/r/[^/]+"")"),"https://www.reddit.com/r/vmware")</f>
        <v>https://www.reddit.com/r/vmware</v>
      </c>
    </row>
    <row r="239">
      <c r="A239" s="2" t="s">
        <v>10</v>
      </c>
      <c r="B239" s="2" t="s">
        <v>263</v>
      </c>
      <c r="C239" s="1" t="s">
        <v>12</v>
      </c>
      <c r="D239" s="1" t="s">
        <v>12</v>
      </c>
      <c r="E239" s="1">
        <v>1.0</v>
      </c>
      <c r="H239" s="1" t="s">
        <v>13</v>
      </c>
      <c r="I239" s="1" t="s">
        <v>14</v>
      </c>
      <c r="J239" s="3" t="str">
        <f>IFERROR(__xludf.DUMMYFUNCTION("REGEXEXTRACT(B239,""^https://www\.reddit\.com/r/[^/]+"")"),"https://www.reddit.com/r/vmware")</f>
        <v>https://www.reddit.com/r/vmware</v>
      </c>
    </row>
    <row r="240">
      <c r="A240" s="2" t="s">
        <v>10</v>
      </c>
      <c r="B240" s="2" t="s">
        <v>264</v>
      </c>
      <c r="C240" s="1" t="s">
        <v>12</v>
      </c>
      <c r="D240" s="1" t="s">
        <v>12</v>
      </c>
      <c r="E240" s="1">
        <v>1.0</v>
      </c>
      <c r="H240" s="1" t="s">
        <v>13</v>
      </c>
      <c r="I240" s="1" t="s">
        <v>14</v>
      </c>
      <c r="J240" s="3" t="str">
        <f>IFERROR(__xludf.DUMMYFUNCTION("REGEXEXTRACT(B240,""^https://www\.reddit\.com/r/[^/]+"")"),"https://www.reddit.com/r/vmware")</f>
        <v>https://www.reddit.com/r/vmware</v>
      </c>
    </row>
    <row r="241">
      <c r="A241" s="2" t="s">
        <v>10</v>
      </c>
      <c r="B241" s="2" t="s">
        <v>265</v>
      </c>
      <c r="C241" s="1" t="s">
        <v>12</v>
      </c>
      <c r="D241" s="1" t="s">
        <v>12</v>
      </c>
      <c r="E241" s="1">
        <v>1.0</v>
      </c>
      <c r="H241" s="1" t="s">
        <v>13</v>
      </c>
      <c r="I241" s="1" t="s">
        <v>14</v>
      </c>
      <c r="J241" s="3" t="str">
        <f>IFERROR(__xludf.DUMMYFUNCTION("REGEXEXTRACT(B241,""^https://www\.reddit\.com/r/[^/]+"")"),"https://www.reddit.com/r/vmware")</f>
        <v>https://www.reddit.com/r/vmware</v>
      </c>
    </row>
    <row r="242">
      <c r="A242" s="2" t="s">
        <v>10</v>
      </c>
      <c r="B242" s="2" t="s">
        <v>266</v>
      </c>
      <c r="C242" s="1" t="s">
        <v>12</v>
      </c>
      <c r="D242" s="1" t="s">
        <v>12</v>
      </c>
      <c r="E242" s="1">
        <v>1.0</v>
      </c>
      <c r="H242" s="1" t="s">
        <v>13</v>
      </c>
      <c r="I242" s="1" t="s">
        <v>81</v>
      </c>
      <c r="J242" s="3" t="str">
        <f>IFERROR(__xludf.DUMMYFUNCTION("REGEXEXTRACT(B242,""^https://www\.reddit\.com/r/[^/]+"")"),"https://www.reddit.com/r/CloudFlare")</f>
        <v>https://www.reddit.com/r/CloudFlare</v>
      </c>
    </row>
    <row r="243">
      <c r="A243" s="2" t="s">
        <v>10</v>
      </c>
      <c r="B243" s="2" t="s">
        <v>267</v>
      </c>
      <c r="C243" s="1" t="s">
        <v>12</v>
      </c>
      <c r="D243" s="1" t="s">
        <v>12</v>
      </c>
      <c r="E243" s="1">
        <v>1.0</v>
      </c>
      <c r="H243" s="1" t="s">
        <v>13</v>
      </c>
      <c r="I243" s="1" t="s">
        <v>81</v>
      </c>
      <c r="J243" s="3" t="str">
        <f>IFERROR(__xludf.DUMMYFUNCTION("REGEXEXTRACT(B243,""^https://www\.reddit\.com/r/[^/]+"")"),"https://www.reddit.com/r/CloudFlare")</f>
        <v>https://www.reddit.com/r/CloudFlare</v>
      </c>
    </row>
    <row r="244">
      <c r="A244" s="2" t="s">
        <v>10</v>
      </c>
      <c r="B244" s="2" t="s">
        <v>268</v>
      </c>
      <c r="C244" s="1" t="s">
        <v>12</v>
      </c>
      <c r="D244" s="1" t="s">
        <v>12</v>
      </c>
      <c r="E244" s="1">
        <v>1.0</v>
      </c>
      <c r="H244" s="1" t="s">
        <v>13</v>
      </c>
      <c r="I244" s="1" t="s">
        <v>14</v>
      </c>
      <c r="J244" s="3" t="str">
        <f>IFERROR(__xludf.DUMMYFUNCTION("REGEXEXTRACT(B244,""^https://www\.reddit\.com/r/[^/]+"")"),"https://www.reddit.com/r/vmware")</f>
        <v>https://www.reddit.com/r/vmware</v>
      </c>
    </row>
    <row r="245">
      <c r="A245" s="2" t="s">
        <v>10</v>
      </c>
      <c r="B245" s="2" t="s">
        <v>269</v>
      </c>
      <c r="C245" s="1" t="s">
        <v>12</v>
      </c>
      <c r="D245" s="1" t="s">
        <v>12</v>
      </c>
      <c r="E245" s="1">
        <v>1.0</v>
      </c>
      <c r="H245" s="1" t="s">
        <v>13</v>
      </c>
      <c r="I245" s="1" t="s">
        <v>14</v>
      </c>
      <c r="J245" s="3" t="str">
        <f>IFERROR(__xludf.DUMMYFUNCTION("REGEXEXTRACT(B245,""^https://www\.reddit\.com/r/[^/]+"")"),"https://www.reddit.com/r/vmware")</f>
        <v>https://www.reddit.com/r/vmware</v>
      </c>
    </row>
    <row r="246">
      <c r="A246" s="2" t="s">
        <v>10</v>
      </c>
      <c r="B246" s="2" t="s">
        <v>270</v>
      </c>
      <c r="C246" s="1" t="s">
        <v>12</v>
      </c>
      <c r="D246" s="1" t="s">
        <v>12</v>
      </c>
      <c r="E246" s="1">
        <v>1.0</v>
      </c>
      <c r="H246" s="1" t="s">
        <v>13</v>
      </c>
      <c r="I246" s="1" t="s">
        <v>14</v>
      </c>
      <c r="J246" s="3" t="str">
        <f>IFERROR(__xludf.DUMMYFUNCTION("REGEXEXTRACT(B246,""^https://www\.reddit\.com/r/[^/]+"")"),"https://www.reddit.com/r/vmware")</f>
        <v>https://www.reddit.com/r/vmware</v>
      </c>
    </row>
    <row r="247">
      <c r="A247" s="2" t="s">
        <v>10</v>
      </c>
      <c r="B247" s="2" t="s">
        <v>271</v>
      </c>
      <c r="C247" s="1" t="s">
        <v>12</v>
      </c>
      <c r="D247" s="1" t="s">
        <v>12</v>
      </c>
      <c r="E247" s="1">
        <v>1.0</v>
      </c>
      <c r="H247" s="1" t="s">
        <v>13</v>
      </c>
      <c r="I247" s="1" t="s">
        <v>134</v>
      </c>
      <c r="J247" s="3" t="str">
        <f>IFERROR(__xludf.DUMMYFUNCTION("REGEXEXTRACT(B247,""^https://www\.reddit\.com/r/[^/]+"")"),"https://www.reddit.com/r/SolveForce")</f>
        <v>https://www.reddit.com/r/SolveForce</v>
      </c>
    </row>
    <row r="248">
      <c r="A248" s="2" t="s">
        <v>10</v>
      </c>
      <c r="B248" s="2" t="s">
        <v>272</v>
      </c>
      <c r="C248" s="1" t="s">
        <v>12</v>
      </c>
      <c r="D248" s="1" t="s">
        <v>12</v>
      </c>
      <c r="E248" s="1">
        <v>1.0</v>
      </c>
      <c r="H248" s="1" t="s">
        <v>13</v>
      </c>
      <c r="I248" s="1" t="s">
        <v>14</v>
      </c>
      <c r="J248" s="3" t="str">
        <f>IFERROR(__xludf.DUMMYFUNCTION("REGEXEXTRACT(B248,""^https://www\.reddit\.com/r/[^/]+"")"),"https://www.reddit.com/r/networking")</f>
        <v>https://www.reddit.com/r/networking</v>
      </c>
    </row>
    <row r="249">
      <c r="A249" s="2" t="s">
        <v>10</v>
      </c>
      <c r="B249" s="2" t="s">
        <v>273</v>
      </c>
      <c r="C249" s="1" t="s">
        <v>12</v>
      </c>
      <c r="D249" s="1" t="s">
        <v>12</v>
      </c>
      <c r="E249" s="1">
        <v>1.0</v>
      </c>
      <c r="H249" s="1" t="s">
        <v>13</v>
      </c>
      <c r="I249" s="1" t="s">
        <v>14</v>
      </c>
      <c r="J249" s="3" t="str">
        <f>IFERROR(__xludf.DUMMYFUNCTION("REGEXEXTRACT(B249,""^https://www\.reddit\.com/r/[^/]+"")"),"https://www.reddit.com/r/paloaltonetworks")</f>
        <v>https://www.reddit.com/r/paloaltonetworks</v>
      </c>
    </row>
    <row r="250">
      <c r="A250" s="2" t="s">
        <v>10</v>
      </c>
      <c r="B250" s="2" t="s">
        <v>274</v>
      </c>
      <c r="C250" s="1" t="s">
        <v>12</v>
      </c>
      <c r="D250" s="1" t="s">
        <v>12</v>
      </c>
      <c r="E250" s="1">
        <v>1.0</v>
      </c>
      <c r="H250" s="1" t="s">
        <v>13</v>
      </c>
      <c r="I250" s="1" t="s">
        <v>81</v>
      </c>
      <c r="J250" s="3" t="str">
        <f>IFERROR(__xludf.DUMMYFUNCTION("REGEXEXTRACT(B250,""^https://www\.reddit\.com/r/[^/]+"")"),"https://www.reddit.com/r/fortinet")</f>
        <v>https://www.reddit.com/r/fortinet</v>
      </c>
    </row>
    <row r="251">
      <c r="A251" s="2" t="s">
        <v>10</v>
      </c>
      <c r="B251" s="2" t="s">
        <v>275</v>
      </c>
      <c r="C251" s="1" t="s">
        <v>12</v>
      </c>
      <c r="D251" s="1" t="s">
        <v>12</v>
      </c>
      <c r="E251" s="1">
        <v>1.0</v>
      </c>
      <c r="H251" s="1" t="s">
        <v>13</v>
      </c>
      <c r="I251" s="1" t="s">
        <v>134</v>
      </c>
      <c r="J251" s="3" t="str">
        <f>IFERROR(__xludf.DUMMYFUNCTION("REGEXEXTRACT(B251,""^https://www\.reddit\.com/r/[^/]+"")"),"https://www.reddit.com/r/CompTIA")</f>
        <v>https://www.reddit.com/r/CompTIA</v>
      </c>
    </row>
    <row r="252">
      <c r="A252" s="2" t="s">
        <v>10</v>
      </c>
      <c r="B252" s="2" t="s">
        <v>276</v>
      </c>
      <c r="C252" s="1" t="s">
        <v>12</v>
      </c>
      <c r="D252" s="1" t="s">
        <v>12</v>
      </c>
      <c r="E252" s="1">
        <v>1.0</v>
      </c>
      <c r="H252" s="1" t="s">
        <v>13</v>
      </c>
      <c r="I252" s="1" t="s">
        <v>81</v>
      </c>
      <c r="J252" s="3" t="str">
        <f>IFERROR(__xludf.DUMMYFUNCTION("REGEXEXTRACT(B252,""^https://www\.reddit\.com/r/[^/]+"")"),"https://www.reddit.com/r/fortinet")</f>
        <v>https://www.reddit.com/r/fortinet</v>
      </c>
    </row>
    <row r="253">
      <c r="A253" s="2" t="s">
        <v>10</v>
      </c>
      <c r="B253" s="2" t="s">
        <v>277</v>
      </c>
      <c r="C253" s="1" t="s">
        <v>12</v>
      </c>
      <c r="D253" s="1" t="s">
        <v>12</v>
      </c>
      <c r="E253" s="1">
        <v>1.0</v>
      </c>
      <c r="H253" s="1" t="s">
        <v>13</v>
      </c>
      <c r="I253" s="1" t="s">
        <v>14</v>
      </c>
      <c r="J253" s="3" t="str">
        <f>IFERROR(__xludf.DUMMYFUNCTION("REGEXEXTRACT(B253,""^https://www\.reddit\.com/r/[^/]+"")"),"https://www.reddit.com/r/cybersecurity")</f>
        <v>https://www.reddit.com/r/cybersecurity</v>
      </c>
    </row>
    <row r="254">
      <c r="A254" s="2" t="s">
        <v>10</v>
      </c>
      <c r="B254" s="2" t="s">
        <v>278</v>
      </c>
      <c r="C254" s="1" t="s">
        <v>12</v>
      </c>
      <c r="D254" s="1" t="s">
        <v>12</v>
      </c>
      <c r="E254" s="1">
        <v>1.0</v>
      </c>
      <c r="H254" s="1" t="s">
        <v>13</v>
      </c>
      <c r="I254" s="1" t="s">
        <v>14</v>
      </c>
      <c r="J254" s="3" t="str">
        <f>IFERROR(__xludf.DUMMYFUNCTION("REGEXEXTRACT(B254,""^https://www\.reddit\.com/r/[^/]+"")"),"https://www.reddit.com/r/sysadmin")</f>
        <v>https://www.reddit.com/r/sysadmin</v>
      </c>
    </row>
    <row r="255">
      <c r="A255" s="2" t="s">
        <v>10</v>
      </c>
      <c r="B255" s="2" t="s">
        <v>279</v>
      </c>
      <c r="C255" s="1" t="s">
        <v>12</v>
      </c>
      <c r="D255" s="1" t="s">
        <v>12</v>
      </c>
      <c r="E255" s="1">
        <v>1.0</v>
      </c>
      <c r="H255" s="1" t="s">
        <v>13</v>
      </c>
      <c r="I255" s="1" t="s">
        <v>81</v>
      </c>
      <c r="J255" s="3" t="str">
        <f>IFERROR(__xludf.DUMMYFUNCTION("REGEXEXTRACT(B255,""^https://www\.reddit\.com/r/[^/]+"")"),"https://www.reddit.com/r/Zscaler")</f>
        <v>https://www.reddit.com/r/Zscaler</v>
      </c>
    </row>
    <row r="256">
      <c r="A256" s="2" t="s">
        <v>10</v>
      </c>
      <c r="B256" s="2" t="s">
        <v>280</v>
      </c>
      <c r="C256" s="1" t="s">
        <v>12</v>
      </c>
      <c r="D256" s="1" t="s">
        <v>12</v>
      </c>
      <c r="E256" s="1">
        <v>1.0</v>
      </c>
      <c r="H256" s="1" t="s">
        <v>13</v>
      </c>
      <c r="I256" s="1" t="s">
        <v>14</v>
      </c>
      <c r="J256" s="3" t="str">
        <f>IFERROR(__xludf.DUMMYFUNCTION("REGEXEXTRACT(B256,""^https://www\.reddit\.com/r/[^/]+"")"),"https://www.reddit.com/r/networking")</f>
        <v>https://www.reddit.com/r/networking</v>
      </c>
    </row>
    <row r="257">
      <c r="A257" s="2" t="s">
        <v>10</v>
      </c>
      <c r="B257" s="2" t="s">
        <v>281</v>
      </c>
      <c r="C257" s="1" t="s">
        <v>12</v>
      </c>
      <c r="D257" s="1" t="s">
        <v>12</v>
      </c>
      <c r="E257" s="1">
        <v>1.0</v>
      </c>
      <c r="H257" s="1" t="s">
        <v>13</v>
      </c>
      <c r="I257" s="1" t="s">
        <v>179</v>
      </c>
      <c r="J257" s="3" t="str">
        <f>IFERROR(__xludf.DUMMYFUNCTION("REGEXEXTRACT(B257,""^https://www\.reddit\.com/r/[^/]+"")"),"https://www.reddit.com/r/networking")</f>
        <v>https://www.reddit.com/r/networking</v>
      </c>
    </row>
    <row r="258">
      <c r="A258" s="2" t="s">
        <v>10</v>
      </c>
      <c r="B258" s="2" t="s">
        <v>282</v>
      </c>
      <c r="C258" s="1" t="s">
        <v>12</v>
      </c>
      <c r="D258" s="1" t="s">
        <v>12</v>
      </c>
      <c r="E258" s="1">
        <v>1.0</v>
      </c>
      <c r="H258" s="1" t="s">
        <v>13</v>
      </c>
      <c r="I258" s="1" t="s">
        <v>14</v>
      </c>
      <c r="J258" s="3" t="str">
        <f>IFERROR(__xludf.DUMMYFUNCTION("REGEXEXTRACT(B258,""^https://www\.reddit\.com/r/[^/]+"")"),"https://www.reddit.com/r/cybersecurity")</f>
        <v>https://www.reddit.com/r/cybersecurity</v>
      </c>
    </row>
    <row r="259">
      <c r="A259" s="2" t="s">
        <v>10</v>
      </c>
      <c r="B259" s="2" t="s">
        <v>283</v>
      </c>
      <c r="C259" s="1" t="s">
        <v>12</v>
      </c>
      <c r="D259" s="1" t="s">
        <v>12</v>
      </c>
      <c r="E259" s="1">
        <v>1.0</v>
      </c>
      <c r="H259" s="1" t="s">
        <v>13</v>
      </c>
      <c r="I259" s="1" t="s">
        <v>179</v>
      </c>
      <c r="J259" s="3" t="str">
        <f>IFERROR(__xludf.DUMMYFUNCTION("REGEXEXTRACT(B259,""^https://www\.reddit\.com/r/[^/]+"")"),"https://www.reddit.com/r/paloaltonetworks")</f>
        <v>https://www.reddit.com/r/paloaltonetworks</v>
      </c>
    </row>
    <row r="260">
      <c r="A260" s="2" t="s">
        <v>10</v>
      </c>
      <c r="B260" s="2" t="s">
        <v>284</v>
      </c>
      <c r="C260" s="1" t="s">
        <v>12</v>
      </c>
      <c r="D260" s="1" t="s">
        <v>12</v>
      </c>
      <c r="E260" s="1">
        <v>1.0</v>
      </c>
      <c r="H260" s="1" t="s">
        <v>13</v>
      </c>
      <c r="I260" s="1" t="s">
        <v>14</v>
      </c>
      <c r="J260" s="3" t="str">
        <f>IFERROR(__xludf.DUMMYFUNCTION("REGEXEXTRACT(B260,""^https://www\.reddit\.com/r/[^/]+"")"),"https://www.reddit.com/r/paloaltonetworks")</f>
        <v>https://www.reddit.com/r/paloaltonetworks</v>
      </c>
    </row>
    <row r="261">
      <c r="A261" s="2" t="s">
        <v>10</v>
      </c>
      <c r="B261" s="2" t="s">
        <v>285</v>
      </c>
      <c r="C261" s="1" t="s">
        <v>12</v>
      </c>
      <c r="D261" s="1" t="s">
        <v>12</v>
      </c>
      <c r="E261" s="1">
        <v>1.0</v>
      </c>
      <c r="H261" s="1" t="s">
        <v>13</v>
      </c>
      <c r="I261" s="1" t="s">
        <v>14</v>
      </c>
      <c r="J261" s="3" t="str">
        <f>IFERROR(__xludf.DUMMYFUNCTION("REGEXEXTRACT(B261,""^https://www\.reddit\.com/r/[^/]+"")"),"https://www.reddit.com/r/fortinet")</f>
        <v>https://www.reddit.com/r/fortinet</v>
      </c>
    </row>
    <row r="262">
      <c r="A262" s="2" t="s">
        <v>10</v>
      </c>
      <c r="B262" s="2" t="s">
        <v>286</v>
      </c>
      <c r="C262" s="1" t="s">
        <v>12</v>
      </c>
      <c r="D262" s="1" t="s">
        <v>12</v>
      </c>
      <c r="E262" s="1">
        <v>1.0</v>
      </c>
      <c r="H262" s="1" t="s">
        <v>13</v>
      </c>
      <c r="I262" s="1" t="s">
        <v>179</v>
      </c>
      <c r="J262" s="3" t="str">
        <f>IFERROR(__xludf.DUMMYFUNCTION("REGEXEXTRACT(B262,""^https://www\.reddit\.com/r/[^/]+"")"),"https://www.reddit.com/r/sysadmin")</f>
        <v>https://www.reddit.com/r/sysadmin</v>
      </c>
    </row>
    <row r="263">
      <c r="A263" s="2" t="s">
        <v>10</v>
      </c>
      <c r="B263" s="2" t="s">
        <v>287</v>
      </c>
      <c r="C263" s="1" t="s">
        <v>12</v>
      </c>
      <c r="D263" s="1" t="s">
        <v>12</v>
      </c>
      <c r="E263" s="1">
        <v>1.0</v>
      </c>
      <c r="H263" s="1" t="s">
        <v>13</v>
      </c>
      <c r="I263" s="1" t="s">
        <v>14</v>
      </c>
      <c r="J263" s="3" t="str">
        <f>IFERROR(__xludf.DUMMYFUNCTION("REGEXEXTRACT(B263,""^https://www\.reddit\.com/r/[^/]+"")"),"https://www.reddit.com/r/ITManagers")</f>
        <v>https://www.reddit.com/r/ITManagers</v>
      </c>
    </row>
    <row r="264">
      <c r="A264" s="2" t="s">
        <v>10</v>
      </c>
      <c r="B264" s="2" t="s">
        <v>288</v>
      </c>
      <c r="C264" s="1" t="s">
        <v>12</v>
      </c>
      <c r="D264" s="1" t="s">
        <v>19</v>
      </c>
      <c r="E264" s="1">
        <v>1.0</v>
      </c>
      <c r="H264" s="1" t="s">
        <v>13</v>
      </c>
      <c r="I264" s="1" t="s">
        <v>81</v>
      </c>
      <c r="J264" s="3" t="str">
        <f>IFERROR(__xludf.DUMMYFUNCTION("REGEXEXTRACT(B264,""^https://www\.reddit\.com/r/[^/]+"")"),"https://www.reddit.com/r/wallstreetbets")</f>
        <v>https://www.reddit.com/r/wallstreetbets</v>
      </c>
    </row>
    <row r="265">
      <c r="A265" s="2" t="s">
        <v>10</v>
      </c>
      <c r="B265" s="2" t="s">
        <v>289</v>
      </c>
      <c r="C265" s="1" t="s">
        <v>12</v>
      </c>
      <c r="D265" s="1" t="s">
        <v>12</v>
      </c>
      <c r="E265" s="1">
        <v>1.0</v>
      </c>
      <c r="H265" s="1" t="s">
        <v>13</v>
      </c>
      <c r="I265" s="1" t="s">
        <v>14</v>
      </c>
      <c r="J265" s="3" t="str">
        <f>IFERROR(__xludf.DUMMYFUNCTION("REGEXEXTRACT(B265,""^https://www\.reddit\.com/r/[^/]+"")"),"https://www.reddit.com/r/vmware")</f>
        <v>https://www.reddit.com/r/vmware</v>
      </c>
    </row>
    <row r="266">
      <c r="A266" s="2" t="s">
        <v>10</v>
      </c>
      <c r="B266" s="2" t="s">
        <v>290</v>
      </c>
      <c r="C266" s="1" t="s">
        <v>12</v>
      </c>
      <c r="D266" s="1" t="s">
        <v>12</v>
      </c>
      <c r="E266" s="1">
        <v>1.0</v>
      </c>
      <c r="H266" s="1" t="s">
        <v>13</v>
      </c>
      <c r="I266" s="1" t="s">
        <v>14</v>
      </c>
      <c r="J266" s="3" t="str">
        <f>IFERROR(__xludf.DUMMYFUNCTION("REGEXEXTRACT(B266,""^https://www\.reddit\.com/r/[^/]+"")"),"https://www.reddit.com/r/vmware")</f>
        <v>https://www.reddit.com/r/vmware</v>
      </c>
    </row>
    <row r="267">
      <c r="A267" s="2" t="s">
        <v>10</v>
      </c>
      <c r="B267" s="2" t="s">
        <v>291</v>
      </c>
      <c r="C267" s="1" t="s">
        <v>12</v>
      </c>
      <c r="D267" s="1" t="s">
        <v>12</v>
      </c>
      <c r="E267" s="1">
        <v>1.0</v>
      </c>
      <c r="H267" s="1" t="s">
        <v>13</v>
      </c>
      <c r="I267" s="1" t="s">
        <v>81</v>
      </c>
      <c r="J267" s="3" t="str">
        <f>IFERROR(__xludf.DUMMYFUNCTION("REGEXEXTRACT(B267,""^https://www\.reddit\.com/r/[^/]+"")"),"https://www.reddit.com/r/networking")</f>
        <v>https://www.reddit.com/r/networking</v>
      </c>
    </row>
    <row r="268">
      <c r="A268" s="2" t="s">
        <v>10</v>
      </c>
      <c r="B268" s="2" t="s">
        <v>292</v>
      </c>
      <c r="C268" s="1" t="s">
        <v>12</v>
      </c>
      <c r="D268" s="1" t="s">
        <v>12</v>
      </c>
      <c r="E268" s="1">
        <v>1.0</v>
      </c>
      <c r="H268" s="1" t="s">
        <v>13</v>
      </c>
      <c r="I268" s="1" t="s">
        <v>81</v>
      </c>
      <c r="J268" s="3" t="str">
        <f>IFERROR(__xludf.DUMMYFUNCTION("REGEXEXTRACT(B268,""^https://www\.reddit\.com/r/[^/]+"")"),"https://www.reddit.com/r/AskNetsec")</f>
        <v>https://www.reddit.com/r/AskNetsec</v>
      </c>
    </row>
    <row r="269">
      <c r="A269" s="2" t="s">
        <v>10</v>
      </c>
      <c r="B269" s="2" t="s">
        <v>293</v>
      </c>
      <c r="C269" s="1" t="s">
        <v>12</v>
      </c>
      <c r="D269" s="1" t="s">
        <v>12</v>
      </c>
      <c r="E269" s="1">
        <v>1.0</v>
      </c>
      <c r="H269" s="1" t="s">
        <v>13</v>
      </c>
      <c r="I269" s="1" t="s">
        <v>81</v>
      </c>
      <c r="J269" s="3" t="str">
        <f>IFERROR(__xludf.DUMMYFUNCTION("REGEXEXTRACT(B269,""^https://www\.reddit\.com/r/[^/]+"")"),"https://www.reddit.com/r/ITManagers")</f>
        <v>https://www.reddit.com/r/ITManagers</v>
      </c>
    </row>
    <row r="270">
      <c r="A270" s="2" t="s">
        <v>10</v>
      </c>
      <c r="B270" s="2" t="s">
        <v>294</v>
      </c>
      <c r="C270" s="1" t="s">
        <v>12</v>
      </c>
      <c r="D270" s="1" t="s">
        <v>12</v>
      </c>
      <c r="E270" s="1">
        <v>1.0</v>
      </c>
      <c r="H270" s="1" t="s">
        <v>13</v>
      </c>
      <c r="I270" s="1" t="s">
        <v>14</v>
      </c>
      <c r="J270" s="3" t="str">
        <f>IFERROR(__xludf.DUMMYFUNCTION("REGEXEXTRACT(B270,""^https://www\.reddit\.com/r/[^/]+"")"),"https://www.reddit.com/r/cybersecurity")</f>
        <v>https://www.reddit.com/r/cybersecurity</v>
      </c>
    </row>
    <row r="271">
      <c r="A271" s="2" t="s">
        <v>10</v>
      </c>
      <c r="B271" s="2" t="s">
        <v>295</v>
      </c>
      <c r="C271" s="1" t="s">
        <v>12</v>
      </c>
      <c r="D271" s="1" t="s">
        <v>12</v>
      </c>
      <c r="E271" s="1">
        <v>1.0</v>
      </c>
      <c r="H271" s="1" t="s">
        <v>13</v>
      </c>
      <c r="I271" s="1" t="s">
        <v>81</v>
      </c>
      <c r="J271" s="3" t="str">
        <f>IFERROR(__xludf.DUMMYFUNCTION("REGEXEXTRACT(B271,""^https://www\.reddit\.com/r/[^/]+"")"),"https://www.reddit.com/r/paloaltonetworks")</f>
        <v>https://www.reddit.com/r/paloaltonetworks</v>
      </c>
    </row>
    <row r="272">
      <c r="A272" s="2" t="s">
        <v>10</v>
      </c>
      <c r="B272" s="2" t="s">
        <v>296</v>
      </c>
      <c r="C272" s="1" t="s">
        <v>12</v>
      </c>
      <c r="D272" s="1" t="s">
        <v>12</v>
      </c>
      <c r="E272" s="1">
        <v>1.0</v>
      </c>
      <c r="H272" s="1" t="s">
        <v>13</v>
      </c>
      <c r="I272" s="1" t="s">
        <v>81</v>
      </c>
      <c r="J272" s="3" t="str">
        <f>IFERROR(__xludf.DUMMYFUNCTION("REGEXEXTRACT(B272,""^https://www\.reddit\.com/r/[^/]+"")"),"https://www.reddit.com/r/fortinet")</f>
        <v>https://www.reddit.com/r/fortinet</v>
      </c>
    </row>
    <row r="273">
      <c r="A273" s="2" t="s">
        <v>10</v>
      </c>
      <c r="B273" s="2" t="s">
        <v>297</v>
      </c>
      <c r="C273" s="1" t="s">
        <v>12</v>
      </c>
      <c r="D273" s="1" t="s">
        <v>12</v>
      </c>
      <c r="E273" s="1">
        <v>1.0</v>
      </c>
      <c r="H273" s="1" t="s">
        <v>13</v>
      </c>
      <c r="I273" s="1" t="s">
        <v>179</v>
      </c>
      <c r="J273" s="3" t="str">
        <f>IFERROR(__xludf.DUMMYFUNCTION("REGEXEXTRACT(B273,""^https://www\.reddit\.com/r/[^/]+"")"),"https://www.reddit.com/r/vmware")</f>
        <v>https://www.reddit.com/r/vmware</v>
      </c>
    </row>
    <row r="274">
      <c r="A274" s="2" t="s">
        <v>10</v>
      </c>
      <c r="B274" s="2" t="s">
        <v>298</v>
      </c>
      <c r="C274" s="1" t="s">
        <v>12</v>
      </c>
      <c r="D274" s="1" t="s">
        <v>12</v>
      </c>
      <c r="E274" s="1">
        <v>1.0</v>
      </c>
      <c r="H274" s="1" t="s">
        <v>13</v>
      </c>
      <c r="I274" s="1" t="s">
        <v>14</v>
      </c>
      <c r="J274" s="3" t="str">
        <f>IFERROR(__xludf.DUMMYFUNCTION("REGEXEXTRACT(B274,""^https://www\.reddit\.com/r/[^/]+"")"),"https://www.reddit.com/r/nutanix")</f>
        <v>https://www.reddit.com/r/nutanix</v>
      </c>
    </row>
    <row r="275">
      <c r="A275" s="2" t="s">
        <v>10</v>
      </c>
      <c r="B275" s="2" t="s">
        <v>299</v>
      </c>
      <c r="C275" s="1" t="s">
        <v>12</v>
      </c>
      <c r="D275" s="1" t="s">
        <v>12</v>
      </c>
      <c r="E275" s="1">
        <v>1.0</v>
      </c>
      <c r="H275" s="1" t="s">
        <v>13</v>
      </c>
      <c r="I275" s="1" t="s">
        <v>14</v>
      </c>
      <c r="J275" s="3" t="str">
        <f>IFERROR(__xludf.DUMMYFUNCTION("REGEXEXTRACT(B275,""^https://www\.reddit\.com/r/[^/]+"")"),"https://www.reddit.com/r/paloaltonetworks")</f>
        <v>https://www.reddit.com/r/paloaltonetworks</v>
      </c>
    </row>
    <row r="276">
      <c r="A276" s="2" t="s">
        <v>10</v>
      </c>
      <c r="B276" s="2" t="s">
        <v>300</v>
      </c>
      <c r="C276" s="1" t="s">
        <v>12</v>
      </c>
      <c r="D276" s="1" t="s">
        <v>12</v>
      </c>
      <c r="E276" s="1">
        <v>1.0</v>
      </c>
      <c r="H276" s="1" t="s">
        <v>13</v>
      </c>
      <c r="I276" s="1" t="s">
        <v>14</v>
      </c>
      <c r="J276" s="3" t="str">
        <f>IFERROR(__xludf.DUMMYFUNCTION("REGEXEXTRACT(B276,""^https://www\.reddit\.com/r/[^/]+"")"),"https://www.reddit.com/r/networking")</f>
        <v>https://www.reddit.com/r/networking</v>
      </c>
    </row>
    <row r="277">
      <c r="A277" s="2" t="s">
        <v>10</v>
      </c>
      <c r="B277" s="2" t="s">
        <v>301</v>
      </c>
      <c r="C277" s="1" t="s">
        <v>12</v>
      </c>
      <c r="D277" s="1" t="s">
        <v>12</v>
      </c>
      <c r="E277" s="1">
        <v>1.0</v>
      </c>
      <c r="H277" s="1" t="s">
        <v>13</v>
      </c>
      <c r="I277" s="1" t="s">
        <v>14</v>
      </c>
      <c r="J277" s="3" t="str">
        <f>IFERROR(__xludf.DUMMYFUNCTION("REGEXEXTRACT(B277,""^https://www\.reddit\.com/r/[^/]+"")"),"https://www.reddit.com/r/AskNetsec")</f>
        <v>https://www.reddit.com/r/AskNetsec</v>
      </c>
    </row>
    <row r="278">
      <c r="A278" s="2" t="s">
        <v>10</v>
      </c>
      <c r="B278" s="2" t="s">
        <v>302</v>
      </c>
      <c r="C278" s="1" t="s">
        <v>12</v>
      </c>
      <c r="D278" s="1" t="s">
        <v>12</v>
      </c>
      <c r="E278" s="1">
        <v>1.0</v>
      </c>
      <c r="H278" s="1" t="s">
        <v>13</v>
      </c>
      <c r="I278" s="1" t="s">
        <v>14</v>
      </c>
      <c r="J278" s="3" t="str">
        <f>IFERROR(__xludf.DUMMYFUNCTION("REGEXEXTRACT(B278,""^https://www\.reddit\.com/r/[^/]+"")"),"https://www.reddit.com/r/sysadmin")</f>
        <v>https://www.reddit.com/r/sysadmin</v>
      </c>
    </row>
    <row r="279">
      <c r="A279" s="2" t="s">
        <v>10</v>
      </c>
      <c r="B279" s="2" t="s">
        <v>303</v>
      </c>
      <c r="C279" s="1" t="s">
        <v>12</v>
      </c>
      <c r="D279" s="1" t="s">
        <v>12</v>
      </c>
      <c r="E279" s="1">
        <v>1.0</v>
      </c>
      <c r="H279" s="1" t="s">
        <v>13</v>
      </c>
      <c r="I279" s="1" t="s">
        <v>81</v>
      </c>
      <c r="J279" s="3" t="str">
        <f>IFERROR(__xludf.DUMMYFUNCTION("REGEXEXTRACT(B279,""^https://www\.reddit\.com/r/[^/]+"")"),"https://www.reddit.com/r/sysadmin")</f>
        <v>https://www.reddit.com/r/sysadmin</v>
      </c>
    </row>
    <row r="280">
      <c r="A280" s="2" t="s">
        <v>10</v>
      </c>
      <c r="B280" s="2" t="s">
        <v>304</v>
      </c>
      <c r="C280" s="1" t="s">
        <v>12</v>
      </c>
      <c r="D280" s="1" t="s">
        <v>12</v>
      </c>
      <c r="E280" s="1">
        <v>1.0</v>
      </c>
      <c r="H280" s="1" t="s">
        <v>13</v>
      </c>
      <c r="I280" s="1" t="s">
        <v>14</v>
      </c>
      <c r="J280" s="3" t="str">
        <f>IFERROR(__xludf.DUMMYFUNCTION("REGEXEXTRACT(B280,""^https://www\.reddit\.com/r/[^/]+"")"),"https://www.reddit.com/r/networking")</f>
        <v>https://www.reddit.com/r/networking</v>
      </c>
    </row>
    <row r="281">
      <c r="A281" s="2" t="s">
        <v>10</v>
      </c>
      <c r="B281" s="2" t="s">
        <v>305</v>
      </c>
      <c r="C281" s="1" t="s">
        <v>12</v>
      </c>
      <c r="D281" s="1" t="s">
        <v>12</v>
      </c>
      <c r="E281" s="1">
        <v>1.0</v>
      </c>
      <c r="H281" s="1" t="s">
        <v>13</v>
      </c>
      <c r="I281" s="1" t="s">
        <v>81</v>
      </c>
      <c r="J281" s="3" t="str">
        <f>IFERROR(__xludf.DUMMYFUNCTION("REGEXEXTRACT(B281,""^https://www\.reddit\.com/r/[^/]+"")"),"https://www.reddit.com/r/fortinet")</f>
        <v>https://www.reddit.com/r/fortinet</v>
      </c>
    </row>
    <row r="282">
      <c r="A282" s="2" t="s">
        <v>10</v>
      </c>
      <c r="B282" s="2" t="s">
        <v>306</v>
      </c>
      <c r="C282" s="1" t="s">
        <v>12</v>
      </c>
      <c r="D282" s="1" t="s">
        <v>12</v>
      </c>
      <c r="E282" s="1">
        <v>1.0</v>
      </c>
      <c r="H282" s="1" t="s">
        <v>13</v>
      </c>
      <c r="I282" s="1" t="s">
        <v>105</v>
      </c>
      <c r="J282" s="3" t="str">
        <f>IFERROR(__xludf.DUMMYFUNCTION("REGEXEXTRACT(B282,""^https://www\.reddit\.com/r/[^/]+"")"),"https://www.reddit.com/r/paloaltonetworks")</f>
        <v>https://www.reddit.com/r/paloaltonetworks</v>
      </c>
    </row>
    <row r="283">
      <c r="A283" s="2" t="s">
        <v>10</v>
      </c>
      <c r="B283" s="2" t="s">
        <v>307</v>
      </c>
      <c r="C283" s="1" t="s">
        <v>12</v>
      </c>
      <c r="D283" s="1" t="s">
        <v>12</v>
      </c>
      <c r="E283" s="1">
        <v>1.0</v>
      </c>
      <c r="H283" s="1" t="s">
        <v>13</v>
      </c>
      <c r="I283" s="1" t="s">
        <v>105</v>
      </c>
      <c r="J283" s="3" t="str">
        <f>IFERROR(__xludf.DUMMYFUNCTION("REGEXEXTRACT(B283,""^https://www\.reddit\.com/r/[^/]+"")"),"https://www.reddit.com/r/networking")</f>
        <v>https://www.reddit.com/r/networking</v>
      </c>
    </row>
    <row r="284">
      <c r="A284" s="2" t="s">
        <v>10</v>
      </c>
      <c r="B284" s="2" t="s">
        <v>308</v>
      </c>
      <c r="C284" s="1" t="s">
        <v>12</v>
      </c>
      <c r="D284" s="1" t="s">
        <v>12</v>
      </c>
      <c r="E284" s="1">
        <v>1.0</v>
      </c>
      <c r="H284" s="1" t="s">
        <v>13</v>
      </c>
      <c r="I284" s="1" t="s">
        <v>105</v>
      </c>
      <c r="J284" s="3" t="str">
        <f>IFERROR(__xludf.DUMMYFUNCTION("REGEXEXTRACT(B284,""^https://www\.reddit\.com/r/[^/]+"")"),"https://www.reddit.com/r/paloaltonetworks")</f>
        <v>https://www.reddit.com/r/paloaltonetworks</v>
      </c>
    </row>
    <row r="285">
      <c r="A285" s="2" t="s">
        <v>10</v>
      </c>
      <c r="B285" s="2" t="s">
        <v>309</v>
      </c>
      <c r="C285" s="1" t="s">
        <v>12</v>
      </c>
      <c r="D285" s="1" t="s">
        <v>12</v>
      </c>
      <c r="E285" s="1">
        <v>1.0</v>
      </c>
      <c r="H285" s="1" t="s">
        <v>13</v>
      </c>
      <c r="I285" s="1" t="s">
        <v>105</v>
      </c>
      <c r="J285" s="3" t="str">
        <f>IFERROR(__xludf.DUMMYFUNCTION("REGEXEXTRACT(B285,""^https://www\.reddit\.com/r/[^/]+"")"),"https://www.reddit.com/r/paloaltonetworks")</f>
        <v>https://www.reddit.com/r/paloaltonetworks</v>
      </c>
    </row>
    <row r="286">
      <c r="A286" s="2" t="s">
        <v>10</v>
      </c>
      <c r="B286" s="2" t="s">
        <v>310</v>
      </c>
      <c r="C286" s="1" t="s">
        <v>12</v>
      </c>
      <c r="D286" s="1" t="s">
        <v>12</v>
      </c>
      <c r="E286" s="1">
        <v>1.0</v>
      </c>
      <c r="H286" s="1" t="s">
        <v>13</v>
      </c>
      <c r="I286" s="1" t="s">
        <v>81</v>
      </c>
      <c r="J286" s="3" t="str">
        <f>IFERROR(__xludf.DUMMYFUNCTION("REGEXEXTRACT(B286,""^https://www\.reddit\.com/r/[^/]+"")"),"https://www.reddit.com/r/networking")</f>
        <v>https://www.reddit.com/r/networking</v>
      </c>
    </row>
    <row r="287">
      <c r="A287" s="2" t="s">
        <v>10</v>
      </c>
      <c r="B287" s="2" t="s">
        <v>311</v>
      </c>
      <c r="C287" s="1" t="s">
        <v>12</v>
      </c>
      <c r="D287" s="1" t="s">
        <v>12</v>
      </c>
      <c r="E287" s="1">
        <v>1.0</v>
      </c>
      <c r="H287" s="1" t="s">
        <v>13</v>
      </c>
      <c r="I287" s="1" t="s">
        <v>105</v>
      </c>
      <c r="J287" s="3" t="str">
        <f>IFERROR(__xludf.DUMMYFUNCTION("REGEXEXTRACT(B287,""^https://www\.reddit\.com/r/[^/]+"")"),"https://www.reddit.com/r/fortinet")</f>
        <v>https://www.reddit.com/r/fortinet</v>
      </c>
    </row>
    <row r="288">
      <c r="A288" s="2" t="s">
        <v>10</v>
      </c>
      <c r="B288" s="2" t="s">
        <v>312</v>
      </c>
      <c r="C288" s="1" t="s">
        <v>12</v>
      </c>
      <c r="D288" s="1" t="s">
        <v>12</v>
      </c>
      <c r="E288" s="1">
        <v>1.0</v>
      </c>
      <c r="H288" s="1" t="s">
        <v>13</v>
      </c>
      <c r="I288" s="1" t="s">
        <v>14</v>
      </c>
      <c r="J288" s="3" t="str">
        <f>IFERROR(__xludf.DUMMYFUNCTION("REGEXEXTRACT(B288,""^https://www\.reddit\.com/r/[^/]+"")"),"https://www.reddit.com/r/fortinet")</f>
        <v>https://www.reddit.com/r/fortinet</v>
      </c>
    </row>
    <row r="289">
      <c r="A289" s="2" t="s">
        <v>10</v>
      </c>
      <c r="B289" s="2" t="s">
        <v>313</v>
      </c>
      <c r="C289" s="1" t="s">
        <v>12</v>
      </c>
      <c r="D289" s="1" t="s">
        <v>12</v>
      </c>
      <c r="E289" s="1">
        <v>1.0</v>
      </c>
      <c r="H289" s="1" t="s">
        <v>13</v>
      </c>
      <c r="I289" s="1" t="s">
        <v>179</v>
      </c>
      <c r="J289" s="3" t="str">
        <f>IFERROR(__xludf.DUMMYFUNCTION("REGEXEXTRACT(B289,""^https://www\.reddit\.com/r/[^/]+"")"),"https://www.reddit.com/r/Zscaler")</f>
        <v>https://www.reddit.com/r/Zscaler</v>
      </c>
    </row>
    <row r="290">
      <c r="A290" s="2" t="s">
        <v>10</v>
      </c>
      <c r="B290" s="2" t="s">
        <v>314</v>
      </c>
      <c r="C290" s="1" t="s">
        <v>12</v>
      </c>
      <c r="D290" s="1" t="s">
        <v>12</v>
      </c>
      <c r="E290" s="1">
        <v>1.0</v>
      </c>
      <c r="H290" s="1" t="s">
        <v>13</v>
      </c>
      <c r="I290" s="1" t="s">
        <v>81</v>
      </c>
      <c r="J290" s="3" t="str">
        <f>IFERROR(__xludf.DUMMYFUNCTION("REGEXEXTRACT(B290,""^https://www\.reddit\.com/r/[^/]+"")"),"https://www.reddit.com/r/paloaltonetworks")</f>
        <v>https://www.reddit.com/r/paloaltonetworks</v>
      </c>
    </row>
    <row r="291">
      <c r="A291" s="2" t="s">
        <v>10</v>
      </c>
      <c r="B291" s="2" t="s">
        <v>315</v>
      </c>
      <c r="C291" s="1" t="s">
        <v>12</v>
      </c>
      <c r="D291" s="1" t="s">
        <v>12</v>
      </c>
      <c r="E291" s="1">
        <v>1.0</v>
      </c>
      <c r="H291" s="1" t="s">
        <v>13</v>
      </c>
      <c r="I291" s="1" t="s">
        <v>81</v>
      </c>
      <c r="J291" s="3" t="str">
        <f>IFERROR(__xludf.DUMMYFUNCTION("REGEXEXTRACT(B291,""^https://www\.reddit\.com/r/[^/]+"")"),"https://www.reddit.com/r/msp")</f>
        <v>https://www.reddit.com/r/msp</v>
      </c>
    </row>
    <row r="292">
      <c r="A292" s="2" t="s">
        <v>10</v>
      </c>
      <c r="B292" s="2" t="s">
        <v>316</v>
      </c>
      <c r="C292" s="1" t="s">
        <v>12</v>
      </c>
      <c r="D292" s="1" t="s">
        <v>12</v>
      </c>
      <c r="E292" s="1">
        <v>1.0</v>
      </c>
      <c r="H292" s="1" t="s">
        <v>13</v>
      </c>
      <c r="I292" s="1" t="s">
        <v>14</v>
      </c>
      <c r="J292" s="3" t="str">
        <f>IFERROR(__xludf.DUMMYFUNCTION("REGEXEXTRACT(B292,""^https://www\.reddit\.com/r/[^/]+"")"),"https://www.reddit.com/r/patentexaminer")</f>
        <v>https://www.reddit.com/r/patentexaminer</v>
      </c>
    </row>
    <row r="293">
      <c r="A293" s="2" t="s">
        <v>10</v>
      </c>
      <c r="B293" s="2" t="s">
        <v>317</v>
      </c>
      <c r="C293" s="1" t="s">
        <v>12</v>
      </c>
      <c r="D293" s="1" t="s">
        <v>12</v>
      </c>
      <c r="E293" s="1">
        <v>1.0</v>
      </c>
      <c r="H293" s="1" t="s">
        <v>13</v>
      </c>
      <c r="I293" s="1" t="s">
        <v>14</v>
      </c>
      <c r="J293" s="3" t="str">
        <f>IFERROR(__xludf.DUMMYFUNCTION("REGEXEXTRACT(B293,""^https://www\.reddit\.com/r/[^/]+"")"),"https://www.reddit.com/r/macsysadmin")</f>
        <v>https://www.reddit.com/r/macsysadmin</v>
      </c>
    </row>
    <row r="294">
      <c r="A294" s="2" t="s">
        <v>10</v>
      </c>
      <c r="B294" s="2" t="s">
        <v>318</v>
      </c>
      <c r="C294" s="1" t="s">
        <v>12</v>
      </c>
      <c r="D294" s="1" t="s">
        <v>12</v>
      </c>
      <c r="E294" s="1">
        <v>1.0</v>
      </c>
      <c r="H294" s="1" t="s">
        <v>13</v>
      </c>
      <c r="I294" s="1" t="s">
        <v>14</v>
      </c>
      <c r="J294" s="3" t="str">
        <f>IFERROR(__xludf.DUMMYFUNCTION("REGEXEXTRACT(B294,""^https://www\.reddit\.com/r/[^/]+"")"),"https://www.reddit.com/r/techsupport")</f>
        <v>https://www.reddit.com/r/techsupport</v>
      </c>
    </row>
    <row r="295">
      <c r="A295" s="2" t="s">
        <v>10</v>
      </c>
      <c r="B295" s="2" t="s">
        <v>319</v>
      </c>
      <c r="C295" s="1" t="s">
        <v>12</v>
      </c>
      <c r="D295" s="1" t="s">
        <v>12</v>
      </c>
      <c r="E295" s="1">
        <v>1.0</v>
      </c>
      <c r="H295" s="1" t="s">
        <v>13</v>
      </c>
      <c r="I295" s="1" t="s">
        <v>81</v>
      </c>
      <c r="J295" s="3" t="str">
        <f>IFERROR(__xludf.DUMMYFUNCTION("REGEXEXTRACT(B295,""^https://www\.reddit\.com/r/[^/]+"")"),"https://www.reddit.com/r/networking")</f>
        <v>https://www.reddit.com/r/networking</v>
      </c>
    </row>
    <row r="296">
      <c r="A296" s="2" t="s">
        <v>10</v>
      </c>
      <c r="B296" s="2" t="s">
        <v>320</v>
      </c>
      <c r="C296" s="1" t="s">
        <v>12</v>
      </c>
      <c r="D296" s="1" t="s">
        <v>12</v>
      </c>
      <c r="E296" s="1">
        <v>1.0</v>
      </c>
      <c r="H296" s="1" t="s">
        <v>13</v>
      </c>
      <c r="I296" s="1" t="s">
        <v>179</v>
      </c>
      <c r="J296" s="3" t="str">
        <f>IFERROR(__xludf.DUMMYFUNCTION("REGEXEXTRACT(B296,""^https://www\.reddit\.com/r/[^/]+"")"),"https://www.reddit.com/r/sysadmin")</f>
        <v>https://www.reddit.com/r/sysadmin</v>
      </c>
    </row>
    <row r="297">
      <c r="A297" s="2" t="s">
        <v>10</v>
      </c>
      <c r="B297" s="2" t="s">
        <v>321</v>
      </c>
      <c r="C297" s="1" t="s">
        <v>12</v>
      </c>
      <c r="D297" s="1" t="s">
        <v>12</v>
      </c>
      <c r="E297" s="1">
        <v>1.0</v>
      </c>
      <c r="H297" s="1" t="s">
        <v>13</v>
      </c>
      <c r="I297" s="1" t="s">
        <v>81</v>
      </c>
      <c r="J297" s="3" t="str">
        <f>IFERROR(__xludf.DUMMYFUNCTION("REGEXEXTRACT(B297,""^https://www\.reddit\.com/r/[^/]+"")"),"https://www.reddit.com/r/Cisco")</f>
        <v>https://www.reddit.com/r/Cisco</v>
      </c>
    </row>
    <row r="298">
      <c r="A298" s="2" t="s">
        <v>10</v>
      </c>
      <c r="B298" s="2" t="s">
        <v>322</v>
      </c>
      <c r="C298" s="1" t="s">
        <v>12</v>
      </c>
      <c r="D298" s="1" t="s">
        <v>12</v>
      </c>
      <c r="E298" s="1">
        <v>1.0</v>
      </c>
      <c r="H298" s="1" t="s">
        <v>13</v>
      </c>
      <c r="I298" s="1" t="s">
        <v>14</v>
      </c>
      <c r="J298" s="3" t="str">
        <f>IFERROR(__xludf.DUMMYFUNCTION("REGEXEXTRACT(B298,""^https://www\.reddit\.com/r/[^/]+"")"),"https://www.reddit.com/r/sysadmin")</f>
        <v>https://www.reddit.com/r/sysadmin</v>
      </c>
    </row>
    <row r="299">
      <c r="A299" s="2" t="s">
        <v>10</v>
      </c>
      <c r="B299" s="2" t="s">
        <v>323</v>
      </c>
      <c r="C299" s="1" t="s">
        <v>12</v>
      </c>
      <c r="D299" s="1" t="s">
        <v>12</v>
      </c>
      <c r="E299" s="1">
        <v>1.0</v>
      </c>
      <c r="H299" s="1" t="s">
        <v>13</v>
      </c>
      <c r="I299" s="1" t="s">
        <v>14</v>
      </c>
      <c r="J299" s="3" t="str">
        <f>IFERROR(__xludf.DUMMYFUNCTION("REGEXEXTRACT(B299,""^https://www\.reddit\.com/r/[^/]+"")"),"https://www.reddit.com/r/fortinet")</f>
        <v>https://www.reddit.com/r/fortinet</v>
      </c>
    </row>
    <row r="300">
      <c r="A300" s="2" t="s">
        <v>10</v>
      </c>
      <c r="B300" s="2" t="s">
        <v>324</v>
      </c>
      <c r="C300" s="1" t="s">
        <v>12</v>
      </c>
      <c r="D300" s="1" t="s">
        <v>12</v>
      </c>
      <c r="E300" s="1">
        <v>1.0</v>
      </c>
      <c r="H300" s="1" t="s">
        <v>13</v>
      </c>
      <c r="I300" s="1" t="s">
        <v>81</v>
      </c>
      <c r="J300" s="3" t="str">
        <f>IFERROR(__xludf.DUMMYFUNCTION("REGEXEXTRACT(B300,""^https://www\.reddit\.com/r/[^/]+"")"),"https://www.reddit.com/r/Cloud")</f>
        <v>https://www.reddit.com/r/Cloud</v>
      </c>
    </row>
    <row r="301">
      <c r="A301" s="2" t="s">
        <v>10</v>
      </c>
      <c r="B301" s="2" t="s">
        <v>325</v>
      </c>
      <c r="C301" s="1" t="s">
        <v>12</v>
      </c>
      <c r="D301" s="1" t="s">
        <v>12</v>
      </c>
      <c r="E301" s="1">
        <v>1.0</v>
      </c>
      <c r="H301" s="1" t="s">
        <v>13</v>
      </c>
      <c r="I301" s="1" t="s">
        <v>14</v>
      </c>
      <c r="J301" s="3" t="str">
        <f>IFERROR(__xludf.DUMMYFUNCTION("REGEXEXTRACT(B301,""^https://www\.reddit\.com/r/[^/]+"")"),"https://www.reddit.com/r/fortinet")</f>
        <v>https://www.reddit.com/r/fortinet</v>
      </c>
    </row>
    <row r="302">
      <c r="A302" s="2" t="s">
        <v>10</v>
      </c>
      <c r="B302" s="2" t="s">
        <v>326</v>
      </c>
      <c r="C302" s="1" t="s">
        <v>12</v>
      </c>
      <c r="D302" s="1" t="s">
        <v>12</v>
      </c>
      <c r="E302" s="1">
        <v>1.0</v>
      </c>
      <c r="H302" s="1" t="s">
        <v>13</v>
      </c>
      <c r="I302" s="1" t="s">
        <v>81</v>
      </c>
      <c r="J302" s="3" t="str">
        <f>IFERROR(__xludf.DUMMYFUNCTION("REGEXEXTRACT(B302,""^https://www\.reddit\.com/r/[^/]+"")"),"https://www.reddit.com/r/patentexaminer")</f>
        <v>https://www.reddit.com/r/patentexaminer</v>
      </c>
    </row>
    <row r="303">
      <c r="A303" s="2" t="s">
        <v>10</v>
      </c>
      <c r="B303" s="2" t="s">
        <v>327</v>
      </c>
      <c r="C303" s="1" t="s">
        <v>12</v>
      </c>
      <c r="D303" s="1" t="s">
        <v>12</v>
      </c>
      <c r="E303" s="1">
        <v>1.0</v>
      </c>
      <c r="H303" s="1" t="s">
        <v>13</v>
      </c>
      <c r="I303" s="1" t="s">
        <v>14</v>
      </c>
      <c r="J303" s="3" t="str">
        <f>IFERROR(__xludf.DUMMYFUNCTION("REGEXEXTRACT(B303,""^https://www\.reddit\.com/r/[^/]+"")"),"https://www.reddit.com/r/networking")</f>
        <v>https://www.reddit.com/r/networking</v>
      </c>
    </row>
    <row r="304">
      <c r="A304" s="2" t="s">
        <v>10</v>
      </c>
      <c r="B304" s="2" t="s">
        <v>328</v>
      </c>
      <c r="C304" s="1" t="s">
        <v>12</v>
      </c>
      <c r="D304" s="1" t="s">
        <v>12</v>
      </c>
      <c r="E304" s="1">
        <v>1.0</v>
      </c>
      <c r="H304" s="1" t="s">
        <v>13</v>
      </c>
      <c r="I304" s="1" t="s">
        <v>81</v>
      </c>
      <c r="J304" s="3" t="str">
        <f>IFERROR(__xludf.DUMMYFUNCTION("REGEXEXTRACT(B304,""^https://www\.reddit\.com/r/[^/]+"")"),"https://www.reddit.com/r/networking")</f>
        <v>https://www.reddit.com/r/networking</v>
      </c>
    </row>
    <row r="305">
      <c r="A305" s="2" t="s">
        <v>10</v>
      </c>
      <c r="B305" s="2" t="s">
        <v>329</v>
      </c>
      <c r="C305" s="1" t="s">
        <v>12</v>
      </c>
      <c r="D305" s="1" t="s">
        <v>12</v>
      </c>
      <c r="E305" s="1">
        <v>1.0</v>
      </c>
      <c r="H305" s="1" t="s">
        <v>13</v>
      </c>
      <c r="I305" s="1" t="s">
        <v>14</v>
      </c>
      <c r="J305" s="3" t="str">
        <f>IFERROR(__xludf.DUMMYFUNCTION("REGEXEXTRACT(B305,""^https://www\.reddit\.com/r/[^/]+"")"),"https://www.reddit.com/r/cybersecurity")</f>
        <v>https://www.reddit.com/r/cybersecurity</v>
      </c>
    </row>
    <row r="306">
      <c r="A306" s="2" t="s">
        <v>10</v>
      </c>
      <c r="B306" s="2" t="s">
        <v>330</v>
      </c>
      <c r="C306" s="1" t="s">
        <v>12</v>
      </c>
      <c r="D306" s="1" t="s">
        <v>12</v>
      </c>
      <c r="E306" s="1">
        <v>1.0</v>
      </c>
      <c r="H306" s="1" t="s">
        <v>13</v>
      </c>
      <c r="I306" s="1" t="s">
        <v>134</v>
      </c>
      <c r="J306" s="3" t="str">
        <f>IFERROR(__xludf.DUMMYFUNCTION("REGEXEXTRACT(B306,""^https://www\.reddit\.com/r/[^/]+"")"),"https://www.reddit.com/r/networking")</f>
        <v>https://www.reddit.com/r/networking</v>
      </c>
    </row>
    <row r="307">
      <c r="A307" s="2" t="s">
        <v>10</v>
      </c>
      <c r="B307" s="2" t="s">
        <v>331</v>
      </c>
      <c r="C307" s="1" t="s">
        <v>12</v>
      </c>
      <c r="D307" s="1" t="s">
        <v>12</v>
      </c>
      <c r="E307" s="1">
        <v>1.0</v>
      </c>
      <c r="H307" s="1" t="s">
        <v>13</v>
      </c>
      <c r="I307" s="1" t="s">
        <v>134</v>
      </c>
      <c r="J307" s="3" t="str">
        <f>IFERROR(__xludf.DUMMYFUNCTION("REGEXEXTRACT(B307,""^https://www\.reddit\.com/r/[^/]+"")"),"https://www.reddit.com/r/HomeNetworking")</f>
        <v>https://www.reddit.com/r/HomeNetworking</v>
      </c>
    </row>
    <row r="308">
      <c r="A308" s="2" t="s">
        <v>10</v>
      </c>
      <c r="B308" s="2" t="s">
        <v>332</v>
      </c>
      <c r="C308" s="1" t="s">
        <v>12</v>
      </c>
      <c r="D308" s="1" t="s">
        <v>12</v>
      </c>
      <c r="E308" s="1">
        <v>1.0</v>
      </c>
      <c r="H308" s="1" t="s">
        <v>13</v>
      </c>
      <c r="I308" s="1" t="s">
        <v>134</v>
      </c>
      <c r="J308" s="3" t="str">
        <f>IFERROR(__xludf.DUMMYFUNCTION("REGEXEXTRACT(B308,""^https://www\.reddit\.com/r/[^/]+"")"),"https://www.reddit.com/r/sysadmin")</f>
        <v>https://www.reddit.com/r/sysadmin</v>
      </c>
    </row>
    <row r="309">
      <c r="A309" s="2" t="s">
        <v>10</v>
      </c>
      <c r="B309" s="2" t="s">
        <v>333</v>
      </c>
      <c r="C309" s="1" t="s">
        <v>12</v>
      </c>
      <c r="D309" s="1" t="s">
        <v>12</v>
      </c>
      <c r="E309" s="1">
        <v>1.0</v>
      </c>
      <c r="H309" s="1" t="s">
        <v>13</v>
      </c>
      <c r="I309" s="1" t="s">
        <v>134</v>
      </c>
      <c r="J309" s="3" t="str">
        <f>IFERROR(__xludf.DUMMYFUNCTION("REGEXEXTRACT(B309,""^https://www\.reddit\.com/r/[^/]+"")"),"https://www.reddit.com/r/networking")</f>
        <v>https://www.reddit.com/r/networking</v>
      </c>
    </row>
    <row r="310">
      <c r="A310" s="2" t="s">
        <v>10</v>
      </c>
      <c r="B310" s="2" t="s">
        <v>334</v>
      </c>
      <c r="C310" s="1" t="s">
        <v>12</v>
      </c>
      <c r="D310" s="1" t="s">
        <v>12</v>
      </c>
      <c r="E310" s="1">
        <v>1.0</v>
      </c>
      <c r="H310" s="1" t="s">
        <v>13</v>
      </c>
      <c r="I310" s="1" t="s">
        <v>134</v>
      </c>
      <c r="J310" s="3" t="str">
        <f>IFERROR(__xludf.DUMMYFUNCTION("REGEXEXTRACT(B310,""^https://www\.reddit\.com/r/[^/]+"")"),"https://www.reddit.com/r/VPN")</f>
        <v>https://www.reddit.com/r/VPN</v>
      </c>
    </row>
    <row r="311">
      <c r="A311" s="2" t="s">
        <v>10</v>
      </c>
      <c r="B311" s="2" t="s">
        <v>335</v>
      </c>
      <c r="C311" s="1" t="s">
        <v>12</v>
      </c>
      <c r="D311" s="1" t="s">
        <v>12</v>
      </c>
      <c r="E311" s="1">
        <v>1.0</v>
      </c>
      <c r="H311" s="1" t="s">
        <v>13</v>
      </c>
      <c r="I311" s="1" t="s">
        <v>134</v>
      </c>
      <c r="J311" s="3" t="str">
        <f>IFERROR(__xludf.DUMMYFUNCTION("REGEXEXTRACT(B311,""^https://www\.reddit\.com/r/[^/]+"")"),"https://www.reddit.com/r/ccnp")</f>
        <v>https://www.reddit.com/r/ccnp</v>
      </c>
    </row>
    <row r="312">
      <c r="A312" s="2" t="s">
        <v>10</v>
      </c>
      <c r="B312" s="2" t="s">
        <v>336</v>
      </c>
      <c r="C312" s="1" t="s">
        <v>12</v>
      </c>
      <c r="D312" s="1" t="s">
        <v>12</v>
      </c>
      <c r="E312" s="1">
        <v>1.0</v>
      </c>
      <c r="H312" s="1" t="s">
        <v>13</v>
      </c>
      <c r="I312" s="1" t="s">
        <v>81</v>
      </c>
      <c r="J312" s="3" t="str">
        <f>IFERROR(__xludf.DUMMYFUNCTION("REGEXEXTRACT(B312,""^https://www\.reddit\.com/r/[^/]+"")"),"https://www.reddit.com/r/networking")</f>
        <v>https://www.reddit.com/r/networking</v>
      </c>
    </row>
    <row r="313">
      <c r="A313" s="2" t="s">
        <v>10</v>
      </c>
      <c r="B313" s="2" t="s">
        <v>337</v>
      </c>
      <c r="C313" s="1" t="s">
        <v>12</v>
      </c>
      <c r="D313" s="1" t="s">
        <v>12</v>
      </c>
      <c r="E313" s="1">
        <v>1.0</v>
      </c>
      <c r="H313" s="1" t="s">
        <v>13</v>
      </c>
      <c r="I313" s="1" t="s">
        <v>14</v>
      </c>
      <c r="J313" s="3" t="str">
        <f>IFERROR(__xludf.DUMMYFUNCTION("REGEXEXTRACT(B313,""^https://www\.reddit\.com/r/[^/]+"")"),"https://www.reddit.com/r/AZURE")</f>
        <v>https://www.reddit.com/r/AZURE</v>
      </c>
    </row>
    <row r="314">
      <c r="A314" s="2" t="s">
        <v>10</v>
      </c>
      <c r="B314" s="2" t="s">
        <v>338</v>
      </c>
      <c r="C314" s="1" t="s">
        <v>12</v>
      </c>
      <c r="D314" s="1" t="s">
        <v>12</v>
      </c>
      <c r="E314" s="1">
        <v>1.0</v>
      </c>
      <c r="H314" s="1" t="s">
        <v>13</v>
      </c>
      <c r="I314" s="1" t="s">
        <v>81</v>
      </c>
      <c r="J314" s="3" t="str">
        <f>IFERROR(__xludf.DUMMYFUNCTION("REGEXEXTRACT(B314,""^https://www\.reddit\.com/r/[^/]+"")"),"https://www.reddit.com/r/sysadmin")</f>
        <v>https://www.reddit.com/r/sysadmin</v>
      </c>
    </row>
    <row r="315">
      <c r="A315" s="2" t="s">
        <v>10</v>
      </c>
      <c r="B315" s="2" t="s">
        <v>339</v>
      </c>
      <c r="C315" s="1" t="s">
        <v>12</v>
      </c>
      <c r="D315" s="1" t="s">
        <v>12</v>
      </c>
      <c r="E315" s="1">
        <v>1.0</v>
      </c>
      <c r="H315" s="1" t="s">
        <v>13</v>
      </c>
      <c r="I315" s="1" t="s">
        <v>81</v>
      </c>
      <c r="J315" s="3" t="str">
        <f>IFERROR(__xludf.DUMMYFUNCTION("REGEXEXTRACT(B315,""^https://www\.reddit\.com/r/[^/]+"")"),"https://www.reddit.com/r/fortinet")</f>
        <v>https://www.reddit.com/r/fortinet</v>
      </c>
    </row>
    <row r="316">
      <c r="A316" s="2" t="s">
        <v>10</v>
      </c>
      <c r="B316" s="2" t="s">
        <v>340</v>
      </c>
      <c r="C316" s="1" t="s">
        <v>12</v>
      </c>
      <c r="D316" s="1" t="s">
        <v>12</v>
      </c>
      <c r="E316" s="1">
        <v>1.0</v>
      </c>
      <c r="H316" s="1" t="s">
        <v>13</v>
      </c>
      <c r="I316" s="1" t="s">
        <v>81</v>
      </c>
      <c r="J316" s="3" t="str">
        <f>IFERROR(__xludf.DUMMYFUNCTION("REGEXEXTRACT(B316,""^https://www\.reddit\.com/r/[^/]+"")"),"https://www.reddit.com/r/paloaltonetworks")</f>
        <v>https://www.reddit.com/r/paloaltonetworks</v>
      </c>
    </row>
    <row r="317">
      <c r="A317" s="2" t="s">
        <v>10</v>
      </c>
      <c r="B317" s="2" t="s">
        <v>341</v>
      </c>
      <c r="C317" s="1" t="s">
        <v>12</v>
      </c>
      <c r="D317" s="1" t="s">
        <v>12</v>
      </c>
      <c r="E317" s="1">
        <v>1.0</v>
      </c>
      <c r="H317" s="1" t="s">
        <v>13</v>
      </c>
      <c r="I317" s="1" t="s">
        <v>81</v>
      </c>
      <c r="J317" s="3" t="str">
        <f>IFERROR(__xludf.DUMMYFUNCTION("REGEXEXTRACT(B317,""^https://www\.reddit\.com/r/[^/]+"")"),"https://www.reddit.com/r/vmware")</f>
        <v>https://www.reddit.com/r/vmware</v>
      </c>
    </row>
    <row r="318">
      <c r="A318" s="2" t="s">
        <v>10</v>
      </c>
      <c r="B318" s="2" t="s">
        <v>342</v>
      </c>
      <c r="C318" s="1" t="s">
        <v>12</v>
      </c>
      <c r="D318" s="1" t="s">
        <v>12</v>
      </c>
      <c r="E318" s="1">
        <v>1.0</v>
      </c>
      <c r="H318" s="1" t="s">
        <v>13</v>
      </c>
      <c r="I318" s="1" t="s">
        <v>179</v>
      </c>
      <c r="J318" s="3" t="str">
        <f>IFERROR(__xludf.DUMMYFUNCTION("REGEXEXTRACT(B318,""^https://www\.reddit\.com/r/[^/]+"")"),"https://www.reddit.com/r/Zscaler")</f>
        <v>https://www.reddit.com/r/Zscaler</v>
      </c>
    </row>
    <row r="319">
      <c r="A319" s="2" t="s">
        <v>10</v>
      </c>
      <c r="B319" s="2" t="s">
        <v>343</v>
      </c>
      <c r="C319" s="1" t="s">
        <v>12</v>
      </c>
      <c r="D319" s="1" t="s">
        <v>19</v>
      </c>
      <c r="E319" s="1">
        <v>1.0</v>
      </c>
      <c r="H319" s="1" t="s">
        <v>13</v>
      </c>
      <c r="I319" s="1" t="s">
        <v>179</v>
      </c>
      <c r="J319" s="3" t="str">
        <f>IFERROR(__xludf.DUMMYFUNCTION("REGEXEXTRACT(B319,""^https://www\.reddit\.com/r/[^/]+"")"),"https://www.reddit.com/r/networking")</f>
        <v>https://www.reddit.com/r/networking</v>
      </c>
    </row>
    <row r="320">
      <c r="A320" s="2" t="s">
        <v>10</v>
      </c>
      <c r="B320" s="2" t="s">
        <v>344</v>
      </c>
      <c r="C320" s="1" t="s">
        <v>12</v>
      </c>
      <c r="D320" s="1" t="s">
        <v>12</v>
      </c>
      <c r="E320" s="1">
        <v>1.0</v>
      </c>
      <c r="H320" s="1" t="s">
        <v>13</v>
      </c>
      <c r="I320" s="1" t="s">
        <v>14</v>
      </c>
      <c r="J320" s="3" t="str">
        <f>IFERROR(__xludf.DUMMYFUNCTION("REGEXEXTRACT(B320,""^https://www\.reddit\.com/r/[^/]+"")"),"https://www.reddit.com/r/buildapc")</f>
        <v>https://www.reddit.com/r/buildapc</v>
      </c>
    </row>
    <row r="321">
      <c r="A321" s="2" t="s">
        <v>10</v>
      </c>
      <c r="B321" s="2" t="s">
        <v>345</v>
      </c>
      <c r="C321" s="1" t="s">
        <v>12</v>
      </c>
      <c r="D321" s="1" t="s">
        <v>12</v>
      </c>
      <c r="E321" s="1">
        <v>1.0</v>
      </c>
      <c r="H321" s="1" t="s">
        <v>13</v>
      </c>
      <c r="I321" s="1" t="s">
        <v>81</v>
      </c>
      <c r="J321" s="3" t="str">
        <f>IFERROR(__xludf.DUMMYFUNCTION("REGEXEXTRACT(B321,""^https://www\.reddit\.com/r/[^/]+"")"),"https://www.reddit.com/r/cybersecurity")</f>
        <v>https://www.reddit.com/r/cybersecurity</v>
      </c>
    </row>
    <row r="322">
      <c r="A322" s="2" t="s">
        <v>10</v>
      </c>
      <c r="B322" s="2" t="s">
        <v>346</v>
      </c>
      <c r="C322" s="1" t="s">
        <v>12</v>
      </c>
      <c r="D322" s="1" t="s">
        <v>12</v>
      </c>
      <c r="E322" s="1">
        <v>1.0</v>
      </c>
      <c r="H322" s="1" t="s">
        <v>13</v>
      </c>
      <c r="I322" s="1" t="s">
        <v>81</v>
      </c>
      <c r="J322" s="3" t="str">
        <f>IFERROR(__xludf.DUMMYFUNCTION("REGEXEXTRACT(B322,""^https://www\.reddit\.com/r/[^/]+"")"),"https://www.reddit.com/r/CloudFlare")</f>
        <v>https://www.reddit.com/r/CloudFlare</v>
      </c>
    </row>
    <row r="323">
      <c r="A323" s="2" t="s">
        <v>10</v>
      </c>
      <c r="B323" s="2" t="s">
        <v>347</v>
      </c>
      <c r="C323" s="1" t="s">
        <v>12</v>
      </c>
      <c r="D323" s="1" t="s">
        <v>12</v>
      </c>
      <c r="E323" s="1">
        <v>1.0</v>
      </c>
      <c r="H323" s="1" t="s">
        <v>13</v>
      </c>
      <c r="I323" s="1" t="s">
        <v>81</v>
      </c>
      <c r="J323" s="3" t="str">
        <f>IFERROR(__xludf.DUMMYFUNCTION("REGEXEXTRACT(B323,""^https://www\.reddit\.com/r/[^/]+"")"),"https://www.reddit.com/r/CloudFlare")</f>
        <v>https://www.reddit.com/r/CloudFlare</v>
      </c>
    </row>
    <row r="324">
      <c r="A324" s="2" t="s">
        <v>10</v>
      </c>
      <c r="B324" s="2" t="s">
        <v>348</v>
      </c>
      <c r="C324" s="1" t="s">
        <v>12</v>
      </c>
      <c r="D324" s="1" t="s">
        <v>12</v>
      </c>
      <c r="E324" s="1">
        <v>1.0</v>
      </c>
      <c r="H324" s="1" t="s">
        <v>13</v>
      </c>
      <c r="I324" s="1" t="s">
        <v>179</v>
      </c>
      <c r="J324" s="3" t="str">
        <f>IFERROR(__xludf.DUMMYFUNCTION("REGEXEXTRACT(B324,""^https://www\.reddit\.com/r/[^/]+"")"),"https://www.reddit.com/r/sysadmin")</f>
        <v>https://www.reddit.com/r/sysadmin</v>
      </c>
    </row>
    <row r="325">
      <c r="A325" s="2" t="s">
        <v>10</v>
      </c>
      <c r="B325" s="2" t="s">
        <v>349</v>
      </c>
      <c r="C325" s="1" t="s">
        <v>12</v>
      </c>
      <c r="D325" s="1" t="s">
        <v>12</v>
      </c>
      <c r="E325" s="1">
        <v>1.0</v>
      </c>
      <c r="H325" s="1" t="s">
        <v>13</v>
      </c>
      <c r="I325" s="1" t="s">
        <v>179</v>
      </c>
      <c r="J325" s="3" t="str">
        <f>IFERROR(__xludf.DUMMYFUNCTION("REGEXEXTRACT(B325,""^https://www\.reddit\.com/r/[^/]+"")"),"https://www.reddit.com/r/vmware")</f>
        <v>https://www.reddit.com/r/vmware</v>
      </c>
    </row>
    <row r="326">
      <c r="A326" s="2" t="s">
        <v>10</v>
      </c>
      <c r="B326" s="2" t="s">
        <v>350</v>
      </c>
      <c r="C326" s="1" t="s">
        <v>12</v>
      </c>
      <c r="D326" s="1" t="s">
        <v>12</v>
      </c>
      <c r="E326" s="1">
        <v>1.0</v>
      </c>
      <c r="H326" s="1" t="s">
        <v>13</v>
      </c>
      <c r="I326" s="1" t="s">
        <v>81</v>
      </c>
      <c r="J326" s="3" t="str">
        <f>IFERROR(__xludf.DUMMYFUNCTION("REGEXEXTRACT(B326,""^https://www\.reddit\.com/r/[^/]+"")"),"https://www.reddit.com/r/vmware")</f>
        <v>https://www.reddit.com/r/vmware</v>
      </c>
    </row>
    <row r="327">
      <c r="A327" s="2" t="s">
        <v>10</v>
      </c>
      <c r="B327" s="2" t="s">
        <v>351</v>
      </c>
      <c r="C327" s="1" t="s">
        <v>12</v>
      </c>
      <c r="D327" s="1" t="s">
        <v>12</v>
      </c>
      <c r="E327" s="1">
        <v>1.0</v>
      </c>
      <c r="H327" s="1" t="s">
        <v>13</v>
      </c>
      <c r="I327" s="1" t="s">
        <v>81</v>
      </c>
      <c r="J327" s="3" t="str">
        <f>IFERROR(__xludf.DUMMYFUNCTION("REGEXEXTRACT(B327,""^https://www\.reddit\.com/r/[^/]+"")"),"https://www.reddit.com/r/cybersecurity")</f>
        <v>https://www.reddit.com/r/cybersecurity</v>
      </c>
    </row>
    <row r="328">
      <c r="A328" s="2" t="s">
        <v>10</v>
      </c>
      <c r="B328" s="2" t="s">
        <v>352</v>
      </c>
      <c r="C328" s="1" t="s">
        <v>12</v>
      </c>
      <c r="D328" s="1" t="s">
        <v>19</v>
      </c>
      <c r="E328" s="1">
        <v>1.0</v>
      </c>
      <c r="H328" s="1" t="s">
        <v>13</v>
      </c>
      <c r="I328" s="1" t="s">
        <v>134</v>
      </c>
      <c r="J328" s="3" t="str">
        <f>IFERROR(__xludf.DUMMYFUNCTION("REGEXEXTRACT(B328,""^https://www\.reddit\.com/r/[^/]+"")"),"https://www.reddit.com/r/networking")</f>
        <v>https://www.reddit.com/r/networking</v>
      </c>
    </row>
    <row r="329">
      <c r="A329" s="2" t="s">
        <v>10</v>
      </c>
      <c r="B329" s="2" t="s">
        <v>353</v>
      </c>
      <c r="C329" s="1" t="s">
        <v>12</v>
      </c>
      <c r="D329" s="1" t="s">
        <v>12</v>
      </c>
      <c r="E329" s="1">
        <v>1.0</v>
      </c>
      <c r="H329" s="1" t="s">
        <v>13</v>
      </c>
      <c r="I329" s="1" t="s">
        <v>14</v>
      </c>
      <c r="J329" s="3" t="str">
        <f>IFERROR(__xludf.DUMMYFUNCTION("REGEXEXTRACT(B329,""^https://www\.reddit\.com/r/[^/]+"")"),"https://www.reddit.com/r/networking")</f>
        <v>https://www.reddit.com/r/networking</v>
      </c>
    </row>
    <row r="330">
      <c r="A330" s="2" t="s">
        <v>10</v>
      </c>
      <c r="B330" s="2" t="s">
        <v>354</v>
      </c>
      <c r="C330" s="1" t="s">
        <v>12</v>
      </c>
      <c r="D330" s="1" t="s">
        <v>12</v>
      </c>
      <c r="E330" s="1">
        <v>1.0</v>
      </c>
      <c r="H330" s="1" t="s">
        <v>13</v>
      </c>
      <c r="I330" s="1" t="s">
        <v>14</v>
      </c>
      <c r="J330" s="3" t="str">
        <f>IFERROR(__xludf.DUMMYFUNCTION("REGEXEXTRACT(B330,""^https://www\.reddit\.com/r/[^/]+"")"),"https://www.reddit.com/r/networking")</f>
        <v>https://www.reddit.com/r/networking</v>
      </c>
    </row>
    <row r="331">
      <c r="A331" s="2" t="s">
        <v>10</v>
      </c>
      <c r="B331" s="2" t="s">
        <v>355</v>
      </c>
      <c r="C331" s="1" t="s">
        <v>12</v>
      </c>
      <c r="D331" s="1" t="s">
        <v>12</v>
      </c>
      <c r="E331" s="1">
        <v>1.0</v>
      </c>
      <c r="H331" s="1" t="s">
        <v>13</v>
      </c>
      <c r="I331" s="1" t="s">
        <v>14</v>
      </c>
      <c r="J331" s="3" t="str">
        <f>IFERROR(__xludf.DUMMYFUNCTION("REGEXEXTRACT(B331,""^https://www\.reddit\.com/r/[^/]+"")"),"https://www.reddit.com/r/checkpoint")</f>
        <v>https://www.reddit.com/r/checkpoint</v>
      </c>
    </row>
    <row r="332">
      <c r="A332" s="2" t="s">
        <v>10</v>
      </c>
      <c r="B332" s="2" t="s">
        <v>356</v>
      </c>
      <c r="C332" s="1" t="s">
        <v>12</v>
      </c>
      <c r="D332" s="1" t="s">
        <v>12</v>
      </c>
      <c r="E332" s="1">
        <v>1.0</v>
      </c>
      <c r="H332" s="1" t="s">
        <v>13</v>
      </c>
      <c r="I332" s="1" t="s">
        <v>14</v>
      </c>
      <c r="J332" s="3" t="str">
        <f>IFERROR(__xludf.DUMMYFUNCTION("REGEXEXTRACT(B332,""^https://www\.reddit\.com/r/[^/]+"")"),"https://www.reddit.com/r/msp")</f>
        <v>https://www.reddit.com/r/msp</v>
      </c>
    </row>
    <row r="333">
      <c r="A333" s="2" t="s">
        <v>10</v>
      </c>
      <c r="B333" s="2" t="s">
        <v>357</v>
      </c>
      <c r="C333" s="1" t="s">
        <v>12</v>
      </c>
      <c r="D333" s="1" t="s">
        <v>19</v>
      </c>
      <c r="E333" s="1">
        <v>1.0</v>
      </c>
      <c r="H333" s="1" t="s">
        <v>13</v>
      </c>
      <c r="I333" s="1" t="s">
        <v>134</v>
      </c>
      <c r="J333" s="3" t="str">
        <f>IFERROR(__xludf.DUMMYFUNCTION("REGEXEXTRACT(B333,""^https://www\.reddit\.com/r/[^/]+"")"),"https://www.reddit.com/r/VPN")</f>
        <v>https://www.reddit.com/r/VPN</v>
      </c>
    </row>
    <row r="334">
      <c r="A334" s="2" t="s">
        <v>10</v>
      </c>
      <c r="B334" s="2" t="s">
        <v>358</v>
      </c>
      <c r="C334" s="1" t="s">
        <v>12</v>
      </c>
      <c r="D334" s="1" t="s">
        <v>12</v>
      </c>
      <c r="E334" s="1">
        <v>1.0</v>
      </c>
      <c r="H334" s="1" t="s">
        <v>13</v>
      </c>
      <c r="I334" s="1" t="s">
        <v>179</v>
      </c>
      <c r="J334" s="3" t="str">
        <f>IFERROR(__xludf.DUMMYFUNCTION("REGEXEXTRACT(B334,""^https://www\.reddit\.com/r/[^/]+"")"),"https://www.reddit.com/r/CloudFlare")</f>
        <v>https://www.reddit.com/r/CloudFlare</v>
      </c>
    </row>
    <row r="335">
      <c r="A335" s="2" t="s">
        <v>10</v>
      </c>
      <c r="B335" s="2" t="s">
        <v>359</v>
      </c>
      <c r="C335" s="1" t="s">
        <v>12</v>
      </c>
      <c r="D335" s="1" t="s">
        <v>19</v>
      </c>
      <c r="E335" s="1">
        <v>1.0</v>
      </c>
      <c r="H335" s="1" t="s">
        <v>13</v>
      </c>
      <c r="I335" s="1" t="s">
        <v>134</v>
      </c>
      <c r="J335" s="3" t="str">
        <f>IFERROR(__xludf.DUMMYFUNCTION("REGEXEXTRACT(B335,""^https://www\.reddit\.com/r/[^/]+"")"),"https://www.reddit.com/r/smallbusiness")</f>
        <v>https://www.reddit.com/r/smallbusiness</v>
      </c>
    </row>
    <row r="336">
      <c r="A336" s="2" t="s">
        <v>10</v>
      </c>
      <c r="B336" s="2" t="s">
        <v>360</v>
      </c>
      <c r="C336" s="1" t="s">
        <v>12</v>
      </c>
      <c r="D336" s="1" t="s">
        <v>19</v>
      </c>
      <c r="E336" s="1">
        <v>1.0</v>
      </c>
      <c r="H336" s="1" t="s">
        <v>13</v>
      </c>
      <c r="I336" s="1" t="s">
        <v>134</v>
      </c>
      <c r="J336" s="3" t="str">
        <f>IFERROR(__xludf.DUMMYFUNCTION("REGEXEXTRACT(B336,""^https://www\.reddit\.com/r/[^/]+"")"),"https://www.reddit.com/r/privacy")</f>
        <v>https://www.reddit.com/r/privacy</v>
      </c>
    </row>
    <row r="337">
      <c r="A337" s="2" t="s">
        <v>10</v>
      </c>
      <c r="B337" s="2" t="s">
        <v>361</v>
      </c>
      <c r="C337" s="1" t="s">
        <v>12</v>
      </c>
      <c r="D337" s="1" t="s">
        <v>19</v>
      </c>
      <c r="E337" s="1">
        <v>1.0</v>
      </c>
      <c r="H337" s="1" t="s">
        <v>13</v>
      </c>
      <c r="I337" s="1" t="s">
        <v>134</v>
      </c>
      <c r="J337" s="3" t="str">
        <f>IFERROR(__xludf.DUMMYFUNCTION("REGEXEXTRACT(B337,""^https://www\.reddit\.com/r/[^/]+"")"),"https://www.reddit.com/r/cybersecurity")</f>
        <v>https://www.reddit.com/r/cybersecurity</v>
      </c>
    </row>
  </sheetData>
  <autoFilter ref="$A$1:$J$1000"/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A43"/>
    <hyperlink r:id="rId84" ref="B43"/>
    <hyperlink r:id="rId85" ref="A44"/>
    <hyperlink r:id="rId86" ref="B44"/>
    <hyperlink r:id="rId87" ref="A45"/>
    <hyperlink r:id="rId88" ref="B45"/>
    <hyperlink r:id="rId89" ref="A46"/>
    <hyperlink r:id="rId90" ref="B46"/>
    <hyperlink r:id="rId91" ref="A47"/>
    <hyperlink r:id="rId92" ref="B47"/>
    <hyperlink r:id="rId93" ref="A48"/>
    <hyperlink r:id="rId94" ref="B48"/>
    <hyperlink r:id="rId95" ref="A49"/>
    <hyperlink r:id="rId96" ref="B49"/>
    <hyperlink r:id="rId97" ref="A50"/>
    <hyperlink r:id="rId98" ref="B50"/>
    <hyperlink r:id="rId99" ref="A51"/>
    <hyperlink r:id="rId100" ref="B51"/>
    <hyperlink r:id="rId101" ref="A52"/>
    <hyperlink r:id="rId102" ref="B52"/>
    <hyperlink r:id="rId103" ref="A53"/>
    <hyperlink r:id="rId104" ref="B53"/>
    <hyperlink r:id="rId105" ref="A54"/>
    <hyperlink r:id="rId106" ref="B54"/>
    <hyperlink r:id="rId107" ref="A55"/>
    <hyperlink r:id="rId108" ref="B55"/>
    <hyperlink r:id="rId109" ref="A56"/>
    <hyperlink r:id="rId110" ref="B56"/>
    <hyperlink r:id="rId111" ref="A57"/>
    <hyperlink r:id="rId112" ref="B57"/>
    <hyperlink r:id="rId113" ref="A58"/>
    <hyperlink r:id="rId114" ref="B58"/>
    <hyperlink r:id="rId115" ref="A59"/>
    <hyperlink r:id="rId116" ref="B59"/>
    <hyperlink r:id="rId117" ref="A60"/>
    <hyperlink r:id="rId118" ref="B60"/>
    <hyperlink r:id="rId119" ref="A61"/>
    <hyperlink r:id="rId120" ref="B61"/>
    <hyperlink r:id="rId121" ref="A62"/>
    <hyperlink r:id="rId122" ref="B62"/>
    <hyperlink r:id="rId123" ref="A63"/>
    <hyperlink r:id="rId124" ref="B63"/>
    <hyperlink r:id="rId125" ref="A64"/>
    <hyperlink r:id="rId126" ref="B64"/>
    <hyperlink r:id="rId127" ref="A65"/>
    <hyperlink r:id="rId128" ref="B65"/>
    <hyperlink r:id="rId129" ref="A66"/>
    <hyperlink r:id="rId130" ref="B66"/>
    <hyperlink r:id="rId131" ref="A67"/>
    <hyperlink r:id="rId132" ref="B67"/>
    <hyperlink r:id="rId133" ref="A68"/>
    <hyperlink r:id="rId134" ref="B68"/>
    <hyperlink r:id="rId135" ref="A69"/>
    <hyperlink r:id="rId136" ref="B69"/>
    <hyperlink r:id="rId137" ref="A70"/>
    <hyperlink r:id="rId138" ref="B70"/>
    <hyperlink r:id="rId139" ref="A71"/>
    <hyperlink r:id="rId140" ref="B71"/>
    <hyperlink r:id="rId141" ref="A72"/>
    <hyperlink r:id="rId142" ref="B72"/>
    <hyperlink r:id="rId143" ref="A73"/>
    <hyperlink r:id="rId144" ref="B73"/>
    <hyperlink r:id="rId145" ref="A74"/>
    <hyperlink r:id="rId146" ref="B74"/>
    <hyperlink r:id="rId147" ref="A75"/>
    <hyperlink r:id="rId148" ref="B75"/>
    <hyperlink r:id="rId149" ref="A76"/>
    <hyperlink r:id="rId150" ref="B76"/>
    <hyperlink r:id="rId151" ref="A77"/>
    <hyperlink r:id="rId152" ref="B77"/>
    <hyperlink r:id="rId153" ref="A78"/>
    <hyperlink r:id="rId154" ref="B78"/>
    <hyperlink r:id="rId155" ref="A79"/>
    <hyperlink r:id="rId156" ref="B79"/>
    <hyperlink r:id="rId157" ref="A80"/>
    <hyperlink r:id="rId158" ref="B80"/>
    <hyperlink r:id="rId159" ref="A81"/>
    <hyperlink r:id="rId160" ref="B81"/>
    <hyperlink r:id="rId161" ref="A82"/>
    <hyperlink r:id="rId162" ref="B82"/>
    <hyperlink r:id="rId163" ref="A83"/>
    <hyperlink r:id="rId164" ref="B83"/>
    <hyperlink r:id="rId165" ref="A84"/>
    <hyperlink r:id="rId166" ref="B84"/>
    <hyperlink r:id="rId167" ref="A85"/>
    <hyperlink r:id="rId168" ref="B85"/>
    <hyperlink r:id="rId169" ref="A86"/>
    <hyperlink r:id="rId170" ref="B86"/>
    <hyperlink r:id="rId171" ref="A87"/>
    <hyperlink r:id="rId172" ref="B87"/>
    <hyperlink r:id="rId173" ref="A88"/>
    <hyperlink r:id="rId174" ref="B88"/>
    <hyperlink r:id="rId175" ref="A89"/>
    <hyperlink r:id="rId176" ref="B89"/>
    <hyperlink r:id="rId177" ref="A90"/>
    <hyperlink r:id="rId178" ref="B90"/>
    <hyperlink r:id="rId179" ref="A91"/>
    <hyperlink r:id="rId180" ref="B91"/>
    <hyperlink r:id="rId181" ref="A92"/>
    <hyperlink r:id="rId182" ref="B92"/>
    <hyperlink r:id="rId183" ref="A93"/>
    <hyperlink r:id="rId184" ref="B93"/>
    <hyperlink r:id="rId185" ref="A94"/>
    <hyperlink r:id="rId186" ref="B94"/>
    <hyperlink r:id="rId187" ref="A95"/>
    <hyperlink r:id="rId188" ref="B95"/>
    <hyperlink r:id="rId189" ref="A96"/>
    <hyperlink r:id="rId190" ref="B96"/>
    <hyperlink r:id="rId191" ref="A97"/>
    <hyperlink r:id="rId192" ref="B97"/>
    <hyperlink r:id="rId193" ref="A98"/>
    <hyperlink r:id="rId194" ref="B98"/>
    <hyperlink r:id="rId195" ref="A99"/>
    <hyperlink r:id="rId196" ref="B99"/>
    <hyperlink r:id="rId197" ref="A100"/>
    <hyperlink r:id="rId198" ref="B100"/>
    <hyperlink r:id="rId199" ref="A101"/>
    <hyperlink r:id="rId200" ref="B101"/>
    <hyperlink r:id="rId201" ref="A102"/>
    <hyperlink r:id="rId202" ref="B102"/>
    <hyperlink r:id="rId203" ref="A103"/>
    <hyperlink r:id="rId204" ref="B103"/>
    <hyperlink r:id="rId205" ref="A104"/>
    <hyperlink r:id="rId206" ref="B104"/>
    <hyperlink r:id="rId207" ref="A105"/>
    <hyperlink r:id="rId208" ref="B105"/>
    <hyperlink r:id="rId209" ref="A106"/>
    <hyperlink r:id="rId210" ref="B106"/>
    <hyperlink r:id="rId211" ref="A107"/>
    <hyperlink r:id="rId212" ref="B107"/>
    <hyperlink r:id="rId213" ref="A108"/>
    <hyperlink r:id="rId214" ref="B108"/>
    <hyperlink r:id="rId215" ref="A109"/>
    <hyperlink r:id="rId216" ref="B109"/>
    <hyperlink r:id="rId217" ref="A110"/>
    <hyperlink r:id="rId218" ref="B110"/>
    <hyperlink r:id="rId219" ref="A111"/>
    <hyperlink r:id="rId220" ref="B111"/>
    <hyperlink r:id="rId221" ref="A112"/>
    <hyperlink r:id="rId222" ref="B112"/>
    <hyperlink r:id="rId223" ref="A113"/>
    <hyperlink r:id="rId224" ref="B113"/>
    <hyperlink r:id="rId225" ref="A114"/>
    <hyperlink r:id="rId226" ref="B114"/>
    <hyperlink r:id="rId227" ref="A115"/>
    <hyperlink r:id="rId228" ref="B115"/>
    <hyperlink r:id="rId229" ref="A116"/>
    <hyperlink r:id="rId230" ref="B116"/>
    <hyperlink r:id="rId231" ref="A117"/>
    <hyperlink r:id="rId232" ref="B117"/>
    <hyperlink r:id="rId233" ref="A118"/>
    <hyperlink r:id="rId234" ref="B118"/>
    <hyperlink r:id="rId235" ref="A119"/>
    <hyperlink r:id="rId236" ref="B119"/>
    <hyperlink r:id="rId237" ref="A120"/>
    <hyperlink r:id="rId238" ref="B120"/>
    <hyperlink r:id="rId239" ref="A121"/>
    <hyperlink r:id="rId240" ref="B121"/>
    <hyperlink r:id="rId241" ref="A122"/>
    <hyperlink r:id="rId242" ref="B122"/>
    <hyperlink r:id="rId243" ref="A123"/>
    <hyperlink r:id="rId244" ref="B123"/>
    <hyperlink r:id="rId245" ref="A124"/>
    <hyperlink r:id="rId246" ref="B124"/>
    <hyperlink r:id="rId247" ref="A125"/>
    <hyperlink r:id="rId248" ref="B125"/>
    <hyperlink r:id="rId249" ref="A126"/>
    <hyperlink r:id="rId250" ref="B126"/>
    <hyperlink r:id="rId251" ref="A127"/>
    <hyperlink r:id="rId252" ref="B127"/>
    <hyperlink r:id="rId253" ref="A128"/>
    <hyperlink r:id="rId254" ref="B128"/>
    <hyperlink r:id="rId255" ref="A129"/>
    <hyperlink r:id="rId256" ref="B129"/>
    <hyperlink r:id="rId257" ref="A130"/>
    <hyperlink r:id="rId258" ref="B130"/>
    <hyperlink r:id="rId259" ref="A131"/>
    <hyperlink r:id="rId260" ref="B131"/>
    <hyperlink r:id="rId261" ref="A132"/>
    <hyperlink r:id="rId262" ref="B132"/>
    <hyperlink r:id="rId263" ref="A133"/>
    <hyperlink r:id="rId264" ref="B133"/>
    <hyperlink r:id="rId265" ref="A134"/>
    <hyperlink r:id="rId266" ref="B134"/>
    <hyperlink r:id="rId267" ref="A135"/>
    <hyperlink r:id="rId268" ref="B135"/>
    <hyperlink r:id="rId269" ref="A136"/>
    <hyperlink r:id="rId270" ref="B136"/>
    <hyperlink r:id="rId271" ref="A137"/>
    <hyperlink r:id="rId272" ref="B137"/>
    <hyperlink r:id="rId273" ref="A138"/>
    <hyperlink r:id="rId274" ref="B138"/>
    <hyperlink r:id="rId275" ref="A139"/>
    <hyperlink r:id="rId276" ref="B139"/>
    <hyperlink r:id="rId277" ref="A140"/>
    <hyperlink r:id="rId278" ref="B140"/>
    <hyperlink r:id="rId279" ref="A141"/>
    <hyperlink r:id="rId280" ref="B141"/>
    <hyperlink r:id="rId281" ref="A142"/>
    <hyperlink r:id="rId282" ref="B142"/>
    <hyperlink r:id="rId283" ref="A143"/>
    <hyperlink r:id="rId284" ref="B143"/>
    <hyperlink r:id="rId285" ref="A144"/>
    <hyperlink r:id="rId286" ref="B144"/>
    <hyperlink r:id="rId287" ref="A145"/>
    <hyperlink r:id="rId288" ref="B145"/>
    <hyperlink r:id="rId289" ref="A146"/>
    <hyperlink r:id="rId290" ref="B146"/>
    <hyperlink r:id="rId291" ref="A147"/>
    <hyperlink r:id="rId292" ref="B147"/>
    <hyperlink r:id="rId293" ref="A148"/>
    <hyperlink r:id="rId294" ref="B148"/>
    <hyperlink r:id="rId295" ref="A149"/>
    <hyperlink r:id="rId296" ref="B149"/>
    <hyperlink r:id="rId297" ref="A150"/>
    <hyperlink r:id="rId298" ref="B150"/>
    <hyperlink r:id="rId299" ref="A151"/>
    <hyperlink r:id="rId300" ref="B151"/>
    <hyperlink r:id="rId301" ref="A152"/>
    <hyperlink r:id="rId302" ref="B152"/>
    <hyperlink r:id="rId303" ref="A153"/>
    <hyperlink r:id="rId304" ref="B153"/>
    <hyperlink r:id="rId305" ref="A154"/>
    <hyperlink r:id="rId306" ref="B154"/>
    <hyperlink r:id="rId307" ref="A155"/>
    <hyperlink r:id="rId308" ref="B155"/>
    <hyperlink r:id="rId309" ref="A156"/>
    <hyperlink r:id="rId310" ref="B156"/>
    <hyperlink r:id="rId311" ref="A157"/>
    <hyperlink r:id="rId312" ref="B157"/>
    <hyperlink r:id="rId313" ref="A158"/>
    <hyperlink r:id="rId314" ref="B158"/>
    <hyperlink r:id="rId315" ref="A159"/>
    <hyperlink r:id="rId316" ref="B159"/>
    <hyperlink r:id="rId317" ref="A160"/>
    <hyperlink r:id="rId318" ref="B160"/>
    <hyperlink r:id="rId319" ref="A161"/>
    <hyperlink r:id="rId320" ref="B161"/>
    <hyperlink r:id="rId321" ref="A162"/>
    <hyperlink r:id="rId322" ref="B162"/>
    <hyperlink r:id="rId323" ref="A163"/>
    <hyperlink r:id="rId324" ref="B163"/>
    <hyperlink r:id="rId325" ref="A164"/>
    <hyperlink r:id="rId326" ref="B164"/>
    <hyperlink r:id="rId327" ref="A165"/>
    <hyperlink r:id="rId328" ref="B165"/>
    <hyperlink r:id="rId329" ref="A166"/>
    <hyperlink r:id="rId330" ref="B166"/>
    <hyperlink r:id="rId331" ref="A167"/>
    <hyperlink r:id="rId332" ref="B167"/>
    <hyperlink r:id="rId333" ref="A168"/>
    <hyperlink r:id="rId334" ref="B168"/>
    <hyperlink r:id="rId335" ref="A169"/>
    <hyperlink r:id="rId336" ref="B169"/>
    <hyperlink r:id="rId337" ref="A170"/>
    <hyperlink r:id="rId338" ref="B170"/>
    <hyperlink r:id="rId339" ref="A171"/>
    <hyperlink r:id="rId340" ref="B171"/>
    <hyperlink r:id="rId341" ref="A172"/>
    <hyperlink r:id="rId342" ref="B172"/>
    <hyperlink r:id="rId343" ref="A173"/>
    <hyperlink r:id="rId344" ref="B173"/>
    <hyperlink r:id="rId345" ref="A174"/>
    <hyperlink r:id="rId346" ref="B174"/>
    <hyperlink r:id="rId347" ref="A175"/>
    <hyperlink r:id="rId348" ref="B175"/>
    <hyperlink r:id="rId349" ref="A176"/>
    <hyperlink r:id="rId350" ref="B176"/>
    <hyperlink r:id="rId351" ref="A177"/>
    <hyperlink r:id="rId352" ref="B177"/>
    <hyperlink r:id="rId353" ref="A178"/>
    <hyperlink r:id="rId354" ref="B178"/>
    <hyperlink r:id="rId355" ref="A179"/>
    <hyperlink r:id="rId356" ref="B179"/>
    <hyperlink r:id="rId357" ref="A180"/>
    <hyperlink r:id="rId358" ref="B180"/>
    <hyperlink r:id="rId359" ref="A181"/>
    <hyperlink r:id="rId360" ref="B181"/>
    <hyperlink r:id="rId361" ref="A182"/>
    <hyperlink r:id="rId362" ref="B182"/>
    <hyperlink r:id="rId363" ref="A183"/>
    <hyperlink r:id="rId364" ref="B183"/>
    <hyperlink r:id="rId365" ref="A184"/>
    <hyperlink r:id="rId366" ref="B184"/>
    <hyperlink r:id="rId367" ref="A185"/>
    <hyperlink r:id="rId368" ref="B185"/>
    <hyperlink r:id="rId369" ref="A186"/>
    <hyperlink r:id="rId370" ref="B186"/>
    <hyperlink r:id="rId371" ref="A187"/>
    <hyperlink r:id="rId372" ref="B187"/>
    <hyperlink r:id="rId373" ref="A188"/>
    <hyperlink r:id="rId374" ref="B188"/>
    <hyperlink r:id="rId375" ref="A189"/>
    <hyperlink r:id="rId376" ref="B189"/>
    <hyperlink r:id="rId377" ref="A190"/>
    <hyperlink r:id="rId378" ref="B190"/>
    <hyperlink r:id="rId379" ref="A191"/>
    <hyperlink r:id="rId380" ref="B191"/>
    <hyperlink r:id="rId381" ref="A192"/>
    <hyperlink r:id="rId382" ref="B192"/>
    <hyperlink r:id="rId383" ref="A193"/>
    <hyperlink r:id="rId384" ref="B193"/>
    <hyperlink r:id="rId385" ref="A194"/>
    <hyperlink r:id="rId386" ref="B194"/>
    <hyperlink r:id="rId387" ref="A195"/>
    <hyperlink r:id="rId388" ref="B195"/>
    <hyperlink r:id="rId389" ref="A196"/>
    <hyperlink r:id="rId390" ref="B196"/>
    <hyperlink r:id="rId391" ref="A197"/>
    <hyperlink r:id="rId392" ref="B197"/>
    <hyperlink r:id="rId393" ref="A198"/>
    <hyperlink r:id="rId394" ref="B198"/>
    <hyperlink r:id="rId395" ref="A199"/>
    <hyperlink r:id="rId396" ref="B199"/>
    <hyperlink r:id="rId397" ref="A200"/>
    <hyperlink r:id="rId398" ref="B200"/>
    <hyperlink r:id="rId399" ref="A201"/>
    <hyperlink r:id="rId400" ref="B201"/>
    <hyperlink r:id="rId401" ref="A202"/>
    <hyperlink r:id="rId402" ref="B202"/>
    <hyperlink r:id="rId403" ref="A203"/>
    <hyperlink r:id="rId404" ref="B203"/>
    <hyperlink r:id="rId405" ref="A204"/>
    <hyperlink r:id="rId406" ref="B204"/>
    <hyperlink r:id="rId407" ref="A205"/>
    <hyperlink r:id="rId408" ref="B205"/>
    <hyperlink r:id="rId409" ref="A206"/>
    <hyperlink r:id="rId410" ref="B206"/>
    <hyperlink r:id="rId411" ref="A207"/>
    <hyperlink r:id="rId412" ref="B207"/>
    <hyperlink r:id="rId413" ref="A208"/>
    <hyperlink r:id="rId414" ref="B208"/>
    <hyperlink r:id="rId415" ref="A209"/>
    <hyperlink r:id="rId416" ref="B209"/>
    <hyperlink r:id="rId417" ref="A210"/>
    <hyperlink r:id="rId418" ref="B210"/>
    <hyperlink r:id="rId419" ref="A211"/>
    <hyperlink r:id="rId420" ref="B211"/>
    <hyperlink r:id="rId421" ref="A212"/>
    <hyperlink r:id="rId422" ref="B212"/>
    <hyperlink r:id="rId423" ref="A213"/>
    <hyperlink r:id="rId424" ref="B213"/>
    <hyperlink r:id="rId425" ref="A214"/>
    <hyperlink r:id="rId426" ref="B214"/>
    <hyperlink r:id="rId427" ref="A215"/>
    <hyperlink r:id="rId428" ref="B215"/>
    <hyperlink r:id="rId429" ref="A216"/>
    <hyperlink r:id="rId430" ref="B216"/>
    <hyperlink r:id="rId431" ref="A217"/>
    <hyperlink r:id="rId432" ref="B217"/>
    <hyperlink r:id="rId433" ref="A218"/>
    <hyperlink r:id="rId434" ref="B218"/>
    <hyperlink r:id="rId435" ref="A219"/>
    <hyperlink r:id="rId436" ref="B219"/>
    <hyperlink r:id="rId437" ref="A220"/>
    <hyperlink r:id="rId438" ref="B220"/>
    <hyperlink r:id="rId439" ref="A221"/>
    <hyperlink r:id="rId440" ref="B221"/>
    <hyperlink r:id="rId441" ref="A222"/>
    <hyperlink r:id="rId442" ref="B222"/>
    <hyperlink r:id="rId443" ref="A223"/>
    <hyperlink r:id="rId444" ref="B223"/>
    <hyperlink r:id="rId445" ref="A224"/>
    <hyperlink r:id="rId446" ref="B224"/>
    <hyperlink r:id="rId447" ref="A225"/>
    <hyperlink r:id="rId448" ref="B225"/>
    <hyperlink r:id="rId449" ref="A226"/>
    <hyperlink r:id="rId450" ref="B226"/>
    <hyperlink r:id="rId451" ref="A227"/>
    <hyperlink r:id="rId452" ref="B227"/>
    <hyperlink r:id="rId453" ref="A228"/>
    <hyperlink r:id="rId454" ref="B228"/>
    <hyperlink r:id="rId455" ref="A229"/>
    <hyperlink r:id="rId456" ref="B229"/>
    <hyperlink r:id="rId457" ref="A230"/>
    <hyperlink r:id="rId458" ref="B230"/>
    <hyperlink r:id="rId459" ref="A231"/>
    <hyperlink r:id="rId460" ref="B231"/>
    <hyperlink r:id="rId461" ref="A232"/>
    <hyperlink r:id="rId462" ref="B232"/>
    <hyperlink r:id="rId463" ref="A233"/>
    <hyperlink r:id="rId464" ref="B233"/>
    <hyperlink r:id="rId465" ref="A234"/>
    <hyperlink r:id="rId466" ref="B234"/>
    <hyperlink r:id="rId467" ref="A235"/>
    <hyperlink r:id="rId468" ref="B235"/>
    <hyperlink r:id="rId469" ref="A236"/>
    <hyperlink r:id="rId470" ref="B236"/>
    <hyperlink r:id="rId471" ref="A237"/>
    <hyperlink r:id="rId472" ref="B237"/>
    <hyperlink r:id="rId473" ref="A238"/>
    <hyperlink r:id="rId474" ref="B238"/>
    <hyperlink r:id="rId475" ref="A239"/>
    <hyperlink r:id="rId476" ref="B239"/>
    <hyperlink r:id="rId477" ref="A240"/>
    <hyperlink r:id="rId478" ref="B240"/>
    <hyperlink r:id="rId479" ref="A241"/>
    <hyperlink r:id="rId480" ref="B241"/>
    <hyperlink r:id="rId481" ref="A242"/>
    <hyperlink r:id="rId482" ref="B242"/>
    <hyperlink r:id="rId483" ref="A243"/>
    <hyperlink r:id="rId484" ref="B243"/>
    <hyperlink r:id="rId485" ref="A244"/>
    <hyperlink r:id="rId486" ref="B244"/>
    <hyperlink r:id="rId487" ref="A245"/>
    <hyperlink r:id="rId488" ref="B245"/>
    <hyperlink r:id="rId489" ref="A246"/>
    <hyperlink r:id="rId490" ref="B246"/>
    <hyperlink r:id="rId491" ref="A247"/>
    <hyperlink r:id="rId492" ref="B247"/>
    <hyperlink r:id="rId493" ref="A248"/>
    <hyperlink r:id="rId494" ref="B248"/>
    <hyperlink r:id="rId495" ref="A249"/>
    <hyperlink r:id="rId496" ref="B249"/>
    <hyperlink r:id="rId497" ref="A250"/>
    <hyperlink r:id="rId498" ref="B250"/>
    <hyperlink r:id="rId499" ref="A251"/>
    <hyperlink r:id="rId500" ref="B251"/>
    <hyperlink r:id="rId501" ref="A252"/>
    <hyperlink r:id="rId502" ref="B252"/>
    <hyperlink r:id="rId503" ref="A253"/>
    <hyperlink r:id="rId504" ref="B253"/>
    <hyperlink r:id="rId505" ref="A254"/>
    <hyperlink r:id="rId506" ref="B254"/>
    <hyperlink r:id="rId507" ref="A255"/>
    <hyperlink r:id="rId508" ref="B255"/>
    <hyperlink r:id="rId509" ref="A256"/>
    <hyperlink r:id="rId510" ref="B256"/>
    <hyperlink r:id="rId511" ref="A257"/>
    <hyperlink r:id="rId512" ref="B257"/>
    <hyperlink r:id="rId513" ref="A258"/>
    <hyperlink r:id="rId514" ref="B258"/>
    <hyperlink r:id="rId515" ref="A259"/>
    <hyperlink r:id="rId516" ref="B259"/>
    <hyperlink r:id="rId517" ref="A260"/>
    <hyperlink r:id="rId518" ref="B260"/>
    <hyperlink r:id="rId519" ref="A261"/>
    <hyperlink r:id="rId520" ref="B261"/>
    <hyperlink r:id="rId521" ref="A262"/>
    <hyperlink r:id="rId522" ref="B262"/>
    <hyperlink r:id="rId523" ref="A263"/>
    <hyperlink r:id="rId524" ref="B263"/>
    <hyperlink r:id="rId525" ref="A264"/>
    <hyperlink r:id="rId526" ref="B264"/>
    <hyperlink r:id="rId527" ref="A265"/>
    <hyperlink r:id="rId528" ref="B265"/>
    <hyperlink r:id="rId529" ref="A266"/>
    <hyperlink r:id="rId530" ref="B266"/>
    <hyperlink r:id="rId531" ref="A267"/>
    <hyperlink r:id="rId532" ref="B267"/>
    <hyperlink r:id="rId533" ref="A268"/>
    <hyperlink r:id="rId534" ref="B268"/>
    <hyperlink r:id="rId535" ref="A269"/>
    <hyperlink r:id="rId536" ref="B269"/>
    <hyperlink r:id="rId537" ref="A270"/>
    <hyperlink r:id="rId538" ref="B270"/>
    <hyperlink r:id="rId539" ref="A271"/>
    <hyperlink r:id="rId540" ref="B271"/>
    <hyperlink r:id="rId541" ref="A272"/>
    <hyperlink r:id="rId542" ref="B272"/>
    <hyperlink r:id="rId543" ref="A273"/>
    <hyperlink r:id="rId544" ref="B273"/>
    <hyperlink r:id="rId545" ref="A274"/>
    <hyperlink r:id="rId546" ref="B274"/>
    <hyperlink r:id="rId547" ref="A275"/>
    <hyperlink r:id="rId548" ref="B275"/>
    <hyperlink r:id="rId549" ref="A276"/>
    <hyperlink r:id="rId550" ref="B276"/>
    <hyperlink r:id="rId551" ref="A277"/>
    <hyperlink r:id="rId552" ref="B277"/>
    <hyperlink r:id="rId553" ref="A278"/>
    <hyperlink r:id="rId554" ref="B278"/>
    <hyperlink r:id="rId555" ref="A279"/>
    <hyperlink r:id="rId556" ref="B279"/>
    <hyperlink r:id="rId557" ref="A280"/>
    <hyperlink r:id="rId558" ref="B280"/>
    <hyperlink r:id="rId559" ref="A281"/>
    <hyperlink r:id="rId560" ref="B281"/>
    <hyperlink r:id="rId561" ref="A282"/>
    <hyperlink r:id="rId562" ref="B282"/>
    <hyperlink r:id="rId563" ref="A283"/>
    <hyperlink r:id="rId564" ref="B283"/>
    <hyperlink r:id="rId565" ref="A284"/>
    <hyperlink r:id="rId566" ref="B284"/>
    <hyperlink r:id="rId567" ref="A285"/>
    <hyperlink r:id="rId568" ref="B285"/>
    <hyperlink r:id="rId569" ref="A286"/>
    <hyperlink r:id="rId570" ref="B286"/>
    <hyperlink r:id="rId571" ref="A287"/>
    <hyperlink r:id="rId572" ref="B287"/>
    <hyperlink r:id="rId573" ref="A288"/>
    <hyperlink r:id="rId574" ref="B288"/>
    <hyperlink r:id="rId575" ref="A289"/>
    <hyperlink r:id="rId576" ref="B289"/>
    <hyperlink r:id="rId577" ref="A290"/>
    <hyperlink r:id="rId578" ref="B290"/>
    <hyperlink r:id="rId579" ref="A291"/>
    <hyperlink r:id="rId580" ref="B291"/>
    <hyperlink r:id="rId581" ref="A292"/>
    <hyperlink r:id="rId582" ref="B292"/>
    <hyperlink r:id="rId583" ref="A293"/>
    <hyperlink r:id="rId584" ref="B293"/>
    <hyperlink r:id="rId585" ref="A294"/>
    <hyperlink r:id="rId586" ref="B294"/>
    <hyperlink r:id="rId587" ref="A295"/>
    <hyperlink r:id="rId588" ref="B295"/>
    <hyperlink r:id="rId589" ref="A296"/>
    <hyperlink r:id="rId590" ref="B296"/>
    <hyperlink r:id="rId591" ref="A297"/>
    <hyperlink r:id="rId592" ref="B297"/>
    <hyperlink r:id="rId593" ref="A298"/>
    <hyperlink r:id="rId594" ref="B298"/>
    <hyperlink r:id="rId595" ref="A299"/>
    <hyperlink r:id="rId596" ref="B299"/>
    <hyperlink r:id="rId597" ref="A300"/>
    <hyperlink r:id="rId598" ref="B300"/>
    <hyperlink r:id="rId599" ref="A301"/>
    <hyperlink r:id="rId600" ref="B301"/>
    <hyperlink r:id="rId601" ref="A302"/>
    <hyperlink r:id="rId602" ref="B302"/>
    <hyperlink r:id="rId603" ref="A303"/>
    <hyperlink r:id="rId604" ref="B303"/>
    <hyperlink r:id="rId605" ref="A304"/>
    <hyperlink r:id="rId606" ref="B304"/>
    <hyperlink r:id="rId607" ref="A305"/>
    <hyperlink r:id="rId608" ref="B305"/>
    <hyperlink r:id="rId609" ref="A306"/>
    <hyperlink r:id="rId610" ref="B306"/>
    <hyperlink r:id="rId611" ref="A307"/>
    <hyperlink r:id="rId612" ref="B307"/>
    <hyperlink r:id="rId613" ref="A308"/>
    <hyperlink r:id="rId614" ref="B308"/>
    <hyperlink r:id="rId615" ref="A309"/>
    <hyperlink r:id="rId616" ref="B309"/>
    <hyperlink r:id="rId617" ref="A310"/>
    <hyperlink r:id="rId618" ref="B310"/>
    <hyperlink r:id="rId619" ref="A311"/>
    <hyperlink r:id="rId620" ref="B311"/>
    <hyperlink r:id="rId621" ref="A312"/>
    <hyperlink r:id="rId622" ref="B312"/>
    <hyperlink r:id="rId623" ref="A313"/>
    <hyperlink r:id="rId624" ref="B313"/>
    <hyperlink r:id="rId625" ref="A314"/>
    <hyperlink r:id="rId626" ref="B314"/>
    <hyperlink r:id="rId627" ref="A315"/>
    <hyperlink r:id="rId628" ref="B315"/>
    <hyperlink r:id="rId629" ref="A316"/>
    <hyperlink r:id="rId630" ref="B316"/>
    <hyperlink r:id="rId631" ref="A317"/>
    <hyperlink r:id="rId632" ref="B317"/>
    <hyperlink r:id="rId633" ref="A318"/>
    <hyperlink r:id="rId634" ref="B318"/>
    <hyperlink r:id="rId635" ref="A319"/>
    <hyperlink r:id="rId636" ref="B319"/>
    <hyperlink r:id="rId637" ref="A320"/>
    <hyperlink r:id="rId638" ref="B320"/>
    <hyperlink r:id="rId639" ref="A321"/>
    <hyperlink r:id="rId640" ref="B321"/>
    <hyperlink r:id="rId641" ref="A322"/>
    <hyperlink r:id="rId642" ref="B322"/>
    <hyperlink r:id="rId643" ref="A323"/>
    <hyperlink r:id="rId644" ref="B323"/>
    <hyperlink r:id="rId645" ref="A324"/>
    <hyperlink r:id="rId646" ref="B324"/>
    <hyperlink r:id="rId647" ref="A325"/>
    <hyperlink r:id="rId648" ref="B325"/>
    <hyperlink r:id="rId649" ref="A326"/>
    <hyperlink r:id="rId650" ref="B326"/>
    <hyperlink r:id="rId651" ref="A327"/>
    <hyperlink r:id="rId652" ref="B327"/>
    <hyperlink r:id="rId653" ref="A328"/>
    <hyperlink r:id="rId654" ref="B328"/>
    <hyperlink r:id="rId655" ref="A329"/>
    <hyperlink r:id="rId656" ref="B329"/>
    <hyperlink r:id="rId657" ref="A330"/>
    <hyperlink r:id="rId658" ref="B330"/>
    <hyperlink r:id="rId659" ref="A331"/>
    <hyperlink r:id="rId660" ref="B331"/>
    <hyperlink r:id="rId661" ref="A332"/>
    <hyperlink r:id="rId662" ref="B332"/>
    <hyperlink r:id="rId663" ref="A333"/>
    <hyperlink r:id="rId664" ref="B333"/>
    <hyperlink r:id="rId665" ref="A334"/>
    <hyperlink r:id="rId666" ref="B334"/>
    <hyperlink r:id="rId667" ref="A335"/>
    <hyperlink r:id="rId668" ref="B335"/>
    <hyperlink r:id="rId669" ref="A336"/>
    <hyperlink r:id="rId670" ref="B336"/>
    <hyperlink r:id="rId671" ref="A337"/>
    <hyperlink r:id="rId672" ref="B337"/>
  </hyperlinks>
  <drawing r:id="rId67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5"/>
    <col customWidth="1" min="2" max="2" width="13.13"/>
    <col customWidth="1" min="3" max="3" width="45.38"/>
    <col customWidth="1" min="4" max="4" width="52.25"/>
  </cols>
  <sheetData>
    <row r="1">
      <c r="A1" s="5" t="s">
        <v>9</v>
      </c>
      <c r="B1" s="6" t="s">
        <v>362</v>
      </c>
      <c r="C1" s="6" t="s">
        <v>363</v>
      </c>
      <c r="D1" s="6" t="s">
        <v>363</v>
      </c>
    </row>
    <row r="2">
      <c r="A2" s="4" t="s">
        <v>364</v>
      </c>
      <c r="B2" s="4">
        <v>72.0</v>
      </c>
      <c r="C2" s="4" t="s">
        <v>365</v>
      </c>
      <c r="D2" s="4" t="s">
        <v>366</v>
      </c>
    </row>
    <row r="3">
      <c r="A3" s="4" t="s">
        <v>367</v>
      </c>
      <c r="B3" s="4">
        <v>39.0</v>
      </c>
      <c r="C3" s="4" t="s">
        <v>368</v>
      </c>
      <c r="D3" s="4" t="s">
        <v>369</v>
      </c>
    </row>
    <row r="4">
      <c r="A4" s="4" t="s">
        <v>370</v>
      </c>
      <c r="B4" s="4">
        <v>38.0</v>
      </c>
      <c r="C4" s="4" t="s">
        <v>371</v>
      </c>
      <c r="D4" s="4" t="s">
        <v>372</v>
      </c>
    </row>
    <row r="5">
      <c r="A5" s="4" t="s">
        <v>373</v>
      </c>
      <c r="B5" s="4">
        <v>35.0</v>
      </c>
      <c r="C5" s="4" t="s">
        <v>368</v>
      </c>
      <c r="D5" s="4" t="s">
        <v>374</v>
      </c>
    </row>
    <row r="6">
      <c r="A6" s="4" t="s">
        <v>375</v>
      </c>
      <c r="B6" s="4">
        <v>27.0</v>
      </c>
      <c r="C6" s="4" t="s">
        <v>376</v>
      </c>
      <c r="D6" s="4" t="s">
        <v>377</v>
      </c>
    </row>
    <row r="7">
      <c r="A7" s="4" t="s">
        <v>378</v>
      </c>
      <c r="B7" s="4">
        <v>26.0</v>
      </c>
      <c r="C7" s="4" t="s">
        <v>379</v>
      </c>
      <c r="D7" s="4" t="s">
        <v>380</v>
      </c>
    </row>
    <row r="8">
      <c r="A8" s="4" t="s">
        <v>381</v>
      </c>
      <c r="B8" s="4">
        <v>19.0</v>
      </c>
      <c r="C8" s="4" t="s">
        <v>382</v>
      </c>
      <c r="D8" s="4" t="s">
        <v>383</v>
      </c>
    </row>
    <row r="9">
      <c r="A9" s="4" t="s">
        <v>384</v>
      </c>
      <c r="B9" s="4">
        <v>15.0</v>
      </c>
      <c r="C9" s="4" t="s">
        <v>385</v>
      </c>
      <c r="D9" s="4" t="s">
        <v>386</v>
      </c>
    </row>
    <row r="10">
      <c r="A10" s="4" t="s">
        <v>387</v>
      </c>
      <c r="B10" s="4">
        <v>13.0</v>
      </c>
      <c r="C10" s="4" t="s">
        <v>382</v>
      </c>
      <c r="D10" s="4" t="s">
        <v>369</v>
      </c>
    </row>
    <row r="11">
      <c r="A11" s="4" t="s">
        <v>388</v>
      </c>
      <c r="B11" s="4">
        <v>13.0</v>
      </c>
      <c r="C11" s="4" t="s">
        <v>389</v>
      </c>
      <c r="D11" s="4" t="s">
        <v>390</v>
      </c>
    </row>
    <row r="12">
      <c r="A12" s="4" t="s">
        <v>391</v>
      </c>
      <c r="B12" s="4">
        <v>4.0</v>
      </c>
      <c r="C12" s="4" t="s">
        <v>392</v>
      </c>
      <c r="D12" s="4" t="s">
        <v>393</v>
      </c>
    </row>
    <row r="13">
      <c r="A13" s="4" t="s">
        <v>394</v>
      </c>
      <c r="B13" s="4">
        <v>2.0</v>
      </c>
      <c r="C13" s="4" t="s">
        <v>368</v>
      </c>
      <c r="D13" s="4" t="s">
        <v>395</v>
      </c>
    </row>
    <row r="14">
      <c r="A14" s="4" t="s">
        <v>396</v>
      </c>
      <c r="B14" s="4">
        <v>2.0</v>
      </c>
      <c r="C14" s="4" t="s">
        <v>397</v>
      </c>
      <c r="D14" s="4" t="s">
        <v>398</v>
      </c>
    </row>
    <row r="15">
      <c r="A15" s="4" t="s">
        <v>399</v>
      </c>
      <c r="B15" s="4">
        <v>2.0</v>
      </c>
      <c r="C15" s="4" t="s">
        <v>400</v>
      </c>
      <c r="D15" s="4" t="s">
        <v>401</v>
      </c>
    </row>
    <row r="16">
      <c r="A16" s="4" t="s">
        <v>402</v>
      </c>
      <c r="B16" s="4">
        <v>2.0</v>
      </c>
      <c r="C16" s="4" t="s">
        <v>403</v>
      </c>
      <c r="D16" s="4" t="s">
        <v>404</v>
      </c>
    </row>
    <row r="17">
      <c r="A17" s="4" t="s">
        <v>405</v>
      </c>
      <c r="B17" s="4">
        <v>2.0</v>
      </c>
      <c r="C17" s="4" t="s">
        <v>406</v>
      </c>
      <c r="D17" s="4" t="s">
        <v>407</v>
      </c>
    </row>
    <row r="18">
      <c r="A18" s="4" t="s">
        <v>408</v>
      </c>
      <c r="B18" s="4">
        <v>2.0</v>
      </c>
      <c r="C18" s="4" t="s">
        <v>409</v>
      </c>
      <c r="D18" s="4" t="s">
        <v>410</v>
      </c>
    </row>
    <row r="19">
      <c r="A19" s="4" t="s">
        <v>411</v>
      </c>
      <c r="B19" s="4">
        <v>1.0</v>
      </c>
      <c r="C19" s="4" t="s">
        <v>412</v>
      </c>
      <c r="D19" s="4" t="s">
        <v>413</v>
      </c>
    </row>
    <row r="20">
      <c r="A20" s="4" t="s">
        <v>414</v>
      </c>
      <c r="B20" s="4">
        <v>1.0</v>
      </c>
      <c r="C20" s="4" t="s">
        <v>368</v>
      </c>
      <c r="D20" s="4" t="s">
        <v>415</v>
      </c>
    </row>
    <row r="21">
      <c r="A21" s="4" t="s">
        <v>416</v>
      </c>
      <c r="B21" s="4">
        <v>1.0</v>
      </c>
      <c r="C21" s="4" t="s">
        <v>417</v>
      </c>
      <c r="D21" s="4" t="s">
        <v>418</v>
      </c>
    </row>
    <row r="22">
      <c r="A22" s="4" t="s">
        <v>419</v>
      </c>
      <c r="B22" s="4">
        <v>1.0</v>
      </c>
      <c r="C22" s="4" t="s">
        <v>382</v>
      </c>
      <c r="D22" s="4" t="s">
        <v>420</v>
      </c>
    </row>
    <row r="23">
      <c r="A23" s="4" t="s">
        <v>421</v>
      </c>
      <c r="B23" s="4">
        <v>1.0</v>
      </c>
      <c r="C23" s="4" t="s">
        <v>422</v>
      </c>
      <c r="D23" s="4" t="s">
        <v>423</v>
      </c>
    </row>
    <row r="24">
      <c r="A24" s="4" t="s">
        <v>424</v>
      </c>
      <c r="B24" s="4">
        <v>1.0</v>
      </c>
      <c r="C24" s="4" t="s">
        <v>371</v>
      </c>
      <c r="D24" s="4" t="s">
        <v>425</v>
      </c>
    </row>
    <row r="25">
      <c r="A25" s="4" t="s">
        <v>426</v>
      </c>
      <c r="B25" s="4">
        <v>1.0</v>
      </c>
      <c r="C25" s="4" t="s">
        <v>427</v>
      </c>
      <c r="D25" s="4" t="s">
        <v>428</v>
      </c>
    </row>
    <row r="26">
      <c r="A26" s="4" t="s">
        <v>429</v>
      </c>
      <c r="B26" s="4">
        <v>1.0</v>
      </c>
      <c r="C26" s="4" t="s">
        <v>430</v>
      </c>
      <c r="D26" s="4" t="s">
        <v>431</v>
      </c>
    </row>
    <row r="27">
      <c r="A27" s="4" t="s">
        <v>432</v>
      </c>
      <c r="B27" s="4">
        <v>1.0</v>
      </c>
      <c r="C27" s="4" t="s">
        <v>433</v>
      </c>
      <c r="D27" s="4" t="s">
        <v>434</v>
      </c>
    </row>
    <row r="28">
      <c r="A28" s="4" t="s">
        <v>435</v>
      </c>
      <c r="B28" s="4">
        <v>1.0</v>
      </c>
      <c r="C28" s="4" t="s">
        <v>427</v>
      </c>
      <c r="D28" s="4" t="s">
        <v>369</v>
      </c>
    </row>
    <row r="29">
      <c r="A29" s="4" t="s">
        <v>436</v>
      </c>
      <c r="B29" s="4">
        <v>1.0</v>
      </c>
      <c r="C29" s="4" t="s">
        <v>437</v>
      </c>
      <c r="D29" s="4" t="s">
        <v>438</v>
      </c>
    </row>
    <row r="30">
      <c r="A30" s="4" t="s">
        <v>439</v>
      </c>
      <c r="B30" s="4">
        <v>1.0</v>
      </c>
      <c r="C30" s="4" t="s">
        <v>440</v>
      </c>
      <c r="D30" s="4" t="s">
        <v>441</v>
      </c>
    </row>
    <row r="31">
      <c r="A31" s="4" t="s">
        <v>442</v>
      </c>
      <c r="B31" s="4">
        <v>1.0</v>
      </c>
      <c r="C31" s="4" t="s">
        <v>443</v>
      </c>
      <c r="D31" s="4" t="s">
        <v>428</v>
      </c>
    </row>
    <row r="32">
      <c r="A32" s="4" t="s">
        <v>444</v>
      </c>
      <c r="B32" s="4">
        <v>1.0</v>
      </c>
      <c r="C32" s="4" t="s">
        <v>445</v>
      </c>
      <c r="D32" s="4" t="s">
        <v>446</v>
      </c>
    </row>
    <row r="33">
      <c r="A33" s="4" t="s">
        <v>447</v>
      </c>
      <c r="B33" s="4">
        <v>1.0</v>
      </c>
      <c r="C33" s="4" t="s">
        <v>448</v>
      </c>
      <c r="D33" s="4" t="s">
        <v>449</v>
      </c>
    </row>
    <row r="34">
      <c r="A34" s="4" t="s">
        <v>450</v>
      </c>
      <c r="B34" s="4">
        <v>1.0</v>
      </c>
      <c r="C34" s="4" t="s">
        <v>451</v>
      </c>
      <c r="D34" s="4" t="s">
        <v>452</v>
      </c>
    </row>
    <row r="35">
      <c r="A35" s="4" t="s">
        <v>453</v>
      </c>
      <c r="B35" s="4">
        <v>1.0</v>
      </c>
      <c r="C35" s="4" t="s">
        <v>454</v>
      </c>
      <c r="D35" s="4" t="s">
        <v>455</v>
      </c>
    </row>
    <row r="36">
      <c r="A36" s="4" t="s">
        <v>456</v>
      </c>
      <c r="B36" s="4">
        <v>1.0</v>
      </c>
      <c r="C36" s="4" t="s">
        <v>371</v>
      </c>
      <c r="D36" s="4" t="s">
        <v>398</v>
      </c>
    </row>
    <row r="37">
      <c r="A37" s="4" t="s">
        <v>457</v>
      </c>
      <c r="B37" s="4">
        <v>1.0</v>
      </c>
      <c r="C37" s="4" t="s">
        <v>458</v>
      </c>
      <c r="D37" s="4" t="s">
        <v>459</v>
      </c>
    </row>
    <row r="38">
      <c r="A38" s="4" t="s">
        <v>460</v>
      </c>
      <c r="B38" s="4">
        <v>1.0</v>
      </c>
      <c r="C38" s="4" t="s">
        <v>461</v>
      </c>
      <c r="D38" s="4" t="s">
        <v>462</v>
      </c>
    </row>
    <row r="39">
      <c r="A39" s="4" t="s">
        <v>463</v>
      </c>
      <c r="B39" s="4">
        <v>1.0</v>
      </c>
      <c r="C39" s="4" t="s">
        <v>464</v>
      </c>
      <c r="D39" s="4" t="s">
        <v>465</v>
      </c>
    </row>
  </sheetData>
  <autoFilter ref="$A$1:$D$997">
    <sortState ref="A1:D997">
      <sortCondition descending="1" ref="B1:B997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6" t="s">
        <v>466</v>
      </c>
    </row>
    <row r="2">
      <c r="A2" s="7" t="s">
        <v>467</v>
      </c>
      <c r="B2" s="8"/>
      <c r="C2" s="8"/>
      <c r="D2" s="8"/>
      <c r="E2" s="8"/>
      <c r="F2" s="8"/>
      <c r="G2" s="8"/>
      <c r="H2" s="8"/>
      <c r="I2" s="8"/>
    </row>
    <row r="3">
      <c r="A3" s="7" t="s">
        <v>468</v>
      </c>
      <c r="B3" s="8"/>
      <c r="C3" s="8"/>
      <c r="D3" s="8"/>
      <c r="E3" s="8"/>
      <c r="F3" s="8"/>
      <c r="G3" s="8"/>
      <c r="H3" s="8"/>
      <c r="I3" s="8"/>
    </row>
    <row r="4">
      <c r="A4" s="7" t="s">
        <v>469</v>
      </c>
      <c r="B4" s="8"/>
      <c r="C4" s="8"/>
      <c r="D4" s="8"/>
      <c r="E4" s="8"/>
      <c r="F4" s="8"/>
      <c r="G4" s="8"/>
      <c r="H4" s="8"/>
      <c r="I4" s="8"/>
    </row>
    <row r="5">
      <c r="A5" s="7" t="s">
        <v>470</v>
      </c>
      <c r="B5" s="8"/>
      <c r="C5" s="8"/>
      <c r="D5" s="8"/>
      <c r="E5" s="8"/>
      <c r="F5" s="8"/>
      <c r="G5" s="8"/>
      <c r="H5" s="8"/>
      <c r="I5" s="8"/>
    </row>
    <row r="6">
      <c r="A6" s="7" t="s">
        <v>471</v>
      </c>
      <c r="B6" s="8"/>
      <c r="C6" s="8"/>
      <c r="D6" s="8"/>
      <c r="E6" s="8"/>
      <c r="F6" s="8"/>
      <c r="G6" s="8"/>
      <c r="H6" s="8"/>
      <c r="I6" s="8"/>
    </row>
    <row r="7">
      <c r="A7" s="7" t="s">
        <v>472</v>
      </c>
      <c r="B7" s="8"/>
      <c r="C7" s="8"/>
      <c r="D7" s="8"/>
      <c r="E7" s="8"/>
      <c r="F7" s="8"/>
      <c r="G7" s="8"/>
      <c r="H7" s="8"/>
      <c r="I7" s="8"/>
    </row>
    <row r="8">
      <c r="A8" s="7" t="s">
        <v>473</v>
      </c>
      <c r="B8" s="8"/>
      <c r="C8" s="8"/>
      <c r="D8" s="8"/>
      <c r="E8" s="8"/>
      <c r="F8" s="8"/>
      <c r="G8" s="8"/>
      <c r="H8" s="8"/>
      <c r="I8" s="8"/>
    </row>
    <row r="9">
      <c r="A9" s="7" t="s">
        <v>474</v>
      </c>
      <c r="B9" s="8"/>
      <c r="C9" s="8"/>
      <c r="D9" s="8"/>
      <c r="E9" s="8"/>
      <c r="F9" s="8"/>
      <c r="G9" s="8"/>
      <c r="H9" s="8"/>
      <c r="I9" s="8"/>
    </row>
    <row r="10">
      <c r="A10" s="7" t="s">
        <v>475</v>
      </c>
      <c r="B10" s="8"/>
      <c r="C10" s="8"/>
      <c r="D10" s="8"/>
      <c r="E10" s="8"/>
      <c r="F10" s="8"/>
      <c r="G10" s="8"/>
      <c r="H10" s="8"/>
      <c r="I10" s="8"/>
    </row>
  </sheetData>
  <drawing r:id="rId1"/>
</worksheet>
</file>