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jason\Desktop\Git\Prop\V-Fit-Festival\Website 2\images\"/>
    </mc:Choice>
  </mc:AlternateContent>
  <bookViews>
    <workbookView xWindow="0" yWindow="600" windowWidth="21570" windowHeight="7920" activeTab="1" xr2:uid="{00000000-000D-0000-FFFF-FFFF00000000}"/>
  </bookViews>
  <sheets>
    <sheet name="Overview" sheetId="2" r:id="rId1"/>
    <sheet name="I. Argyrakis" sheetId="1" r:id="rId2"/>
    <sheet name="K. Almosally" sheetId="3" r:id="rId3"/>
    <sheet name="V. Angelova" sheetId="4" r:id="rId4"/>
    <sheet name="Z. Singh" sheetId="5" r:id="rId5"/>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4" i="2" l="1"/>
  <c r="C43" i="2"/>
  <c r="C41" i="2"/>
  <c r="H41" i="2" s="1"/>
  <c r="C40" i="2"/>
  <c r="C38" i="2"/>
  <c r="H38" i="2" s="1"/>
  <c r="C37" i="2"/>
  <c r="C35" i="2"/>
  <c r="C34" i="2"/>
  <c r="F25" i="2"/>
  <c r="F26" i="2"/>
  <c r="F27" i="2"/>
  <c r="F28" i="2"/>
  <c r="F29" i="2"/>
  <c r="E25" i="2"/>
  <c r="E26" i="2"/>
  <c r="E27" i="2"/>
  <c r="E28" i="2"/>
  <c r="E29" i="2"/>
  <c r="D25" i="2"/>
  <c r="D26" i="2"/>
  <c r="D27" i="2"/>
  <c r="D28" i="2"/>
  <c r="D29" i="2"/>
  <c r="D24" i="2"/>
  <c r="E24" i="2"/>
  <c r="F24" i="2"/>
  <c r="C25" i="2"/>
  <c r="C26" i="2"/>
  <c r="C27" i="2"/>
  <c r="C28" i="2"/>
  <c r="C29" i="2"/>
  <c r="C24" i="2"/>
  <c r="F13" i="2"/>
  <c r="F14" i="2"/>
  <c r="F15" i="2"/>
  <c r="F16" i="2"/>
  <c r="F17" i="2"/>
  <c r="F18" i="2"/>
  <c r="F19" i="2"/>
  <c r="E13" i="2"/>
  <c r="E14" i="2"/>
  <c r="E15" i="2"/>
  <c r="E16" i="2"/>
  <c r="E17" i="2"/>
  <c r="E18" i="2"/>
  <c r="E19" i="2"/>
  <c r="D13" i="2"/>
  <c r="D14" i="2"/>
  <c r="D15" i="2"/>
  <c r="D16" i="2"/>
  <c r="D17" i="2"/>
  <c r="D18" i="2"/>
  <c r="D19" i="2"/>
  <c r="D12" i="2"/>
  <c r="E12" i="2"/>
  <c r="F12" i="2"/>
  <c r="C13" i="2"/>
  <c r="C14" i="2"/>
  <c r="C15" i="2"/>
  <c r="C16" i="2"/>
  <c r="C17" i="2"/>
  <c r="C18" i="2"/>
  <c r="C19" i="2"/>
  <c r="C12" i="2"/>
  <c r="A25" i="1"/>
  <c r="A26" i="1"/>
  <c r="A27" i="1"/>
  <c r="A28" i="1"/>
  <c r="A29" i="1"/>
  <c r="A24" i="1"/>
  <c r="A25" i="3"/>
  <c r="A26" i="3"/>
  <c r="A27" i="3"/>
  <c r="A28" i="3"/>
  <c r="A29" i="3"/>
  <c r="A24" i="3"/>
  <c r="A25" i="4"/>
  <c r="A26" i="4"/>
  <c r="A27" i="4"/>
  <c r="A28" i="4"/>
  <c r="A29" i="4"/>
  <c r="A24" i="4"/>
  <c r="A25" i="5"/>
  <c r="A26" i="5"/>
  <c r="A27" i="5"/>
  <c r="A28" i="5"/>
  <c r="A29" i="5"/>
  <c r="A24" i="5"/>
  <c r="A13" i="5"/>
  <c r="A14" i="5"/>
  <c r="A15" i="5"/>
  <c r="A16" i="5"/>
  <c r="A17" i="5"/>
  <c r="A18" i="5"/>
  <c r="A19" i="5"/>
  <c r="A13" i="4"/>
  <c r="A14" i="4"/>
  <c r="A15" i="4"/>
  <c r="A16" i="4"/>
  <c r="A17" i="4"/>
  <c r="A18" i="4"/>
  <c r="A19" i="4"/>
  <c r="A13" i="3"/>
  <c r="A14" i="3"/>
  <c r="A15" i="3"/>
  <c r="A16" i="3"/>
  <c r="A17" i="3"/>
  <c r="A18" i="3"/>
  <c r="A19" i="3"/>
  <c r="A14" i="1"/>
  <c r="A15" i="1"/>
  <c r="A16" i="1"/>
  <c r="A17" i="1"/>
  <c r="A18" i="1"/>
  <c r="A19" i="1"/>
  <c r="A13" i="1"/>
  <c r="A12" i="5"/>
  <c r="A12" i="4"/>
  <c r="A12" i="3"/>
  <c r="A12" i="1"/>
  <c r="F11" i="5"/>
  <c r="E11" i="5"/>
  <c r="D11" i="5"/>
  <c r="C11" i="5"/>
  <c r="F11" i="4"/>
  <c r="E11" i="4"/>
  <c r="D11" i="4"/>
  <c r="C11" i="4"/>
  <c r="F11" i="3"/>
  <c r="E11" i="3"/>
  <c r="D11" i="3"/>
  <c r="C11" i="3"/>
  <c r="F11" i="1"/>
  <c r="E11" i="1"/>
  <c r="D11" i="1"/>
  <c r="C11" i="1"/>
  <c r="F23" i="5"/>
  <c r="E23" i="5"/>
  <c r="D23" i="5"/>
  <c r="C23" i="5"/>
  <c r="F23" i="4"/>
  <c r="E23" i="4"/>
  <c r="D23" i="4"/>
  <c r="C23" i="4"/>
  <c r="F23" i="3"/>
  <c r="E23" i="3"/>
  <c r="D23" i="3"/>
  <c r="C23" i="3"/>
  <c r="F23" i="1"/>
  <c r="E23" i="1"/>
  <c r="D23" i="1"/>
  <c r="C23" i="1"/>
  <c r="F23" i="2"/>
  <c r="F11" i="2"/>
  <c r="A5" i="5"/>
  <c r="A5" i="4"/>
  <c r="A5" i="3"/>
  <c r="A5" i="1"/>
  <c r="A1" i="5"/>
  <c r="A1" i="4"/>
  <c r="A1" i="3"/>
  <c r="A1" i="1"/>
  <c r="A41" i="4"/>
  <c r="A41" i="3"/>
  <c r="A41" i="1"/>
  <c r="A40" i="4"/>
  <c r="A40" i="3"/>
  <c r="A40" i="1"/>
  <c r="H44" i="2"/>
  <c r="H43" i="2"/>
  <c r="A41" i="5"/>
  <c r="A38" i="3"/>
  <c r="A38" i="1"/>
  <c r="A41" i="2"/>
  <c r="A40" i="5"/>
  <c r="A37" i="3"/>
  <c r="A37" i="1"/>
  <c r="H40" i="2"/>
  <c r="A38" i="5"/>
  <c r="A38" i="4"/>
  <c r="A35" i="1"/>
  <c r="H37" i="2"/>
  <c r="A37" i="5"/>
  <c r="A37" i="4"/>
  <c r="A34" i="1"/>
  <c r="A35" i="5"/>
  <c r="A35" i="4"/>
  <c r="A35" i="3"/>
  <c r="A34" i="5"/>
  <c r="A34" i="4"/>
  <c r="A34" i="3"/>
  <c r="H35" i="2"/>
  <c r="H34" i="2"/>
  <c r="C23" i="2"/>
  <c r="D23" i="2"/>
  <c r="E23" i="2"/>
  <c r="E11" i="2"/>
  <c r="D11" i="2"/>
  <c r="A44" i="2"/>
  <c r="A43" i="2"/>
  <c r="A40" i="2"/>
  <c r="A35" i="2"/>
  <c r="A34" i="2"/>
  <c r="A38" i="2"/>
  <c r="A37" i="2"/>
  <c r="C11" i="2"/>
</calcChain>
</file>

<file path=xl/sharedStrings.xml><?xml version="1.0" encoding="utf-8"?>
<sst xmlns="http://schemas.openxmlformats.org/spreadsheetml/2006/main" count="71" uniqueCount="34">
  <si>
    <t>Your name:</t>
  </si>
  <si>
    <t>In a peer assessment you give your opinion about the work in a group. How was the work divided between the group members? Who did which part of the work? 
How did everybody do his/her job? How is his/her attitude in the group.</t>
  </si>
  <si>
    <t xml:space="preserve">For every item in this table, you should specify what the contribution of every group member is to that item. Every group member gets a percentage (an integer) of the total work.
So for every item you worked on, the sum of the percentages in every row should be 100. If you did not work on a certain item, write zero's in the associated row. </t>
  </si>
  <si>
    <t>Item</t>
  </si>
  <si>
    <t>Working for process (making agenda's, minutes, being chairman, make logs, etc)</t>
  </si>
  <si>
    <t>Working on the project plan</t>
  </si>
  <si>
    <t>Working on the database design</t>
  </si>
  <si>
    <t>Working on the database</t>
  </si>
  <si>
    <t>Working on the static part of the website (html, css)</t>
  </si>
  <si>
    <t>Working on the dynamic of the website (php, Ajax)</t>
  </si>
  <si>
    <t>Working on the C#-programs (only if started)</t>
  </si>
  <si>
    <t>Working on the set-up-report</t>
  </si>
  <si>
    <t>Give yourself and every other group member a mark for the every item (10 means: perfectly, very good; 1 means very bad).</t>
  </si>
  <si>
    <t>Be present at meetings (and be on time)</t>
  </si>
  <si>
    <t>Comes with new ideas, initiatives, proposals</t>
  </si>
  <si>
    <t>Is involved in the project</t>
  </si>
  <si>
    <t>A deal is a deal: work will be fulfilled and on time</t>
  </si>
  <si>
    <t>Works hard on the project</t>
  </si>
  <si>
    <t>His/her work is of good quality</t>
  </si>
  <si>
    <t>Give your opinion about other group members, one positive remark and one negative remark.</t>
  </si>
  <si>
    <t>Answer</t>
  </si>
  <si>
    <t>Groupmembers</t>
  </si>
  <si>
    <t>Every group member should fill in the three tables present in their own tab. After that mail it to r.paval@fontys.nl. The deadline for handing the document in, is: Wednesday, April 26th, 2017.</t>
  </si>
  <si>
    <t>Peer assessment ProP, group 0: codeIT Technologies.</t>
  </si>
  <si>
    <t>Iason Argyrakis</t>
  </si>
  <si>
    <t>Kheir Almosally</t>
  </si>
  <si>
    <t>Veneta Angelova</t>
  </si>
  <si>
    <t>Zorawar Singh</t>
  </si>
  <si>
    <t>Patience, comunicative</t>
  </si>
  <si>
    <t>She is fairly organising</t>
  </si>
  <si>
    <t>C#</t>
  </si>
  <si>
    <t>Not on time often and doesnot input as much as other members</t>
  </si>
  <si>
    <t xml:space="preserve">Has no concept of how long things might take &amp; changes things all the time, no patience </t>
  </si>
  <si>
    <t xml:space="preserve">He could work on his english a bit more , open up express opinion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</si>
</sst>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Arial"/>
      <family val="2"/>
    </font>
    <font>
      <b/>
      <sz val="10"/>
      <color theme="1"/>
      <name val="Arial"/>
      <family val="2"/>
    </font>
    <font>
      <sz val="11"/>
      <color theme="1"/>
      <name val="Calibri"/>
      <family val="2"/>
    </font>
    <font>
      <b/>
      <sz val="11"/>
      <color theme="1"/>
      <name val="Calibri"/>
      <family val="2"/>
    </font>
    <font>
      <b/>
      <sz val="18"/>
      <color theme="1"/>
      <name val="Calibri"/>
      <family val="2"/>
    </font>
    <font>
      <sz val="12"/>
      <color theme="1"/>
      <name val="Arial"/>
      <family val="2"/>
    </font>
    <font>
      <sz val="12"/>
      <color theme="1"/>
      <name val="Calibri"/>
      <family val="2"/>
    </font>
    <font>
      <i/>
      <sz val="10"/>
      <color theme="1"/>
      <name val="Arial"/>
      <family val="2"/>
    </font>
  </fonts>
  <fills count="3">
    <fill>
      <patternFill patternType="none"/>
    </fill>
    <fill>
      <patternFill patternType="gray125"/>
    </fill>
    <fill>
      <patternFill patternType="solid">
        <fgColor theme="0" tint="-4.9989318521683403E-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83">
    <xf numFmtId="0" fontId="0" fillId="0" borderId="0" xfId="0"/>
    <xf numFmtId="0" fontId="2" fillId="0" borderId="0" xfId="0" applyFont="1" applyAlignment="1">
      <alignment vertical="center"/>
    </xf>
    <xf numFmtId="0" fontId="1" fillId="0" borderId="0" xfId="0" applyFont="1"/>
    <xf numFmtId="0" fontId="0" fillId="0" borderId="1" xfId="0" applyBorder="1"/>
    <xf numFmtId="0" fontId="0" fillId="0" borderId="8" xfId="0" applyBorder="1"/>
    <xf numFmtId="0" fontId="0" fillId="0" borderId="11"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11"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left"/>
    </xf>
    <xf numFmtId="0" fontId="0" fillId="0" borderId="1" xfId="0" applyBorder="1" applyAlignment="1">
      <alignment horizontal="left"/>
    </xf>
    <xf numFmtId="0" fontId="0" fillId="2" borderId="29" xfId="0" applyFill="1" applyBorder="1" applyAlignment="1">
      <alignment horizontal="left"/>
    </xf>
    <xf numFmtId="0" fontId="2" fillId="2" borderId="20" xfId="0" applyFont="1" applyFill="1" applyBorder="1" applyAlignment="1">
      <alignment horizontal="left" vertical="center" wrapText="1"/>
    </xf>
    <xf numFmtId="0" fontId="0" fillId="2" borderId="21" xfId="0" applyFill="1" applyBorder="1" applyAlignment="1">
      <alignment horizontal="left"/>
    </xf>
    <xf numFmtId="0" fontId="0" fillId="0" borderId="3" xfId="0" applyBorder="1" applyAlignment="1">
      <alignment horizontal="center" vertical="center"/>
    </xf>
    <xf numFmtId="0" fontId="0" fillId="0" borderId="3" xfId="0" applyBorder="1" applyAlignment="1">
      <alignment horizontal="center"/>
    </xf>
    <xf numFmtId="0" fontId="0" fillId="0" borderId="0" xfId="0" applyAlignment="1">
      <alignment vertical="top" wrapText="1"/>
    </xf>
    <xf numFmtId="49" fontId="0" fillId="0" borderId="1" xfId="0" applyNumberFormat="1" applyBorder="1"/>
    <xf numFmtId="0" fontId="7" fillId="0" borderId="32" xfId="0" applyNumberFormat="1" applyFont="1" applyBorder="1" applyAlignment="1">
      <alignment horizontal="center"/>
    </xf>
    <xf numFmtId="0" fontId="7" fillId="0" borderId="33" xfId="0" applyNumberFormat="1" applyFont="1" applyBorder="1" applyAlignment="1">
      <alignment horizontal="center"/>
    </xf>
    <xf numFmtId="0" fontId="7" fillId="0" borderId="13" xfId="0" applyNumberFormat="1" applyFont="1" applyBorder="1" applyAlignment="1">
      <alignment horizontal="center"/>
    </xf>
    <xf numFmtId="0" fontId="7" fillId="0" borderId="14" xfId="0" applyNumberFormat="1" applyFont="1"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left" wrapText="1"/>
    </xf>
    <xf numFmtId="0" fontId="0" fillId="0" borderId="30" xfId="0" applyBorder="1" applyAlignment="1">
      <alignment horizontal="left" wrapText="1"/>
    </xf>
    <xf numFmtId="0" fontId="4"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vertical="center"/>
    </xf>
    <xf numFmtId="0" fontId="6" fillId="0" borderId="0" xfId="0" applyFont="1" applyAlignment="1">
      <alignment wrapText="1"/>
    </xf>
    <xf numFmtId="0" fontId="1" fillId="0" borderId="23" xfId="0" applyFont="1" applyBorder="1"/>
    <xf numFmtId="0" fontId="1" fillId="0" borderId="2" xfId="0" applyFont="1" applyBorder="1"/>
    <xf numFmtId="0" fontId="0" fillId="0" borderId="5" xfId="0" applyBorder="1" applyAlignment="1">
      <alignment horizontal="left"/>
    </xf>
    <xf numFmtId="0" fontId="0" fillId="0" borderId="6" xfId="0" applyBorder="1" applyAlignment="1">
      <alignment horizontal="left"/>
    </xf>
    <xf numFmtId="0" fontId="0" fillId="0" borderId="20" xfId="0" applyBorder="1" applyAlignment="1">
      <alignment horizontal="left" wrapText="1"/>
    </xf>
    <xf numFmtId="0" fontId="0" fillId="0" borderId="29" xfId="0" applyBorder="1" applyAlignment="1">
      <alignment horizontal="left" wrapText="1"/>
    </xf>
    <xf numFmtId="0" fontId="0" fillId="0" borderId="24" xfId="0" applyBorder="1" applyAlignment="1">
      <alignment horizontal="left" wrapText="1"/>
    </xf>
    <xf numFmtId="0" fontId="0" fillId="0" borderId="31" xfId="0" applyBorder="1" applyAlignment="1">
      <alignment horizontal="left" wrapText="1"/>
    </xf>
    <xf numFmtId="0" fontId="5" fillId="0" borderId="0" xfId="0" applyFont="1" applyAlignment="1">
      <alignment horizontal="left"/>
    </xf>
    <xf numFmtId="0" fontId="1" fillId="0" borderId="13" xfId="0" applyFont="1" applyBorder="1" applyAlignment="1">
      <alignment horizontal="left"/>
    </xf>
    <xf numFmtId="0" fontId="1" fillId="0" borderId="15" xfId="0" applyFont="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5" fillId="0" borderId="0" xfId="0" applyFont="1" applyAlignment="1"/>
    <xf numFmtId="0" fontId="3" fillId="0" borderId="13" xfId="0" applyFont="1" applyBorder="1" applyAlignment="1">
      <alignment horizontal="left" vertical="center" wrapText="1"/>
    </xf>
    <xf numFmtId="0" fontId="3" fillId="0" borderId="15" xfId="0" applyFont="1" applyBorder="1" applyAlignment="1">
      <alignment horizontal="left" vertical="center" wrapText="1"/>
    </xf>
    <xf numFmtId="0" fontId="1" fillId="0" borderId="16" xfId="0" applyFont="1" applyBorder="1" applyAlignment="1">
      <alignment horizontal="left"/>
    </xf>
    <xf numFmtId="0" fontId="1" fillId="0" borderId="14" xfId="0" applyFont="1" applyBorder="1" applyAlignment="1">
      <alignment horizontal="left"/>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0" fillId="0" borderId="17" xfId="0" applyBorder="1" applyAlignment="1">
      <alignment horizontal="left" vertical="top" wrapText="1"/>
    </xf>
    <xf numFmtId="0" fontId="0" fillId="0" borderId="11" xfId="0" applyBorder="1" applyAlignment="1">
      <alignment horizontal="left" vertical="top"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17" xfId="0" applyBorder="1" applyAlignment="1">
      <alignment horizontal="left"/>
    </xf>
    <xf numFmtId="0" fontId="0" fillId="0" borderId="11" xfId="0" applyBorder="1" applyAlignment="1">
      <alignment horizontal="left"/>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0" fillId="0" borderId="18" xfId="0" applyBorder="1" applyAlignment="1">
      <alignment horizontal="left"/>
    </xf>
    <xf numFmtId="0" fontId="0" fillId="0" borderId="1" xfId="0" applyBorder="1" applyAlignment="1">
      <alignment horizontal="left"/>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1" fillId="0" borderId="35" xfId="0" applyFont="1" applyBorder="1"/>
    <xf numFmtId="0" fontId="1" fillId="0" borderId="36" xfId="0" applyFont="1" applyBorder="1"/>
    <xf numFmtId="0" fontId="0" fillId="0" borderId="34" xfId="0" applyBorder="1" applyAlignment="1">
      <alignment horizontal="left"/>
    </xf>
    <xf numFmtId="0" fontId="0" fillId="0" borderId="37" xfId="0" applyBorder="1" applyAlignment="1">
      <alignment horizontal="left"/>
    </xf>
    <xf numFmtId="0" fontId="0" fillId="0" borderId="7" xfId="0" applyBorder="1" applyAlignment="1">
      <alignment horizontal="left" wrapText="1"/>
    </xf>
    <xf numFmtId="0" fontId="0" fillId="0" borderId="9" xfId="0" applyBorder="1" applyAlignment="1">
      <alignment horizontal="left" wrapText="1"/>
    </xf>
    <xf numFmtId="0" fontId="0" fillId="0" borderId="3" xfId="0" applyBorder="1" applyAlignment="1">
      <alignment horizontal="left"/>
    </xf>
    <xf numFmtId="0" fontId="0" fillId="0" borderId="4" xfId="0" applyBorder="1" applyAlignment="1">
      <alignment horizontal="left"/>
    </xf>
    <xf numFmtId="0" fontId="0" fillId="0" borderId="27" xfId="0" applyBorder="1" applyAlignment="1">
      <alignment horizontal="left"/>
    </xf>
    <xf numFmtId="0" fontId="0" fillId="0" borderId="28"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
  <sheetViews>
    <sheetView topLeftCell="C1" workbookViewId="0">
      <selection activeCell="F27" sqref="F27"/>
    </sheetView>
  </sheetViews>
  <sheetFormatPr defaultRowHeight="12.75" x14ac:dyDescent="0.2"/>
  <cols>
    <col min="1" max="1" width="15.140625" customWidth="1"/>
    <col min="2" max="2" width="31.5703125" customWidth="1"/>
    <col min="3" max="6" width="20.7109375" customWidth="1"/>
    <col min="8" max="8" width="159.7109375" customWidth="1"/>
  </cols>
  <sheetData>
    <row r="1" spans="1:12" ht="23.25" x14ac:dyDescent="0.2">
      <c r="A1" s="31" t="s">
        <v>23</v>
      </c>
      <c r="B1" s="31"/>
      <c r="C1" s="31"/>
      <c r="D1" s="31"/>
      <c r="E1" s="31"/>
      <c r="F1" s="31"/>
      <c r="G1" s="31"/>
      <c r="H1" s="31"/>
      <c r="I1" s="31"/>
      <c r="J1" s="31"/>
      <c r="K1" s="31"/>
      <c r="L1" s="31"/>
    </row>
    <row r="3" spans="1:12" ht="33.75" customHeight="1" x14ac:dyDescent="0.2">
      <c r="A3" s="32" t="s">
        <v>1</v>
      </c>
      <c r="B3" s="32"/>
      <c r="C3" s="32"/>
      <c r="D3" s="32"/>
      <c r="E3" s="32"/>
      <c r="F3" s="32"/>
      <c r="G3" s="32"/>
      <c r="H3" s="32"/>
      <c r="I3" s="32"/>
      <c r="J3" s="32"/>
      <c r="K3" s="32"/>
      <c r="L3" s="32"/>
    </row>
    <row r="4" spans="1:12" ht="15" x14ac:dyDescent="0.2">
      <c r="A4" s="1"/>
    </row>
    <row r="5" spans="1:12" ht="15" x14ac:dyDescent="0.2">
      <c r="A5" s="33" t="s">
        <v>22</v>
      </c>
      <c r="B5" s="33"/>
      <c r="C5" s="33"/>
      <c r="D5" s="33"/>
      <c r="E5" s="33"/>
      <c r="F5" s="33"/>
      <c r="G5" s="33"/>
      <c r="H5" s="33"/>
      <c r="I5" s="33"/>
      <c r="J5" s="33"/>
      <c r="K5" s="33"/>
      <c r="L5" s="33"/>
    </row>
    <row r="7" spans="1:12" x14ac:dyDescent="0.2">
      <c r="A7" s="2" t="s">
        <v>21</v>
      </c>
      <c r="B7" s="14">
        <v>4</v>
      </c>
    </row>
    <row r="9" spans="1:12" ht="39.75" customHeight="1" x14ac:dyDescent="0.25">
      <c r="A9" s="34" t="s">
        <v>2</v>
      </c>
      <c r="B9" s="34"/>
      <c r="C9" s="34"/>
      <c r="D9" s="34"/>
      <c r="E9" s="34"/>
      <c r="F9" s="34"/>
      <c r="G9" s="34"/>
      <c r="H9" s="34"/>
      <c r="I9" s="34"/>
      <c r="J9" s="34"/>
      <c r="K9" s="34"/>
      <c r="L9" s="34"/>
    </row>
    <row r="10" spans="1:12" ht="13.5" thickBot="1" x14ac:dyDescent="0.25"/>
    <row r="11" spans="1:12" ht="13.5" thickBot="1" x14ac:dyDescent="0.25">
      <c r="A11" s="35" t="s">
        <v>3</v>
      </c>
      <c r="B11" s="36"/>
      <c r="C11" s="24" t="str">
        <f>'I. Argyrakis'!B7</f>
        <v>Iason Argyrakis</v>
      </c>
      <c r="D11" s="25" t="str">
        <f>'K. Almosally'!B7</f>
        <v>Kheir Almosally</v>
      </c>
      <c r="E11" s="25" t="str">
        <f>'V. Angelova'!B7</f>
        <v>Veneta Angelova</v>
      </c>
      <c r="F11" s="25" t="str">
        <f>'Z. Singh'!B7</f>
        <v>Zorawar Singh</v>
      </c>
      <c r="G11" s="9"/>
      <c r="H11" s="9"/>
      <c r="I11" s="9"/>
      <c r="J11" s="9"/>
    </row>
    <row r="12" spans="1:12" ht="28.5" customHeight="1" thickBot="1" x14ac:dyDescent="0.25">
      <c r="A12" s="29" t="s">
        <v>4</v>
      </c>
      <c r="B12" s="30"/>
      <c r="C12" s="18">
        <f>('I. Argyrakis'!C12+'K. Almosally'!C12+'V. Angelova'!C12+'Z. Singh'!C12)/$B$7</f>
        <v>2.5</v>
      </c>
      <c r="D12" s="18">
        <f>('I. Argyrakis'!D12+'K. Almosally'!D12+'V. Angelova'!D12+'Z. Singh'!D12)/$B$7</f>
        <v>5</v>
      </c>
      <c r="E12" s="18">
        <f>('I. Argyrakis'!E12+'K. Almosally'!E12+'V. Angelova'!E12+'Z. Singh'!E12)/$B$7</f>
        <v>12.5</v>
      </c>
      <c r="F12" s="18">
        <f>('I. Argyrakis'!F12+'K. Almosally'!F12+'V. Angelova'!F12+'Z. Singh'!F12)/$B$7</f>
        <v>5</v>
      </c>
      <c r="G12" s="9"/>
      <c r="H12" s="9"/>
      <c r="I12" s="9"/>
      <c r="J12" s="9"/>
    </row>
    <row r="13" spans="1:12" ht="28.5" customHeight="1" thickBot="1" x14ac:dyDescent="0.25">
      <c r="A13" s="39" t="s">
        <v>5</v>
      </c>
      <c r="B13" s="40"/>
      <c r="C13" s="18">
        <f>('I. Argyrakis'!C13+'K. Almosally'!C13+'V. Angelova'!C13+'Z. Singh'!C13)/$B$7</f>
        <v>2.5</v>
      </c>
      <c r="D13" s="18">
        <f>('I. Argyrakis'!D13+'K. Almosally'!D13+'V. Angelova'!D13+'Z. Singh'!D13)/$B$7</f>
        <v>7.5</v>
      </c>
      <c r="E13" s="18">
        <f>('I. Argyrakis'!E13+'K. Almosally'!E13+'V. Angelova'!E13+'Z. Singh'!E13)/$B$7</f>
        <v>7.5</v>
      </c>
      <c r="F13" s="18">
        <f>('I. Argyrakis'!F13+'K. Almosally'!F13+'V. Angelova'!F13+'Z. Singh'!F13)/$B$7</f>
        <v>7.5</v>
      </c>
      <c r="G13" s="9"/>
      <c r="H13" s="9"/>
      <c r="I13" s="9"/>
      <c r="J13" s="9"/>
    </row>
    <row r="14" spans="1:12" ht="28.5" customHeight="1" thickBot="1" x14ac:dyDescent="0.25">
      <c r="A14" s="39" t="s">
        <v>6</v>
      </c>
      <c r="B14" s="40"/>
      <c r="C14" s="18">
        <f>('I. Argyrakis'!C14+'K. Almosally'!C14+'V. Angelova'!C14+'Z. Singh'!C14)/$B$7</f>
        <v>0</v>
      </c>
      <c r="D14" s="18">
        <f>('I. Argyrakis'!D14+'K. Almosally'!D14+'V. Angelova'!D14+'Z. Singh'!D14)/$B$7</f>
        <v>7.5</v>
      </c>
      <c r="E14" s="18">
        <f>('I. Argyrakis'!E14+'K. Almosally'!E14+'V. Angelova'!E14+'Z. Singh'!E14)/$B$7</f>
        <v>7.5</v>
      </c>
      <c r="F14" s="18">
        <f>('I. Argyrakis'!F14+'K. Almosally'!F14+'V. Angelova'!F14+'Z. Singh'!F14)/$B$7</f>
        <v>7.5</v>
      </c>
      <c r="G14" s="9"/>
      <c r="H14" s="9"/>
      <c r="I14" s="9"/>
      <c r="J14" s="9"/>
    </row>
    <row r="15" spans="1:12" ht="28.5" customHeight="1" thickBot="1" x14ac:dyDescent="0.25">
      <c r="A15" s="39" t="s">
        <v>7</v>
      </c>
      <c r="B15" s="40"/>
      <c r="C15" s="18">
        <f>('I. Argyrakis'!C15+'K. Almosally'!C15+'V. Angelova'!C15+'Z. Singh'!C15)/$B$7</f>
        <v>0</v>
      </c>
      <c r="D15" s="18">
        <f>('I. Argyrakis'!D15+'K. Almosally'!D15+'V. Angelova'!D15+'Z. Singh'!D15)/$B$7</f>
        <v>0</v>
      </c>
      <c r="E15" s="18">
        <f>('I. Argyrakis'!E15+'K. Almosally'!E15+'V. Angelova'!E15+'Z. Singh'!E15)/$B$7</f>
        <v>0</v>
      </c>
      <c r="F15" s="18">
        <f>('I. Argyrakis'!F15+'K. Almosally'!F15+'V. Angelova'!F15+'Z. Singh'!F15)/$B$7</f>
        <v>0</v>
      </c>
      <c r="G15" s="9"/>
      <c r="H15" s="9"/>
      <c r="I15" s="9"/>
      <c r="J15" s="9"/>
    </row>
    <row r="16" spans="1:12" ht="28.5" customHeight="1" thickBot="1" x14ac:dyDescent="0.25">
      <c r="A16" s="39" t="s">
        <v>8</v>
      </c>
      <c r="B16" s="40"/>
      <c r="C16" s="18">
        <f>('I. Argyrakis'!C16+'K. Almosally'!C16+'V. Angelova'!C16+'Z. Singh'!C16)/$B$7</f>
        <v>24.25</v>
      </c>
      <c r="D16" s="18">
        <f>('I. Argyrakis'!D16+'K. Almosally'!D16+'V. Angelova'!D16+'Z. Singh'!D16)/$B$7</f>
        <v>0.25</v>
      </c>
      <c r="E16" s="18">
        <f>('I. Argyrakis'!E16+'K. Almosally'!E16+'V. Angelova'!E16+'Z. Singh'!E16)/$B$7</f>
        <v>0.25</v>
      </c>
      <c r="F16" s="18">
        <f>('I. Argyrakis'!F16+'K. Almosally'!F16+'V. Angelova'!F16+'Z. Singh'!F16)/$B$7</f>
        <v>0.25</v>
      </c>
      <c r="G16" s="9"/>
      <c r="H16" s="9"/>
      <c r="I16" s="9"/>
      <c r="J16" s="9"/>
    </row>
    <row r="17" spans="1:12" ht="28.5" customHeight="1" thickBot="1" x14ac:dyDescent="0.25">
      <c r="A17" s="39" t="s">
        <v>9</v>
      </c>
      <c r="B17" s="40"/>
      <c r="C17" s="18">
        <f>('I. Argyrakis'!C17+'K. Almosally'!C17+'V. Angelova'!C17+'Z. Singh'!C17)/$B$7</f>
        <v>25</v>
      </c>
      <c r="D17" s="18">
        <f>('I. Argyrakis'!D17+'K. Almosally'!D17+'V. Angelova'!D17+'Z. Singh'!D17)/$B$7</f>
        <v>0.25</v>
      </c>
      <c r="E17" s="18">
        <f>('I. Argyrakis'!E17+'K. Almosally'!E17+'V. Angelova'!E17+'Z. Singh'!E17)/$B$7</f>
        <v>0.25</v>
      </c>
      <c r="F17" s="18">
        <f>('I. Argyrakis'!F17+'K. Almosally'!F17+'V. Angelova'!F17+'Z. Singh'!F17)/$B$7</f>
        <v>0.25</v>
      </c>
      <c r="G17" s="9"/>
      <c r="H17" s="9"/>
      <c r="I17" s="9"/>
      <c r="J17" s="9"/>
    </row>
    <row r="18" spans="1:12" ht="28.5" customHeight="1" thickBot="1" x14ac:dyDescent="0.25">
      <c r="A18" s="39" t="s">
        <v>10</v>
      </c>
      <c r="B18" s="40"/>
      <c r="C18" s="18">
        <f>('I. Argyrakis'!C18+'K. Almosally'!C18+'V. Angelova'!C18+'Z. Singh'!C18)/$B$7</f>
        <v>0</v>
      </c>
      <c r="D18" s="18">
        <f>('I. Argyrakis'!D18+'K. Almosally'!D18+'V. Angelova'!D18+'Z. Singh'!D18)/$B$7</f>
        <v>8.3249999999999993</v>
      </c>
      <c r="E18" s="18">
        <f>('I. Argyrakis'!E18+'K. Almosally'!E18+'V. Angelova'!E18+'Z. Singh'!E18)/$B$7</f>
        <v>8.3249999999999993</v>
      </c>
      <c r="F18" s="18">
        <f>('I. Argyrakis'!F18+'K. Almosally'!F18+'V. Angelova'!F18+'Z. Singh'!F18)/$B$7</f>
        <v>8.3249999999999993</v>
      </c>
      <c r="G18" s="9"/>
      <c r="H18" s="9"/>
      <c r="I18" s="9"/>
      <c r="J18" s="9"/>
    </row>
    <row r="19" spans="1:12" ht="28.5" customHeight="1" thickBot="1" x14ac:dyDescent="0.25">
      <c r="A19" s="41" t="s">
        <v>11</v>
      </c>
      <c r="B19" s="42"/>
      <c r="C19" s="18">
        <f>('I. Argyrakis'!C19+'K. Almosally'!C19+'V. Angelova'!C19+'Z. Singh'!C19)/$B$7</f>
        <v>0</v>
      </c>
      <c r="D19" s="18">
        <f>('I. Argyrakis'!D19+'K. Almosally'!D19+'V. Angelova'!D19+'Z. Singh'!D19)/$B$7</f>
        <v>8.3249999999999993</v>
      </c>
      <c r="E19" s="18">
        <f>('I. Argyrakis'!E19+'K. Almosally'!E19+'V. Angelova'!E19+'Z. Singh'!E19)/$B$7</f>
        <v>8.3249999999999993</v>
      </c>
      <c r="F19" s="18">
        <f>('I. Argyrakis'!F19+'K. Almosally'!F19+'V. Angelova'!F19+'Z. Singh'!F19)/$B$7</f>
        <v>8.3249999999999993</v>
      </c>
      <c r="G19" s="9"/>
      <c r="H19" s="9"/>
      <c r="I19" s="9"/>
      <c r="J19" s="9"/>
    </row>
    <row r="20" spans="1:12" ht="27" customHeight="1" x14ac:dyDescent="0.2"/>
    <row r="21" spans="1:12" ht="15" x14ac:dyDescent="0.2">
      <c r="A21" s="43" t="s">
        <v>12</v>
      </c>
      <c r="B21" s="43"/>
      <c r="C21" s="43"/>
      <c r="D21" s="43"/>
      <c r="E21" s="43"/>
      <c r="F21" s="43"/>
      <c r="G21" s="43"/>
      <c r="H21" s="43"/>
      <c r="I21" s="43"/>
      <c r="J21" s="43"/>
      <c r="K21" s="43"/>
      <c r="L21" s="43"/>
    </row>
    <row r="22" spans="1:12" ht="13.5" thickBot="1" x14ac:dyDescent="0.25">
      <c r="A22" s="13"/>
      <c r="B22" s="13"/>
      <c r="C22" s="13"/>
      <c r="D22" s="13"/>
      <c r="E22" s="13"/>
      <c r="F22" s="13"/>
      <c r="G22" s="13"/>
      <c r="H22" s="13"/>
      <c r="I22" s="13"/>
      <c r="J22" s="13"/>
      <c r="K22" s="13"/>
      <c r="L22" s="13"/>
    </row>
    <row r="23" spans="1:12" ht="13.5" thickBot="1" x14ac:dyDescent="0.25">
      <c r="A23" s="44" t="s">
        <v>3</v>
      </c>
      <c r="B23" s="45"/>
      <c r="C23" s="22" t="str">
        <f>'I. Argyrakis'!B7</f>
        <v>Iason Argyrakis</v>
      </c>
      <c r="D23" s="23" t="str">
        <f>'K. Almosally'!B7</f>
        <v>Kheir Almosally</v>
      </c>
      <c r="E23" s="23" t="str">
        <f>'V. Angelova'!B7</f>
        <v>Veneta Angelova</v>
      </c>
      <c r="F23" s="23" t="str">
        <f>'Z. Singh'!B7</f>
        <v>Zorawar Singh</v>
      </c>
    </row>
    <row r="24" spans="1:12" ht="28.5" customHeight="1" thickBot="1" x14ac:dyDescent="0.25">
      <c r="A24" s="46" t="s">
        <v>13</v>
      </c>
      <c r="B24" s="47"/>
      <c r="C24" s="19">
        <f>('I. Argyrakis'!C24+'K. Almosally'!C24+'V. Angelova'!C24+'Z. Singh'!C24)/$B$7</f>
        <v>2.4750000000000001</v>
      </c>
      <c r="D24" s="19">
        <f>('I. Argyrakis'!D24+'K. Almosally'!D24+'V. Angelova'!D24+'Z. Singh'!D24)/$B$7</f>
        <v>2.5</v>
      </c>
      <c r="E24" s="19">
        <f>('I. Argyrakis'!E24+'K. Almosally'!E24+'V. Angelova'!E24+'Z. Singh'!E24)/$B$7</f>
        <v>2.5</v>
      </c>
      <c r="F24" s="19">
        <f>('I. Argyrakis'!F24+'K. Almosally'!F24+'V. Angelova'!F24+'Z. Singh'!F24)/$B$7</f>
        <v>2.25</v>
      </c>
    </row>
    <row r="25" spans="1:12" ht="28.5" customHeight="1" thickBot="1" x14ac:dyDescent="0.25">
      <c r="A25" s="37" t="s">
        <v>14</v>
      </c>
      <c r="B25" s="38"/>
      <c r="C25" s="19">
        <f>('I. Argyrakis'!C25+'K. Almosally'!C25+'V. Angelova'!C25+'Z. Singh'!C25)/$B$7</f>
        <v>1.5</v>
      </c>
      <c r="D25" s="19">
        <f>('I. Argyrakis'!D25+'K. Almosally'!D25+'V. Angelova'!D25+'Z. Singh'!D25)/$B$7</f>
        <v>2.25</v>
      </c>
      <c r="E25" s="19">
        <f>('I. Argyrakis'!E25+'K. Almosally'!E25+'V. Angelova'!E25+'Z. Singh'!E25)/$B$7</f>
        <v>2.25</v>
      </c>
      <c r="F25" s="19">
        <f>('I. Argyrakis'!F25+'K. Almosally'!F25+'V. Angelova'!F25+'Z. Singh'!F25)/$B$7</f>
        <v>2.25</v>
      </c>
    </row>
    <row r="26" spans="1:12" ht="28.5" customHeight="1" thickBot="1" x14ac:dyDescent="0.25">
      <c r="A26" s="37" t="s">
        <v>15</v>
      </c>
      <c r="B26" s="38"/>
      <c r="C26" s="19">
        <f>('I. Argyrakis'!C26+'K. Almosally'!C26+'V. Angelova'!C26+'Z. Singh'!C26)/$B$7</f>
        <v>1.5</v>
      </c>
      <c r="D26" s="19">
        <f>('I. Argyrakis'!D26+'K. Almosally'!D26+'V. Angelova'!D26+'Z. Singh'!D26)/$B$7</f>
        <v>2.25</v>
      </c>
      <c r="E26" s="19">
        <f>('I. Argyrakis'!E26+'K. Almosally'!E26+'V. Angelova'!E26+'Z. Singh'!E26)/$B$7</f>
        <v>2.25</v>
      </c>
      <c r="F26" s="19">
        <f>('I. Argyrakis'!F26+'K. Almosally'!F26+'V. Angelova'!F26+'Z. Singh'!F26)/$B$7</f>
        <v>2.25</v>
      </c>
    </row>
    <row r="27" spans="1:12" ht="28.5" customHeight="1" thickBot="1" x14ac:dyDescent="0.25">
      <c r="A27" s="37" t="s">
        <v>16</v>
      </c>
      <c r="B27" s="38"/>
      <c r="C27" s="19">
        <f>('I. Argyrakis'!C27+'K. Almosally'!C27+'V. Angelova'!C27+'Z. Singh'!C27)/$B$7</f>
        <v>1.75</v>
      </c>
      <c r="D27" s="19">
        <f>('I. Argyrakis'!D27+'K. Almosally'!D27+'V. Angelova'!D27+'Z. Singh'!D27)/$B$7</f>
        <v>2</v>
      </c>
      <c r="E27" s="19">
        <f>('I. Argyrakis'!E27+'K. Almosally'!E27+'V. Angelova'!E27+'Z. Singh'!E27)/$B$7</f>
        <v>2</v>
      </c>
      <c r="F27" s="19">
        <f>('I. Argyrakis'!F27+'K. Almosally'!F27+'V. Angelova'!F27+'Z. Singh'!F27)/$B$7</f>
        <v>2</v>
      </c>
    </row>
    <row r="28" spans="1:12" ht="28.5" customHeight="1" thickBot="1" x14ac:dyDescent="0.25">
      <c r="A28" s="37" t="s">
        <v>17</v>
      </c>
      <c r="B28" s="38"/>
      <c r="C28" s="19">
        <f>('I. Argyrakis'!C28+'K. Almosally'!C28+'V. Angelova'!C28+'Z. Singh'!C28)/$B$7</f>
        <v>1.25</v>
      </c>
      <c r="D28" s="19">
        <f>('I. Argyrakis'!D28+'K. Almosally'!D28+'V. Angelova'!D28+'Z. Singh'!D28)/$B$7</f>
        <v>2</v>
      </c>
      <c r="E28" s="19">
        <f>('I. Argyrakis'!E28+'K. Almosally'!E28+'V. Angelova'!E28+'Z. Singh'!E28)/$B$7</f>
        <v>1.5</v>
      </c>
      <c r="F28" s="19">
        <f>('I. Argyrakis'!F28+'K. Almosally'!F28+'V. Angelova'!F28+'Z. Singh'!F28)/$B$7</f>
        <v>2</v>
      </c>
    </row>
    <row r="29" spans="1:12" ht="28.5" customHeight="1" thickBot="1" x14ac:dyDescent="0.25">
      <c r="A29" s="48" t="s">
        <v>18</v>
      </c>
      <c r="B29" s="49"/>
      <c r="C29" s="19">
        <f>('I. Argyrakis'!C29+'K. Almosally'!C29+'V. Angelova'!C29+'Z. Singh'!C29)/$B$7</f>
        <v>2.5</v>
      </c>
      <c r="D29" s="19">
        <f>('I. Argyrakis'!D29+'K. Almosally'!D29+'V. Angelova'!D29+'Z. Singh'!D29)/$B$7</f>
        <v>1.75</v>
      </c>
      <c r="E29" s="19">
        <f>('I. Argyrakis'!E29+'K. Almosally'!E29+'V. Angelova'!E29+'Z. Singh'!E29)/$B$7</f>
        <v>2</v>
      </c>
      <c r="F29" s="19">
        <f>('I. Argyrakis'!F29+'K. Almosally'!F29+'V. Angelova'!F29+'Z. Singh'!F29)/$B$7</f>
        <v>1.75</v>
      </c>
    </row>
    <row r="31" spans="1:12" ht="15" x14ac:dyDescent="0.2">
      <c r="A31" s="50" t="s">
        <v>19</v>
      </c>
      <c r="B31" s="50"/>
      <c r="C31" s="50"/>
      <c r="D31" s="50"/>
      <c r="E31" s="50"/>
      <c r="F31" s="50"/>
      <c r="G31" s="50"/>
      <c r="H31" s="50"/>
      <c r="I31" s="50"/>
      <c r="J31" s="50"/>
      <c r="K31" s="50"/>
      <c r="L31" s="50"/>
    </row>
    <row r="32" spans="1:12" ht="13.5" thickBot="1" x14ac:dyDescent="0.25"/>
    <row r="33" spans="1:8" ht="15.75" thickBot="1" x14ac:dyDescent="0.25">
      <c r="A33" s="51" t="s">
        <v>3</v>
      </c>
      <c r="B33" s="52"/>
      <c r="C33" s="53" t="s">
        <v>20</v>
      </c>
      <c r="D33" s="54"/>
      <c r="E33" s="54"/>
      <c r="F33" s="54"/>
    </row>
    <row r="34" spans="1:8" ht="89.25" x14ac:dyDescent="0.2">
      <c r="A34" s="55" t="str">
        <f>CONCATENATE("What  is a strength of ", 'I. Argyrakis'!B7)</f>
        <v>What  is a strength of Iason Argyrakis</v>
      </c>
      <c r="B34" s="56"/>
      <c r="C34" s="57" t="str">
        <f>CONCATENATE('K. Almosally'!C34:F34,CHAR(10),CHAR(10),'V. Angelova'!C34:F34,CHAR(10),CHAR(10),'Z. Singh'!C34:F34,CHAR(10),CHAR(10),)</f>
        <v xml:space="preserve">
</v>
      </c>
      <c r="D34" s="58"/>
      <c r="E34" s="58"/>
      <c r="F34" s="58"/>
      <c r="H34" s="20" t="str">
        <f>C34</f>
        <v xml:space="preserve">
</v>
      </c>
    </row>
    <row r="35" spans="1:8" ht="89.25" x14ac:dyDescent="0.2">
      <c r="A35" s="59" t="str">
        <f>CONCATENATE("What  is a weakness of ", 'I. Argyrakis'!B7)</f>
        <v>What  is a weakness of Iason Argyrakis</v>
      </c>
      <c r="B35" s="60"/>
      <c r="C35" s="61" t="str">
        <f>CONCATENATE('K. Almosally'!C35:F35,CHAR(10),CHAR(10),'V. Angelova'!C35:F35,CHAR(10),CHAR(10),'Z. Singh'!C35:F35,CHAR(10),CHAR(10),)</f>
        <v xml:space="preserve">
</v>
      </c>
      <c r="D35" s="62"/>
      <c r="E35" s="62"/>
      <c r="F35" s="62"/>
      <c r="H35" s="20" t="str">
        <f>C35</f>
        <v xml:space="preserve">
</v>
      </c>
    </row>
    <row r="36" spans="1:8" ht="15" customHeight="1" x14ac:dyDescent="0.2">
      <c r="A36" s="16"/>
      <c r="B36" s="17"/>
      <c r="C36" s="15"/>
      <c r="D36" s="15"/>
      <c r="E36" s="15"/>
      <c r="F36" s="15"/>
      <c r="H36" s="20"/>
    </row>
    <row r="37" spans="1:8" ht="89.25" x14ac:dyDescent="0.2">
      <c r="A37" s="55" t="str">
        <f>CONCATENATE("What  is a strength of ", 'K. Almosally'!B7)</f>
        <v>What  is a strength of Kheir Almosally</v>
      </c>
      <c r="B37" s="56"/>
      <c r="C37" s="63" t="str">
        <f>CONCATENATE('I. Argyrakis'!C34:F34,CHAR(10),CHAR(10),'V. Angelova'!C37:F37,CHAR(10),CHAR(10),'Z. Singh'!C37:F37,CHAR(10),CHAR(10),)</f>
        <v xml:space="preserve">Patience, comunicative
</v>
      </c>
      <c r="D37" s="64"/>
      <c r="E37" s="64"/>
      <c r="F37" s="64"/>
      <c r="H37" s="20" t="str">
        <f>C37</f>
        <v xml:space="preserve">Patience, comunicative
</v>
      </c>
    </row>
    <row r="38" spans="1:8" ht="89.25" x14ac:dyDescent="0.2">
      <c r="A38" s="65" t="str">
        <f>CONCATENATE("What  is a weakness of ", 'K. Almosally'!B7)</f>
        <v>What  is a weakness of Kheir Almosally</v>
      </c>
      <c r="B38" s="66"/>
      <c r="C38" s="67" t="str">
        <f>CONCATENATE('I. Argyrakis'!C35:F35,CHAR(10),CHAR(10),'V. Angelova'!C38:F38,CHAR(10),CHAR(10),'Z. Singh'!C38:F38,CHAR(10),CHAR(10),)</f>
        <v xml:space="preserve">He could work on his english a bit more , open up express opinion 
</v>
      </c>
      <c r="D38" s="68"/>
      <c r="E38" s="68"/>
      <c r="F38" s="68"/>
      <c r="H38" s="20" t="str">
        <f>C38</f>
        <v xml:space="preserve">He could work on his english a bit more , open up express opinion 
</v>
      </c>
    </row>
    <row r="39" spans="1:8" ht="15" customHeight="1" x14ac:dyDescent="0.2">
      <c r="A39" s="16"/>
      <c r="B39" s="17"/>
      <c r="C39" s="15"/>
      <c r="D39" s="15"/>
      <c r="E39" s="15"/>
      <c r="F39" s="15"/>
      <c r="H39" s="20"/>
    </row>
    <row r="40" spans="1:8" ht="89.25" x14ac:dyDescent="0.2">
      <c r="A40" s="65" t="str">
        <f>CONCATENATE("What  is a strength of ", 'V. Angelova'!B7)</f>
        <v>What  is a strength of Veneta Angelova</v>
      </c>
      <c r="B40" s="66"/>
      <c r="C40" s="67" t="str">
        <f>CONCATENATE('I. Argyrakis'!C37:F37,CHAR(10),CHAR(10),'K. Almosally'!C37:F37,CHAR(10),CHAR(10),'Z. Singh'!C40:F40,CHAR(10),CHAR(10),)</f>
        <v xml:space="preserve">She is fairly organising
</v>
      </c>
      <c r="D40" s="68"/>
      <c r="E40" s="68"/>
      <c r="F40" s="68"/>
      <c r="H40" s="20" t="str">
        <f>C40</f>
        <v xml:space="preserve">She is fairly organising
</v>
      </c>
    </row>
    <row r="41" spans="1:8" ht="89.25" x14ac:dyDescent="0.2">
      <c r="A41" s="65" t="str">
        <f>CONCATENATE("What  is a weakness of ", 'V. Angelova'!B7)</f>
        <v>What  is a weakness of Veneta Angelova</v>
      </c>
      <c r="B41" s="66"/>
      <c r="C41" s="67" t="str">
        <f>CONCATENATE('I. Argyrakis'!C38:F38,CHAR(10),CHAR(10),'K. Almosally'!C38:F38,CHAR(10),CHAR(10),'Z. Singh'!C41:F41,CHAR(10),CHAR(10),)</f>
        <v xml:space="preserve">Has no concept of how long things might take &amp; changes things all the time, no patience 
</v>
      </c>
      <c r="D41" s="68"/>
      <c r="E41" s="68"/>
      <c r="F41" s="68"/>
      <c r="H41" s="20" t="str">
        <f>C41</f>
        <v xml:space="preserve">Has no concept of how long things might take &amp; changes things all the time, no patience 
</v>
      </c>
    </row>
    <row r="42" spans="1:8" ht="15" customHeight="1" x14ac:dyDescent="0.2">
      <c r="A42" s="16"/>
      <c r="B42" s="17"/>
      <c r="C42" s="15"/>
      <c r="D42" s="15"/>
      <c r="E42" s="15"/>
      <c r="F42" s="15"/>
      <c r="H42" s="20"/>
    </row>
    <row r="43" spans="1:8" ht="89.25" x14ac:dyDescent="0.2">
      <c r="A43" s="65" t="str">
        <f>CONCATENATE("What  is a strength of ", 'Z. Singh'!B7)</f>
        <v>What  is a strength of Zorawar Singh</v>
      </c>
      <c r="B43" s="66"/>
      <c r="C43" s="67" t="str">
        <f>CONCATENATE('I. Argyrakis'!C40:F40,CHAR(10),CHAR(10),'K. Almosally'!C40:F40,CHAR(10),CHAR(10),'V. Angelova'!C40:F40,CHAR(10),CHAR(10),)</f>
        <v xml:space="preserve">C#
</v>
      </c>
      <c r="D43" s="68"/>
      <c r="E43" s="68"/>
      <c r="F43" s="68"/>
      <c r="H43" s="20" t="str">
        <f>C43</f>
        <v xml:space="preserve">C#
</v>
      </c>
    </row>
    <row r="44" spans="1:8" ht="89.25" x14ac:dyDescent="0.2">
      <c r="A44" s="65" t="str">
        <f>CONCATENATE("What  is a weakness of ", 'Z. Singh'!B7)</f>
        <v>What  is a weakness of Zorawar Singh</v>
      </c>
      <c r="B44" s="66"/>
      <c r="C44" s="67" t="str">
        <f>CONCATENATE('I. Argyrakis'!C41:F41,CHAR(10),CHAR(10),'K. Almosally'!C41:F41,CHAR(10),CHAR(10),'V. Angelova'!C41:F41,CHAR(10),CHAR(10),)</f>
        <v xml:space="preserve">Not on time often and doesnot input as much as other members
</v>
      </c>
      <c r="D44" s="68"/>
      <c r="E44" s="68"/>
      <c r="F44" s="68"/>
      <c r="H44" s="20" t="str">
        <f>C44</f>
        <v xml:space="preserve">Not on time often and doesnot input as much as other members
</v>
      </c>
    </row>
    <row r="45" spans="1:8" ht="15" customHeight="1" x14ac:dyDescent="0.2">
      <c r="A45" s="16"/>
      <c r="B45" s="17"/>
      <c r="C45" s="15"/>
      <c r="D45" s="15"/>
      <c r="E45" s="15"/>
      <c r="F45" s="15"/>
      <c r="H45" s="20"/>
    </row>
  </sheetData>
  <mergeCells count="40">
    <mergeCell ref="A43:B43"/>
    <mergeCell ref="C43:F43"/>
    <mergeCell ref="A44:B44"/>
    <mergeCell ref="C44:F44"/>
    <mergeCell ref="A38:B38"/>
    <mergeCell ref="C38:F38"/>
    <mergeCell ref="A40:B40"/>
    <mergeCell ref="C40:F40"/>
    <mergeCell ref="A41:B41"/>
    <mergeCell ref="C41:F41"/>
    <mergeCell ref="A34:B34"/>
    <mergeCell ref="C34:F34"/>
    <mergeCell ref="A35:B35"/>
    <mergeCell ref="C35:F35"/>
    <mergeCell ref="A37:B37"/>
    <mergeCell ref="C37:F37"/>
    <mergeCell ref="A27:B27"/>
    <mergeCell ref="A28:B28"/>
    <mergeCell ref="A29:B29"/>
    <mergeCell ref="A31:L31"/>
    <mergeCell ref="A33:B33"/>
    <mergeCell ref="C33:F33"/>
    <mergeCell ref="A26:B26"/>
    <mergeCell ref="A13:B13"/>
    <mergeCell ref="A14:B14"/>
    <mergeCell ref="A15:B15"/>
    <mergeCell ref="A16:B16"/>
    <mergeCell ref="A17:B17"/>
    <mergeCell ref="A18:B18"/>
    <mergeCell ref="A19:B19"/>
    <mergeCell ref="A21:L21"/>
    <mergeCell ref="A23:B23"/>
    <mergeCell ref="A24:B24"/>
    <mergeCell ref="A25:B25"/>
    <mergeCell ref="A12:B12"/>
    <mergeCell ref="A1:L1"/>
    <mergeCell ref="A3:L3"/>
    <mergeCell ref="A5:L5"/>
    <mergeCell ref="A9:L9"/>
    <mergeCell ref="A11:B11"/>
  </mergeCells>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2"/>
  <sheetViews>
    <sheetView tabSelected="1" topLeftCell="A29" workbookViewId="0">
      <selection activeCell="C35" sqref="C35:F35"/>
    </sheetView>
  </sheetViews>
  <sheetFormatPr defaultRowHeight="12.75" x14ac:dyDescent="0.2"/>
  <cols>
    <col min="1" max="1" width="11.42578125" customWidth="1"/>
    <col min="2" max="2" width="37.28515625" customWidth="1"/>
    <col min="3" max="6" width="20.7109375" customWidth="1"/>
  </cols>
  <sheetData>
    <row r="1" spans="1:12" ht="23.25" x14ac:dyDescent="0.2">
      <c r="A1" s="31" t="str">
        <f>Overview!A1</f>
        <v>Peer assessment ProP, group 0: codeIT Technologies.</v>
      </c>
      <c r="B1" s="31"/>
      <c r="C1" s="31"/>
      <c r="D1" s="31"/>
      <c r="E1" s="31"/>
      <c r="F1" s="31"/>
      <c r="G1" s="31"/>
      <c r="H1" s="31"/>
      <c r="I1" s="31"/>
      <c r="J1" s="31"/>
      <c r="K1" s="31"/>
      <c r="L1" s="31"/>
    </row>
    <row r="3" spans="1:12" ht="33.75" customHeight="1" x14ac:dyDescent="0.2">
      <c r="A3" s="32" t="s">
        <v>1</v>
      </c>
      <c r="B3" s="32"/>
      <c r="C3" s="32"/>
      <c r="D3" s="32"/>
      <c r="E3" s="32"/>
      <c r="F3" s="32"/>
      <c r="G3" s="32"/>
      <c r="H3" s="32"/>
      <c r="I3" s="32"/>
      <c r="J3" s="32"/>
      <c r="K3" s="32"/>
      <c r="L3" s="32"/>
    </row>
    <row r="4" spans="1:12" ht="15" x14ac:dyDescent="0.2">
      <c r="A4" s="1"/>
    </row>
    <row r="5" spans="1:12" ht="15" x14ac:dyDescent="0.2">
      <c r="A5" s="33" t="str">
        <f>Overview!A5</f>
        <v>Every group member should fill in the three tables present in their own tab. After that mail it to r.paval@fontys.nl. The deadline for handing the document in, is: Wednesday, April 26th, 2017.</v>
      </c>
      <c r="B5" s="33"/>
      <c r="C5" s="33"/>
      <c r="D5" s="33"/>
      <c r="E5" s="33"/>
      <c r="F5" s="33"/>
      <c r="G5" s="33"/>
      <c r="H5" s="33"/>
      <c r="I5" s="33"/>
      <c r="J5" s="33"/>
      <c r="K5" s="33"/>
      <c r="L5" s="33"/>
    </row>
    <row r="7" spans="1:12" x14ac:dyDescent="0.2">
      <c r="A7" s="2" t="s">
        <v>0</v>
      </c>
      <c r="B7" s="21" t="s">
        <v>24</v>
      </c>
    </row>
    <row r="9" spans="1:12" ht="39.75" customHeight="1" x14ac:dyDescent="0.25">
      <c r="A9" s="34" t="s">
        <v>2</v>
      </c>
      <c r="B9" s="34"/>
      <c r="C9" s="34"/>
      <c r="D9" s="34"/>
      <c r="E9" s="34"/>
      <c r="F9" s="34"/>
      <c r="G9" s="34"/>
      <c r="H9" s="34"/>
      <c r="I9" s="34"/>
      <c r="J9" s="34"/>
      <c r="K9" s="34"/>
      <c r="L9" s="34"/>
    </row>
    <row r="10" spans="1:12" ht="13.5" thickBot="1" x14ac:dyDescent="0.25"/>
    <row r="11" spans="1:12" ht="13.5" thickBot="1" x14ac:dyDescent="0.25">
      <c r="A11" s="73" t="s">
        <v>3</v>
      </c>
      <c r="B11" s="74"/>
      <c r="C11" s="24" t="str">
        <f>'I. Argyrakis'!B7</f>
        <v>Iason Argyrakis</v>
      </c>
      <c r="D11" s="25" t="str">
        <f>'K. Almosally'!B7</f>
        <v>Kheir Almosally</v>
      </c>
      <c r="E11" s="25" t="str">
        <f>'V. Angelova'!B7</f>
        <v>Veneta Angelova</v>
      </c>
      <c r="F11" s="25" t="str">
        <f>'Z. Singh'!B7</f>
        <v>Zorawar Singh</v>
      </c>
      <c r="G11" s="9"/>
      <c r="H11" s="9"/>
      <c r="I11" s="9"/>
      <c r="J11" s="9"/>
    </row>
    <row r="12" spans="1:12" ht="28.5" customHeight="1" x14ac:dyDescent="0.2">
      <c r="A12" s="69" t="str">
        <f>Overview!A12</f>
        <v>Working for process (making agenda's, minutes, being chairman, make logs, etc)</v>
      </c>
      <c r="B12" s="70"/>
      <c r="C12" s="26">
        <v>10</v>
      </c>
      <c r="D12" s="10">
        <v>20</v>
      </c>
      <c r="E12" s="10">
        <v>50</v>
      </c>
      <c r="F12" s="10">
        <v>20</v>
      </c>
      <c r="G12" s="9"/>
      <c r="H12" s="9"/>
      <c r="I12" s="9"/>
      <c r="J12" s="9"/>
    </row>
    <row r="13" spans="1:12" ht="28.5" customHeight="1" x14ac:dyDescent="0.2">
      <c r="A13" s="71" t="str">
        <f>Overview!A13</f>
        <v>Working on the project plan</v>
      </c>
      <c r="B13" s="72"/>
      <c r="C13" s="27">
        <v>10</v>
      </c>
      <c r="D13" s="11">
        <v>30</v>
      </c>
      <c r="E13" s="11">
        <v>30</v>
      </c>
      <c r="F13" s="11">
        <v>30</v>
      </c>
      <c r="G13" s="9"/>
      <c r="H13" s="9"/>
      <c r="I13" s="9"/>
      <c r="J13" s="9"/>
    </row>
    <row r="14" spans="1:12" ht="28.5" customHeight="1" x14ac:dyDescent="0.2">
      <c r="A14" s="71" t="str">
        <f>Overview!A14</f>
        <v>Working on the database design</v>
      </c>
      <c r="B14" s="72"/>
      <c r="C14" s="27"/>
      <c r="D14" s="11">
        <v>30</v>
      </c>
      <c r="E14" s="11">
        <v>30</v>
      </c>
      <c r="F14" s="11">
        <v>30</v>
      </c>
      <c r="G14" s="9"/>
      <c r="H14" s="9"/>
      <c r="I14" s="9"/>
      <c r="J14" s="9"/>
    </row>
    <row r="15" spans="1:12" ht="28.5" customHeight="1" x14ac:dyDescent="0.2">
      <c r="A15" s="71" t="str">
        <f>Overview!A15</f>
        <v>Working on the database</v>
      </c>
      <c r="B15" s="72"/>
      <c r="C15" s="27">
        <v>0</v>
      </c>
      <c r="D15" s="11">
        <v>0</v>
      </c>
      <c r="E15" s="11">
        <v>0</v>
      </c>
      <c r="F15" s="11">
        <v>0</v>
      </c>
      <c r="G15" s="9"/>
      <c r="H15" s="9"/>
      <c r="I15" s="9"/>
      <c r="J15" s="9"/>
    </row>
    <row r="16" spans="1:12" ht="28.5" customHeight="1" x14ac:dyDescent="0.2">
      <c r="A16" s="71" t="str">
        <f>Overview!A16</f>
        <v>Working on the static part of the website (html, css)</v>
      </c>
      <c r="B16" s="72"/>
      <c r="C16" s="27">
        <v>97</v>
      </c>
      <c r="D16" s="11">
        <v>1</v>
      </c>
      <c r="E16" s="11">
        <v>1</v>
      </c>
      <c r="F16" s="11">
        <v>1</v>
      </c>
      <c r="G16" s="9"/>
      <c r="H16" s="9"/>
      <c r="I16" s="9"/>
      <c r="J16" s="9"/>
    </row>
    <row r="17" spans="1:12" ht="28.5" customHeight="1" x14ac:dyDescent="0.2">
      <c r="A17" s="71" t="str">
        <f>Overview!A17</f>
        <v>Working on the dynamic of the website (php, Ajax)</v>
      </c>
      <c r="B17" s="72"/>
      <c r="C17" s="27">
        <v>100</v>
      </c>
      <c r="D17" s="11">
        <v>1</v>
      </c>
      <c r="E17" s="11">
        <v>1</v>
      </c>
      <c r="F17" s="11">
        <v>1</v>
      </c>
      <c r="G17" s="9"/>
      <c r="H17" s="9"/>
      <c r="I17" s="9"/>
      <c r="J17" s="9"/>
    </row>
    <row r="18" spans="1:12" ht="28.5" customHeight="1" x14ac:dyDescent="0.2">
      <c r="A18" s="71" t="str">
        <f>Overview!A18</f>
        <v>Working on the C#-programs (only if started)</v>
      </c>
      <c r="B18" s="72"/>
      <c r="C18" s="27">
        <v>0</v>
      </c>
      <c r="D18" s="11">
        <v>33.299999999999997</v>
      </c>
      <c r="E18" s="11">
        <v>33.299999999999997</v>
      </c>
      <c r="F18" s="11">
        <v>33.299999999999997</v>
      </c>
      <c r="G18" s="9"/>
      <c r="H18" s="9"/>
      <c r="I18" s="9"/>
      <c r="J18" s="9"/>
    </row>
    <row r="19" spans="1:12" ht="28.5" customHeight="1" thickBot="1" x14ac:dyDescent="0.25">
      <c r="A19" s="77" t="str">
        <f>Overview!A19</f>
        <v>Working on the set-up-report</v>
      </c>
      <c r="B19" s="78"/>
      <c r="C19" s="28">
        <v>0</v>
      </c>
      <c r="D19" s="12">
        <v>33.299999999999997</v>
      </c>
      <c r="E19" s="12">
        <v>33.299999999999997</v>
      </c>
      <c r="F19" s="12">
        <v>33.299999999999997</v>
      </c>
      <c r="G19" s="9"/>
      <c r="H19" s="9"/>
      <c r="I19" s="9"/>
      <c r="J19" s="9"/>
    </row>
    <row r="20" spans="1:12" ht="27" customHeight="1" x14ac:dyDescent="0.2"/>
    <row r="21" spans="1:12" ht="15" x14ac:dyDescent="0.2">
      <c r="A21" s="43" t="s">
        <v>12</v>
      </c>
      <c r="B21" s="43"/>
      <c r="C21" s="43"/>
      <c r="D21" s="43"/>
      <c r="E21" s="43"/>
      <c r="F21" s="43"/>
      <c r="G21" s="43"/>
      <c r="H21" s="43"/>
      <c r="I21" s="43"/>
      <c r="J21" s="43"/>
      <c r="K21" s="43"/>
      <c r="L21" s="43"/>
    </row>
    <row r="22" spans="1:12" ht="13.5" thickBot="1" x14ac:dyDescent="0.25">
      <c r="A22" s="13"/>
      <c r="B22" s="13"/>
      <c r="C22" s="13"/>
      <c r="D22" s="13"/>
      <c r="E22" s="13"/>
      <c r="F22" s="13"/>
      <c r="G22" s="13"/>
      <c r="H22" s="13"/>
      <c r="I22" s="13"/>
      <c r="J22" s="13"/>
      <c r="K22" s="13"/>
      <c r="L22" s="13"/>
    </row>
    <row r="23" spans="1:12" ht="13.5" thickBot="1" x14ac:dyDescent="0.25">
      <c r="A23" s="44" t="s">
        <v>3</v>
      </c>
      <c r="B23" s="45"/>
      <c r="C23" s="24" t="str">
        <f>'I. Argyrakis'!B7</f>
        <v>Iason Argyrakis</v>
      </c>
      <c r="D23" s="25" t="str">
        <f>'K. Almosally'!B7</f>
        <v>Kheir Almosally</v>
      </c>
      <c r="E23" s="25" t="str">
        <f>'V. Angelova'!B7</f>
        <v>Veneta Angelova</v>
      </c>
      <c r="F23" s="25" t="str">
        <f>'Z. Singh'!B7</f>
        <v>Zorawar Singh</v>
      </c>
    </row>
    <row r="24" spans="1:12" ht="28.5" customHeight="1" x14ac:dyDescent="0.2">
      <c r="A24" s="79" t="str">
        <f>Overview!A24</f>
        <v>Be present at meetings (and be on time)</v>
      </c>
      <c r="B24" s="80"/>
      <c r="C24" s="6">
        <v>9.9</v>
      </c>
      <c r="D24" s="5">
        <v>10</v>
      </c>
      <c r="E24" s="5">
        <v>10</v>
      </c>
      <c r="F24" s="5">
        <v>9</v>
      </c>
    </row>
    <row r="25" spans="1:12" ht="28.5" customHeight="1" x14ac:dyDescent="0.2">
      <c r="A25" s="46" t="str">
        <f>Overview!A25</f>
        <v>Comes with new ideas, initiatives, proposals</v>
      </c>
      <c r="B25" s="47"/>
      <c r="C25" s="7">
        <v>6</v>
      </c>
      <c r="D25" s="3">
        <v>9</v>
      </c>
      <c r="E25" s="3">
        <v>9</v>
      </c>
      <c r="F25" s="3">
        <v>9</v>
      </c>
    </row>
    <row r="26" spans="1:12" ht="28.5" customHeight="1" x14ac:dyDescent="0.2">
      <c r="A26" s="46" t="str">
        <f>Overview!A26</f>
        <v>Is involved in the project</v>
      </c>
      <c r="B26" s="47"/>
      <c r="C26" s="7">
        <v>6</v>
      </c>
      <c r="D26" s="3">
        <v>9</v>
      </c>
      <c r="E26" s="3">
        <v>9</v>
      </c>
      <c r="F26" s="3">
        <v>9</v>
      </c>
    </row>
    <row r="27" spans="1:12" ht="28.5" customHeight="1" x14ac:dyDescent="0.2">
      <c r="A27" s="46" t="str">
        <f>Overview!A27</f>
        <v>A deal is a deal: work will be fulfilled and on time</v>
      </c>
      <c r="B27" s="47"/>
      <c r="C27" s="7">
        <v>7</v>
      </c>
      <c r="D27" s="3">
        <v>8</v>
      </c>
      <c r="E27" s="3">
        <v>8</v>
      </c>
      <c r="F27" s="3">
        <v>8</v>
      </c>
    </row>
    <row r="28" spans="1:12" ht="28.5" customHeight="1" x14ac:dyDescent="0.2">
      <c r="A28" s="46" t="str">
        <f>Overview!A28</f>
        <v>Works hard on the project</v>
      </c>
      <c r="B28" s="47"/>
      <c r="C28" s="7">
        <v>5</v>
      </c>
      <c r="D28" s="3">
        <v>8</v>
      </c>
      <c r="E28" s="3">
        <v>6</v>
      </c>
      <c r="F28" s="3">
        <v>8</v>
      </c>
    </row>
    <row r="29" spans="1:12" ht="28.5" customHeight="1" thickBot="1" x14ac:dyDescent="0.25">
      <c r="A29" s="75" t="str">
        <f>Overview!A29</f>
        <v>His/her work is of good quality</v>
      </c>
      <c r="B29" s="76"/>
      <c r="C29" s="8">
        <v>10</v>
      </c>
      <c r="D29" s="4">
        <v>7</v>
      </c>
      <c r="E29" s="4">
        <v>8</v>
      </c>
      <c r="F29" s="4">
        <v>7</v>
      </c>
    </row>
    <row r="31" spans="1:12" ht="15" x14ac:dyDescent="0.2">
      <c r="A31" s="50" t="s">
        <v>19</v>
      </c>
      <c r="B31" s="50"/>
      <c r="C31" s="50"/>
      <c r="D31" s="50"/>
      <c r="E31" s="50"/>
      <c r="F31" s="50"/>
      <c r="G31" s="50"/>
      <c r="H31" s="50"/>
      <c r="I31" s="50"/>
      <c r="J31" s="50"/>
      <c r="K31" s="50"/>
      <c r="L31" s="50"/>
    </row>
    <row r="32" spans="1:12" ht="13.5" thickBot="1" x14ac:dyDescent="0.25"/>
    <row r="33" spans="1:6" ht="15.75" thickBot="1" x14ac:dyDescent="0.25">
      <c r="A33" s="51" t="s">
        <v>3</v>
      </c>
      <c r="B33" s="52"/>
      <c r="C33" s="53" t="s">
        <v>20</v>
      </c>
      <c r="D33" s="54"/>
      <c r="E33" s="54"/>
      <c r="F33" s="54"/>
    </row>
    <row r="34" spans="1:6" ht="45" customHeight="1" x14ac:dyDescent="0.2">
      <c r="A34" s="55" t="str">
        <f>CONCATENATE("What  is a strength of ", 'K. Almosally'!B7)</f>
        <v>What  is a strength of Kheir Almosally</v>
      </c>
      <c r="B34" s="56"/>
      <c r="C34" s="63" t="s">
        <v>28</v>
      </c>
      <c r="D34" s="64"/>
      <c r="E34" s="64"/>
      <c r="F34" s="64"/>
    </row>
    <row r="35" spans="1:6" ht="45" customHeight="1" x14ac:dyDescent="0.2">
      <c r="A35" s="59" t="str">
        <f>CONCATENATE("What  is a weakness of ", 'K. Almosally'!B7)</f>
        <v>What  is a weakness of Kheir Almosally</v>
      </c>
      <c r="B35" s="60"/>
      <c r="C35" s="81" t="s">
        <v>33</v>
      </c>
      <c r="D35" s="82"/>
      <c r="E35" s="82"/>
      <c r="F35" s="82"/>
    </row>
    <row r="36" spans="1:6" ht="15" customHeight="1" x14ac:dyDescent="0.2">
      <c r="A36" s="16"/>
      <c r="B36" s="17"/>
      <c r="C36" s="15"/>
      <c r="D36" s="15"/>
      <c r="E36" s="15"/>
      <c r="F36" s="15"/>
    </row>
    <row r="37" spans="1:6" ht="45" customHeight="1" x14ac:dyDescent="0.2">
      <c r="A37" s="55" t="str">
        <f>CONCATENATE("What  is a strength of ", 'V. Angelova'!B7)</f>
        <v>What  is a strength of Veneta Angelova</v>
      </c>
      <c r="B37" s="56"/>
      <c r="C37" s="63" t="s">
        <v>29</v>
      </c>
      <c r="D37" s="64"/>
      <c r="E37" s="64"/>
      <c r="F37" s="64"/>
    </row>
    <row r="38" spans="1:6" ht="45" customHeight="1" x14ac:dyDescent="0.2">
      <c r="A38" s="65" t="str">
        <f>CONCATENATE("What  is a weakness of ", 'V. Angelova'!B7)</f>
        <v>What  is a weakness of Veneta Angelova</v>
      </c>
      <c r="B38" s="66"/>
      <c r="C38" s="67" t="s">
        <v>32</v>
      </c>
      <c r="D38" s="68"/>
      <c r="E38" s="68"/>
      <c r="F38" s="68"/>
    </row>
    <row r="39" spans="1:6" ht="15" customHeight="1" x14ac:dyDescent="0.2">
      <c r="A39" s="16"/>
      <c r="B39" s="17"/>
      <c r="C39" s="15"/>
      <c r="D39" s="15"/>
      <c r="E39" s="15"/>
      <c r="F39" s="15"/>
    </row>
    <row r="40" spans="1:6" ht="45" customHeight="1" x14ac:dyDescent="0.2">
      <c r="A40" s="65" t="str">
        <f>CONCATENATE("What  is a strength of ", 'Z. Singh'!B7)</f>
        <v>What  is a strength of Zorawar Singh</v>
      </c>
      <c r="B40" s="66"/>
      <c r="C40" s="67" t="s">
        <v>30</v>
      </c>
      <c r="D40" s="68"/>
      <c r="E40" s="68"/>
      <c r="F40" s="68"/>
    </row>
    <row r="41" spans="1:6" ht="45" customHeight="1" x14ac:dyDescent="0.2">
      <c r="A41" s="65" t="str">
        <f>CONCATENATE("What  is a weakness of ", 'Z. Singh'!B7)</f>
        <v>What  is a weakness of Zorawar Singh</v>
      </c>
      <c r="B41" s="66"/>
      <c r="C41" s="67" t="s">
        <v>31</v>
      </c>
      <c r="D41" s="68"/>
      <c r="E41" s="68"/>
      <c r="F41" s="68"/>
    </row>
    <row r="42" spans="1:6" ht="15" customHeight="1" x14ac:dyDescent="0.2">
      <c r="A42" s="16"/>
      <c r="B42" s="17"/>
      <c r="C42" s="15"/>
      <c r="D42" s="15"/>
      <c r="E42" s="15"/>
      <c r="F42" s="15"/>
    </row>
  </sheetData>
  <mergeCells count="36">
    <mergeCell ref="C38:F38"/>
    <mergeCell ref="C40:F40"/>
    <mergeCell ref="C41:F41"/>
    <mergeCell ref="A38:B38"/>
    <mergeCell ref="A31:L31"/>
    <mergeCell ref="A33:B33"/>
    <mergeCell ref="A34:B34"/>
    <mergeCell ref="A35:B35"/>
    <mergeCell ref="A37:B37"/>
    <mergeCell ref="C33:F33"/>
    <mergeCell ref="C34:F34"/>
    <mergeCell ref="C35:F35"/>
    <mergeCell ref="C37:F37"/>
    <mergeCell ref="A40:B40"/>
    <mergeCell ref="A41:B41"/>
    <mergeCell ref="A1:L1"/>
    <mergeCell ref="A5:L5"/>
    <mergeCell ref="A9:L9"/>
    <mergeCell ref="A11:B11"/>
    <mergeCell ref="A29:B29"/>
    <mergeCell ref="A16:B16"/>
    <mergeCell ref="A17:B17"/>
    <mergeCell ref="A18:B18"/>
    <mergeCell ref="A19:B19"/>
    <mergeCell ref="A21:L21"/>
    <mergeCell ref="A23:B23"/>
    <mergeCell ref="A24:B24"/>
    <mergeCell ref="A25:B25"/>
    <mergeCell ref="A26:B26"/>
    <mergeCell ref="A27:B27"/>
    <mergeCell ref="A28:B28"/>
    <mergeCell ref="A12:B12"/>
    <mergeCell ref="A13:B13"/>
    <mergeCell ref="A14:B14"/>
    <mergeCell ref="A15:B15"/>
    <mergeCell ref="A3:L3"/>
  </mergeCells>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2"/>
  <sheetViews>
    <sheetView topLeftCell="A3" workbookViewId="0">
      <selection activeCell="A43" sqref="A43:XFD53"/>
    </sheetView>
  </sheetViews>
  <sheetFormatPr defaultRowHeight="12.75" x14ac:dyDescent="0.2"/>
  <cols>
    <col min="1" max="1" width="11.42578125" customWidth="1"/>
    <col min="2" max="2" width="37.28515625" customWidth="1"/>
    <col min="3" max="6" width="20.7109375" customWidth="1"/>
  </cols>
  <sheetData>
    <row r="1" spans="1:12" ht="23.25" x14ac:dyDescent="0.2">
      <c r="A1" s="31" t="str">
        <f>Overview!A1</f>
        <v>Peer assessment ProP, group 0: codeIT Technologies.</v>
      </c>
      <c r="B1" s="31"/>
      <c r="C1" s="31"/>
      <c r="D1" s="31"/>
      <c r="E1" s="31"/>
      <c r="F1" s="31"/>
      <c r="G1" s="31"/>
      <c r="H1" s="31"/>
      <c r="I1" s="31"/>
      <c r="J1" s="31"/>
      <c r="K1" s="31"/>
      <c r="L1" s="31"/>
    </row>
    <row r="3" spans="1:12" ht="33.75" customHeight="1" x14ac:dyDescent="0.2">
      <c r="A3" s="32" t="s">
        <v>1</v>
      </c>
      <c r="B3" s="32"/>
      <c r="C3" s="32"/>
      <c r="D3" s="32"/>
      <c r="E3" s="32"/>
      <c r="F3" s="32"/>
      <c r="G3" s="32"/>
      <c r="H3" s="32"/>
      <c r="I3" s="32"/>
      <c r="J3" s="32"/>
      <c r="K3" s="32"/>
      <c r="L3" s="32"/>
    </row>
    <row r="4" spans="1:12" ht="15" x14ac:dyDescent="0.2">
      <c r="A4" s="1"/>
    </row>
    <row r="5" spans="1:12" ht="15" x14ac:dyDescent="0.2">
      <c r="A5" s="33" t="str">
        <f>Overview!A5</f>
        <v>Every group member should fill in the three tables present in their own tab. After that mail it to r.paval@fontys.nl. The deadline for handing the document in, is: Wednesday, April 26th, 2017.</v>
      </c>
      <c r="B5" s="33"/>
      <c r="C5" s="33"/>
      <c r="D5" s="33"/>
      <c r="E5" s="33"/>
      <c r="F5" s="33"/>
      <c r="G5" s="33"/>
      <c r="H5" s="33"/>
      <c r="I5" s="33"/>
      <c r="J5" s="33"/>
      <c r="K5" s="33"/>
      <c r="L5" s="33"/>
    </row>
    <row r="7" spans="1:12" x14ac:dyDescent="0.2">
      <c r="A7" s="2" t="s">
        <v>0</v>
      </c>
      <c r="B7" s="3" t="s">
        <v>25</v>
      </c>
    </row>
    <row r="9" spans="1:12" ht="39.75" customHeight="1" x14ac:dyDescent="0.25">
      <c r="A9" s="34" t="s">
        <v>2</v>
      </c>
      <c r="B9" s="34"/>
      <c r="C9" s="34"/>
      <c r="D9" s="34"/>
      <c r="E9" s="34"/>
      <c r="F9" s="34"/>
      <c r="G9" s="34"/>
      <c r="H9" s="34"/>
      <c r="I9" s="34"/>
      <c r="J9" s="34"/>
      <c r="K9" s="34"/>
      <c r="L9" s="34"/>
    </row>
    <row r="10" spans="1:12" ht="13.5" thickBot="1" x14ac:dyDescent="0.25"/>
    <row r="11" spans="1:12" ht="13.5" thickBot="1" x14ac:dyDescent="0.25">
      <c r="A11" s="73" t="s">
        <v>3</v>
      </c>
      <c r="B11" s="74"/>
      <c r="C11" s="24" t="str">
        <f>'I. Argyrakis'!B7</f>
        <v>Iason Argyrakis</v>
      </c>
      <c r="D11" s="25" t="str">
        <f>'K. Almosally'!B7</f>
        <v>Kheir Almosally</v>
      </c>
      <c r="E11" s="25" t="str">
        <f>'V. Angelova'!B7</f>
        <v>Veneta Angelova</v>
      </c>
      <c r="F11" s="25" t="str">
        <f>'Z. Singh'!B7</f>
        <v>Zorawar Singh</v>
      </c>
      <c r="G11" s="9"/>
      <c r="H11" s="9"/>
      <c r="I11" s="9"/>
      <c r="J11" s="9"/>
    </row>
    <row r="12" spans="1:12" ht="28.5" customHeight="1" x14ac:dyDescent="0.2">
      <c r="A12" s="69" t="str">
        <f>Overview!A12</f>
        <v>Working for process (making agenda's, minutes, being chairman, make logs, etc)</v>
      </c>
      <c r="B12" s="70"/>
      <c r="C12" s="26"/>
      <c r="D12" s="10"/>
      <c r="E12" s="10"/>
      <c r="F12" s="10"/>
      <c r="G12" s="9"/>
      <c r="H12" s="9"/>
      <c r="I12" s="9"/>
      <c r="J12" s="9"/>
    </row>
    <row r="13" spans="1:12" ht="28.5" customHeight="1" x14ac:dyDescent="0.2">
      <c r="A13" s="71" t="str">
        <f>Overview!A13</f>
        <v>Working on the project plan</v>
      </c>
      <c r="B13" s="72"/>
      <c r="C13" s="27"/>
      <c r="D13" s="11"/>
      <c r="E13" s="11"/>
      <c r="F13" s="11"/>
      <c r="G13" s="9"/>
      <c r="H13" s="9"/>
      <c r="I13" s="9"/>
      <c r="J13" s="9"/>
    </row>
    <row r="14" spans="1:12" ht="28.5" customHeight="1" x14ac:dyDescent="0.2">
      <c r="A14" s="71" t="str">
        <f>Overview!A14</f>
        <v>Working on the database design</v>
      </c>
      <c r="B14" s="72"/>
      <c r="C14" s="27"/>
      <c r="D14" s="11"/>
      <c r="E14" s="11"/>
      <c r="F14" s="11"/>
      <c r="G14" s="9"/>
      <c r="H14" s="9"/>
      <c r="I14" s="9"/>
      <c r="J14" s="9"/>
    </row>
    <row r="15" spans="1:12" ht="28.5" customHeight="1" x14ac:dyDescent="0.2">
      <c r="A15" s="71" t="str">
        <f>Overview!A15</f>
        <v>Working on the database</v>
      </c>
      <c r="B15" s="72"/>
      <c r="C15" s="27"/>
      <c r="D15" s="11"/>
      <c r="E15" s="11"/>
      <c r="F15" s="11"/>
      <c r="G15" s="9"/>
      <c r="H15" s="9"/>
      <c r="I15" s="9"/>
      <c r="J15" s="9"/>
    </row>
    <row r="16" spans="1:12" ht="28.5" customHeight="1" x14ac:dyDescent="0.2">
      <c r="A16" s="71" t="str">
        <f>Overview!A16</f>
        <v>Working on the static part of the website (html, css)</v>
      </c>
      <c r="B16" s="72"/>
      <c r="C16" s="27"/>
      <c r="D16" s="11"/>
      <c r="E16" s="11"/>
      <c r="F16" s="11"/>
      <c r="G16" s="9"/>
      <c r="H16" s="9"/>
      <c r="I16" s="9"/>
      <c r="J16" s="9"/>
    </row>
    <row r="17" spans="1:12" ht="28.5" customHeight="1" x14ac:dyDescent="0.2">
      <c r="A17" s="71" t="str">
        <f>Overview!A17</f>
        <v>Working on the dynamic of the website (php, Ajax)</v>
      </c>
      <c r="B17" s="72"/>
      <c r="C17" s="27"/>
      <c r="D17" s="11"/>
      <c r="E17" s="11"/>
      <c r="F17" s="11"/>
      <c r="G17" s="9"/>
      <c r="H17" s="9"/>
      <c r="I17" s="9"/>
      <c r="J17" s="9"/>
    </row>
    <row r="18" spans="1:12" ht="28.5" customHeight="1" x14ac:dyDescent="0.2">
      <c r="A18" s="71" t="str">
        <f>Overview!A18</f>
        <v>Working on the C#-programs (only if started)</v>
      </c>
      <c r="B18" s="72"/>
      <c r="C18" s="27"/>
      <c r="D18" s="11"/>
      <c r="E18" s="11"/>
      <c r="F18" s="11"/>
      <c r="G18" s="9"/>
      <c r="H18" s="9"/>
      <c r="I18" s="9"/>
      <c r="J18" s="9"/>
    </row>
    <row r="19" spans="1:12" ht="28.5" customHeight="1" thickBot="1" x14ac:dyDescent="0.25">
      <c r="A19" s="77" t="str">
        <f>Overview!A19</f>
        <v>Working on the set-up-report</v>
      </c>
      <c r="B19" s="78"/>
      <c r="C19" s="28"/>
      <c r="D19" s="12"/>
      <c r="E19" s="12"/>
      <c r="F19" s="12"/>
      <c r="G19" s="9"/>
      <c r="H19" s="9"/>
      <c r="I19" s="9"/>
      <c r="J19" s="9"/>
    </row>
    <row r="20" spans="1:12" ht="27" customHeight="1" x14ac:dyDescent="0.2"/>
    <row r="21" spans="1:12" ht="15" x14ac:dyDescent="0.2">
      <c r="A21" s="43" t="s">
        <v>12</v>
      </c>
      <c r="B21" s="43"/>
      <c r="C21" s="43"/>
      <c r="D21" s="43"/>
      <c r="E21" s="43"/>
      <c r="F21" s="43"/>
      <c r="G21" s="43"/>
      <c r="H21" s="43"/>
      <c r="I21" s="43"/>
      <c r="J21" s="43"/>
      <c r="K21" s="43"/>
      <c r="L21" s="43"/>
    </row>
    <row r="22" spans="1:12" ht="13.5" thickBot="1" x14ac:dyDescent="0.25">
      <c r="A22" s="13"/>
      <c r="B22" s="13"/>
      <c r="C22" s="13"/>
      <c r="D22" s="13"/>
      <c r="E22" s="13"/>
      <c r="F22" s="13"/>
      <c r="G22" s="13"/>
      <c r="H22" s="13"/>
      <c r="I22" s="13"/>
      <c r="J22" s="13"/>
      <c r="K22" s="13"/>
      <c r="L22" s="13"/>
    </row>
    <row r="23" spans="1:12" ht="13.5" thickBot="1" x14ac:dyDescent="0.25">
      <c r="A23" s="44" t="s">
        <v>3</v>
      </c>
      <c r="B23" s="45"/>
      <c r="C23" s="24" t="str">
        <f>'I. Argyrakis'!B7</f>
        <v>Iason Argyrakis</v>
      </c>
      <c r="D23" s="25" t="str">
        <f>'K. Almosally'!B7</f>
        <v>Kheir Almosally</v>
      </c>
      <c r="E23" s="25" t="str">
        <f>'V. Angelova'!B7</f>
        <v>Veneta Angelova</v>
      </c>
      <c r="F23" s="25" t="str">
        <f>'Z. Singh'!B7</f>
        <v>Zorawar Singh</v>
      </c>
    </row>
    <row r="24" spans="1:12" ht="28.5" customHeight="1" x14ac:dyDescent="0.2">
      <c r="A24" s="79" t="str">
        <f>Overview!A24</f>
        <v>Be present at meetings (and be on time)</v>
      </c>
      <c r="B24" s="80"/>
      <c r="C24" s="6"/>
      <c r="D24" s="5"/>
      <c r="E24" s="5"/>
      <c r="F24" s="5"/>
    </row>
    <row r="25" spans="1:12" ht="28.5" customHeight="1" x14ac:dyDescent="0.2">
      <c r="A25" s="46" t="str">
        <f>Overview!A25</f>
        <v>Comes with new ideas, initiatives, proposals</v>
      </c>
      <c r="B25" s="47"/>
      <c r="C25" s="7"/>
      <c r="D25" s="3"/>
      <c r="E25" s="3"/>
      <c r="F25" s="3"/>
    </row>
    <row r="26" spans="1:12" ht="28.5" customHeight="1" x14ac:dyDescent="0.2">
      <c r="A26" s="46" t="str">
        <f>Overview!A26</f>
        <v>Is involved in the project</v>
      </c>
      <c r="B26" s="47"/>
      <c r="C26" s="7"/>
      <c r="D26" s="3"/>
      <c r="E26" s="3"/>
      <c r="F26" s="3"/>
    </row>
    <row r="27" spans="1:12" ht="28.5" customHeight="1" x14ac:dyDescent="0.2">
      <c r="A27" s="46" t="str">
        <f>Overview!A27</f>
        <v>A deal is a deal: work will be fulfilled and on time</v>
      </c>
      <c r="B27" s="47"/>
      <c r="C27" s="7"/>
      <c r="D27" s="3"/>
      <c r="E27" s="3"/>
      <c r="F27" s="3"/>
    </row>
    <row r="28" spans="1:12" ht="28.5" customHeight="1" x14ac:dyDescent="0.2">
      <c r="A28" s="46" t="str">
        <f>Overview!A28</f>
        <v>Works hard on the project</v>
      </c>
      <c r="B28" s="47"/>
      <c r="C28" s="7"/>
      <c r="D28" s="3"/>
      <c r="E28" s="3"/>
      <c r="F28" s="3"/>
    </row>
    <row r="29" spans="1:12" ht="28.5" customHeight="1" thickBot="1" x14ac:dyDescent="0.25">
      <c r="A29" s="75" t="str">
        <f>Overview!A29</f>
        <v>His/her work is of good quality</v>
      </c>
      <c r="B29" s="76"/>
      <c r="C29" s="8"/>
      <c r="D29" s="4"/>
      <c r="E29" s="4"/>
      <c r="F29" s="4"/>
    </row>
    <row r="31" spans="1:12" ht="15" x14ac:dyDescent="0.2">
      <c r="A31" s="50" t="s">
        <v>19</v>
      </c>
      <c r="B31" s="50"/>
      <c r="C31" s="50"/>
      <c r="D31" s="50"/>
      <c r="E31" s="50"/>
      <c r="F31" s="50"/>
      <c r="G31" s="50"/>
      <c r="H31" s="50"/>
      <c r="I31" s="50"/>
      <c r="J31" s="50"/>
      <c r="K31" s="50"/>
      <c r="L31" s="50"/>
    </row>
    <row r="32" spans="1:12" ht="13.5" thickBot="1" x14ac:dyDescent="0.25"/>
    <row r="33" spans="1:6" ht="15.75" thickBot="1" x14ac:dyDescent="0.25">
      <c r="A33" s="51" t="s">
        <v>3</v>
      </c>
      <c r="B33" s="52"/>
      <c r="C33" s="53" t="s">
        <v>20</v>
      </c>
      <c r="D33" s="54"/>
      <c r="E33" s="54"/>
      <c r="F33" s="54"/>
    </row>
    <row r="34" spans="1:6" ht="45" customHeight="1" x14ac:dyDescent="0.2">
      <c r="A34" s="55" t="str">
        <f>CONCATENATE("What  is a strength of ", 'I. Argyrakis'!B7)</f>
        <v>What  is a strength of Iason Argyrakis</v>
      </c>
      <c r="B34" s="56"/>
      <c r="C34" s="63"/>
      <c r="D34" s="64"/>
      <c r="E34" s="64"/>
      <c r="F34" s="64"/>
    </row>
    <row r="35" spans="1:6" ht="45" customHeight="1" x14ac:dyDescent="0.2">
      <c r="A35" s="59" t="str">
        <f>CONCATENATE("What  is a weakness of ", 'I. Argyrakis'!B7)</f>
        <v>What  is a weakness of Iason Argyrakis</v>
      </c>
      <c r="B35" s="60"/>
      <c r="C35" s="81"/>
      <c r="D35" s="82"/>
      <c r="E35" s="82"/>
      <c r="F35" s="82"/>
    </row>
    <row r="36" spans="1:6" ht="15" customHeight="1" x14ac:dyDescent="0.2">
      <c r="A36" s="16"/>
      <c r="B36" s="17"/>
      <c r="C36" s="15"/>
      <c r="D36" s="15"/>
      <c r="E36" s="15"/>
      <c r="F36" s="15"/>
    </row>
    <row r="37" spans="1:6" ht="45" customHeight="1" x14ac:dyDescent="0.2">
      <c r="A37" s="55" t="str">
        <f>CONCATENATE("What  is a strength of ", 'V. Angelova'!B7)</f>
        <v>What  is a strength of Veneta Angelova</v>
      </c>
      <c r="B37" s="56"/>
      <c r="C37" s="63"/>
      <c r="D37" s="64"/>
      <c r="E37" s="64"/>
      <c r="F37" s="64"/>
    </row>
    <row r="38" spans="1:6" ht="45" customHeight="1" x14ac:dyDescent="0.2">
      <c r="A38" s="65" t="str">
        <f>CONCATENATE("What  is a weakness of ", 'V. Angelova'!B7)</f>
        <v>What  is a weakness of Veneta Angelova</v>
      </c>
      <c r="B38" s="66"/>
      <c r="C38" s="67"/>
      <c r="D38" s="68"/>
      <c r="E38" s="68"/>
      <c r="F38" s="68"/>
    </row>
    <row r="39" spans="1:6" ht="15" customHeight="1" x14ac:dyDescent="0.2">
      <c r="A39" s="16"/>
      <c r="B39" s="17"/>
      <c r="C39" s="15"/>
      <c r="D39" s="15"/>
      <c r="E39" s="15"/>
      <c r="F39" s="15"/>
    </row>
    <row r="40" spans="1:6" ht="45" customHeight="1" x14ac:dyDescent="0.2">
      <c r="A40" s="65" t="str">
        <f>CONCATENATE("What  is a strength of ", 'Z. Singh'!B7)</f>
        <v>What  is a strength of Zorawar Singh</v>
      </c>
      <c r="B40" s="66"/>
      <c r="C40" s="67"/>
      <c r="D40" s="68"/>
      <c r="E40" s="68"/>
      <c r="F40" s="68"/>
    </row>
    <row r="41" spans="1:6" ht="45" customHeight="1" x14ac:dyDescent="0.2">
      <c r="A41" s="65" t="str">
        <f>CONCATENATE("What  is a weakness of ", 'Z. Singh'!B7)</f>
        <v>What  is a weakness of Zorawar Singh</v>
      </c>
      <c r="B41" s="66"/>
      <c r="C41" s="67"/>
      <c r="D41" s="68"/>
      <c r="E41" s="68"/>
      <c r="F41" s="68"/>
    </row>
    <row r="42" spans="1:6" ht="15" customHeight="1" x14ac:dyDescent="0.2">
      <c r="A42" s="16"/>
      <c r="B42" s="17"/>
      <c r="C42" s="15"/>
      <c r="D42" s="15"/>
      <c r="E42" s="15"/>
      <c r="F42" s="15"/>
    </row>
  </sheetData>
  <mergeCells count="36">
    <mergeCell ref="A38:B38"/>
    <mergeCell ref="C38:F38"/>
    <mergeCell ref="A40:B40"/>
    <mergeCell ref="C40:F40"/>
    <mergeCell ref="A41:B41"/>
    <mergeCell ref="C41:F41"/>
    <mergeCell ref="A34:B34"/>
    <mergeCell ref="C34:F34"/>
    <mergeCell ref="A35:B35"/>
    <mergeCell ref="C35:F35"/>
    <mergeCell ref="A37:B37"/>
    <mergeCell ref="C37:F37"/>
    <mergeCell ref="A27:B27"/>
    <mergeCell ref="A28:B28"/>
    <mergeCell ref="A29:B29"/>
    <mergeCell ref="A31:L31"/>
    <mergeCell ref="A33:B33"/>
    <mergeCell ref="C33:F33"/>
    <mergeCell ref="A26:B26"/>
    <mergeCell ref="A13:B13"/>
    <mergeCell ref="A14:B14"/>
    <mergeCell ref="A15:B15"/>
    <mergeCell ref="A16:B16"/>
    <mergeCell ref="A17:B17"/>
    <mergeCell ref="A18:B18"/>
    <mergeCell ref="A19:B19"/>
    <mergeCell ref="A21:L21"/>
    <mergeCell ref="A23:B23"/>
    <mergeCell ref="A24:B24"/>
    <mergeCell ref="A25:B25"/>
    <mergeCell ref="A12:B12"/>
    <mergeCell ref="A1:L1"/>
    <mergeCell ref="A3:L3"/>
    <mergeCell ref="A5:L5"/>
    <mergeCell ref="A9:L9"/>
    <mergeCell ref="A11:B11"/>
  </mergeCells>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topLeftCell="A18" workbookViewId="0">
      <selection activeCell="A43" sqref="A43:XFD53"/>
    </sheetView>
  </sheetViews>
  <sheetFormatPr defaultRowHeight="12.75" x14ac:dyDescent="0.2"/>
  <cols>
    <col min="1" max="1" width="11.42578125" customWidth="1"/>
    <col min="2" max="2" width="37.28515625" customWidth="1"/>
    <col min="3" max="6" width="20.7109375" customWidth="1"/>
  </cols>
  <sheetData>
    <row r="1" spans="1:12" ht="23.25" x14ac:dyDescent="0.2">
      <c r="A1" s="31" t="str">
        <f>Overview!A1</f>
        <v>Peer assessment ProP, group 0: codeIT Technologies.</v>
      </c>
      <c r="B1" s="31"/>
      <c r="C1" s="31"/>
      <c r="D1" s="31"/>
      <c r="E1" s="31"/>
      <c r="F1" s="31"/>
      <c r="G1" s="31"/>
      <c r="H1" s="31"/>
      <c r="I1" s="31"/>
      <c r="J1" s="31"/>
      <c r="K1" s="31"/>
      <c r="L1" s="31"/>
    </row>
    <row r="3" spans="1:12" ht="33.75" customHeight="1" x14ac:dyDescent="0.2">
      <c r="A3" s="32" t="s">
        <v>1</v>
      </c>
      <c r="B3" s="32"/>
      <c r="C3" s="32"/>
      <c r="D3" s="32"/>
      <c r="E3" s="32"/>
      <c r="F3" s="32"/>
      <c r="G3" s="32"/>
      <c r="H3" s="32"/>
      <c r="I3" s="32"/>
      <c r="J3" s="32"/>
      <c r="K3" s="32"/>
      <c r="L3" s="32"/>
    </row>
    <row r="4" spans="1:12" ht="15" x14ac:dyDescent="0.2">
      <c r="A4" s="1"/>
    </row>
    <row r="5" spans="1:12" ht="15" x14ac:dyDescent="0.2">
      <c r="A5" s="33" t="str">
        <f>Overview!A5</f>
        <v>Every group member should fill in the three tables present in their own tab. After that mail it to r.paval@fontys.nl. The deadline for handing the document in, is: Wednesday, April 26th, 2017.</v>
      </c>
      <c r="B5" s="33"/>
      <c r="C5" s="33"/>
      <c r="D5" s="33"/>
      <c r="E5" s="33"/>
      <c r="F5" s="33"/>
      <c r="G5" s="33"/>
      <c r="H5" s="33"/>
      <c r="I5" s="33"/>
      <c r="J5" s="33"/>
      <c r="K5" s="33"/>
      <c r="L5" s="33"/>
    </row>
    <row r="7" spans="1:12" x14ac:dyDescent="0.2">
      <c r="A7" s="2" t="s">
        <v>0</v>
      </c>
      <c r="B7" s="3" t="s">
        <v>26</v>
      </c>
    </row>
    <row r="9" spans="1:12" ht="39.75" customHeight="1" x14ac:dyDescent="0.25">
      <c r="A9" s="34" t="s">
        <v>2</v>
      </c>
      <c r="B9" s="34"/>
      <c r="C9" s="34"/>
      <c r="D9" s="34"/>
      <c r="E9" s="34"/>
      <c r="F9" s="34"/>
      <c r="G9" s="34"/>
      <c r="H9" s="34"/>
      <c r="I9" s="34"/>
      <c r="J9" s="34"/>
      <c r="K9" s="34"/>
      <c r="L9" s="34"/>
    </row>
    <row r="10" spans="1:12" ht="13.5" thickBot="1" x14ac:dyDescent="0.25"/>
    <row r="11" spans="1:12" ht="13.5" thickBot="1" x14ac:dyDescent="0.25">
      <c r="A11" s="73" t="s">
        <v>3</v>
      </c>
      <c r="B11" s="74"/>
      <c r="C11" s="24" t="str">
        <f>'I. Argyrakis'!B7</f>
        <v>Iason Argyrakis</v>
      </c>
      <c r="D11" s="25" t="str">
        <f>'K. Almosally'!B7</f>
        <v>Kheir Almosally</v>
      </c>
      <c r="E11" s="25" t="str">
        <f>'V. Angelova'!B7</f>
        <v>Veneta Angelova</v>
      </c>
      <c r="F11" s="25" t="str">
        <f>'Z. Singh'!B7</f>
        <v>Zorawar Singh</v>
      </c>
      <c r="G11" s="9"/>
      <c r="H11" s="9"/>
      <c r="I11" s="9"/>
      <c r="J11" s="9"/>
    </row>
    <row r="12" spans="1:12" ht="28.5" customHeight="1" x14ac:dyDescent="0.2">
      <c r="A12" s="69" t="str">
        <f>Overview!A12</f>
        <v>Working for process (making agenda's, minutes, being chairman, make logs, etc)</v>
      </c>
      <c r="B12" s="70"/>
      <c r="C12" s="26"/>
      <c r="D12" s="10"/>
      <c r="E12" s="10"/>
      <c r="F12" s="10"/>
      <c r="G12" s="9"/>
      <c r="H12" s="9"/>
      <c r="I12" s="9"/>
      <c r="J12" s="9"/>
    </row>
    <row r="13" spans="1:12" ht="28.5" customHeight="1" x14ac:dyDescent="0.2">
      <c r="A13" s="71" t="str">
        <f>Overview!A13</f>
        <v>Working on the project plan</v>
      </c>
      <c r="B13" s="72"/>
      <c r="C13" s="27"/>
      <c r="D13" s="11"/>
      <c r="E13" s="11"/>
      <c r="F13" s="11"/>
      <c r="G13" s="9"/>
      <c r="H13" s="9"/>
      <c r="I13" s="9"/>
      <c r="J13" s="9"/>
    </row>
    <row r="14" spans="1:12" ht="28.5" customHeight="1" x14ac:dyDescent="0.2">
      <c r="A14" s="71" t="str">
        <f>Overview!A14</f>
        <v>Working on the database design</v>
      </c>
      <c r="B14" s="72"/>
      <c r="C14" s="27"/>
      <c r="D14" s="11"/>
      <c r="E14" s="11"/>
      <c r="F14" s="11"/>
      <c r="G14" s="9"/>
      <c r="H14" s="9"/>
      <c r="I14" s="9"/>
      <c r="J14" s="9"/>
    </row>
    <row r="15" spans="1:12" ht="28.5" customHeight="1" x14ac:dyDescent="0.2">
      <c r="A15" s="71" t="str">
        <f>Overview!A15</f>
        <v>Working on the database</v>
      </c>
      <c r="B15" s="72"/>
      <c r="C15" s="27"/>
      <c r="D15" s="11"/>
      <c r="E15" s="11"/>
      <c r="F15" s="11"/>
      <c r="G15" s="9"/>
      <c r="H15" s="9"/>
      <c r="I15" s="9"/>
      <c r="J15" s="9"/>
    </row>
    <row r="16" spans="1:12" ht="28.5" customHeight="1" x14ac:dyDescent="0.2">
      <c r="A16" s="71" t="str">
        <f>Overview!A16</f>
        <v>Working on the static part of the website (html, css)</v>
      </c>
      <c r="B16" s="72"/>
      <c r="C16" s="27"/>
      <c r="D16" s="11"/>
      <c r="E16" s="11"/>
      <c r="F16" s="11"/>
      <c r="G16" s="9"/>
      <c r="H16" s="9"/>
      <c r="I16" s="9"/>
      <c r="J16" s="9"/>
    </row>
    <row r="17" spans="1:12" ht="28.5" customHeight="1" x14ac:dyDescent="0.2">
      <c r="A17" s="71" t="str">
        <f>Overview!A17</f>
        <v>Working on the dynamic of the website (php, Ajax)</v>
      </c>
      <c r="B17" s="72"/>
      <c r="C17" s="27"/>
      <c r="D17" s="11"/>
      <c r="E17" s="11"/>
      <c r="F17" s="11"/>
      <c r="G17" s="9"/>
      <c r="H17" s="9"/>
      <c r="I17" s="9"/>
      <c r="J17" s="9"/>
    </row>
    <row r="18" spans="1:12" ht="28.5" customHeight="1" x14ac:dyDescent="0.2">
      <c r="A18" s="71" t="str">
        <f>Overview!A18</f>
        <v>Working on the C#-programs (only if started)</v>
      </c>
      <c r="B18" s="72"/>
      <c r="C18" s="27"/>
      <c r="D18" s="11"/>
      <c r="E18" s="11"/>
      <c r="F18" s="11"/>
      <c r="G18" s="9"/>
      <c r="H18" s="9"/>
      <c r="I18" s="9"/>
      <c r="J18" s="9"/>
    </row>
    <row r="19" spans="1:12" ht="28.5" customHeight="1" thickBot="1" x14ac:dyDescent="0.25">
      <c r="A19" s="77" t="str">
        <f>Overview!A19</f>
        <v>Working on the set-up-report</v>
      </c>
      <c r="B19" s="78"/>
      <c r="C19" s="28"/>
      <c r="D19" s="12"/>
      <c r="E19" s="12"/>
      <c r="F19" s="12"/>
      <c r="G19" s="9"/>
      <c r="H19" s="9"/>
      <c r="I19" s="9"/>
      <c r="J19" s="9"/>
    </row>
    <row r="20" spans="1:12" ht="27" customHeight="1" x14ac:dyDescent="0.2"/>
    <row r="21" spans="1:12" ht="15" x14ac:dyDescent="0.2">
      <c r="A21" s="43" t="s">
        <v>12</v>
      </c>
      <c r="B21" s="43"/>
      <c r="C21" s="43"/>
      <c r="D21" s="43"/>
      <c r="E21" s="43"/>
      <c r="F21" s="43"/>
      <c r="G21" s="43"/>
      <c r="H21" s="43"/>
      <c r="I21" s="43"/>
      <c r="J21" s="43"/>
      <c r="K21" s="43"/>
      <c r="L21" s="43"/>
    </row>
    <row r="22" spans="1:12" ht="13.5" thickBot="1" x14ac:dyDescent="0.25">
      <c r="A22" s="13"/>
      <c r="B22" s="13"/>
      <c r="C22" s="13"/>
      <c r="D22" s="13"/>
      <c r="E22" s="13"/>
      <c r="F22" s="13"/>
      <c r="G22" s="13"/>
      <c r="H22" s="13"/>
      <c r="I22" s="13"/>
      <c r="J22" s="13"/>
      <c r="K22" s="13"/>
      <c r="L22" s="13"/>
    </row>
    <row r="23" spans="1:12" ht="13.5" thickBot="1" x14ac:dyDescent="0.25">
      <c r="A23" s="44" t="s">
        <v>3</v>
      </c>
      <c r="B23" s="45"/>
      <c r="C23" s="24" t="str">
        <f>'I. Argyrakis'!B7</f>
        <v>Iason Argyrakis</v>
      </c>
      <c r="D23" s="25" t="str">
        <f>'K. Almosally'!B7</f>
        <v>Kheir Almosally</v>
      </c>
      <c r="E23" s="25" t="str">
        <f>'V. Angelova'!B7</f>
        <v>Veneta Angelova</v>
      </c>
      <c r="F23" s="25" t="str">
        <f>'Z. Singh'!B7</f>
        <v>Zorawar Singh</v>
      </c>
    </row>
    <row r="24" spans="1:12" ht="28.5" customHeight="1" x14ac:dyDescent="0.2">
      <c r="A24" s="79" t="str">
        <f>Overview!A24</f>
        <v>Be present at meetings (and be on time)</v>
      </c>
      <c r="B24" s="80"/>
      <c r="C24" s="6"/>
      <c r="D24" s="5"/>
      <c r="E24" s="5"/>
      <c r="F24" s="5"/>
    </row>
    <row r="25" spans="1:12" ht="28.5" customHeight="1" x14ac:dyDescent="0.2">
      <c r="A25" s="46" t="str">
        <f>Overview!A25</f>
        <v>Comes with new ideas, initiatives, proposals</v>
      </c>
      <c r="B25" s="47"/>
      <c r="C25" s="7"/>
      <c r="D25" s="3"/>
      <c r="E25" s="3"/>
      <c r="F25" s="3"/>
    </row>
    <row r="26" spans="1:12" ht="28.5" customHeight="1" x14ac:dyDescent="0.2">
      <c r="A26" s="46" t="str">
        <f>Overview!A26</f>
        <v>Is involved in the project</v>
      </c>
      <c r="B26" s="47"/>
      <c r="C26" s="7"/>
      <c r="D26" s="3"/>
      <c r="E26" s="3"/>
      <c r="F26" s="3"/>
    </row>
    <row r="27" spans="1:12" ht="28.5" customHeight="1" x14ac:dyDescent="0.2">
      <c r="A27" s="46" t="str">
        <f>Overview!A27</f>
        <v>A deal is a deal: work will be fulfilled and on time</v>
      </c>
      <c r="B27" s="47"/>
      <c r="C27" s="7"/>
      <c r="D27" s="3"/>
      <c r="E27" s="3"/>
      <c r="F27" s="3"/>
    </row>
    <row r="28" spans="1:12" ht="28.5" customHeight="1" x14ac:dyDescent="0.2">
      <c r="A28" s="46" t="str">
        <f>Overview!A28</f>
        <v>Works hard on the project</v>
      </c>
      <c r="B28" s="47"/>
      <c r="C28" s="7"/>
      <c r="D28" s="3"/>
      <c r="E28" s="3"/>
      <c r="F28" s="3"/>
    </row>
    <row r="29" spans="1:12" ht="28.5" customHeight="1" thickBot="1" x14ac:dyDescent="0.25">
      <c r="A29" s="75" t="str">
        <f>Overview!A29</f>
        <v>His/her work is of good quality</v>
      </c>
      <c r="B29" s="76"/>
      <c r="C29" s="8"/>
      <c r="D29" s="4"/>
      <c r="E29" s="4"/>
      <c r="F29" s="4"/>
    </row>
    <row r="31" spans="1:12" ht="15" x14ac:dyDescent="0.2">
      <c r="A31" s="50" t="s">
        <v>19</v>
      </c>
      <c r="B31" s="50"/>
      <c r="C31" s="50"/>
      <c r="D31" s="50"/>
      <c r="E31" s="50"/>
      <c r="F31" s="50"/>
      <c r="G31" s="50"/>
      <c r="H31" s="50"/>
      <c r="I31" s="50"/>
      <c r="J31" s="50"/>
      <c r="K31" s="50"/>
      <c r="L31" s="50"/>
    </row>
    <row r="32" spans="1:12" ht="13.5" thickBot="1" x14ac:dyDescent="0.25"/>
    <row r="33" spans="1:6" ht="15.75" thickBot="1" x14ac:dyDescent="0.25">
      <c r="A33" s="51" t="s">
        <v>3</v>
      </c>
      <c r="B33" s="52"/>
      <c r="C33" s="53" t="s">
        <v>20</v>
      </c>
      <c r="D33" s="54"/>
      <c r="E33" s="54"/>
      <c r="F33" s="54"/>
    </row>
    <row r="34" spans="1:6" ht="45" customHeight="1" x14ac:dyDescent="0.2">
      <c r="A34" s="55" t="str">
        <f>CONCATENATE("What  is a strength of ", 'I. Argyrakis'!B7)</f>
        <v>What  is a strength of Iason Argyrakis</v>
      </c>
      <c r="B34" s="56"/>
      <c r="C34" s="63"/>
      <c r="D34" s="64"/>
      <c r="E34" s="64"/>
      <c r="F34" s="64"/>
    </row>
    <row r="35" spans="1:6" ht="45" customHeight="1" x14ac:dyDescent="0.2">
      <c r="A35" s="59" t="str">
        <f>CONCATENATE("What  is a weakness of ", 'I. Argyrakis'!B7)</f>
        <v>What  is a weakness of Iason Argyrakis</v>
      </c>
      <c r="B35" s="60"/>
      <c r="C35" s="81"/>
      <c r="D35" s="82"/>
      <c r="E35" s="82"/>
      <c r="F35" s="82"/>
    </row>
    <row r="36" spans="1:6" ht="15" customHeight="1" x14ac:dyDescent="0.2">
      <c r="A36" s="16"/>
      <c r="B36" s="17"/>
      <c r="C36" s="15"/>
      <c r="D36" s="15"/>
      <c r="E36" s="15"/>
      <c r="F36" s="15"/>
    </row>
    <row r="37" spans="1:6" ht="45" customHeight="1" x14ac:dyDescent="0.2">
      <c r="A37" s="55" t="str">
        <f>CONCATENATE("What  is a strength of ", 'K. Almosally'!B7)</f>
        <v>What  is a strength of Kheir Almosally</v>
      </c>
      <c r="B37" s="56"/>
      <c r="C37" s="63"/>
      <c r="D37" s="64"/>
      <c r="E37" s="64"/>
      <c r="F37" s="64"/>
    </row>
    <row r="38" spans="1:6" ht="45" customHeight="1" x14ac:dyDescent="0.2">
      <c r="A38" s="65" t="str">
        <f>CONCATENATE("What  is a weakness of ", 'K. Almosally'!B7)</f>
        <v>What  is a weakness of Kheir Almosally</v>
      </c>
      <c r="B38" s="66"/>
      <c r="C38" s="67"/>
      <c r="D38" s="68"/>
      <c r="E38" s="68"/>
      <c r="F38" s="68"/>
    </row>
    <row r="39" spans="1:6" ht="15" customHeight="1" x14ac:dyDescent="0.2">
      <c r="A39" s="16"/>
      <c r="B39" s="17"/>
      <c r="C39" s="15"/>
      <c r="D39" s="15"/>
      <c r="E39" s="15"/>
      <c r="F39" s="15"/>
    </row>
    <row r="40" spans="1:6" ht="45" customHeight="1" x14ac:dyDescent="0.2">
      <c r="A40" s="65" t="str">
        <f>CONCATENATE("What  is a strength of ", 'Z. Singh'!B7)</f>
        <v>What  is a strength of Zorawar Singh</v>
      </c>
      <c r="B40" s="66"/>
      <c r="C40" s="67"/>
      <c r="D40" s="68"/>
      <c r="E40" s="68"/>
      <c r="F40" s="68"/>
    </row>
    <row r="41" spans="1:6" ht="45" customHeight="1" x14ac:dyDescent="0.2">
      <c r="A41" s="65" t="str">
        <f>CONCATENATE("What  is a weakness of ", 'Z. Singh'!B7)</f>
        <v>What  is a weakness of Zorawar Singh</v>
      </c>
      <c r="B41" s="66"/>
      <c r="C41" s="67"/>
      <c r="D41" s="68"/>
      <c r="E41" s="68"/>
      <c r="F41" s="68"/>
    </row>
    <row r="42" spans="1:6" ht="15" customHeight="1" x14ac:dyDescent="0.2">
      <c r="A42" s="16"/>
      <c r="B42" s="17"/>
      <c r="C42" s="15"/>
      <c r="D42" s="15"/>
      <c r="E42" s="15"/>
      <c r="F42" s="15"/>
    </row>
  </sheetData>
  <mergeCells count="36">
    <mergeCell ref="A38:B38"/>
    <mergeCell ref="C38:F38"/>
    <mergeCell ref="A40:B40"/>
    <mergeCell ref="C40:F40"/>
    <mergeCell ref="A41:B41"/>
    <mergeCell ref="C41:F41"/>
    <mergeCell ref="A34:B34"/>
    <mergeCell ref="C34:F34"/>
    <mergeCell ref="A35:B35"/>
    <mergeCell ref="C35:F35"/>
    <mergeCell ref="A37:B37"/>
    <mergeCell ref="C37:F37"/>
    <mergeCell ref="A27:B27"/>
    <mergeCell ref="A28:B28"/>
    <mergeCell ref="A29:B29"/>
    <mergeCell ref="A31:L31"/>
    <mergeCell ref="A33:B33"/>
    <mergeCell ref="C33:F33"/>
    <mergeCell ref="A26:B26"/>
    <mergeCell ref="A13:B13"/>
    <mergeCell ref="A14:B14"/>
    <mergeCell ref="A15:B15"/>
    <mergeCell ref="A16:B16"/>
    <mergeCell ref="A17:B17"/>
    <mergeCell ref="A18:B18"/>
    <mergeCell ref="A19:B19"/>
    <mergeCell ref="A21:L21"/>
    <mergeCell ref="A23:B23"/>
    <mergeCell ref="A24:B24"/>
    <mergeCell ref="A25:B25"/>
    <mergeCell ref="A12:B12"/>
    <mergeCell ref="A1:L1"/>
    <mergeCell ref="A3:L3"/>
    <mergeCell ref="A5:L5"/>
    <mergeCell ref="A9:L9"/>
    <mergeCell ref="A11:B11"/>
  </mergeCells>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topLeftCell="A7" workbookViewId="0">
      <selection activeCell="D47" sqref="D47"/>
    </sheetView>
  </sheetViews>
  <sheetFormatPr defaultRowHeight="12.75" x14ac:dyDescent="0.2"/>
  <cols>
    <col min="1" max="1" width="11.42578125" customWidth="1"/>
    <col min="2" max="2" width="37.28515625" customWidth="1"/>
    <col min="3" max="6" width="20.7109375" customWidth="1"/>
  </cols>
  <sheetData>
    <row r="1" spans="1:12" ht="23.25" x14ac:dyDescent="0.2">
      <c r="A1" s="31" t="str">
        <f>Overview!A1</f>
        <v>Peer assessment ProP, group 0: codeIT Technologies.</v>
      </c>
      <c r="B1" s="31"/>
      <c r="C1" s="31"/>
      <c r="D1" s="31"/>
      <c r="E1" s="31"/>
      <c r="F1" s="31"/>
      <c r="G1" s="31"/>
      <c r="H1" s="31"/>
      <c r="I1" s="31"/>
      <c r="J1" s="31"/>
      <c r="K1" s="31"/>
      <c r="L1" s="31"/>
    </row>
    <row r="3" spans="1:12" ht="33.75" customHeight="1" x14ac:dyDescent="0.2">
      <c r="A3" s="32" t="s">
        <v>1</v>
      </c>
      <c r="B3" s="32"/>
      <c r="C3" s="32"/>
      <c r="D3" s="32"/>
      <c r="E3" s="32"/>
      <c r="F3" s="32"/>
      <c r="G3" s="32"/>
      <c r="H3" s="32"/>
      <c r="I3" s="32"/>
      <c r="J3" s="32"/>
      <c r="K3" s="32"/>
      <c r="L3" s="32"/>
    </row>
    <row r="4" spans="1:12" ht="15" x14ac:dyDescent="0.2">
      <c r="A4" s="1"/>
    </row>
    <row r="5" spans="1:12" ht="15" x14ac:dyDescent="0.2">
      <c r="A5" s="33" t="str">
        <f>Overview!A5</f>
        <v>Every group member should fill in the three tables present in their own tab. After that mail it to r.paval@fontys.nl. The deadline for handing the document in, is: Wednesday, April 26th, 2017.</v>
      </c>
      <c r="B5" s="33"/>
      <c r="C5" s="33"/>
      <c r="D5" s="33"/>
      <c r="E5" s="33"/>
      <c r="F5" s="33"/>
      <c r="G5" s="33"/>
      <c r="H5" s="33"/>
      <c r="I5" s="33"/>
      <c r="J5" s="33"/>
      <c r="K5" s="33"/>
      <c r="L5" s="33"/>
    </row>
    <row r="7" spans="1:12" x14ac:dyDescent="0.2">
      <c r="A7" s="2" t="s">
        <v>0</v>
      </c>
      <c r="B7" s="3" t="s">
        <v>27</v>
      </c>
    </row>
    <row r="9" spans="1:12" ht="39.75" customHeight="1" x14ac:dyDescent="0.25">
      <c r="A9" s="34" t="s">
        <v>2</v>
      </c>
      <c r="B9" s="34"/>
      <c r="C9" s="34"/>
      <c r="D9" s="34"/>
      <c r="E9" s="34"/>
      <c r="F9" s="34"/>
      <c r="G9" s="34"/>
      <c r="H9" s="34"/>
      <c r="I9" s="34"/>
      <c r="J9" s="34"/>
      <c r="K9" s="34"/>
      <c r="L9" s="34"/>
    </row>
    <row r="10" spans="1:12" ht="13.5" thickBot="1" x14ac:dyDescent="0.25"/>
    <row r="11" spans="1:12" ht="13.5" thickBot="1" x14ac:dyDescent="0.25">
      <c r="A11" s="73" t="s">
        <v>3</v>
      </c>
      <c r="B11" s="74"/>
      <c r="C11" s="24" t="str">
        <f>'I. Argyrakis'!B7</f>
        <v>Iason Argyrakis</v>
      </c>
      <c r="D11" s="25" t="str">
        <f>'K. Almosally'!B7</f>
        <v>Kheir Almosally</v>
      </c>
      <c r="E11" s="25" t="str">
        <f>'V. Angelova'!B7</f>
        <v>Veneta Angelova</v>
      </c>
      <c r="F11" s="25" t="str">
        <f>'Z. Singh'!B7</f>
        <v>Zorawar Singh</v>
      </c>
      <c r="G11" s="9"/>
      <c r="H11" s="9"/>
      <c r="I11" s="9"/>
      <c r="J11" s="9"/>
    </row>
    <row r="12" spans="1:12" ht="28.5" customHeight="1" x14ac:dyDescent="0.2">
      <c r="A12" s="69" t="str">
        <f>Overview!A12</f>
        <v>Working for process (making agenda's, minutes, being chairman, make logs, etc)</v>
      </c>
      <c r="B12" s="70"/>
      <c r="C12" s="26"/>
      <c r="D12" s="10"/>
      <c r="E12" s="10"/>
      <c r="F12" s="10"/>
      <c r="G12" s="9"/>
      <c r="H12" s="9"/>
      <c r="I12" s="9"/>
      <c r="J12" s="9"/>
    </row>
    <row r="13" spans="1:12" ht="28.5" customHeight="1" x14ac:dyDescent="0.2">
      <c r="A13" s="71" t="str">
        <f>Overview!A13</f>
        <v>Working on the project plan</v>
      </c>
      <c r="B13" s="72"/>
      <c r="C13" s="27"/>
      <c r="D13" s="11"/>
      <c r="E13" s="11"/>
      <c r="F13" s="11"/>
      <c r="G13" s="9"/>
      <c r="H13" s="9"/>
      <c r="I13" s="9"/>
      <c r="J13" s="9"/>
    </row>
    <row r="14" spans="1:12" ht="28.5" customHeight="1" x14ac:dyDescent="0.2">
      <c r="A14" s="71" t="str">
        <f>Overview!A14</f>
        <v>Working on the database design</v>
      </c>
      <c r="B14" s="72"/>
      <c r="C14" s="27"/>
      <c r="D14" s="11"/>
      <c r="E14" s="11"/>
      <c r="F14" s="11"/>
      <c r="G14" s="9"/>
      <c r="H14" s="9"/>
      <c r="I14" s="9"/>
      <c r="J14" s="9"/>
    </row>
    <row r="15" spans="1:12" ht="28.5" customHeight="1" x14ac:dyDescent="0.2">
      <c r="A15" s="71" t="str">
        <f>Overview!A15</f>
        <v>Working on the database</v>
      </c>
      <c r="B15" s="72"/>
      <c r="C15" s="27"/>
      <c r="D15" s="11"/>
      <c r="E15" s="11"/>
      <c r="F15" s="11"/>
      <c r="G15" s="9"/>
      <c r="H15" s="9"/>
      <c r="I15" s="9"/>
      <c r="J15" s="9"/>
    </row>
    <row r="16" spans="1:12" ht="28.5" customHeight="1" x14ac:dyDescent="0.2">
      <c r="A16" s="71" t="str">
        <f>Overview!A16</f>
        <v>Working on the static part of the website (html, css)</v>
      </c>
      <c r="B16" s="72"/>
      <c r="C16" s="27"/>
      <c r="D16" s="11"/>
      <c r="E16" s="11"/>
      <c r="F16" s="11"/>
      <c r="G16" s="9"/>
      <c r="H16" s="9"/>
      <c r="I16" s="9"/>
      <c r="J16" s="9"/>
    </row>
    <row r="17" spans="1:12" ht="28.5" customHeight="1" x14ac:dyDescent="0.2">
      <c r="A17" s="71" t="str">
        <f>Overview!A17</f>
        <v>Working on the dynamic of the website (php, Ajax)</v>
      </c>
      <c r="B17" s="72"/>
      <c r="C17" s="27"/>
      <c r="D17" s="11"/>
      <c r="E17" s="11"/>
      <c r="F17" s="11"/>
      <c r="G17" s="9"/>
      <c r="H17" s="9"/>
      <c r="I17" s="9"/>
      <c r="J17" s="9"/>
    </row>
    <row r="18" spans="1:12" ht="28.5" customHeight="1" x14ac:dyDescent="0.2">
      <c r="A18" s="71" t="str">
        <f>Overview!A18</f>
        <v>Working on the C#-programs (only if started)</v>
      </c>
      <c r="B18" s="72"/>
      <c r="C18" s="27"/>
      <c r="D18" s="11"/>
      <c r="E18" s="11"/>
      <c r="F18" s="11"/>
      <c r="G18" s="9"/>
      <c r="H18" s="9"/>
      <c r="I18" s="9"/>
      <c r="J18" s="9"/>
    </row>
    <row r="19" spans="1:12" ht="28.5" customHeight="1" thickBot="1" x14ac:dyDescent="0.25">
      <c r="A19" s="77" t="str">
        <f>Overview!A19</f>
        <v>Working on the set-up-report</v>
      </c>
      <c r="B19" s="78"/>
      <c r="C19" s="28"/>
      <c r="D19" s="12"/>
      <c r="E19" s="12"/>
      <c r="F19" s="12"/>
      <c r="G19" s="9"/>
      <c r="H19" s="9"/>
      <c r="I19" s="9"/>
      <c r="J19" s="9"/>
    </row>
    <row r="20" spans="1:12" ht="27" customHeight="1" x14ac:dyDescent="0.2"/>
    <row r="21" spans="1:12" ht="15" x14ac:dyDescent="0.2">
      <c r="A21" s="43" t="s">
        <v>12</v>
      </c>
      <c r="B21" s="43"/>
      <c r="C21" s="43"/>
      <c r="D21" s="43"/>
      <c r="E21" s="43"/>
      <c r="F21" s="43"/>
      <c r="G21" s="43"/>
      <c r="H21" s="43"/>
      <c r="I21" s="43"/>
      <c r="J21" s="43"/>
      <c r="K21" s="43"/>
      <c r="L21" s="43"/>
    </row>
    <row r="22" spans="1:12" ht="13.5" thickBot="1" x14ac:dyDescent="0.25">
      <c r="A22" s="13"/>
      <c r="B22" s="13"/>
      <c r="C22" s="13"/>
      <c r="D22" s="13"/>
      <c r="E22" s="13"/>
      <c r="F22" s="13"/>
      <c r="G22" s="13"/>
      <c r="H22" s="13"/>
      <c r="I22" s="13"/>
      <c r="J22" s="13"/>
      <c r="K22" s="13"/>
      <c r="L22" s="13"/>
    </row>
    <row r="23" spans="1:12" ht="13.5" thickBot="1" x14ac:dyDescent="0.25">
      <c r="A23" s="44" t="s">
        <v>3</v>
      </c>
      <c r="B23" s="45"/>
      <c r="C23" s="24" t="str">
        <f>'I. Argyrakis'!B7</f>
        <v>Iason Argyrakis</v>
      </c>
      <c r="D23" s="25" t="str">
        <f>'K. Almosally'!B7</f>
        <v>Kheir Almosally</v>
      </c>
      <c r="E23" s="25" t="str">
        <f>'V. Angelova'!B7</f>
        <v>Veneta Angelova</v>
      </c>
      <c r="F23" s="25" t="str">
        <f>'Z. Singh'!B7</f>
        <v>Zorawar Singh</v>
      </c>
    </row>
    <row r="24" spans="1:12" ht="28.5" customHeight="1" x14ac:dyDescent="0.2">
      <c r="A24" s="79" t="str">
        <f>Overview!A24</f>
        <v>Be present at meetings (and be on time)</v>
      </c>
      <c r="B24" s="80"/>
      <c r="C24" s="6"/>
      <c r="D24" s="5"/>
      <c r="E24" s="5"/>
      <c r="F24" s="5"/>
    </row>
    <row r="25" spans="1:12" ht="28.5" customHeight="1" x14ac:dyDescent="0.2">
      <c r="A25" s="46" t="str">
        <f>Overview!A25</f>
        <v>Comes with new ideas, initiatives, proposals</v>
      </c>
      <c r="B25" s="47"/>
      <c r="C25" s="7"/>
      <c r="D25" s="3"/>
      <c r="E25" s="3"/>
      <c r="F25" s="3"/>
    </row>
    <row r="26" spans="1:12" ht="28.5" customHeight="1" x14ac:dyDescent="0.2">
      <c r="A26" s="46" t="str">
        <f>Overview!A26</f>
        <v>Is involved in the project</v>
      </c>
      <c r="B26" s="47"/>
      <c r="C26" s="7"/>
      <c r="D26" s="3"/>
      <c r="E26" s="3"/>
      <c r="F26" s="3"/>
    </row>
    <row r="27" spans="1:12" ht="28.5" customHeight="1" x14ac:dyDescent="0.2">
      <c r="A27" s="46" t="str">
        <f>Overview!A27</f>
        <v>A deal is a deal: work will be fulfilled and on time</v>
      </c>
      <c r="B27" s="47"/>
      <c r="C27" s="7"/>
      <c r="D27" s="3"/>
      <c r="E27" s="3"/>
      <c r="F27" s="3"/>
    </row>
    <row r="28" spans="1:12" ht="28.5" customHeight="1" x14ac:dyDescent="0.2">
      <c r="A28" s="46" t="str">
        <f>Overview!A28</f>
        <v>Works hard on the project</v>
      </c>
      <c r="B28" s="47"/>
      <c r="C28" s="7"/>
      <c r="D28" s="3"/>
      <c r="E28" s="3"/>
      <c r="F28" s="3"/>
    </row>
    <row r="29" spans="1:12" ht="28.5" customHeight="1" thickBot="1" x14ac:dyDescent="0.25">
      <c r="A29" s="75" t="str">
        <f>Overview!A29</f>
        <v>His/her work is of good quality</v>
      </c>
      <c r="B29" s="76"/>
      <c r="C29" s="8"/>
      <c r="D29" s="4"/>
      <c r="E29" s="4"/>
      <c r="F29" s="4"/>
    </row>
    <row r="31" spans="1:12" ht="15" x14ac:dyDescent="0.2">
      <c r="A31" s="50" t="s">
        <v>19</v>
      </c>
      <c r="B31" s="50"/>
      <c r="C31" s="50"/>
      <c r="D31" s="50"/>
      <c r="E31" s="50"/>
      <c r="F31" s="50"/>
      <c r="G31" s="50"/>
      <c r="H31" s="50"/>
      <c r="I31" s="50"/>
      <c r="J31" s="50"/>
      <c r="K31" s="50"/>
      <c r="L31" s="50"/>
    </row>
    <row r="32" spans="1:12" ht="13.5" thickBot="1" x14ac:dyDescent="0.25"/>
    <row r="33" spans="1:6" ht="15.75" thickBot="1" x14ac:dyDescent="0.25">
      <c r="A33" s="51" t="s">
        <v>3</v>
      </c>
      <c r="B33" s="52"/>
      <c r="C33" s="53" t="s">
        <v>20</v>
      </c>
      <c r="D33" s="54"/>
      <c r="E33" s="54"/>
      <c r="F33" s="54"/>
    </row>
    <row r="34" spans="1:6" ht="45" customHeight="1" x14ac:dyDescent="0.2">
      <c r="A34" s="55" t="str">
        <f>CONCATENATE("What  is a strength of ", 'I. Argyrakis'!B7)</f>
        <v>What  is a strength of Iason Argyrakis</v>
      </c>
      <c r="B34" s="56"/>
      <c r="C34" s="63"/>
      <c r="D34" s="64"/>
      <c r="E34" s="64"/>
      <c r="F34" s="64"/>
    </row>
    <row r="35" spans="1:6" ht="45" customHeight="1" x14ac:dyDescent="0.2">
      <c r="A35" s="59" t="str">
        <f>CONCATENATE("What  is a weakness of ", 'I. Argyrakis'!B7)</f>
        <v>What  is a weakness of Iason Argyrakis</v>
      </c>
      <c r="B35" s="60"/>
      <c r="C35" s="81"/>
      <c r="D35" s="82"/>
      <c r="E35" s="82"/>
      <c r="F35" s="82"/>
    </row>
    <row r="36" spans="1:6" ht="15" customHeight="1" x14ac:dyDescent="0.2">
      <c r="A36" s="16"/>
      <c r="B36" s="17"/>
      <c r="C36" s="15"/>
      <c r="D36" s="15"/>
      <c r="E36" s="15"/>
      <c r="F36" s="15"/>
    </row>
    <row r="37" spans="1:6" ht="45" customHeight="1" x14ac:dyDescent="0.2">
      <c r="A37" s="55" t="str">
        <f>CONCATENATE("What  is a strength of ", 'K. Almosally'!B7)</f>
        <v>What  is a strength of Kheir Almosally</v>
      </c>
      <c r="B37" s="56"/>
      <c r="C37" s="63"/>
      <c r="D37" s="64"/>
      <c r="E37" s="64"/>
      <c r="F37" s="64"/>
    </row>
    <row r="38" spans="1:6" ht="45" customHeight="1" x14ac:dyDescent="0.2">
      <c r="A38" s="65" t="str">
        <f>CONCATENATE("What  is a weakness of ", 'K. Almosally'!B7)</f>
        <v>What  is a weakness of Kheir Almosally</v>
      </c>
      <c r="B38" s="66"/>
      <c r="C38" s="67"/>
      <c r="D38" s="68"/>
      <c r="E38" s="68"/>
      <c r="F38" s="68"/>
    </row>
    <row r="39" spans="1:6" ht="15" customHeight="1" x14ac:dyDescent="0.2">
      <c r="A39" s="16"/>
      <c r="B39" s="17"/>
      <c r="C39" s="15"/>
      <c r="D39" s="15"/>
      <c r="E39" s="15"/>
      <c r="F39" s="15"/>
    </row>
    <row r="40" spans="1:6" ht="45" customHeight="1" x14ac:dyDescent="0.2">
      <c r="A40" s="65" t="str">
        <f>CONCATENATE("What  is a strength of ", 'V. Angelova'!B7)</f>
        <v>What  is a strength of Veneta Angelova</v>
      </c>
      <c r="B40" s="66"/>
      <c r="C40" s="67"/>
      <c r="D40" s="68"/>
      <c r="E40" s="68"/>
      <c r="F40" s="68"/>
    </row>
    <row r="41" spans="1:6" ht="45" customHeight="1" x14ac:dyDescent="0.2">
      <c r="A41" s="65" t="str">
        <f>CONCATENATE("What  is a weakness of ", 'V. Angelova'!B7)</f>
        <v>What  is a weakness of Veneta Angelova</v>
      </c>
      <c r="B41" s="66"/>
      <c r="C41" s="67"/>
      <c r="D41" s="68"/>
      <c r="E41" s="68"/>
      <c r="F41" s="68"/>
    </row>
    <row r="42" spans="1:6" ht="15" customHeight="1" x14ac:dyDescent="0.2">
      <c r="A42" s="16"/>
      <c r="B42" s="17"/>
      <c r="C42" s="15"/>
      <c r="D42" s="15"/>
      <c r="E42" s="15"/>
      <c r="F42" s="15"/>
    </row>
  </sheetData>
  <mergeCells count="36">
    <mergeCell ref="A38:B38"/>
    <mergeCell ref="C38:F38"/>
    <mergeCell ref="A40:B40"/>
    <mergeCell ref="C40:F40"/>
    <mergeCell ref="A41:B41"/>
    <mergeCell ref="C41:F41"/>
    <mergeCell ref="A34:B34"/>
    <mergeCell ref="C34:F34"/>
    <mergeCell ref="A35:B35"/>
    <mergeCell ref="C35:F35"/>
    <mergeCell ref="A37:B37"/>
    <mergeCell ref="C37:F37"/>
    <mergeCell ref="A27:B27"/>
    <mergeCell ref="A28:B28"/>
    <mergeCell ref="A29:B29"/>
    <mergeCell ref="A31:L31"/>
    <mergeCell ref="A33:B33"/>
    <mergeCell ref="C33:F33"/>
    <mergeCell ref="A26:B26"/>
    <mergeCell ref="A13:B13"/>
    <mergeCell ref="A14:B14"/>
    <mergeCell ref="A15:B15"/>
    <mergeCell ref="A16:B16"/>
    <mergeCell ref="A17:B17"/>
    <mergeCell ref="A18:B18"/>
    <mergeCell ref="A19:B19"/>
    <mergeCell ref="A21:L21"/>
    <mergeCell ref="A23:B23"/>
    <mergeCell ref="A24:B24"/>
    <mergeCell ref="A25:B25"/>
    <mergeCell ref="A12:B12"/>
    <mergeCell ref="A1:L1"/>
    <mergeCell ref="A3:L3"/>
    <mergeCell ref="A5:L5"/>
    <mergeCell ref="A9:L9"/>
    <mergeCell ref="A11:B11"/>
  </mergeCell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I. Argyrakis</vt:lpstr>
      <vt:lpstr>K. Almosally</vt:lpstr>
      <vt:lpstr>V. Angelova</vt:lpstr>
      <vt:lpstr>Z. Singh</vt:lpstr>
    </vt:vector>
  </TitlesOfParts>
  <Company>Fontys Hogescholen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Kuah,Chung W.C.</dc:creator>
  <cp:lastModifiedBy>Jason Argirakis</cp:lastModifiedBy>
  <dcterms:created xsi:type="dcterms:W3CDTF">2016-06-07T08:54:14Z</dcterms:created>
  <dcterms:modified xsi:type="dcterms:W3CDTF">2017-11-14T15:03:50Z</dcterms:modified>
</cp:coreProperties>
</file>