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E13F0EBD-9B99-412F-B4A1-2EFCFCD9639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F17" i="1" s="1"/>
  <c r="E17" i="1"/>
  <c r="D16" i="1"/>
  <c r="E16" i="1"/>
  <c r="F16" i="1" s="1"/>
  <c r="E15" i="1"/>
  <c r="D15" i="1"/>
  <c r="F15" i="1" s="1"/>
  <c r="D13" i="1"/>
  <c r="E13" i="1"/>
  <c r="F13" i="1"/>
  <c r="D12" i="1"/>
  <c r="E12" i="1"/>
  <c r="F12" i="1"/>
  <c r="F11" i="1"/>
  <c r="E11" i="1"/>
  <c r="D11" i="1"/>
</calcChain>
</file>

<file path=xl/sharedStrings.xml><?xml version="1.0" encoding="utf-8"?>
<sst xmlns="http://schemas.openxmlformats.org/spreadsheetml/2006/main" count="12" uniqueCount="11">
  <si>
    <t>R = 1кОм</t>
  </si>
  <si>
    <t>С, мкФ</t>
  </si>
  <si>
    <r>
      <t>К</t>
    </r>
    <r>
      <rPr>
        <vertAlign val="subscript"/>
        <sz val="14"/>
        <color theme="1"/>
        <rFont val="Times New Roman"/>
        <family val="1"/>
        <charset val="204"/>
      </rPr>
      <t>п, %</t>
    </r>
  </si>
  <si>
    <t>C = 22мкФ</t>
  </si>
  <si>
    <t>R, кОм</t>
  </si>
  <si>
    <t>U1</t>
  </si>
  <si>
    <t>Umax</t>
  </si>
  <si>
    <t>Umin</t>
  </si>
  <si>
    <t>U0</t>
  </si>
  <si>
    <t>kp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</si>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</sst>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5829085194138"/>
          <c:y val="9.5076045957831451E-2"/>
          <c:w val="0.88810999688868675"/>
          <c:h val="0.74350320793234181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Лист1!$G$5:$G$8</c:f>
              <c:numCache>
                <c:formatCode>General</c:formatCode>
                <c:ptCount val="4"/>
                <c:pt idx="0">
                  <c:v>22</c:v>
                </c:pt>
                <c:pt idx="1">
                  <c:v>44</c:v>
                </c:pt>
                <c:pt idx="2">
                  <c:v>110</c:v>
                </c:pt>
                <c:pt idx="3">
                  <c:v>220</c:v>
                </c:pt>
              </c:numCache>
            </c:numRef>
          </c:cat>
          <c:val>
            <c:numRef>
              <c:f>Лист1!$H$5:$H$8</c:f>
              <c:numCache>
                <c:formatCode>General</c:formatCode>
                <c:ptCount val="4"/>
                <c:pt idx="0">
                  <c:v>2.8</c:v>
                </c:pt>
                <c:pt idx="1">
                  <c:v>1.3</c:v>
                </c:pt>
                <c:pt idx="2">
                  <c:v>0.55000000000000004</c:v>
                </c:pt>
                <c:pt idx="3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D-4EC5-996F-A175E73FA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989968"/>
        <c:axId val="505988984"/>
      </c:lineChart>
      <c:catAx>
        <c:axId val="5059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Емкость</a:t>
                </a:r>
                <a:r>
                  <a:rPr lang="en-US"/>
                  <a:t>, </a:t>
                </a:r>
                <a:r>
                  <a:rPr lang="ru-RU"/>
                  <a:t>мкФ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988984"/>
        <c:crosses val="autoZero"/>
        <c:auto val="1"/>
        <c:lblAlgn val="ctr"/>
        <c:lblOffset val="100"/>
        <c:noMultiLvlLbl val="0"/>
      </c:catAx>
      <c:valAx>
        <c:axId val="5059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пульсации</a:t>
                </a:r>
                <a:r>
                  <a:rPr lang="en-US" baseline="0"/>
                  <a:t>, </a:t>
                </a:r>
                <a:r>
                  <a:rPr lang="ru-RU" baseline="0"/>
                  <a:t>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598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Лист1!$G$27:$G$30</c:f>
              <c:numCache>
                <c:formatCode>General</c:formatCode>
                <c:ptCount val="4"/>
                <c:pt idx="0">
                  <c:v>7.5</c:v>
                </c:pt>
                <c:pt idx="1">
                  <c:v>15</c:v>
                </c:pt>
                <c:pt idx="2">
                  <c:v>37.5</c:v>
                </c:pt>
                <c:pt idx="3">
                  <c:v>75</c:v>
                </c:pt>
              </c:numCache>
            </c:numRef>
          </c:cat>
          <c:val>
            <c:numRef>
              <c:f>Лист1!$H$27:$H$30</c:f>
              <c:numCache>
                <c:formatCode>General</c:formatCode>
                <c:ptCount val="4"/>
                <c:pt idx="0">
                  <c:v>2.8</c:v>
                </c:pt>
                <c:pt idx="1">
                  <c:v>1.3</c:v>
                </c:pt>
                <c:pt idx="2">
                  <c:v>0.5</c:v>
                </c:pt>
                <c:pt idx="3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1-4D0B-8BAB-4E2FD062A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828152"/>
        <c:axId val="500830776"/>
      </c:lineChart>
      <c:catAx>
        <c:axId val="50082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Сопротивление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кОм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830776"/>
        <c:crosses val="autoZero"/>
        <c:auto val="1"/>
        <c:lblAlgn val="ctr"/>
        <c:lblOffset val="100"/>
        <c:noMultiLvlLbl val="0"/>
      </c:catAx>
      <c:valAx>
        <c:axId val="50083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пульсации,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828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5</xdr:row>
      <xdr:rowOff>83820</xdr:rowOff>
    </xdr:from>
    <xdr:to>
      <xdr:col>18</xdr:col>
      <xdr:colOff>228600</xdr:colOff>
      <xdr:row>20</xdr:row>
      <xdr:rowOff>80010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22</xdr:row>
      <xdr:rowOff>179070</xdr:rowOff>
    </xdr:from>
    <xdr:to>
      <xdr:col>18</xdr:col>
      <xdr:colOff>266700</xdr:colOff>
      <xdr:row>36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0"/>
  <sheetViews>
    <sheetView tabSelected="1" topLeftCell="A9" workbookViewId="0">
      <selection activeCell="H31" sqref="H31"/>
    </sheetView>
  </sheetViews>
  <sheetFormatPr defaultRowHeight="14.4" x14ac:dyDescent="0.3"/>
  <cols>
    <col min="6" max="6" width="6.109375" customWidth="1"/>
    <col min="7" max="8" width="15.88671875" customWidth="1"/>
  </cols>
  <sheetData>
    <row r="3" spans="2:8" ht="18" x14ac:dyDescent="0.35">
      <c r="G3" s="2" t="s">
        <v>0</v>
      </c>
      <c r="H3" s="2"/>
    </row>
    <row r="4" spans="2:8" ht="20.399999999999999" x14ac:dyDescent="0.45">
      <c r="G4" s="1" t="s">
        <v>1</v>
      </c>
      <c r="H4" s="1" t="s">
        <v>2</v>
      </c>
    </row>
    <row r="5" spans="2:8" ht="18" x14ac:dyDescent="0.35">
      <c r="G5" s="1">
        <v>22</v>
      </c>
      <c r="H5" s="1">
        <v>2.8</v>
      </c>
    </row>
    <row r="6" spans="2:8" ht="18" x14ac:dyDescent="0.35">
      <c r="G6" s="1">
        <v>44</v>
      </c>
      <c r="H6" s="1">
        <v>1.3</v>
      </c>
    </row>
    <row r="7" spans="2:8" ht="18" x14ac:dyDescent="0.35">
      <c r="G7" s="1">
        <v>110</v>
      </c>
      <c r="H7" s="1">
        <v>0.55000000000000004</v>
      </c>
    </row>
    <row r="8" spans="2:8" ht="18" x14ac:dyDescent="0.35">
      <c r="G8" s="1">
        <v>220</v>
      </c>
      <c r="H8" s="1">
        <v>0.26</v>
      </c>
    </row>
    <row r="10" spans="2:8" x14ac:dyDescent="0.3">
      <c r="B10" t="s">
        <v>6</v>
      </c>
      <c r="C10" t="s">
        <v>7</v>
      </c>
      <c r="D10" t="s">
        <v>5</v>
      </c>
      <c r="E10" t="s">
        <v>8</v>
      </c>
      <c r="F10" t="s">
        <v>9</v>
      </c>
    </row>
    <row r="11" spans="2:8" x14ac:dyDescent="0.3">
      <c r="B11">
        <v>6.4939999999999998</v>
      </c>
      <c r="C11">
        <v>6.327</v>
      </c>
      <c r="D11">
        <f>(B11-C11)/2</f>
        <v>8.3499999999999908E-2</v>
      </c>
      <c r="E11">
        <f>(B11+C11)/2</f>
        <v>6.4104999999999999</v>
      </c>
      <c r="F11">
        <f>(D11/E11*100)</f>
        <v>1.3025505030808815</v>
      </c>
    </row>
    <row r="12" spans="2:8" x14ac:dyDescent="0.3">
      <c r="B12">
        <v>6.452</v>
      </c>
      <c r="C12">
        <v>6.3819999999999997</v>
      </c>
      <c r="D12">
        <f>(B12-C12)/2</f>
        <v>3.5000000000000142E-2</v>
      </c>
      <c r="E12">
        <f>(B12+C12)/2</f>
        <v>6.4169999999999998</v>
      </c>
      <c r="F12">
        <f>(D12/E12*100)</f>
        <v>0.5454262116253723</v>
      </c>
    </row>
    <row r="13" spans="2:8" x14ac:dyDescent="0.3">
      <c r="B13">
        <v>6.4320000000000004</v>
      </c>
      <c r="C13">
        <v>6.399</v>
      </c>
      <c r="D13">
        <f>(B13-C13)/2</f>
        <v>1.6500000000000181E-2</v>
      </c>
      <c r="E13">
        <f>(B13+C13)/2</f>
        <v>6.4154999999999998</v>
      </c>
      <c r="F13">
        <f>(D13/E13*100)</f>
        <v>0.25718961889174941</v>
      </c>
    </row>
    <row r="14" spans="2:8" x14ac:dyDescent="0.3">
      <c r="B14" t="s">
        <v>10</v>
      </c>
    </row>
    <row r="15" spans="2:8" x14ac:dyDescent="0.3">
      <c r="B15">
        <v>6.532</v>
      </c>
      <c r="C15">
        <v>6.3630000000000004</v>
      </c>
      <c r="D15">
        <f>(B15-C15)/2</f>
        <v>8.4499999999999797E-2</v>
      </c>
      <c r="E15">
        <f>(B15+C15)/2</f>
        <v>6.4474999999999998</v>
      </c>
      <c r="F15">
        <f>(D15/E15*100)</f>
        <v>1.3105854982551346</v>
      </c>
    </row>
    <row r="16" spans="2:8" x14ac:dyDescent="0.3">
      <c r="B16">
        <v>6.5430000000000001</v>
      </c>
      <c r="C16">
        <v>6.4749999999999996</v>
      </c>
      <c r="D16">
        <f>(B16-C16)/2</f>
        <v>3.4000000000000252E-2</v>
      </c>
      <c r="E16">
        <f>(B16+C16)/2</f>
        <v>6.5090000000000003</v>
      </c>
      <c r="F16">
        <f>(D16/E16*100)</f>
        <v>0.52235366415732454</v>
      </c>
    </row>
    <row r="17" spans="2:8" x14ac:dyDescent="0.3">
      <c r="B17">
        <v>6.5679999999999996</v>
      </c>
      <c r="C17">
        <v>6.5330000000000004</v>
      </c>
      <c r="D17">
        <f>(B17-C17)/2</f>
        <v>1.7499999999999627E-2</v>
      </c>
      <c r="E17">
        <f>(B17+C17)/2</f>
        <v>6.5504999999999995</v>
      </c>
      <c r="F17">
        <f>(D17/E17*100)</f>
        <v>0.26715517899396424</v>
      </c>
    </row>
    <row r="25" spans="2:8" ht="18" x14ac:dyDescent="0.35">
      <c r="G25" s="2" t="s">
        <v>3</v>
      </c>
      <c r="H25" s="2"/>
    </row>
    <row r="26" spans="2:8" ht="20.399999999999999" x14ac:dyDescent="0.45">
      <c r="G26" s="1" t="s">
        <v>4</v>
      </c>
      <c r="H26" s="1" t="s">
        <v>2</v>
      </c>
    </row>
    <row r="27" spans="2:8" ht="18" x14ac:dyDescent="0.35">
      <c r="G27" s="1">
        <v>7.5</v>
      </c>
      <c r="H27" s="1">
        <v>2.8</v>
      </c>
    </row>
    <row r="28" spans="2:8" ht="18" x14ac:dyDescent="0.35">
      <c r="G28" s="1">
        <v>15</v>
      </c>
      <c r="H28" s="1">
        <v>1.3</v>
      </c>
    </row>
    <row r="29" spans="2:8" ht="18" x14ac:dyDescent="0.35">
      <c r="G29" s="1">
        <v>37.5</v>
      </c>
      <c r="H29" s="1">
        <v>0.5</v>
      </c>
    </row>
    <row r="30" spans="2:8" ht="18" x14ac:dyDescent="0.35">
      <c r="G30" s="1">
        <v>75</v>
      </c>
      <c r="H30" s="1">
        <v>0.27</v>
      </c>
    </row>
  </sheetData>
  <mergeCells count="2">
    <mergeCell ref="G3:H3"/>
    <mergeCell ref="G25:H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2020-03-16T14:55:03Z</dcterms:modified>
</cp:coreProperties>
</file>