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158aProject2\"/>
    </mc:Choice>
  </mc:AlternateContent>
  <bookViews>
    <workbookView xWindow="0" yWindow="0" windowWidth="20490" windowHeight="7755" activeTab="5"/>
  </bookViews>
  <sheets>
    <sheet name="udp" sheetId="1" r:id="rId1"/>
    <sheet name="udp_2client" sheetId="2" r:id="rId2"/>
    <sheet name="tcp" sheetId="8" r:id="rId3"/>
    <sheet name="tcp_2client" sheetId="4" r:id="rId4"/>
    <sheet name="both" sheetId="5" r:id="rId5"/>
    <sheet name="both_2client" sheetId="6" r:id="rId6"/>
    <sheet name="tcp_sockopt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C25" i="7"/>
  <c r="C24" i="7"/>
  <c r="C23" i="7"/>
  <c r="C22" i="7"/>
  <c r="C21" i="7"/>
  <c r="C17" i="7"/>
  <c r="C16" i="7"/>
  <c r="C15" i="7"/>
  <c r="C14" i="7"/>
  <c r="C13" i="7"/>
  <c r="C12" i="7"/>
  <c r="C5" i="7"/>
  <c r="C6" i="7"/>
  <c r="C7" i="7"/>
  <c r="C8" i="7"/>
  <c r="C4" i="7"/>
  <c r="C3" i="7"/>
  <c r="C16" i="5"/>
  <c r="C15" i="5"/>
  <c r="C14" i="5"/>
  <c r="C13" i="5"/>
  <c r="C12" i="5"/>
  <c r="C11" i="5"/>
  <c r="C7" i="5"/>
  <c r="C6" i="5"/>
  <c r="C5" i="5"/>
  <c r="C4" i="5"/>
  <c r="C3" i="5"/>
  <c r="C2" i="5"/>
  <c r="G3" i="4"/>
  <c r="C7" i="8"/>
  <c r="C6" i="8"/>
  <c r="C5" i="8"/>
  <c r="C4" i="8"/>
  <c r="C3" i="8"/>
  <c r="C2" i="8"/>
  <c r="H16" i="6"/>
  <c r="C16" i="6"/>
  <c r="H15" i="6"/>
  <c r="C15" i="6"/>
  <c r="H14" i="6"/>
  <c r="C14" i="6"/>
  <c r="H13" i="6"/>
  <c r="C13" i="6"/>
  <c r="H12" i="6"/>
  <c r="C12" i="6"/>
  <c r="H11" i="6"/>
  <c r="C11" i="6"/>
  <c r="G7" i="6"/>
  <c r="C7" i="6"/>
  <c r="G6" i="6"/>
  <c r="C6" i="6"/>
  <c r="G5" i="6"/>
  <c r="C5" i="6"/>
  <c r="G4" i="6"/>
  <c r="C4" i="6"/>
  <c r="G3" i="6"/>
  <c r="C3" i="6"/>
  <c r="G2" i="6"/>
  <c r="C2" i="6"/>
  <c r="G7" i="4"/>
  <c r="C7" i="4"/>
  <c r="G6" i="4"/>
  <c r="C6" i="4"/>
  <c r="G5" i="4"/>
  <c r="C5" i="4"/>
  <c r="G4" i="4"/>
  <c r="C4" i="4"/>
  <c r="C3" i="4"/>
  <c r="G2" i="4"/>
  <c r="C2" i="4"/>
  <c r="H7" i="2" l="1"/>
  <c r="H6" i="2"/>
  <c r="H5" i="2"/>
  <c r="H4" i="2"/>
  <c r="H3" i="2"/>
  <c r="H2" i="2"/>
  <c r="C7" i="2"/>
  <c r="C6" i="2"/>
  <c r="C5" i="2"/>
  <c r="C4" i="2"/>
  <c r="C3" i="2"/>
  <c r="C2" i="2"/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<sst xmlns="http://schemas.openxmlformats.org/spreadsheetml/2006/main" count="55" uniqueCount="10">
  <si>
    <t>MSG Size</t>
  </si>
  <si>
    <t>Throughput</t>
  </si>
  <si>
    <t>Lost Packets</t>
  </si>
  <si>
    <t>RTT(us)</t>
  </si>
  <si>
    <t>UDP:</t>
  </si>
  <si>
    <t>NO OPT</t>
  </si>
  <si>
    <t>NODELAY</t>
  </si>
  <si>
    <t>MAXSEG</t>
  </si>
  <si>
    <t>TCP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</si>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</sst>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udp!$B$2:$B$7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27</c:v>
                </c:pt>
                <c:pt idx="5">
                  <c:v>12930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41424"/>
        <c:axId val="326285736"/>
      </c:scatterChart>
      <c:valAx>
        <c:axId val="3269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85736"/>
        <c:crosses val="autoZero"/>
        <c:crossBetween val="midCat"/>
      </c:valAx>
      <c:valAx>
        <c:axId val="3262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tcp_2client!$C$1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tcp_2client!$E$2:$E$7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tcp_2client!$C$2:$C$7</c:f>
              <c:numCache>
                <c:formatCode>General</c:formatCode>
                <c:ptCount val="6"/>
                <c:pt idx="0">
                  <c:v>80.025608194622279</c:v>
                </c:pt>
                <c:pt idx="1">
                  <c:v>81.31568782907442</c:v>
                </c:pt>
                <c:pt idx="2">
                  <c:v>174.91309005837724</c:v>
                </c:pt>
                <c:pt idx="3">
                  <c:v>258.93319523562917</c:v>
                </c:pt>
                <c:pt idx="4">
                  <c:v>172.04208579523765</c:v>
                </c:pt>
                <c:pt idx="5">
                  <c:v>117.63494934344995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tcp_2client!$G$1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tcp_2client!$E$2:$E$7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tcp_2client!$G$2:$G$7</c:f>
              <c:numCache>
                <c:formatCode>General</c:formatCode>
                <c:ptCount val="6"/>
                <c:pt idx="0">
                  <c:v>70.323488045007039</c:v>
                </c:pt>
                <c:pt idx="1">
                  <c:v>96.204723651931303</c:v>
                </c:pt>
                <c:pt idx="2">
                  <c:v>163.10220391853045</c:v>
                </c:pt>
                <c:pt idx="3">
                  <c:v>206.12978446554411</c:v>
                </c:pt>
                <c:pt idx="4">
                  <c:v>162.30719680254822</c:v>
                </c:pt>
                <c:pt idx="5">
                  <c:v>101.40846855782897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69408"/>
        <c:axId val="435468624"/>
      </c:lineChart>
      <c:catAx>
        <c:axId val="4354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8624"/>
        <c:crosses val="autoZero"/>
        <c:auto val="1"/>
        <c:lblAlgn val="ctr"/>
        <c:lblOffset val="100"/>
        <c:noMultiLvlLbl val="0"/>
      </c:catAx>
      <c:valAx>
        <c:axId val="435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both!$B$2:$B$7</c:f>
              <c:numCache>
                <c:formatCode>General</c:formatCode>
                <c:ptCount val="6"/>
                <c:pt idx="0">
                  <c:v>21656</c:v>
                </c:pt>
                <c:pt idx="1">
                  <c:v>62267</c:v>
                </c:pt>
                <c:pt idx="2">
                  <c:v>30225</c:v>
                </c:pt>
                <c:pt idx="3">
                  <c:v>88687</c:v>
                </c:pt>
                <c:pt idx="4">
                  <c:v>211160</c:v>
                </c:pt>
                <c:pt idx="5">
                  <c:v>549002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both!$B$10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both!$B$11:$B$16</c:f>
              <c:numCache>
                <c:formatCode>General</c:formatCode>
                <c:ptCount val="6"/>
                <c:pt idx="0">
                  <c:v>745</c:v>
                </c:pt>
                <c:pt idx="1">
                  <c:v>3178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8264"/>
        <c:axId val="439307872"/>
      </c:lineChart>
      <c:catAx>
        <c:axId val="43930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872"/>
        <c:crosses val="autoZero"/>
        <c:auto val="1"/>
        <c:lblAlgn val="ctr"/>
        <c:lblOffset val="100"/>
        <c:noMultiLvlLbl val="0"/>
      </c:catAx>
      <c:valAx>
        <c:axId val="439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both!$C$2:$C$7</c:f>
              <c:numCache>
                <c:formatCode>General</c:formatCode>
                <c:ptCount val="6"/>
                <c:pt idx="0">
                  <c:v>46.176579239009975</c:v>
                </c:pt>
                <c:pt idx="1">
                  <c:v>64.239484799331905</c:v>
                </c:pt>
                <c:pt idx="2">
                  <c:v>264.68155500413565</c:v>
                </c:pt>
                <c:pt idx="3">
                  <c:v>180.4097556575372</c:v>
                </c:pt>
                <c:pt idx="4">
                  <c:v>151.54385300246258</c:v>
                </c:pt>
                <c:pt idx="5">
                  <c:v>116.57516730357996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both!$C$10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both!$C$11:$C$16</c:f>
              <c:numCache>
                <c:formatCode>General</c:formatCode>
                <c:ptCount val="6"/>
                <c:pt idx="0">
                  <c:v>1342.2818791946308</c:v>
                </c:pt>
                <c:pt idx="1">
                  <c:v>1258.6532410320958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08928"/>
        <c:axId val="437108536"/>
      </c:lineChart>
      <c:catAx>
        <c:axId val="4371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536"/>
        <c:crosses val="autoZero"/>
        <c:auto val="1"/>
        <c:lblAlgn val="ctr"/>
        <c:lblOffset val="100"/>
        <c:noMultiLvlLbl val="0"/>
      </c:catAx>
      <c:valAx>
        <c:axId val="4371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udp!$C$2:$C$7</c:f>
              <c:numCache>
                <c:formatCode>General</c:formatCode>
                <c:ptCount val="6"/>
                <c:pt idx="0">
                  <c:v>0.25</c:v>
                </c:pt>
                <c:pt idx="1">
                  <c:v>0.5714285714285714</c:v>
                </c:pt>
                <c:pt idx="2">
                  <c:v>1</c:v>
                </c:pt>
                <c:pt idx="3">
                  <c:v>1.1428571428571428</c:v>
                </c:pt>
                <c:pt idx="4">
                  <c:v>1.1851851851851851</c:v>
                </c:pt>
                <c:pt idx="5">
                  <c:v>4.9497293116782673E-3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4656"/>
        <c:axId val="328695048"/>
      </c:scatterChart>
      <c:valAx>
        <c:axId val="3286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5048"/>
        <c:crosses val="autoZero"/>
        <c:crossBetween val="midCat"/>
      </c:valAx>
      <c:valAx>
        <c:axId val="3286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5832"/>
        <c:axId val="328696224"/>
      </c:scatterChart>
      <c:valAx>
        <c:axId val="3286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6224"/>
        <c:crosses val="autoZero"/>
        <c:crossBetween val="midCat"/>
      </c:valAx>
      <c:valAx>
        <c:axId val="328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udp_2client!$B$2:$B$7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36</c:v>
                </c:pt>
                <c:pt idx="3">
                  <c:v>38</c:v>
                </c:pt>
                <c:pt idx="4">
                  <c:v>66</c:v>
                </c:pt>
                <c:pt idx="5">
                  <c:v>2922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udp_2client!$G$1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udp_2client!$G$2:$G$7</c:f>
              <c:numCache>
                <c:formatCode>General</c:formatCode>
                <c:ptCount val="6"/>
                <c:pt idx="0">
                  <c:v>861</c:v>
                </c:pt>
                <c:pt idx="1">
                  <c:v>1227</c:v>
                </c:pt>
                <c:pt idx="2">
                  <c:v>2640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7400"/>
        <c:axId val="328697792"/>
      </c:scatterChart>
      <c:valAx>
        <c:axId val="3286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7792"/>
        <c:crosses val="autoZero"/>
        <c:crossBetween val="midCat"/>
      </c:valAx>
      <c:valAx>
        <c:axId val="3286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udp_2client!$C$2:$C$7</c:f>
              <c:numCache>
                <c:formatCode>General</c:formatCode>
                <c:ptCount val="6"/>
                <c:pt idx="0">
                  <c:v>142857.14285714284</c:v>
                </c:pt>
                <c:pt idx="1">
                  <c:v>190476.19047619047</c:v>
                </c:pt>
                <c:pt idx="2">
                  <c:v>222222.22222222222</c:v>
                </c:pt>
                <c:pt idx="3">
                  <c:v>421052.63157894736</c:v>
                </c:pt>
                <c:pt idx="4">
                  <c:v>484848.48484848486</c:v>
                </c:pt>
                <c:pt idx="5">
                  <c:v>21902.80629705681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udp_2client!$H$1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udp_2client!$H$2:$H$7</c:f>
              <c:numCache>
                <c:formatCode>General</c:formatCode>
                <c:ptCount val="6"/>
                <c:pt idx="0">
                  <c:v>1161.4401858304298</c:v>
                </c:pt>
                <c:pt idx="1">
                  <c:v>3259.9837000814996</c:v>
                </c:pt>
                <c:pt idx="2">
                  <c:v>3030.3030303030305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53096"/>
        <c:axId val="328853488"/>
      </c:scatterChart>
      <c:valAx>
        <c:axId val="3288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3488"/>
        <c:crosses val="autoZero"/>
        <c:crossBetween val="midCat"/>
      </c:valAx>
      <c:valAx>
        <c:axId val="3288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udp_2client!$D$2:$D$7</c:f>
              <c:numCache>
                <c:formatCode>General</c:formatCode>
                <c:ptCount val="6"/>
                <c:pt idx="0">
                  <c:v>91</c:v>
                </c:pt>
                <c:pt idx="1">
                  <c:v>87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udp_2client!$I$1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udp_2client!$I$2:$I$7</c:f>
              <c:numCache>
                <c:formatCode>General</c:formatCode>
                <c:ptCount val="6"/>
                <c:pt idx="0">
                  <c:v>5</c:v>
                </c:pt>
                <c:pt idx="1">
                  <c:v>84</c:v>
                </c:pt>
                <c:pt idx="2">
                  <c:v>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55840"/>
        <c:axId val="328855448"/>
      </c:scatterChart>
      <c:valAx>
        <c:axId val="3288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5448"/>
        <c:crosses val="autoZero"/>
        <c:crossBetween val="midCat"/>
      </c:valAx>
      <c:valAx>
        <c:axId val="3288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vs.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tcp!$B$1</c:f>
              <c:strCache>
                <c:ptCount val="1"/>
                <c:pt idx="0">
                  <c:v>RTT(us)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tcp!$B$2:$B$7</c:f>
              <c:numCache>
                <c:formatCode>General</c:formatCode>
                <c:ptCount val="6"/>
                <c:pt idx="0">
                  <c:v>10666</c:v>
                </c:pt>
                <c:pt idx="1">
                  <c:v>39488</c:v>
                </c:pt>
                <c:pt idx="2">
                  <c:v>42066</c:v>
                </c:pt>
                <c:pt idx="3">
                  <c:v>91912</c:v>
                </c:pt>
                <c:pt idx="4">
                  <c:v>208053</c:v>
                </c:pt>
                <c:pt idx="5">
                  <c:v>613171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28800"/>
        <c:axId val="429229192"/>
      </c:lineChart>
      <c:catAx>
        <c:axId val="429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9192"/>
        <c:crosses val="autoZero"/>
        <c:auto val="1"/>
        <c:lblAlgn val="ctr"/>
        <c:lblOffset val="100"/>
        <c:noMultiLvlLbl val="0"/>
      </c:catAx>
      <c:valAx>
        <c:axId val="4292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tcp!$C$2:$C$7</c:f>
              <c:numCache>
                <c:formatCode>General</c:formatCode>
                <c:ptCount val="6"/>
                <c:pt idx="0">
                  <c:v>93.75585974123382</c:v>
                </c:pt>
                <c:pt idx="1">
                  <c:v>101.2965964343598</c:v>
                </c:pt>
                <c:pt idx="2">
                  <c:v>190.17734036989492</c:v>
                </c:pt>
                <c:pt idx="3">
                  <c:v>174.07955435634085</c:v>
                </c:pt>
                <c:pt idx="4">
                  <c:v>153.80696264894041</c:v>
                </c:pt>
                <c:pt idx="5">
                  <c:v>104.37545154614291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24128"/>
        <c:axId val="372071248"/>
      </c:lineChart>
      <c:catAx>
        <c:axId val="4325241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1248"/>
        <c:crosses val="autoZero"/>
        <c:auto val="1"/>
        <c:lblAlgn val="ctr"/>
        <c:lblOffset val="100"/>
        <c:noMultiLvlLbl val="0"/>
      </c:catAx>
      <c:valAx>
        <c:axId val="372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RTT(us)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tcp_2client!$B$1</c:f>
              <c:strCache>
                <c:ptCount val="1"/>
                <c:pt idx="0">
                  <c:v>RTT(us)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tcp_2client!$B$2:$B$7</c:f>
              <c:numCache>
                <c:formatCode>General</c:formatCode>
                <c:ptCount val="6"/>
                <c:pt idx="0">
                  <c:v>12496</c:v>
                </c:pt>
                <c:pt idx="1">
                  <c:v>49191</c:v>
                </c:pt>
                <c:pt idx="2">
                  <c:v>45737</c:v>
                </c:pt>
                <c:pt idx="3">
                  <c:v>61792</c:v>
                </c:pt>
                <c:pt idx="4">
                  <c:v>186001</c:v>
                </c:pt>
                <c:pt idx="5">
                  <c:v>544056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tcp_2client!$F$1:$F$7</c:f>
              <c:strCache>
                <c:ptCount val="7"/>
                <c:pt idx="0">
                  <c:v>RTT(us)</c:v>
                </c:pt>
                <c:pt idx="1">
                  <c:v>14220</c:v>
                </c:pt>
                <c:pt idx="2">
                  <c:v>41578</c:v>
                </c:pt>
                <c:pt idx="3">
                  <c:v>49049</c:v>
                </c:pt>
                <c:pt idx="4">
                  <c:v>77621</c:v>
                </c:pt>
                <c:pt idx="5">
                  <c:v>197157</c:v>
                </c:pt>
                <c:pt idx="6">
                  <c:v>631111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tcp_2client!$F$2:$F$7</c:f>
              <c:numCache>
                <c:formatCode>General</c:formatCode>
                <c:ptCount val="6"/>
                <c:pt idx="0">
                  <c:v>14220</c:v>
                </c:pt>
                <c:pt idx="1">
                  <c:v>41578</c:v>
                </c:pt>
                <c:pt idx="2">
                  <c:v>49049</c:v>
                </c:pt>
                <c:pt idx="3">
                  <c:v>77621</c:v>
                </c:pt>
                <c:pt idx="4">
                  <c:v>197157</c:v>
                </c:pt>
                <c:pt idx="5">
                  <c:v>631111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74064"/>
        <c:axId val="432573672"/>
      </c:lineChart>
      <c:catAx>
        <c:axId val="4325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73672"/>
        <c:crosses val="autoZero"/>
        <c:auto val="1"/>
        <c:lblAlgn val="ctr"/>
        <c:lblOffset val="100"/>
        <c:noMultiLvlLbl val="0"/>
      </c:catAx>
      <c:valAx>
        <c:axId val="4325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138112</xdr:rowOff>
    </xdr:from>
    <xdr:to>
      <xdr:col>6</xdr:col>
      <xdr:colOff>514350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5</xdr:row>
      <xdr:rowOff>90487</xdr:rowOff>
    </xdr:from>
    <xdr:to>
      <xdr:col>10</xdr:col>
      <xdr:colOff>190500</xdr:colOff>
      <xdr:row>19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5</xdr:row>
      <xdr:rowOff>147637</xdr:rowOff>
    </xdr:from>
    <xdr:to>
      <xdr:col>18</xdr:col>
      <xdr:colOff>209550</xdr:colOff>
      <xdr:row>20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80962</xdr:rowOff>
    </xdr:from>
    <xdr:to>
      <xdr:col>5</xdr:col>
      <xdr:colOff>409575</xdr:colOff>
      <xdr:row>22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7</xdr:row>
      <xdr:rowOff>52387</xdr:rowOff>
    </xdr:from>
    <xdr:to>
      <xdr:col>10</xdr:col>
      <xdr:colOff>47625</xdr:colOff>
      <xdr:row>21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5</xdr:row>
      <xdr:rowOff>119062</xdr:rowOff>
    </xdr:from>
    <xdr:to>
      <xdr:col>17</xdr:col>
      <xdr:colOff>571500</xdr:colOff>
      <xdr:row>20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7</xdr:row>
      <xdr:rowOff>80962</xdr:rowOff>
    </xdr:from>
    <xdr:to>
      <xdr:col>8</xdr:col>
      <xdr:colOff>542925</xdr:colOff>
      <xdr:row>21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</xdr:row>
      <xdr:rowOff>100012</xdr:rowOff>
    </xdr:from>
    <xdr:to>
      <xdr:col>17</xdr:col>
      <xdr:colOff>152400</xdr:colOff>
      <xdr:row>21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176212</xdr:rowOff>
    </xdr:from>
    <xdr:to>
      <xdr:col>7</xdr:col>
      <xdr:colOff>495300</xdr:colOff>
      <xdr:row>22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7</xdr:row>
      <xdr:rowOff>42862</xdr:rowOff>
    </xdr:from>
    <xdr:to>
      <xdr:col>16</xdr:col>
      <xdr:colOff>233362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33337</xdr:rowOff>
    </xdr:from>
    <xdr:to>
      <xdr:col>12</xdr:col>
      <xdr:colOff>314325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</xdr:row>
      <xdr:rowOff>80962</xdr:rowOff>
    </xdr:from>
    <xdr:to>
      <xdr:col>19</xdr:col>
      <xdr:colOff>495300</xdr:colOff>
      <xdr:row>18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4</v>
      </c>
      <c r="C2">
        <f>A2/B2</f>
        <v>0.25</v>
      </c>
      <c r="D2">
        <v>0</v>
      </c>
    </row>
    <row r="3" spans="1:4" x14ac:dyDescent="0.25">
      <c r="A3">
        <v>4</v>
      </c>
      <c r="B3">
        <v>7</v>
      </c>
      <c r="C3">
        <f t="shared" ref="C3:C7" si="0">A3/B3</f>
        <v>0.5714285714285714</v>
      </c>
      <c r="D3">
        <v>0</v>
      </c>
    </row>
    <row r="4" spans="1:4" x14ac:dyDescent="0.25">
      <c r="A4">
        <v>8</v>
      </c>
      <c r="B4">
        <v>8</v>
      </c>
      <c r="C4">
        <f t="shared" si="0"/>
        <v>1</v>
      </c>
      <c r="D4">
        <v>0</v>
      </c>
    </row>
    <row r="5" spans="1:4" x14ac:dyDescent="0.25">
      <c r="A5">
        <v>16</v>
      </c>
      <c r="B5">
        <v>14</v>
      </c>
      <c r="C5">
        <f t="shared" si="0"/>
        <v>1.1428571428571428</v>
      </c>
      <c r="D5">
        <v>0</v>
      </c>
    </row>
    <row r="6" spans="1:4" x14ac:dyDescent="0.25">
      <c r="A6">
        <v>32</v>
      </c>
      <c r="B6">
        <v>27</v>
      </c>
      <c r="C6">
        <f t="shared" si="0"/>
        <v>1.1851851851851851</v>
      </c>
      <c r="D6">
        <v>0</v>
      </c>
    </row>
    <row r="7" spans="1:4" x14ac:dyDescent="0.25">
      <c r="A7">
        <v>64</v>
      </c>
      <c r="B7">
        <v>12930</v>
      </c>
      <c r="C7">
        <f t="shared" si="0"/>
        <v>4.9497293116782673E-3</v>
      </c>
      <c r="D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3" sqref="H3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3</v>
      </c>
      <c r="H1" t="s">
        <v>1</v>
      </c>
      <c r="I1" t="s">
        <v>2</v>
      </c>
    </row>
    <row r="2" spans="1:9" x14ac:dyDescent="0.25">
      <c r="A2">
        <v>1</v>
      </c>
      <c r="B2">
        <v>7</v>
      </c>
      <c r="C2">
        <f>A2/B2 * 1000000</f>
        <v>142857.14285714284</v>
      </c>
      <c r="D2">
        <v>91</v>
      </c>
      <c r="F2">
        <v>1</v>
      </c>
      <c r="G2">
        <v>861</v>
      </c>
      <c r="H2">
        <f t="shared" ref="H2:H7" si="0">F2/G2 * 1000000</f>
        <v>1161.4401858304298</v>
      </c>
      <c r="I2">
        <v>5</v>
      </c>
    </row>
    <row r="3" spans="1:9" x14ac:dyDescent="0.25">
      <c r="A3">
        <v>4</v>
      </c>
      <c r="B3">
        <v>21</v>
      </c>
      <c r="C3">
        <f>A3/B3 * 1000000</f>
        <v>190476.19047619047</v>
      </c>
      <c r="D3">
        <v>87</v>
      </c>
      <c r="F3">
        <v>4</v>
      </c>
      <c r="G3">
        <v>1227</v>
      </c>
      <c r="H3">
        <f t="shared" si="0"/>
        <v>3259.9837000814996</v>
      </c>
      <c r="I3">
        <v>84</v>
      </c>
    </row>
    <row r="4" spans="1:9" x14ac:dyDescent="0.25">
      <c r="A4">
        <v>8</v>
      </c>
      <c r="B4">
        <v>36</v>
      </c>
      <c r="C4">
        <f t="shared" ref="C4:C7" si="1">A4/B4 * 1000000</f>
        <v>222222.22222222222</v>
      </c>
      <c r="D4">
        <v>4</v>
      </c>
      <c r="F4">
        <v>8</v>
      </c>
      <c r="G4">
        <v>2640</v>
      </c>
      <c r="H4">
        <f t="shared" si="0"/>
        <v>3030.3030303030305</v>
      </c>
      <c r="I4">
        <v>93</v>
      </c>
    </row>
    <row r="5" spans="1:9" x14ac:dyDescent="0.25">
      <c r="A5">
        <v>16</v>
      </c>
      <c r="B5">
        <v>38</v>
      </c>
      <c r="C5">
        <f t="shared" si="1"/>
        <v>421052.63157894736</v>
      </c>
      <c r="D5">
        <v>0</v>
      </c>
      <c r="F5">
        <v>16</v>
      </c>
      <c r="G5">
        <v>0</v>
      </c>
      <c r="H5" t="e">
        <f t="shared" si="0"/>
        <v>#DIV/0!</v>
      </c>
      <c r="I5">
        <v>100</v>
      </c>
    </row>
    <row r="6" spans="1:9" x14ac:dyDescent="0.25">
      <c r="A6">
        <v>32</v>
      </c>
      <c r="B6">
        <v>66</v>
      </c>
      <c r="C6">
        <f t="shared" si="1"/>
        <v>484848.48484848486</v>
      </c>
      <c r="D6">
        <v>1</v>
      </c>
      <c r="F6">
        <v>32</v>
      </c>
      <c r="G6">
        <v>0</v>
      </c>
      <c r="H6" t="e">
        <f t="shared" si="0"/>
        <v>#DIV/0!</v>
      </c>
      <c r="I6">
        <v>100</v>
      </c>
    </row>
    <row r="7" spans="1:9" x14ac:dyDescent="0.25">
      <c r="A7">
        <v>64</v>
      </c>
      <c r="B7">
        <v>2922</v>
      </c>
      <c r="C7">
        <f t="shared" si="1"/>
        <v>21902.80629705681</v>
      </c>
      <c r="D7">
        <v>1</v>
      </c>
      <c r="F7">
        <v>64</v>
      </c>
      <c r="G7">
        <v>0</v>
      </c>
      <c r="H7" t="e">
        <f t="shared" si="0"/>
        <v>#DIV/0!</v>
      </c>
      <c r="I7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3" sqref="E3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1</v>
      </c>
      <c r="B2">
        <v>10666</v>
      </c>
      <c r="C2">
        <f>A2/B2*1000000</f>
        <v>93.75585974123382</v>
      </c>
    </row>
    <row r="3" spans="1:3" x14ac:dyDescent="0.25">
      <c r="A3">
        <v>4</v>
      </c>
      <c r="B3">
        <v>39488</v>
      </c>
      <c r="C3">
        <f>A3/B3*1000000</f>
        <v>101.2965964343598</v>
      </c>
    </row>
    <row r="4" spans="1:3" x14ac:dyDescent="0.25">
      <c r="A4">
        <v>8</v>
      </c>
      <c r="B4">
        <v>42066</v>
      </c>
      <c r="C4">
        <f>A4/B4*1000000</f>
        <v>190.17734036989492</v>
      </c>
    </row>
    <row r="5" spans="1:3" x14ac:dyDescent="0.25">
      <c r="A5">
        <v>16</v>
      </c>
      <c r="B5">
        <v>91912</v>
      </c>
      <c r="C5">
        <f>A5/B5*1000000</f>
        <v>174.07955435634085</v>
      </c>
    </row>
    <row r="6" spans="1:3" x14ac:dyDescent="0.25">
      <c r="A6">
        <v>32</v>
      </c>
      <c r="B6">
        <v>208053</v>
      </c>
      <c r="C6">
        <f>A6/B6*1000000</f>
        <v>153.80696264894041</v>
      </c>
    </row>
    <row r="7" spans="1:3" x14ac:dyDescent="0.25">
      <c r="A7">
        <v>64</v>
      </c>
      <c r="B7">
        <v>613171</v>
      </c>
      <c r="C7">
        <f>A7/B7*1000000</f>
        <v>104.37545154614291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activeCellId="1" sqref="C1:C7 G1:G7"/>
    </sheetView>
  </sheetViews>
  <sheetFormatPr defaultRowHeight="15" x14ac:dyDescent="0.25"/>
  <cols>
    <col min="3" max="3" width="12" bestFit="1" customWidth="1"/>
  </cols>
  <sheetData>
    <row r="1" spans="1:7" x14ac:dyDescent="0.25">
      <c r="A1" t="s">
        <v>0</v>
      </c>
      <c r="B1" t="s">
        <v>3</v>
      </c>
      <c r="C1" t="s">
        <v>1</v>
      </c>
      <c r="E1" t="s">
        <v>0</v>
      </c>
      <c r="F1" t="s">
        <v>3</v>
      </c>
      <c r="G1" t="s">
        <v>1</v>
      </c>
    </row>
    <row r="2" spans="1:7" x14ac:dyDescent="0.25">
      <c r="A2">
        <v>1</v>
      </c>
      <c r="B2">
        <v>12496</v>
      </c>
      <c r="C2">
        <f>A2/B2 * 1000000</f>
        <v>80.025608194622279</v>
      </c>
      <c r="E2">
        <v>1</v>
      </c>
      <c r="F2">
        <v>14220</v>
      </c>
      <c r="G2">
        <f t="shared" ref="G2:G7" si="0">E2/F2 * 1000000</f>
        <v>70.323488045007039</v>
      </c>
    </row>
    <row r="3" spans="1:7" x14ac:dyDescent="0.25">
      <c r="A3">
        <v>4</v>
      </c>
      <c r="B3">
        <v>49191</v>
      </c>
      <c r="C3">
        <f>A3/B3 * 1000000</f>
        <v>81.31568782907442</v>
      </c>
      <c r="E3">
        <v>4</v>
      </c>
      <c r="F3">
        <v>41578</v>
      </c>
      <c r="G3">
        <f>E3/F3 * 1000000</f>
        <v>96.204723651931303</v>
      </c>
    </row>
    <row r="4" spans="1:7" x14ac:dyDescent="0.25">
      <c r="A4">
        <v>8</v>
      </c>
      <c r="B4">
        <v>45737</v>
      </c>
      <c r="C4">
        <f t="shared" ref="C4:C7" si="1">A4/B4 * 1000000</f>
        <v>174.91309005837724</v>
      </c>
      <c r="E4">
        <v>8</v>
      </c>
      <c r="F4">
        <v>49049</v>
      </c>
      <c r="G4">
        <f t="shared" si="0"/>
        <v>163.10220391853045</v>
      </c>
    </row>
    <row r="5" spans="1:7" x14ac:dyDescent="0.25">
      <c r="A5">
        <v>16</v>
      </c>
      <c r="B5">
        <v>61792</v>
      </c>
      <c r="C5">
        <f t="shared" si="1"/>
        <v>258.93319523562917</v>
      </c>
      <c r="E5">
        <v>16</v>
      </c>
      <c r="F5">
        <v>77621</v>
      </c>
      <c r="G5">
        <f t="shared" si="0"/>
        <v>206.12978446554411</v>
      </c>
    </row>
    <row r="6" spans="1:7" x14ac:dyDescent="0.25">
      <c r="A6">
        <v>32</v>
      </c>
      <c r="B6">
        <v>186001</v>
      </c>
      <c r="C6">
        <f t="shared" si="1"/>
        <v>172.04208579523765</v>
      </c>
      <c r="E6">
        <v>32</v>
      </c>
      <c r="F6">
        <v>197157</v>
      </c>
      <c r="G6">
        <f t="shared" si="0"/>
        <v>162.30719680254822</v>
      </c>
    </row>
    <row r="7" spans="1:7" x14ac:dyDescent="0.25">
      <c r="A7">
        <v>64</v>
      </c>
      <c r="B7">
        <v>544056</v>
      </c>
      <c r="C7">
        <f t="shared" si="1"/>
        <v>117.63494934344995</v>
      </c>
      <c r="E7">
        <v>64</v>
      </c>
      <c r="F7">
        <v>631111</v>
      </c>
      <c r="G7">
        <f t="shared" si="0"/>
        <v>101.40846855782897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" sqref="C1:C7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8</v>
      </c>
    </row>
    <row r="2" spans="1:4" x14ac:dyDescent="0.25">
      <c r="A2">
        <v>1</v>
      </c>
      <c r="B2">
        <v>21656</v>
      </c>
      <c r="C2">
        <f>A2/B2 *1000000</f>
        <v>46.176579239009975</v>
      </c>
    </row>
    <row r="3" spans="1:4" x14ac:dyDescent="0.25">
      <c r="A3">
        <v>4</v>
      </c>
      <c r="B3">
        <v>62267</v>
      </c>
      <c r="C3">
        <f>A3/B3 *1000000</f>
        <v>64.239484799331905</v>
      </c>
    </row>
    <row r="4" spans="1:4" x14ac:dyDescent="0.25">
      <c r="A4">
        <v>8</v>
      </c>
      <c r="B4">
        <v>30225</v>
      </c>
      <c r="C4">
        <f>A4/B4 *1000000</f>
        <v>264.68155500413565</v>
      </c>
    </row>
    <row r="5" spans="1:4" x14ac:dyDescent="0.25">
      <c r="A5">
        <v>16</v>
      </c>
      <c r="B5">
        <v>88687</v>
      </c>
      <c r="C5">
        <f>A5/B5 *1000000</f>
        <v>180.4097556575372</v>
      </c>
    </row>
    <row r="6" spans="1:4" x14ac:dyDescent="0.25">
      <c r="A6">
        <v>32</v>
      </c>
      <c r="B6">
        <v>211160</v>
      </c>
      <c r="C6">
        <f>A6/B6 *1000000</f>
        <v>151.54385300246258</v>
      </c>
    </row>
    <row r="7" spans="1:4" x14ac:dyDescent="0.25">
      <c r="A7">
        <v>64</v>
      </c>
      <c r="B7">
        <v>549002</v>
      </c>
      <c r="C7">
        <f>A7/B7 *1000000</f>
        <v>116.57516730357996</v>
      </c>
    </row>
    <row r="10" spans="1:4" x14ac:dyDescent="0.25">
      <c r="A10" t="s">
        <v>0</v>
      </c>
      <c r="B10" t="s">
        <v>9</v>
      </c>
      <c r="C10" t="s">
        <v>9</v>
      </c>
      <c r="D10" t="s">
        <v>2</v>
      </c>
    </row>
    <row r="11" spans="1:4" x14ac:dyDescent="0.25">
      <c r="A11">
        <v>1</v>
      </c>
      <c r="B11">
        <v>745</v>
      </c>
      <c r="C11">
        <f>A11/B11 *1000000</f>
        <v>1342.2818791946308</v>
      </c>
      <c r="D11">
        <v>0</v>
      </c>
    </row>
    <row r="12" spans="1:4" x14ac:dyDescent="0.25">
      <c r="A12">
        <v>4</v>
      </c>
      <c r="B12">
        <v>3178</v>
      </c>
      <c r="C12">
        <f>A12/B12 *1000000</f>
        <v>1258.6532410320958</v>
      </c>
      <c r="D12">
        <v>92</v>
      </c>
    </row>
    <row r="13" spans="1:4" x14ac:dyDescent="0.25">
      <c r="A13">
        <v>8</v>
      </c>
      <c r="B13">
        <v>0</v>
      </c>
      <c r="C13" t="e">
        <f>A13/B13 *1000000</f>
        <v>#DIV/0!</v>
      </c>
      <c r="D13">
        <v>100</v>
      </c>
    </row>
    <row r="14" spans="1:4" x14ac:dyDescent="0.25">
      <c r="A14">
        <v>16</v>
      </c>
      <c r="B14">
        <v>0</v>
      </c>
      <c r="C14" t="e">
        <f>A14/B14 *1000000</f>
        <v>#DIV/0!</v>
      </c>
      <c r="D14">
        <v>100</v>
      </c>
    </row>
    <row r="15" spans="1:4" x14ac:dyDescent="0.25">
      <c r="A15">
        <v>32</v>
      </c>
      <c r="B15">
        <v>0</v>
      </c>
      <c r="C15" t="e">
        <f>A15/B15 *1000000</f>
        <v>#DIV/0!</v>
      </c>
      <c r="D15">
        <v>100</v>
      </c>
    </row>
    <row r="16" spans="1:4" x14ac:dyDescent="0.25">
      <c r="A16">
        <v>64</v>
      </c>
      <c r="B16">
        <v>0</v>
      </c>
      <c r="C16" t="e">
        <f>A16/B16 *1000000</f>
        <v>#DIV/0!</v>
      </c>
      <c r="D16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6" sqref="L6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</v>
      </c>
      <c r="E1" t="s">
        <v>0</v>
      </c>
      <c r="F1" t="s">
        <v>3</v>
      </c>
      <c r="G1" t="s">
        <v>1</v>
      </c>
    </row>
    <row r="2" spans="1:9" x14ac:dyDescent="0.25">
      <c r="A2">
        <v>1</v>
      </c>
      <c r="B2">
        <v>22105</v>
      </c>
      <c r="C2">
        <f>A2/B2 * 1000000</f>
        <v>45.238633793259439</v>
      </c>
      <c r="E2">
        <v>1</v>
      </c>
      <c r="F2">
        <v>21870</v>
      </c>
      <c r="G2">
        <f t="shared" ref="G2:G7" si="0">E2/F2 * 1000000</f>
        <v>45.724737082761777</v>
      </c>
    </row>
    <row r="3" spans="1:9" x14ac:dyDescent="0.25">
      <c r="A3">
        <v>4</v>
      </c>
      <c r="B3">
        <v>44887</v>
      </c>
      <c r="C3">
        <f>A3/B3 * 1000000</f>
        <v>89.112660681266291</v>
      </c>
      <c r="E3">
        <v>4</v>
      </c>
      <c r="F3">
        <v>46314</v>
      </c>
      <c r="G3">
        <f t="shared" si="0"/>
        <v>86.366973269421763</v>
      </c>
    </row>
    <row r="4" spans="1:9" x14ac:dyDescent="0.25">
      <c r="A4">
        <v>8</v>
      </c>
      <c r="B4">
        <v>72630</v>
      </c>
      <c r="C4">
        <f t="shared" ref="C4:C7" si="1">A4/B4 * 1000000</f>
        <v>110.14732204323282</v>
      </c>
      <c r="E4">
        <v>8</v>
      </c>
      <c r="F4">
        <v>82648</v>
      </c>
      <c r="G4">
        <f t="shared" si="0"/>
        <v>96.796050721130584</v>
      </c>
    </row>
    <row r="5" spans="1:9" x14ac:dyDescent="0.25">
      <c r="A5">
        <v>16</v>
      </c>
      <c r="B5">
        <v>104730</v>
      </c>
      <c r="C5">
        <f t="shared" si="1"/>
        <v>152.77379929342118</v>
      </c>
      <c r="E5">
        <v>16</v>
      </c>
      <c r="F5">
        <v>106153</v>
      </c>
      <c r="G5">
        <f t="shared" si="0"/>
        <v>150.72583911900747</v>
      </c>
    </row>
    <row r="6" spans="1:9" x14ac:dyDescent="0.25">
      <c r="A6">
        <v>32</v>
      </c>
      <c r="B6">
        <v>226521</v>
      </c>
      <c r="C6">
        <f t="shared" si="1"/>
        <v>141.26725557453835</v>
      </c>
      <c r="E6">
        <v>32</v>
      </c>
      <c r="F6">
        <v>228024</v>
      </c>
      <c r="G6">
        <f t="shared" si="0"/>
        <v>140.33610497140651</v>
      </c>
    </row>
    <row r="7" spans="1:9" x14ac:dyDescent="0.25">
      <c r="A7">
        <v>64</v>
      </c>
      <c r="B7">
        <v>711141</v>
      </c>
      <c r="C7">
        <f t="shared" si="1"/>
        <v>89.996217346489658</v>
      </c>
      <c r="E7">
        <v>64</v>
      </c>
      <c r="F7">
        <v>681083</v>
      </c>
      <c r="G7">
        <f t="shared" si="0"/>
        <v>93.96798921717324</v>
      </c>
    </row>
    <row r="9" spans="1:9" x14ac:dyDescent="0.25">
      <c r="A9" t="s">
        <v>4</v>
      </c>
    </row>
    <row r="10" spans="1:9" x14ac:dyDescent="0.25">
      <c r="A10" t="s">
        <v>0</v>
      </c>
      <c r="B10" t="s">
        <v>3</v>
      </c>
      <c r="C10" t="s">
        <v>1</v>
      </c>
      <c r="D10" t="s">
        <v>2</v>
      </c>
      <c r="F10" t="s">
        <v>0</v>
      </c>
      <c r="G10" t="s">
        <v>3</v>
      </c>
      <c r="H10" t="s">
        <v>1</v>
      </c>
      <c r="I10" t="s">
        <v>2</v>
      </c>
    </row>
    <row r="11" spans="1:9" x14ac:dyDescent="0.25">
      <c r="A11">
        <v>1</v>
      </c>
      <c r="B11">
        <v>0</v>
      </c>
      <c r="C11" t="e">
        <f>A11/B11 * 1000000</f>
        <v>#DIV/0!</v>
      </c>
      <c r="D11">
        <v>100</v>
      </c>
      <c r="F11">
        <v>1</v>
      </c>
      <c r="G11">
        <v>1375</v>
      </c>
      <c r="H11">
        <f t="shared" ref="H11:H16" si="2">F11/G11 * 1000000</f>
        <v>727.27272727272725</v>
      </c>
      <c r="I11">
        <v>52</v>
      </c>
    </row>
    <row r="12" spans="1:9" x14ac:dyDescent="0.25">
      <c r="A12">
        <v>4</v>
      </c>
      <c r="B12">
        <v>1583</v>
      </c>
      <c r="C12">
        <f>A12/B12 * 1000000</f>
        <v>2526.8477574226149</v>
      </c>
      <c r="D12">
        <v>79</v>
      </c>
      <c r="F12">
        <v>4</v>
      </c>
      <c r="G12">
        <v>1439</v>
      </c>
      <c r="H12">
        <f t="shared" si="2"/>
        <v>2779.7081306462819</v>
      </c>
      <c r="I12">
        <v>79</v>
      </c>
    </row>
    <row r="13" spans="1:9" x14ac:dyDescent="0.25">
      <c r="A13">
        <v>8</v>
      </c>
      <c r="B13">
        <v>13887</v>
      </c>
      <c r="C13">
        <f t="shared" ref="C13:C16" si="3">A13/B13 * 1000000</f>
        <v>576.07834665514508</v>
      </c>
      <c r="D13">
        <v>88</v>
      </c>
      <c r="F13">
        <v>8</v>
      </c>
      <c r="G13">
        <v>19749</v>
      </c>
      <c r="H13">
        <f t="shared" si="2"/>
        <v>405.08380171147911</v>
      </c>
      <c r="I13">
        <v>87</v>
      </c>
    </row>
    <row r="14" spans="1:9" x14ac:dyDescent="0.25">
      <c r="A14">
        <v>16</v>
      </c>
      <c r="B14">
        <v>0</v>
      </c>
      <c r="C14" t="e">
        <f t="shared" si="3"/>
        <v>#DIV/0!</v>
      </c>
      <c r="D14">
        <v>100</v>
      </c>
      <c r="F14">
        <v>16</v>
      </c>
      <c r="G14">
        <v>0</v>
      </c>
      <c r="H14" t="e">
        <f t="shared" si="2"/>
        <v>#DIV/0!</v>
      </c>
      <c r="I14">
        <v>100</v>
      </c>
    </row>
    <row r="15" spans="1:9" x14ac:dyDescent="0.25">
      <c r="A15">
        <v>32</v>
      </c>
      <c r="B15">
        <v>0</v>
      </c>
      <c r="C15" t="e">
        <f t="shared" si="3"/>
        <v>#DIV/0!</v>
      </c>
      <c r="D15">
        <v>100</v>
      </c>
      <c r="F15">
        <v>32</v>
      </c>
      <c r="G15">
        <v>0</v>
      </c>
      <c r="H15" t="e">
        <f t="shared" si="2"/>
        <v>#DIV/0!</v>
      </c>
      <c r="I15">
        <v>100</v>
      </c>
    </row>
    <row r="16" spans="1:9" x14ac:dyDescent="0.25">
      <c r="A16">
        <v>64</v>
      </c>
      <c r="B16">
        <v>0</v>
      </c>
      <c r="C16" t="e">
        <f t="shared" si="3"/>
        <v>#DIV/0!</v>
      </c>
      <c r="D16">
        <v>100</v>
      </c>
      <c r="F16">
        <v>64</v>
      </c>
      <c r="G16">
        <v>0</v>
      </c>
      <c r="H16" t="e">
        <f t="shared" si="2"/>
        <v>#DIV/0!</v>
      </c>
      <c r="I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5</v>
      </c>
    </row>
    <row r="2" spans="1:3" x14ac:dyDescent="0.25">
      <c r="A2" t="s">
        <v>0</v>
      </c>
      <c r="B2" t="s">
        <v>3</v>
      </c>
      <c r="C2" t="s">
        <v>1</v>
      </c>
    </row>
    <row r="3" spans="1:3" x14ac:dyDescent="0.25">
      <c r="A3">
        <v>1</v>
      </c>
      <c r="B3">
        <v>10666</v>
      </c>
      <c r="C3">
        <f>A3/B3 * 1000000</f>
        <v>93.75585974123382</v>
      </c>
    </row>
    <row r="4" spans="1:3" x14ac:dyDescent="0.25">
      <c r="A4">
        <v>4</v>
      </c>
      <c r="B4">
        <v>39488</v>
      </c>
      <c r="C4">
        <f>A4/B4 * 1000000</f>
        <v>101.2965964343598</v>
      </c>
    </row>
    <row r="5" spans="1:3" x14ac:dyDescent="0.25">
      <c r="A5">
        <v>8</v>
      </c>
      <c r="B5">
        <v>42066</v>
      </c>
      <c r="C5">
        <f>A5/B5 * 1000000</f>
        <v>190.17734036989492</v>
      </c>
    </row>
    <row r="6" spans="1:3" x14ac:dyDescent="0.25">
      <c r="A6">
        <v>16</v>
      </c>
      <c r="B6">
        <v>91912</v>
      </c>
      <c r="C6">
        <f>A6/B6 * 1000000</f>
        <v>174.07955435634085</v>
      </c>
    </row>
    <row r="7" spans="1:3" x14ac:dyDescent="0.25">
      <c r="A7">
        <v>32</v>
      </c>
      <c r="B7">
        <v>208053</v>
      </c>
      <c r="C7">
        <f>A7/B7 * 1000000</f>
        <v>153.80696264894041</v>
      </c>
    </row>
    <row r="8" spans="1:3" x14ac:dyDescent="0.25">
      <c r="A8">
        <v>64</v>
      </c>
      <c r="B8">
        <v>613171</v>
      </c>
      <c r="C8">
        <f>A8/B8 * 1000000</f>
        <v>104.37545154614291</v>
      </c>
    </row>
    <row r="10" spans="1:3" x14ac:dyDescent="0.25">
      <c r="A10" t="s">
        <v>6</v>
      </c>
    </row>
    <row r="11" spans="1:3" x14ac:dyDescent="0.25">
      <c r="A11" t="s">
        <v>0</v>
      </c>
      <c r="B11" t="s">
        <v>3</v>
      </c>
      <c r="C11" t="s">
        <v>1</v>
      </c>
    </row>
    <row r="12" spans="1:3" x14ac:dyDescent="0.25">
      <c r="A12">
        <v>1</v>
      </c>
      <c r="B12">
        <v>12594</v>
      </c>
      <c r="C12">
        <f>A12/B12 * 1000000</f>
        <v>79.402890265205656</v>
      </c>
    </row>
    <row r="13" spans="1:3" x14ac:dyDescent="0.25">
      <c r="A13">
        <v>4</v>
      </c>
      <c r="B13">
        <v>52467</v>
      </c>
      <c r="C13">
        <f>A13/B13 * 1000000</f>
        <v>76.238397468885211</v>
      </c>
    </row>
    <row r="14" spans="1:3" x14ac:dyDescent="0.25">
      <c r="A14">
        <v>8</v>
      </c>
      <c r="B14">
        <v>28727</v>
      </c>
      <c r="C14">
        <f>A14/B14 * 1000000</f>
        <v>278.48365649040971</v>
      </c>
    </row>
    <row r="15" spans="1:3" x14ac:dyDescent="0.25">
      <c r="A15">
        <v>16</v>
      </c>
      <c r="B15">
        <v>72290</v>
      </c>
      <c r="C15">
        <f>A15/B15 * 1000000</f>
        <v>221.3307511412367</v>
      </c>
    </row>
    <row r="16" spans="1:3" x14ac:dyDescent="0.25">
      <c r="A16">
        <v>32</v>
      </c>
      <c r="B16">
        <v>173272</v>
      </c>
      <c r="C16">
        <f>A16/B16 * 1000000</f>
        <v>184.68073318251075</v>
      </c>
    </row>
    <row r="17" spans="1:3" x14ac:dyDescent="0.25">
      <c r="A17">
        <v>64</v>
      </c>
      <c r="B17">
        <v>560021</v>
      </c>
      <c r="C17">
        <f>A17/B17 * 1000000</f>
        <v>114.28142873213683</v>
      </c>
    </row>
    <row r="19" spans="1:3" x14ac:dyDescent="0.25">
      <c r="A19" t="s">
        <v>7</v>
      </c>
    </row>
    <row r="20" spans="1:3" x14ac:dyDescent="0.25">
      <c r="A20" t="s">
        <v>0</v>
      </c>
      <c r="B20" t="s">
        <v>3</v>
      </c>
      <c r="C20" t="s">
        <v>1</v>
      </c>
    </row>
    <row r="21" spans="1:3" x14ac:dyDescent="0.25">
      <c r="A21">
        <v>1</v>
      </c>
      <c r="B21">
        <v>317434</v>
      </c>
      <c r="C21">
        <f>A21/B21 * 1000000</f>
        <v>3.1502611566498864</v>
      </c>
    </row>
    <row r="22" spans="1:3" x14ac:dyDescent="0.25">
      <c r="A22">
        <v>4</v>
      </c>
      <c r="B22">
        <v>46226</v>
      </c>
      <c r="C22">
        <f>A22/B22 * 1000000</f>
        <v>86.531389261454592</v>
      </c>
    </row>
    <row r="23" spans="1:3" x14ac:dyDescent="0.25">
      <c r="A23">
        <v>8</v>
      </c>
      <c r="B23">
        <v>272547</v>
      </c>
      <c r="C23">
        <f>A23/B23 * 1000000</f>
        <v>29.35273549149321</v>
      </c>
    </row>
    <row r="24" spans="1:3" x14ac:dyDescent="0.25">
      <c r="A24">
        <v>16</v>
      </c>
      <c r="B24">
        <v>286511</v>
      </c>
      <c r="C24">
        <f>A24/B24 * 1000000</f>
        <v>55.844278230155211</v>
      </c>
    </row>
    <row r="25" spans="1:3" x14ac:dyDescent="0.25">
      <c r="A25">
        <v>32</v>
      </c>
      <c r="B25">
        <v>282688</v>
      </c>
      <c r="C25">
        <f>A25/B25 * 1000000</f>
        <v>113.19900384876613</v>
      </c>
    </row>
    <row r="26" spans="1:3" x14ac:dyDescent="0.25">
      <c r="A26">
        <v>64</v>
      </c>
      <c r="B26">
        <v>604262</v>
      </c>
      <c r="C26">
        <f>A26/B26 * 1000000</f>
        <v>105.91432193320115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udp</vt:lpstr>
      <vt:lpstr>udp_2client</vt:lpstr>
      <vt:lpstr>tcp</vt:lpstr>
      <vt:lpstr>tcp_2client</vt:lpstr>
      <vt:lpstr>both</vt:lpstr>
      <vt:lpstr>both_2client</vt:lpstr>
      <vt:lpstr>tcp_sockopt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2015-03-19T01:14:59Z</dcterms:created>
  <dcterms:modified xsi:type="dcterms:W3CDTF">2015-04-07T05:42:26Z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644ee496-a45c-4a2c-bc24-572588494202</vt:lpwstr>
  </property>
</Properties>
</file>