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 Attendance Sheet" sheetId="11" r:id="rId1"/>
    <sheet name="Mechanical_2011" sheetId="7" state="hidden" r:id="rId2"/>
    <sheet name="Electrical_2011 " sheetId="8" state="hidden" r:id="rId3"/>
    <sheet name="Chemical_2011" sheetId="9" state="hidden" r:id="rId4"/>
    <sheet name="Industrial_2011 " sheetId="10" state="hidden" r:id="rId5"/>
  </sheets>
  <definedNames>
    <definedName name="_xlnm.Print_Area" localSheetId="0">' Attendance Sheet'!$B$1:$AH$40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<sst xmlns="http://schemas.openxmlformats.org/spreadsheetml/2006/main" count="699" uniqueCount="637">
  <si>
    <t xml:space="preserve">Gujarat Power Engineering and Research Institute </t>
  </si>
  <si>
    <t xml:space="preserve">Department: </t>
  </si>
  <si>
    <t xml:space="preserve">B.E. Semester: </t>
  </si>
  <si>
    <t xml:space="preserve">Term Dates: </t>
  </si>
  <si>
    <t xml:space="preserve">Academic Year: </t>
  </si>
  <si>
    <t>Attendence Register : Lab/Lec</t>
  </si>
  <si>
    <t xml:space="preserve">Subject Name &amp; Code:  </t>
  </si>
  <si>
    <t xml:space="preserve">Faculty Name: </t>
  </si>
  <si>
    <t xml:space="preserve">Course Coordinator:    </t>
  </si>
  <si>
    <t>No. of Lectures/Tutorials</t>
  </si>
  <si>
    <t>Sr. No.</t>
  </si>
  <si>
    <t>Sr.
no</t>
  </si>
  <si>
    <t>Er. No.</t>
  </si>
  <si>
    <t>Date→</t>
  </si>
  <si>
    <t xml:space="preserve">Name of Student          </t>
  </si>
  <si>
    <r>
      <rPr>
        <b/>
        <sz val="14"/>
        <rFont val="Calibri"/>
        <charset val="134"/>
      </rPr>
      <t>PANDIT DEENDAYAL PETROLEUM UNIVERSITY                                                                                                                                                                                                                                                                                                                                                                                                                                                                                                                                                                   SCHOOL OF TECHNOLOGY                                                                                                                                                                                                                                                                                                                                        ATTEDENCE SHEET.(</t>
    </r>
    <r>
      <rPr>
        <b/>
        <sz val="16"/>
        <rFont val="Calibri"/>
        <charset val="134"/>
      </rPr>
      <t xml:space="preserve">DIVISON-A) </t>
    </r>
    <r>
      <rPr>
        <b/>
        <sz val="14"/>
        <rFont val="Calibri"/>
        <charset val="134"/>
      </rPr>
      <t xml:space="preserve">                </t>
    </r>
  </si>
  <si>
    <t>B.Tech. Semester-I (Mechanical Engineering)</t>
  </si>
  <si>
    <t>Attendence record</t>
  </si>
  <si>
    <t xml:space="preserve"> SUB:- </t>
  </si>
  <si>
    <t xml:space="preserve">                        Faculty Name :- </t>
  </si>
  <si>
    <t>No. of Lectures</t>
  </si>
  <si>
    <t>No. of Attended Lectures</t>
  </si>
  <si>
    <t>% Attendence</t>
  </si>
  <si>
    <t>Percentage of attendence</t>
  </si>
  <si>
    <t>No. of students</t>
  </si>
  <si>
    <t>Roll No</t>
  </si>
  <si>
    <t>Registration</t>
  </si>
  <si>
    <t>11BME001</t>
  </si>
  <si>
    <t>Padmanabh  Kartikey  Parekh</t>
  </si>
  <si>
    <t>&lt; 80%</t>
  </si>
  <si>
    <t>11BME002</t>
  </si>
  <si>
    <t>DHARANI M. Dipenkumar</t>
  </si>
  <si>
    <t>&lt; 75%</t>
  </si>
  <si>
    <t>11BME003</t>
  </si>
  <si>
    <t>Dhaval  Bharatbhai Patel</t>
  </si>
  <si>
    <t>&lt; 70%</t>
  </si>
  <si>
    <t>11BME004</t>
  </si>
  <si>
    <t>Ashutosh D. Kapadia</t>
  </si>
  <si>
    <t>&lt; 60%</t>
  </si>
  <si>
    <t>11BME005</t>
  </si>
  <si>
    <t xml:space="preserve">Fenil  Hareshbhai Doshi </t>
  </si>
  <si>
    <t>&lt; 50%</t>
  </si>
  <si>
    <t>11BME006</t>
  </si>
  <si>
    <t>Rushabh  Nileshbhai  Doshi</t>
  </si>
  <si>
    <t>11BME007</t>
  </si>
  <si>
    <t>Raj  Champal  Sheth</t>
  </si>
  <si>
    <t>11BME008</t>
  </si>
  <si>
    <t xml:space="preserve">Kunal  Mukesh  Mehta </t>
  </si>
  <si>
    <t>11BME009</t>
  </si>
  <si>
    <t xml:space="preserve">Akash   Mavani </t>
  </si>
  <si>
    <t>11BME010</t>
  </si>
  <si>
    <t xml:space="preserve">Darshit  Ashwinbhai  Parmar </t>
  </si>
  <si>
    <t>11BME011</t>
  </si>
  <si>
    <t xml:space="preserve">Nirman  Hitesh  Shah </t>
  </si>
  <si>
    <t>11BME012</t>
  </si>
  <si>
    <t>HIMAL S. PATEL</t>
  </si>
  <si>
    <t>11BME013</t>
  </si>
  <si>
    <t>Akshay  Bora</t>
  </si>
  <si>
    <t>11BME014</t>
  </si>
  <si>
    <t>Vijaybhai Ganeshbhai Kanani</t>
  </si>
  <si>
    <t>11BME015</t>
  </si>
  <si>
    <t xml:space="preserve">Chitan  Durlabhjibhai  Patel </t>
  </si>
  <si>
    <t>11BME016</t>
  </si>
  <si>
    <t>SUMIT  KABIRAJ</t>
  </si>
  <si>
    <t>11BME017</t>
  </si>
  <si>
    <t xml:space="preserve">Ruchik  Kashyapbhai  Thaker </t>
  </si>
  <si>
    <t>11BME018</t>
  </si>
  <si>
    <t xml:space="preserve">Neel  Rajeshbhai Padodara </t>
  </si>
  <si>
    <t>11BME019</t>
  </si>
  <si>
    <t>Siddhant  G.  Agarwal</t>
  </si>
  <si>
    <t>11BME020</t>
  </si>
  <si>
    <t>RAHI RAJESH SHAH</t>
  </si>
  <si>
    <t>11BME021</t>
  </si>
  <si>
    <t xml:space="preserve">Deep  M Vaghani </t>
  </si>
  <si>
    <t>11BME022</t>
  </si>
  <si>
    <t xml:space="preserve">Harsh Hiteshkumar  Desai </t>
  </si>
  <si>
    <t>11BME023</t>
  </si>
  <si>
    <t xml:space="preserve">Subir Singh   Thakur </t>
  </si>
  <si>
    <t>11BME024</t>
  </si>
  <si>
    <t>SHUBHAM  SOMANI</t>
  </si>
  <si>
    <t>11BME025</t>
  </si>
  <si>
    <t>ANSHUL  JAIN</t>
  </si>
  <si>
    <t>11BME026</t>
  </si>
  <si>
    <t xml:space="preserve">Darshit Girishbhai  Patel </t>
  </si>
  <si>
    <t>11BME027</t>
  </si>
  <si>
    <t>Chaitanya Dipakbhai Dave</t>
  </si>
  <si>
    <t>11BME028</t>
  </si>
  <si>
    <t xml:space="preserve">Mandeep  Harshad  Chauhan </t>
  </si>
  <si>
    <t>11BME029</t>
  </si>
  <si>
    <t>Deep Jayantbhai  Shah</t>
  </si>
  <si>
    <t>11BME030</t>
  </si>
  <si>
    <t xml:space="preserve">Roshan Sameer  Annam </t>
  </si>
  <si>
    <t>11BME031</t>
  </si>
  <si>
    <t>Shishv Bakuleshbhai  Mehta</t>
  </si>
  <si>
    <t>11BME032</t>
  </si>
  <si>
    <t xml:space="preserve">Arpit  Dilip   Patel </t>
  </si>
  <si>
    <t>11BME033</t>
  </si>
  <si>
    <t>Garvit  Jayeshbhai  Patel</t>
  </si>
  <si>
    <t>11BME034</t>
  </si>
  <si>
    <t xml:space="preserve">Nandish  Jitendra   Patel </t>
  </si>
  <si>
    <t>11BME035</t>
  </si>
  <si>
    <t xml:space="preserve">Jinay  Jayesh   Shah </t>
  </si>
  <si>
    <t>11BME036</t>
  </si>
  <si>
    <t>Devang Jitendrakumar Sejani</t>
  </si>
  <si>
    <t>11BME037</t>
  </si>
  <si>
    <t>Dhaval  Babulal Patel</t>
  </si>
  <si>
    <t>11BME038</t>
  </si>
  <si>
    <t xml:space="preserve">Shitanshu   Rai </t>
  </si>
  <si>
    <t>11BME039</t>
  </si>
  <si>
    <t>Vivek Jayeshbhai  Buch</t>
  </si>
  <si>
    <t>11BME040</t>
  </si>
  <si>
    <t xml:space="preserve">Vaibhav  S  Singh </t>
  </si>
  <si>
    <t>11BME041</t>
  </si>
  <si>
    <t>Nikhil  Vijaybhai  Patel</t>
  </si>
  <si>
    <t>11BME042</t>
  </si>
  <si>
    <t>Maulin  Yogeshbhai  Raval</t>
  </si>
  <si>
    <t>11BME043</t>
  </si>
  <si>
    <t xml:space="preserve">Anchit   Ardra </t>
  </si>
  <si>
    <t>11BME044</t>
  </si>
  <si>
    <t>GOPALACHARI RAJ ANAND</t>
  </si>
  <si>
    <t>11BME045</t>
  </si>
  <si>
    <t>SARANG A. DESHPANDE</t>
  </si>
  <si>
    <t>11BME046</t>
  </si>
  <si>
    <t>YASH  TRIVEDI</t>
  </si>
  <si>
    <t>11BME047</t>
  </si>
  <si>
    <t xml:space="preserve">Krunal  Rajubhai Doltani </t>
  </si>
  <si>
    <t>11BME048</t>
  </si>
  <si>
    <t>ANUNAY  GUPTA</t>
  </si>
  <si>
    <t>11BME049</t>
  </si>
  <si>
    <t xml:space="preserve">Nisarg  Mukeshbhai Faldu </t>
  </si>
  <si>
    <t>11BME050</t>
  </si>
  <si>
    <t xml:space="preserve">Kunal  Girishbhai  Kotak </t>
  </si>
  <si>
    <t>11BME051</t>
  </si>
  <si>
    <t>Vardhan Pratikbhai Shah</t>
  </si>
  <si>
    <t>11BME052</t>
  </si>
  <si>
    <t xml:space="preserve">Harsh  Rameshbhai  Patel </t>
  </si>
  <si>
    <t>11BME053</t>
  </si>
  <si>
    <t>Rajat Sampathkumar  S</t>
  </si>
  <si>
    <t>11BME054</t>
  </si>
  <si>
    <t>NISARG RASIKBHAI PATEL</t>
  </si>
  <si>
    <t>11BME055</t>
  </si>
  <si>
    <t>CHANDNI N. BHUVA</t>
  </si>
  <si>
    <t>11BME056</t>
  </si>
  <si>
    <t xml:space="preserve">Shailesh S.  Pandey </t>
  </si>
  <si>
    <t>11BME057</t>
  </si>
  <si>
    <t>Tejas  Maheshbhai  Patel</t>
  </si>
  <si>
    <t>11BME058</t>
  </si>
  <si>
    <t>Samay Maheshbhai  Patel</t>
  </si>
  <si>
    <t>11BME059</t>
  </si>
  <si>
    <t>Rajeev   singh</t>
  </si>
  <si>
    <t>11BME060</t>
  </si>
  <si>
    <t xml:space="preserve">Meet  Ghanesh Bhai  Trivedi </t>
  </si>
  <si>
    <t>11BME061</t>
  </si>
  <si>
    <t xml:space="preserve">Aakash  Khubchand  Nathani </t>
  </si>
  <si>
    <t>11BME062</t>
  </si>
  <si>
    <t xml:space="preserve">Swapni  Killol Dave </t>
  </si>
  <si>
    <t>11BME063</t>
  </si>
  <si>
    <t xml:space="preserve">Arkaan  M.  Shaikh </t>
  </si>
  <si>
    <t>11BME064</t>
  </si>
  <si>
    <t>Ravi Kanjibhai patel</t>
  </si>
  <si>
    <t>11BME065</t>
  </si>
  <si>
    <t>Prakhar  Nareshbhai  Garg</t>
  </si>
  <si>
    <t>11BME066</t>
  </si>
  <si>
    <t>Mayank  Joshi</t>
  </si>
  <si>
    <t>11BME067</t>
  </si>
  <si>
    <t>Neel  Ashokbhai Shah</t>
  </si>
  <si>
    <t>11BME068</t>
  </si>
  <si>
    <t xml:space="preserve">Rachit  Sagar  </t>
  </si>
  <si>
    <t>11BME069</t>
  </si>
  <si>
    <t xml:space="preserve">Abhishek Kumar   Singh </t>
  </si>
  <si>
    <t>11BME070</t>
  </si>
  <si>
    <t xml:space="preserve">Rishabh  Jigneshbhai  Shah </t>
  </si>
  <si>
    <t>11BME071</t>
  </si>
  <si>
    <t>DIPENKUMAR R. PATEL</t>
  </si>
  <si>
    <t>11BME072</t>
  </si>
  <si>
    <t>MONIDEEPA  KARMAKAR</t>
  </si>
  <si>
    <t>11BME073</t>
  </si>
  <si>
    <t xml:space="preserve">Jignesh  Ishuarbhai  Golakia </t>
  </si>
  <si>
    <t>11BME074</t>
  </si>
  <si>
    <t xml:space="preserve">Divya  Jayeshbhai  Bhavsar </t>
  </si>
  <si>
    <t>11BME075</t>
  </si>
  <si>
    <t xml:space="preserve">Rishi  Bimalbhai  Thacker </t>
  </si>
  <si>
    <t>11BME076</t>
  </si>
  <si>
    <t>Vidit  Yogeshbhai  Patel</t>
  </si>
  <si>
    <t>11BME077</t>
  </si>
  <si>
    <t>MOUCKTIC   SAHA</t>
  </si>
  <si>
    <t>11BME078</t>
  </si>
  <si>
    <t xml:space="preserve">Shloka  Sunil Bhai  Shah </t>
  </si>
  <si>
    <t>11BME079</t>
  </si>
  <si>
    <t>SHREYANS D. AMDAR</t>
  </si>
  <si>
    <t>11BME080</t>
  </si>
  <si>
    <t>PARTH YOGINDRA GUDDI</t>
  </si>
  <si>
    <t>11BME081</t>
  </si>
  <si>
    <t xml:space="preserve">Amit K.  Sonchhatra </t>
  </si>
  <si>
    <t>11BME082</t>
  </si>
  <si>
    <t>Athar Mukhtar Kothawala</t>
  </si>
  <si>
    <t>11BME083</t>
  </si>
  <si>
    <t xml:space="preserve">Karan  C Prajapati </t>
  </si>
  <si>
    <t>11BME084</t>
  </si>
  <si>
    <t>YUDHISHTHIR  RAMNANI</t>
  </si>
  <si>
    <t>11BME085</t>
  </si>
  <si>
    <t>RAJ  ANUPAM</t>
  </si>
  <si>
    <t>11BME086</t>
  </si>
  <si>
    <t>Kauavan  Paragbhai  Shah</t>
  </si>
  <si>
    <t>11BME087</t>
  </si>
  <si>
    <t>Rahul  R.  Chaudhari</t>
  </si>
  <si>
    <t>11BME088</t>
  </si>
  <si>
    <t xml:space="preserve">Vatsal  P  Parmar </t>
  </si>
  <si>
    <t>11BME089</t>
  </si>
  <si>
    <t>RAZIN RAJABALI DESAI</t>
  </si>
  <si>
    <t>11BME090</t>
  </si>
  <si>
    <t xml:space="preserve">Parth  Vajasbhai  Gojiya </t>
  </si>
  <si>
    <t>11BME091</t>
  </si>
  <si>
    <t>ADITYA J. CHAUDHARY</t>
  </si>
  <si>
    <t>11BME092</t>
  </si>
  <si>
    <t xml:space="preserve">Karan  Ajay  Bhatia </t>
  </si>
  <si>
    <t>11BME093</t>
  </si>
  <si>
    <t>Jaydeep  Radhubhai Chavada</t>
  </si>
  <si>
    <t>11BME094</t>
  </si>
  <si>
    <t>Mihir Bharatbhai Desai</t>
  </si>
  <si>
    <t>11BME095</t>
  </si>
  <si>
    <t xml:space="preserve">Kush  Arvindbhai Rathod </t>
  </si>
  <si>
    <t>11BME096</t>
  </si>
  <si>
    <t>BHARGAV P BHAMWALA</t>
  </si>
  <si>
    <t>11BME097</t>
  </si>
  <si>
    <t xml:space="preserve">Hardik  Bhaljibhai  Kanzariya </t>
  </si>
  <si>
    <t>11BME098</t>
  </si>
  <si>
    <t xml:space="preserve">Deep Kamleshbhai  Modh </t>
  </si>
  <si>
    <t>11BME099</t>
  </si>
  <si>
    <t xml:space="preserve">Chirag  Motibhai Chaudhari </t>
  </si>
  <si>
    <t>11BME100</t>
  </si>
  <si>
    <t>Pradip  Mavjibhai  Chaudhary</t>
  </si>
  <si>
    <t>11BME101</t>
  </si>
  <si>
    <t>Vishal Jayantbhai Jhaveri</t>
  </si>
  <si>
    <t>11BME102</t>
  </si>
  <si>
    <t>CHIRAG S KHAJANCHI</t>
  </si>
  <si>
    <t>11BME103</t>
  </si>
  <si>
    <t>Siddharth  Nileshbhai Kapadia</t>
  </si>
  <si>
    <t>11BME104</t>
  </si>
  <si>
    <t>AJAY DINESHBHAI YADAV</t>
  </si>
  <si>
    <t>11BME105</t>
  </si>
  <si>
    <t>Amin Vrushang B.</t>
  </si>
  <si>
    <t>11BME106</t>
  </si>
  <si>
    <t>Patnkar  Saurabh Babubhai</t>
  </si>
  <si>
    <t>11BME107</t>
  </si>
  <si>
    <t>Kantharia Himani Bharat</t>
  </si>
  <si>
    <t>11BME108</t>
  </si>
  <si>
    <t>Jadeja Tejas Nareshkumar</t>
  </si>
  <si>
    <t>11BME109</t>
  </si>
  <si>
    <t>Meena Prashant Premchand</t>
  </si>
  <si>
    <t>11BME110</t>
  </si>
  <si>
    <t>P.SOURABH   KORI</t>
  </si>
  <si>
    <t>11BME111</t>
  </si>
  <si>
    <t>Vaghela Vatsal D.</t>
  </si>
  <si>
    <t>11BME112</t>
  </si>
  <si>
    <t xml:space="preserve">Anand  Kumar  </t>
  </si>
  <si>
    <t>11BME113</t>
  </si>
  <si>
    <t>ASEEM   ANAND</t>
  </si>
  <si>
    <t>11BME114</t>
  </si>
  <si>
    <t>Maheriya Akshay R.</t>
  </si>
  <si>
    <t>11BME115</t>
  </si>
  <si>
    <t xml:space="preserve">Arya  Ashutosh </t>
  </si>
  <si>
    <t>11BME116</t>
  </si>
  <si>
    <t xml:space="preserve">Prabhat   Kerketta </t>
  </si>
  <si>
    <t>11BME117</t>
  </si>
  <si>
    <t xml:space="preserve">Ashish  Barla </t>
  </si>
  <si>
    <t>11BME118</t>
  </si>
  <si>
    <t xml:space="preserve">Binit  Kamal  Ekka </t>
  </si>
  <si>
    <t>11BME119</t>
  </si>
  <si>
    <t>Nikunjkumar  M.  Ratjwa</t>
  </si>
  <si>
    <t>11BME120</t>
  </si>
  <si>
    <t>Virendrakumar  S Rathwa</t>
  </si>
  <si>
    <t>Total No. of attendence</t>
  </si>
  <si>
    <t>Total No. of attendence (in %)</t>
  </si>
  <si>
    <t>B.Tech. Semester-I (Electrical  Engineering)</t>
  </si>
  <si>
    <t>11BEE001</t>
  </si>
  <si>
    <t xml:space="preserve">Nisharg  Omprakash Chopra </t>
  </si>
  <si>
    <t>11BEE002</t>
  </si>
  <si>
    <t xml:space="preserve">Mayank   Shrivastava </t>
  </si>
  <si>
    <t>11BEE003</t>
  </si>
  <si>
    <t xml:space="preserve">Esha  Nagaich </t>
  </si>
  <si>
    <t>11BEE004</t>
  </si>
  <si>
    <t xml:space="preserve">Shikha Balkishan  Patel </t>
  </si>
  <si>
    <t>11BEE005</t>
  </si>
  <si>
    <t xml:space="preserve">Rama   Mohantya </t>
  </si>
  <si>
    <t>11BEE006</t>
  </si>
  <si>
    <t>Richa  Lashmeshwar  Yadav</t>
  </si>
  <si>
    <t>11BEE007</t>
  </si>
  <si>
    <t xml:space="preserve">Snehil  Mahavirbhai Dague </t>
  </si>
  <si>
    <t>11BEE008</t>
  </si>
  <si>
    <t xml:space="preserve">Gokul   Hada </t>
  </si>
  <si>
    <t>11BEE009</t>
  </si>
  <si>
    <t xml:space="preserve">Shantanu  B.  Vaishnav </t>
  </si>
  <si>
    <t>11BEE010</t>
  </si>
  <si>
    <t xml:space="preserve">Nirmal  Madhusoodanan  </t>
  </si>
  <si>
    <t>11BEE011</t>
  </si>
  <si>
    <t xml:space="preserve">Shivam   Gupta </t>
  </si>
  <si>
    <t>11BEE012</t>
  </si>
  <si>
    <t>Parth  Pradeepbhai  Shah</t>
  </si>
  <si>
    <t>11BEE013</t>
  </si>
  <si>
    <t xml:space="preserve">Ankit   Shikla </t>
  </si>
  <si>
    <t>11BEE014</t>
  </si>
  <si>
    <t xml:space="preserve">Gaurav   Singh </t>
  </si>
  <si>
    <t>11BEE015</t>
  </si>
  <si>
    <t xml:space="preserve">Dhirendra P.  Raghuwansh </t>
  </si>
  <si>
    <t>11BEE016</t>
  </si>
  <si>
    <t xml:space="preserve">Yash  Rajendrasinh Gharia </t>
  </si>
  <si>
    <t>11BEE017</t>
  </si>
  <si>
    <t>AKASH  MANOHARAN</t>
  </si>
  <si>
    <t>11BEE018</t>
  </si>
  <si>
    <t>Jayesh A. Narsinghani</t>
  </si>
  <si>
    <t>11BEE019</t>
  </si>
  <si>
    <t>Satbir  Gurmeet  Chanana</t>
  </si>
  <si>
    <t>11BEE020</t>
  </si>
  <si>
    <t xml:space="preserve">Juner  Shyamsunder  Kukreja </t>
  </si>
  <si>
    <t>11BEE021</t>
  </si>
  <si>
    <t>ISHAN  PUROHIT</t>
  </si>
  <si>
    <t>11BEE022</t>
  </si>
  <si>
    <t xml:space="preserve">Gaurang Jain </t>
  </si>
  <si>
    <t>11BEE023</t>
  </si>
  <si>
    <t>SAGORIKA  MOZUMDER</t>
  </si>
  <si>
    <t>11BEE024</t>
  </si>
  <si>
    <t xml:space="preserve">Raj  K  Patel </t>
  </si>
  <si>
    <t>11BEE025</t>
  </si>
  <si>
    <t>CHITRA   VERMA</t>
  </si>
  <si>
    <t>11BEE026</t>
  </si>
  <si>
    <t>Khushbu  Das</t>
  </si>
  <si>
    <t>11BEE027</t>
  </si>
  <si>
    <t>Kushal P. Singanporia</t>
  </si>
  <si>
    <t>11BEE028</t>
  </si>
  <si>
    <t>Amandeep   Kaur</t>
  </si>
  <si>
    <t>11BEE029</t>
  </si>
  <si>
    <t>MOHIT  VERMA</t>
  </si>
  <si>
    <t>11BEE030</t>
  </si>
  <si>
    <t>Ajay  Vashisht</t>
  </si>
  <si>
    <t>11BEE031</t>
  </si>
  <si>
    <t>KINJAL MALABHAI DODIA</t>
  </si>
  <si>
    <t>11BEE032</t>
  </si>
  <si>
    <t xml:space="preserve">Sumit D. Chhabria </t>
  </si>
  <si>
    <t>11BEE033</t>
  </si>
  <si>
    <t xml:space="preserve">Kuroji  vikram  Singh </t>
  </si>
  <si>
    <t>11BEE034</t>
  </si>
  <si>
    <t>Nihar  S.  Brahmbhatt</t>
  </si>
  <si>
    <t>11BEE035</t>
  </si>
  <si>
    <t>Fernandes  Arnold  Anthony</t>
  </si>
  <si>
    <t>11BEE036</t>
  </si>
  <si>
    <t>GEET KAMAL TANEJA</t>
  </si>
  <si>
    <t>11BEE037</t>
  </si>
  <si>
    <t xml:space="preserve">Stawan  D  Limvadia </t>
  </si>
  <si>
    <t>11BEE038</t>
  </si>
  <si>
    <t>Smit  Rajbhai  Shah</t>
  </si>
  <si>
    <t>11BEE039</t>
  </si>
  <si>
    <t>Aakash  Dhavalbhai  Parikh</t>
  </si>
  <si>
    <t>11BEE040</t>
  </si>
  <si>
    <t>ANURAG L. LAUMAS</t>
  </si>
  <si>
    <t>11BEE041</t>
  </si>
  <si>
    <t xml:space="preserve">Alamaskhas  A.  Pathan </t>
  </si>
  <si>
    <t>11BEE042</t>
  </si>
  <si>
    <t xml:space="preserve">Hardik  Arvindbhai Bhayani </t>
  </si>
  <si>
    <t>11BEE043</t>
  </si>
  <si>
    <t>Ruturaj  Siddharth  Solanki</t>
  </si>
  <si>
    <t>11BEE044</t>
  </si>
  <si>
    <t xml:space="preserve">Sitapara  Deep  Vallabhadas </t>
  </si>
  <si>
    <t>11BEE045</t>
  </si>
  <si>
    <t>Maharshi  Jayeshbhai  Shukla</t>
  </si>
  <si>
    <t>11BEE046</t>
  </si>
  <si>
    <t xml:space="preserve">Mayank Kumar  H.  Patel </t>
  </si>
  <si>
    <t>11BEE047</t>
  </si>
  <si>
    <t>PAYAL NITIN BORULKAR</t>
  </si>
  <si>
    <t>11BEE048</t>
  </si>
  <si>
    <t xml:space="preserve">Mayank  Tibrewal </t>
  </si>
  <si>
    <t>11BEE049</t>
  </si>
  <si>
    <t>Rathod Saurabh K.</t>
  </si>
  <si>
    <t>11BEE050</t>
  </si>
  <si>
    <t>Tej  Mahen Maurya</t>
  </si>
  <si>
    <t>11BEE051</t>
  </si>
  <si>
    <t xml:space="preserve">Prakruti  Piyushbhai  Panchal </t>
  </si>
  <si>
    <t>11BEE052</t>
  </si>
  <si>
    <t xml:space="preserve">Prerak Prakashgiri Gusai </t>
  </si>
  <si>
    <t>11BEE053</t>
  </si>
  <si>
    <t>Aakash  R.  Chavda</t>
  </si>
  <si>
    <t>11BEE054</t>
  </si>
  <si>
    <t>Siddhartkumar M. Parmar</t>
  </si>
  <si>
    <t>11BEE055</t>
  </si>
  <si>
    <t>Nirav Jeshingbhai Chaudhari</t>
  </si>
  <si>
    <t>11BEE056</t>
  </si>
  <si>
    <t xml:space="preserve">Aditya  Prafulkumar  Naik </t>
  </si>
  <si>
    <t>11BEE057</t>
  </si>
  <si>
    <t xml:space="preserve">Ankit  M.  Chapatwala </t>
  </si>
  <si>
    <t>11BEE058</t>
  </si>
  <si>
    <t xml:space="preserve">Vrushank  R.  Kapadia </t>
  </si>
  <si>
    <t>11BEE059</t>
  </si>
  <si>
    <t>Amit  ChimanSingh Meena</t>
  </si>
  <si>
    <t>11BEE060</t>
  </si>
  <si>
    <t>Patel  Palak Rameshbhai</t>
  </si>
  <si>
    <t>B.Tech. Semester-I (Chemical Engineering)</t>
  </si>
  <si>
    <t>11BCH001</t>
  </si>
  <si>
    <t xml:space="preserve">Dhiraj  C.  Asopa </t>
  </si>
  <si>
    <t>11BCH002</t>
  </si>
  <si>
    <t>JAYATI  BHAMBHANI</t>
  </si>
  <si>
    <t>11BCH003</t>
  </si>
  <si>
    <t xml:space="preserve">S Ashray  V.   Parameswar </t>
  </si>
  <si>
    <t>11BCH004</t>
  </si>
  <si>
    <t>RACHANA V. DUVANI</t>
  </si>
  <si>
    <t>11BCH005</t>
  </si>
  <si>
    <t xml:space="preserve">Divya  Nileshbhai  Mehta </t>
  </si>
  <si>
    <t>11BCH006</t>
  </si>
  <si>
    <t xml:space="preserve">Akshatha  Raghunandan  Joyis </t>
  </si>
  <si>
    <t>11BCH007</t>
  </si>
  <si>
    <t>SAUMIL  CHANDIRA</t>
  </si>
  <si>
    <t>11BCH008</t>
  </si>
  <si>
    <t>Abhishek S Naidu</t>
  </si>
  <si>
    <t>11BCH009</t>
  </si>
  <si>
    <t xml:space="preserve">Virat  Arvind Bhai  Patel </t>
  </si>
  <si>
    <t>11BCH010</t>
  </si>
  <si>
    <t xml:space="preserve">Devesha  Milanbhai  Trivedi </t>
  </si>
  <si>
    <t>11BCH011</t>
  </si>
  <si>
    <t>APURV RAKESH SHAH</t>
  </si>
  <si>
    <t>11BCH012</t>
  </si>
  <si>
    <t>KAUSHAL L. KHAROLIA</t>
  </si>
  <si>
    <t>11BCH013</t>
  </si>
  <si>
    <t>Brijesh Savjibhai  Savalia</t>
  </si>
  <si>
    <t>11BCH014</t>
  </si>
  <si>
    <t>Manan  B.  Upadhyay</t>
  </si>
  <si>
    <t>11BCH015</t>
  </si>
  <si>
    <t>NIKHIL HARESHBHAI TANNA</t>
  </si>
  <si>
    <t>11BCH016</t>
  </si>
  <si>
    <t>Shani  C. Pandya</t>
  </si>
  <si>
    <t>11BCH017</t>
  </si>
  <si>
    <t xml:space="preserve">Shivam  Radheshyam  </t>
  </si>
  <si>
    <t>11BCH018</t>
  </si>
  <si>
    <t>SIDDHARTHA  JAIN</t>
  </si>
  <si>
    <t>11BCH019</t>
  </si>
  <si>
    <t>Rohan Pareshbhai Choksi</t>
  </si>
  <si>
    <t>11BCH020</t>
  </si>
  <si>
    <t>NIKITA  KOKA</t>
  </si>
  <si>
    <t>11BCH021</t>
  </si>
  <si>
    <t>ROUSHAN KUMAR SINGH</t>
  </si>
  <si>
    <t>11BCH022</t>
  </si>
  <si>
    <t xml:space="preserve">Anisha   Gole </t>
  </si>
  <si>
    <t>11BCH023</t>
  </si>
  <si>
    <t>Anirudh Rajeev Gupta</t>
  </si>
  <si>
    <t>11BCH024</t>
  </si>
  <si>
    <t>PARTH DILIP VIRA</t>
  </si>
  <si>
    <t>11BCH025</t>
  </si>
  <si>
    <t xml:space="preserve">Vedant  J  Bhatti </t>
  </si>
  <si>
    <t>11BCH026</t>
  </si>
  <si>
    <t xml:space="preserve">Javishk  Rajendrabhai  Shah </t>
  </si>
  <si>
    <t>11BCH027</t>
  </si>
  <si>
    <t>Anish Kumar   Singh</t>
  </si>
  <si>
    <t>11BCH028</t>
  </si>
  <si>
    <t>Nakul Parimalbhai parikh</t>
  </si>
  <si>
    <t>11BCH029</t>
  </si>
  <si>
    <t>KANDARP M. MAVANI</t>
  </si>
  <si>
    <t>11BCH030</t>
  </si>
  <si>
    <t>Haresh Prabhubhai  Patel</t>
  </si>
  <si>
    <t>11BCH031</t>
  </si>
  <si>
    <t xml:space="preserve">Mudita   Bhatia </t>
  </si>
  <si>
    <t>11BCH032</t>
  </si>
  <si>
    <t>Mihir Mayurbhai Shah</t>
  </si>
  <si>
    <t>11BCH033</t>
  </si>
  <si>
    <t xml:space="preserve">Archana  Vittalbhai  Nair </t>
  </si>
  <si>
    <t>11BCH034</t>
  </si>
  <si>
    <t>PARAG  SHARMA</t>
  </si>
  <si>
    <t>11BCH035</t>
  </si>
  <si>
    <t>PAULAMI ASIT PATRA</t>
  </si>
  <si>
    <t>11BCH036</t>
  </si>
  <si>
    <t xml:space="preserve">Vishvas Kumar  R.  Pandya </t>
  </si>
  <si>
    <t>11BCH037</t>
  </si>
  <si>
    <t>SHIVANGI R. MISHRA</t>
  </si>
  <si>
    <t>11BCH038</t>
  </si>
  <si>
    <t>Maurvin  G.  Patel</t>
  </si>
  <si>
    <t>11BCH039</t>
  </si>
  <si>
    <t>KEVIN KISHOR KANERIA</t>
  </si>
  <si>
    <t>11BCH040</t>
  </si>
  <si>
    <t>Amee Hasmukhbhai Patel</t>
  </si>
  <si>
    <t>11BCH041</t>
  </si>
  <si>
    <t>HIRENKUMAR M. PATEL</t>
  </si>
  <si>
    <t>11BCH042</t>
  </si>
  <si>
    <t>SUKRATI D. TRIVEDI</t>
  </si>
  <si>
    <t>11BCH043</t>
  </si>
  <si>
    <t>ANU   TRIPATHI</t>
  </si>
  <si>
    <t>11BCH044</t>
  </si>
  <si>
    <t xml:space="preserve">Junaid   Sheikh </t>
  </si>
  <si>
    <t>11BCH045</t>
  </si>
  <si>
    <t>HETAL A. PATEL</t>
  </si>
  <si>
    <t>11BCH046</t>
  </si>
  <si>
    <t>Heppy  Vasantbhai  Patel</t>
  </si>
  <si>
    <t>11BCH047</t>
  </si>
  <si>
    <t>Mayank Sureshchandra Patel</t>
  </si>
  <si>
    <t>11BCH048</t>
  </si>
  <si>
    <t>Mihir  Sanjaybhai  Mehta</t>
  </si>
  <si>
    <t>11BCH049</t>
  </si>
  <si>
    <t>Shailesh Shambhabhai  Desai</t>
  </si>
  <si>
    <t>11BCH050</t>
  </si>
  <si>
    <t>Arthkumar ranjitbhai vaghela</t>
  </si>
  <si>
    <t>11BCH051</t>
  </si>
  <si>
    <t xml:space="preserve">Jalak  Ashokbhai  Lakhtaria </t>
  </si>
  <si>
    <t>11BCH052</t>
  </si>
  <si>
    <t>CHHAYANKKUMAR K. MODI</t>
  </si>
  <si>
    <t>11BCH053</t>
  </si>
  <si>
    <t>SATYABRATA  MAJI</t>
  </si>
  <si>
    <t>11BCH054</t>
  </si>
  <si>
    <t>JAY C. PATEL</t>
  </si>
  <si>
    <t>11BCH055</t>
  </si>
  <si>
    <t xml:space="preserve">Kshitij  Natwar  Bhalerao </t>
  </si>
  <si>
    <t>11BCH056</t>
  </si>
  <si>
    <t>Chavda H. Vikramsingh</t>
  </si>
  <si>
    <t>11BCH057</t>
  </si>
  <si>
    <t>Himanshi   Singhq</t>
  </si>
  <si>
    <t>11BCH058</t>
  </si>
  <si>
    <t>ABHISHEK J. SOLIYA</t>
  </si>
  <si>
    <t>11BCH059</t>
  </si>
  <si>
    <t>Ashish   Kujur</t>
  </si>
  <si>
    <t>11BCH060</t>
  </si>
  <si>
    <t xml:space="preserve">Pratibha   Singh </t>
  </si>
  <si>
    <t>B.Tech. Semester-I (Industrial Engineering)</t>
  </si>
  <si>
    <t>11BIE001</t>
  </si>
  <si>
    <t xml:space="preserve">Karan Vijaybhai  Desai </t>
  </si>
  <si>
    <t>11BIE002</t>
  </si>
  <si>
    <t>Karan Nitinbhai  Thakkar</t>
  </si>
  <si>
    <t>11BIE003</t>
  </si>
  <si>
    <t>Mehul  Lalitkumar  Parekh</t>
  </si>
  <si>
    <t>11BIE004</t>
  </si>
  <si>
    <t>Himani  Ketanbhai Mehta</t>
  </si>
  <si>
    <t>11BIE005</t>
  </si>
  <si>
    <t xml:space="preserve">Darshit Jagdishbhai </t>
  </si>
  <si>
    <t>11BIE006</t>
  </si>
  <si>
    <t>Tanmay  Porwal</t>
  </si>
  <si>
    <t>11BIE007</t>
  </si>
  <si>
    <t>DEVIK S. SODHA</t>
  </si>
  <si>
    <t>11BIE008</t>
  </si>
  <si>
    <t>Kapilkumar  Rasikbahi  Kyada</t>
  </si>
  <si>
    <t>11BIE009</t>
  </si>
  <si>
    <t>SAMEEP PANKAJ KHATRI</t>
  </si>
  <si>
    <t>11BIE010</t>
  </si>
  <si>
    <t>ANIRUDH M. MAHESHWARI</t>
  </si>
  <si>
    <t>11BIE011</t>
  </si>
  <si>
    <t xml:space="preserve">Samved  Deepakbhai Vora </t>
  </si>
  <si>
    <t>11BIE012</t>
  </si>
  <si>
    <t>URVISH KUMAR SOLANKI</t>
  </si>
  <si>
    <t>11BIE013</t>
  </si>
  <si>
    <t>Krishna  Anandbhai  Desai</t>
  </si>
  <si>
    <t>11BIE014</t>
  </si>
  <si>
    <t>MANU  ARYA</t>
  </si>
  <si>
    <t>11BIE015</t>
  </si>
  <si>
    <t>Mohil  Bhavin  Radia</t>
  </si>
  <si>
    <t>11BIE016</t>
  </si>
  <si>
    <t xml:space="preserve">Dwivedi  Nikhil Rakesh </t>
  </si>
  <si>
    <t>11BIE017</t>
  </si>
  <si>
    <t xml:space="preserve">Prakrut  Upendrabhai  Dalwadi </t>
  </si>
  <si>
    <t>11BIE018</t>
  </si>
  <si>
    <t>YASH  AJIT RATHI</t>
  </si>
  <si>
    <t>11BIE019</t>
  </si>
  <si>
    <t xml:space="preserve">Darshan  Anilbhai  Karia </t>
  </si>
  <si>
    <t>11BIE020</t>
  </si>
  <si>
    <t>Deep Narendrabhai  Dave</t>
  </si>
  <si>
    <t>11BIE021</t>
  </si>
  <si>
    <t>Nisarg  Harshadbhai  Shah</t>
  </si>
  <si>
    <t>11BIE022</t>
  </si>
  <si>
    <t>JAI  DHAKARWAL</t>
  </si>
  <si>
    <t>11BIE023</t>
  </si>
  <si>
    <t>YASH B.THAKAR</t>
  </si>
  <si>
    <t>11BIE024</t>
  </si>
  <si>
    <t>Dhruv Narendrakumar Patel</t>
  </si>
  <si>
    <t>11BIE025</t>
  </si>
  <si>
    <t>Rajat  Pankajbhai  Patel</t>
  </si>
  <si>
    <t>11BIE026</t>
  </si>
  <si>
    <t>Rahil  Nakulbhai  Patel</t>
  </si>
  <si>
    <t>11BIE027</t>
  </si>
  <si>
    <t xml:space="preserve">Yagnik Amrutlal  Savaliya </t>
  </si>
  <si>
    <t>11BIE028</t>
  </si>
  <si>
    <t>VAIBHAV  CHHAJER</t>
  </si>
  <si>
    <t>11BIE029</t>
  </si>
  <si>
    <t xml:space="preserve">Akshay  Balubhai  Thummar </t>
  </si>
  <si>
    <t>11BIE030</t>
  </si>
  <si>
    <t>Vishalkumar D. Derasari</t>
  </si>
  <si>
    <t>11BIE031</t>
  </si>
  <si>
    <t>RUSHABH P. DOSHI</t>
  </si>
  <si>
    <t>11BIE032</t>
  </si>
  <si>
    <t>SAHIL  BABEL</t>
  </si>
  <si>
    <t>11BIE033</t>
  </si>
  <si>
    <t>Jimmy Deepakkumar Shah</t>
  </si>
  <si>
    <t>11BIE034</t>
  </si>
  <si>
    <t>Nishika  Amitbhai Agarwal</t>
  </si>
  <si>
    <t>11BIE035</t>
  </si>
  <si>
    <t xml:space="preserve">Uday  Gopalkumar  Merchant </t>
  </si>
  <si>
    <t>11BIE036</t>
  </si>
  <si>
    <t>Pranav  Upendrabhai  Joshi</t>
  </si>
  <si>
    <t>11BIE037</t>
  </si>
  <si>
    <t>Hardik Vipinbhai  Mehta</t>
  </si>
  <si>
    <t>11BIE038</t>
  </si>
  <si>
    <t>Parthkumar S. Devani</t>
  </si>
  <si>
    <t>11BIE039</t>
  </si>
  <si>
    <t xml:space="preserve">Harsh  Manojkumar  Patel </t>
  </si>
  <si>
    <t>11BIE040</t>
  </si>
  <si>
    <t xml:space="preserve">Gaurang  Kaushikbhai  Manek </t>
  </si>
  <si>
    <t>11BIE041</t>
  </si>
  <si>
    <t xml:space="preserve">Rushikesh  Dhaval  Patel </t>
  </si>
  <si>
    <t>11BIE042</t>
  </si>
  <si>
    <t xml:space="preserve">Jay  Kumar  </t>
  </si>
  <si>
    <t>11BIE043</t>
  </si>
  <si>
    <t>Kishan Gopalbhai  Vora</t>
  </si>
  <si>
    <t>11BIE044</t>
  </si>
  <si>
    <t>Surabhi Vishalnath Agarwal</t>
  </si>
  <si>
    <t>11BIE045</t>
  </si>
  <si>
    <t xml:space="preserve">Ruvik  Dilipbhai Raol </t>
  </si>
  <si>
    <t>11BIE046</t>
  </si>
  <si>
    <t>RACHITA  KAKKAR</t>
  </si>
  <si>
    <t>11BIE047</t>
  </si>
  <si>
    <t>Mehul Rakeshbhai Patel</t>
  </si>
  <si>
    <t>11BIE048</t>
  </si>
  <si>
    <t>DHANRAJ RATANLAL RAWAL</t>
  </si>
  <si>
    <t>11BIE049</t>
  </si>
  <si>
    <t>NIRJA RAJEEV SHAH</t>
  </si>
  <si>
    <t>11BIE050</t>
  </si>
  <si>
    <t>Nupur  P  Parekh</t>
  </si>
  <si>
    <t>11BIE051</t>
  </si>
  <si>
    <t xml:space="preserve">Shhyani  Arunbhai  Pandya </t>
  </si>
  <si>
    <t>11BIE052</t>
  </si>
  <si>
    <t>Mitavkumar V.  Prajapati</t>
  </si>
  <si>
    <t>11BIE053</t>
  </si>
  <si>
    <t xml:space="preserve">Amruta  Paritosh  Shukla </t>
  </si>
  <si>
    <t>11BIE054</t>
  </si>
  <si>
    <t xml:space="preserve">Darshan  R. Neshadiya </t>
  </si>
  <si>
    <t>11BIE055</t>
  </si>
  <si>
    <t xml:space="preserve">Chintan  Shradchandra  Patil </t>
  </si>
  <si>
    <t>11BIE056</t>
  </si>
  <si>
    <t>Malav Nalinbhai  Bhatt</t>
  </si>
  <si>
    <t>11BIE057</t>
  </si>
  <si>
    <t>DEEPTI PRAFUL PODUVAL</t>
  </si>
  <si>
    <t>11BIE058</t>
  </si>
  <si>
    <t>Rahul A Tundel</t>
  </si>
  <si>
    <t>11BIE059</t>
  </si>
  <si>
    <t xml:space="preserve">Niraj  Kumar  </t>
  </si>
  <si>
    <t>11BIE060</t>
  </si>
  <si>
    <t>Shubhra  Singh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</si>
</sst>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00"/>
  </numFmts>
  <fonts count="51">
    <font>
      <sz val="11"/>
      <name val="Calibri"/>
      <charset val="134"/>
      <scheme val="minor"/>
    </font>
    <font>
      <b/>
      <sz val="14"/>
      <name val="Calibri"/>
      <charset val="134"/>
    </font>
    <font>
      <sz val="11"/>
      <name val="Calibri"/>
      <charset val="134"/>
    </font>
    <font>
      <sz val="12"/>
      <name val="Calibri"/>
      <charset val="134"/>
    </font>
    <font>
      <b/>
      <sz val="8"/>
      <name val="Arial"/>
      <charset val="134"/>
    </font>
    <font>
      <b/>
      <sz val="10"/>
      <name val="Arial"/>
      <charset val="134"/>
    </font>
    <font>
      <u/>
      <sz val="10"/>
      <name val="Cambria"/>
      <charset val="134"/>
    </font>
    <font>
      <b/>
      <sz val="10"/>
      <name val="Cambria"/>
      <charset val="134"/>
    </font>
    <font>
      <sz val="8"/>
      <name val="Arial"/>
      <charset val="134"/>
    </font>
    <font>
      <sz val="10"/>
      <name val="Arial"/>
      <charset val="134"/>
    </font>
    <font>
      <b/>
      <sz val="10"/>
      <color rgb="FFFF000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8"/>
      <name val="Calibri"/>
      <charset val="134"/>
    </font>
    <font>
      <sz val="10"/>
      <name val="Cambria"/>
      <charset val="134"/>
    </font>
    <font>
      <b/>
      <sz val="22"/>
      <name val="Times New Roman"/>
      <charset val="134"/>
    </font>
    <font>
      <b/>
      <sz val="16"/>
      <name val="Times New Roman"/>
      <charset val="134"/>
    </font>
    <font>
      <sz val="15"/>
      <name val="Times New Roman"/>
      <charset val="134"/>
    </font>
    <font>
      <b/>
      <sz val="12"/>
      <name val="Times New Roman"/>
      <charset val="134"/>
    </font>
    <font>
      <b/>
      <sz val="15"/>
      <name val="Times New Roman"/>
      <charset val="134"/>
    </font>
    <font>
      <u/>
      <sz val="15"/>
      <name val="Times New Roman"/>
      <charset val="134"/>
    </font>
    <font>
      <sz val="14"/>
      <color theme="1"/>
      <name val="Arial"/>
      <charset val="134"/>
    </font>
    <font>
      <sz val="10"/>
      <color rgb="FF7F7F7F"/>
      <name val="Times New Roman"/>
      <charset val="134"/>
    </font>
    <font>
      <sz val="12"/>
      <name val="Times New Roman"/>
      <charset val="134"/>
    </font>
    <font>
      <sz val="10"/>
      <name val="Calibri"/>
      <charset val="134"/>
    </font>
    <font>
      <sz val="12"/>
      <color rgb="FFFF0000"/>
      <name val="Times New Roman"/>
      <charset val="134"/>
    </font>
    <font>
      <sz val="12"/>
      <color rgb="FFFF0000"/>
      <name val="Cambria"/>
      <charset val="134"/>
    </font>
    <font>
      <b/>
      <sz val="15"/>
      <name val="Cambria"/>
      <charset val="134"/>
    </font>
    <font>
      <sz val="12"/>
      <name val="Cambria"/>
      <charset val="134"/>
    </font>
    <font>
      <sz val="10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6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rgb="FFE06666"/>
      </patternFill>
    </fill>
    <fill>
      <patternFill patternType="solid">
        <fgColor theme="0"/>
        <bgColor rgb="FF6AA84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0" fillId="0" borderId="0" applyFont="0" applyFill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178" fontId="30" fillId="0" borderId="0" applyFont="0" applyFill="0" applyBorder="0" applyAlignment="0" applyProtection="0">
      <alignment vertical="center"/>
    </xf>
    <xf numFmtId="179" fontId="3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4" borderId="41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42" applyNumberFormat="0" applyFill="0" applyAlignment="0" applyProtection="0">
      <alignment vertical="center"/>
    </xf>
    <xf numFmtId="0" fontId="37" fillId="0" borderId="42" applyNumberFormat="0" applyFill="0" applyAlignment="0" applyProtection="0">
      <alignment vertical="center"/>
    </xf>
    <xf numFmtId="0" fontId="38" fillId="0" borderId="4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" borderId="44" applyNumberFormat="0" applyAlignment="0" applyProtection="0">
      <alignment vertical="center"/>
    </xf>
    <xf numFmtId="0" fontId="40" fillId="6" borderId="45" applyNumberFormat="0" applyAlignment="0" applyProtection="0">
      <alignment vertical="center"/>
    </xf>
    <xf numFmtId="0" fontId="41" fillId="6" borderId="44" applyNumberFormat="0" applyAlignment="0" applyProtection="0">
      <alignment vertical="center"/>
    </xf>
    <xf numFmtId="0" fontId="42" fillId="7" borderId="46" applyNumberFormat="0" applyAlignment="0" applyProtection="0">
      <alignment vertical="center"/>
    </xf>
    <xf numFmtId="0" fontId="43" fillId="0" borderId="47" applyNumberFormat="0" applyFill="0" applyAlignment="0" applyProtection="0">
      <alignment vertical="center"/>
    </xf>
    <xf numFmtId="0" fontId="44" fillId="0" borderId="48" applyNumberFormat="0" applyFill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</cellStyleXfs>
  <cellXfs count="112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3" fillId="0" borderId="2" xfId="0" applyFont="1" applyBorder="1" applyAlignment="1">
      <alignment horizontal="right" vertical="center" wrapText="1"/>
    </xf>
    <xf numFmtId="0" fontId="2" fillId="0" borderId="3" xfId="0" applyFont="1" applyBorder="1"/>
    <xf numFmtId="0" fontId="2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180" fontId="4" fillId="0" borderId="7" xfId="0" applyNumberFormat="1" applyFont="1" applyBorder="1" applyAlignment="1">
      <alignment horizontal="center" vertical="center" textRotation="90" wrapText="1"/>
    </xf>
    <xf numFmtId="0" fontId="2" fillId="0" borderId="8" xfId="0" applyFont="1" applyBorder="1"/>
    <xf numFmtId="0" fontId="2" fillId="0" borderId="9" xfId="0" applyFont="1" applyBorder="1"/>
    <xf numFmtId="0" fontId="7" fillId="0" borderId="10" xfId="0" applyFont="1" applyBorder="1" applyAlignment="1">
      <alignment horizontal="center" vertical="center" wrapText="1"/>
    </xf>
    <xf numFmtId="181" fontId="8" fillId="0" borderId="11" xfId="0" applyNumberFormat="1" applyFont="1" applyBorder="1" applyAlignment="1">
      <alignment horizontal="center" vertical="center"/>
    </xf>
    <xf numFmtId="181" fontId="8" fillId="0" borderId="11" xfId="0" applyNumberFormat="1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top" wrapText="1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1" xfId="0" applyFont="1" applyBorder="1"/>
    <xf numFmtId="0" fontId="11" fillId="0" borderId="11" xfId="0" applyFont="1" applyBorder="1" applyAlignment="1">
      <alignment horizontal="center"/>
    </xf>
    <xf numFmtId="1" fontId="11" fillId="0" borderId="1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" fillId="0" borderId="5" xfId="0" applyFont="1" applyBorder="1"/>
    <xf numFmtId="1" fontId="11" fillId="0" borderId="5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0" xfId="0" applyFont="1"/>
    <xf numFmtId="1" fontId="0" fillId="0" borderId="0" xfId="0" applyNumberFormat="1" applyFont="1" applyAlignment="1"/>
    <xf numFmtId="0" fontId="15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/>
    <xf numFmtId="0" fontId="16" fillId="0" borderId="23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0" fillId="0" borderId="24" xfId="0" applyFont="1" applyBorder="1" applyAlignment="1"/>
    <xf numFmtId="0" fontId="16" fillId="0" borderId="25" xfId="0" applyFont="1" applyBorder="1" applyAlignment="1">
      <alignment horizontal="left" vertical="center" wrapText="1"/>
    </xf>
    <xf numFmtId="0" fontId="0" fillId="0" borderId="26" xfId="0" applyFont="1" applyBorder="1" applyAlignment="1"/>
    <xf numFmtId="0" fontId="16" fillId="0" borderId="26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right" vertical="center" wrapText="1"/>
    </xf>
    <xf numFmtId="0" fontId="2" fillId="0" borderId="28" xfId="0" applyFont="1" applyBorder="1"/>
    <xf numFmtId="0" fontId="18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1" fontId="19" fillId="0" borderId="22" xfId="0" applyNumberFormat="1" applyFont="1" applyBorder="1" applyAlignment="1">
      <alignment horizontal="center" vertical="center" wrapText="1"/>
    </xf>
    <xf numFmtId="0" fontId="20" fillId="0" borderId="22" xfId="0" applyFont="1" applyBorder="1" applyAlignment="1">
      <alignment horizontal="right" vertical="center" wrapText="1"/>
    </xf>
    <xf numFmtId="180" fontId="18" fillId="0" borderId="22" xfId="0" applyNumberFormat="1" applyFont="1" applyBorder="1" applyAlignment="1">
      <alignment horizontal="center" vertical="center" textRotation="90" wrapText="1"/>
    </xf>
    <xf numFmtId="0" fontId="2" fillId="0" borderId="30" xfId="0" applyFont="1" applyBorder="1"/>
    <xf numFmtId="0" fontId="2" fillId="0" borderId="25" xfId="0" applyFont="1" applyBorder="1"/>
    <xf numFmtId="1" fontId="2" fillId="0" borderId="26" xfId="0" applyNumberFormat="1" applyFont="1" applyBorder="1"/>
    <xf numFmtId="0" fontId="19" fillId="0" borderId="26" xfId="0" applyFont="1" applyBorder="1" applyAlignment="1">
      <alignment horizontal="center" vertical="center" wrapText="1"/>
    </xf>
    <xf numFmtId="0" fontId="2" fillId="0" borderId="26" xfId="0" applyFont="1" applyBorder="1"/>
    <xf numFmtId="0" fontId="19" fillId="0" borderId="30" xfId="0" applyFont="1" applyBorder="1" applyAlignment="1">
      <alignment horizontal="center" vertical="center" wrapText="1"/>
    </xf>
    <xf numFmtId="1" fontId="21" fillId="2" borderId="22" xfId="0" applyNumberFormat="1" applyFont="1" applyFill="1" applyBorder="1" applyAlignment="1">
      <alignment horizontal="center" wrapText="1"/>
    </xf>
    <xf numFmtId="49" fontId="21" fillId="2" borderId="22" xfId="0" applyNumberFormat="1" applyFont="1" applyFill="1" applyBorder="1" applyAlignment="1">
      <alignment horizontal="left" wrapText="1"/>
    </xf>
    <xf numFmtId="0" fontId="22" fillId="0" borderId="22" xfId="0" applyFont="1" applyBorder="1" applyAlignment="1">
      <alignment horizontal="right" wrapText="1"/>
    </xf>
    <xf numFmtId="0" fontId="23" fillId="0" borderId="3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 wrapText="1"/>
    </xf>
    <xf numFmtId="1" fontId="21" fillId="2" borderId="24" xfId="0" applyNumberFormat="1" applyFont="1" applyFill="1" applyBorder="1" applyAlignment="1">
      <alignment horizontal="center" wrapText="1"/>
    </xf>
    <xf numFmtId="49" fontId="21" fillId="2" borderId="24" xfId="0" applyNumberFormat="1" applyFont="1" applyFill="1" applyBorder="1" applyAlignment="1">
      <alignment horizontal="left" wrapText="1"/>
    </xf>
    <xf numFmtId="0" fontId="22" fillId="0" borderId="24" xfId="0" applyFont="1" applyBorder="1" applyAlignment="1">
      <alignment horizontal="right" wrapText="1"/>
    </xf>
    <xf numFmtId="0" fontId="22" fillId="0" borderId="4" xfId="0" applyFont="1" applyBorder="1" applyAlignment="1">
      <alignment horizontal="right" wrapText="1"/>
    </xf>
    <xf numFmtId="49" fontId="21" fillId="3" borderId="24" xfId="0" applyNumberFormat="1" applyFont="1" applyFill="1" applyBorder="1" applyAlignment="1">
      <alignment horizontal="left" wrapText="1"/>
    </xf>
    <xf numFmtId="1" fontId="21" fillId="2" borderId="26" xfId="0" applyNumberFormat="1" applyFont="1" applyFill="1" applyBorder="1" applyAlignment="1">
      <alignment horizontal="center" wrapText="1"/>
    </xf>
    <xf numFmtId="49" fontId="21" fillId="3" borderId="26" xfId="0" applyNumberFormat="1" applyFont="1" applyFill="1" applyBorder="1" applyAlignment="1">
      <alignment horizontal="left" wrapText="1"/>
    </xf>
    <xf numFmtId="0" fontId="22" fillId="0" borderId="31" xfId="0" applyFont="1" applyBorder="1" applyAlignment="1">
      <alignment horizontal="right" wrapText="1"/>
    </xf>
    <xf numFmtId="49" fontId="21" fillId="3" borderId="22" xfId="0" applyNumberFormat="1" applyFont="1" applyFill="1" applyBorder="1" applyAlignment="1">
      <alignment horizontal="left" wrapText="1"/>
    </xf>
    <xf numFmtId="0" fontId="22" fillId="0" borderId="32" xfId="0" applyFont="1" applyBorder="1" applyAlignment="1">
      <alignment horizontal="right" wrapText="1"/>
    </xf>
    <xf numFmtId="0" fontId="23" fillId="0" borderId="3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1" fontId="23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right" wrapText="1"/>
    </xf>
    <xf numFmtId="0" fontId="23" fillId="0" borderId="2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0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 vertical="top" wrapText="1"/>
    </xf>
    <xf numFmtId="0" fontId="2" fillId="0" borderId="34" xfId="0" applyFont="1" applyFill="1" applyBorder="1"/>
    <xf numFmtId="0" fontId="2" fillId="0" borderId="35" xfId="0" applyFont="1" applyBorder="1" applyAlignment="1">
      <alignment horizontal="left"/>
    </xf>
    <xf numFmtId="0" fontId="16" fillId="0" borderId="35" xfId="0" applyFont="1" applyBorder="1" applyAlignment="1">
      <alignment horizontal="left" vertical="top" wrapText="1"/>
    </xf>
    <xf numFmtId="0" fontId="2" fillId="0" borderId="36" xfId="0" applyFont="1" applyBorder="1"/>
    <xf numFmtId="0" fontId="18" fillId="0" borderId="37" xfId="0" applyFont="1" applyBorder="1" applyAlignment="1">
      <alignment horizontal="center" vertical="center" wrapText="1"/>
    </xf>
    <xf numFmtId="180" fontId="18" fillId="0" borderId="34" xfId="0" applyNumberFormat="1" applyFont="1" applyBorder="1" applyAlignment="1">
      <alignment horizontal="center" vertical="center" textRotation="90" wrapText="1"/>
    </xf>
    <xf numFmtId="0" fontId="22" fillId="0" borderId="34" xfId="0" applyFont="1" applyBorder="1" applyAlignment="1">
      <alignment horizontal="right" wrapText="1"/>
    </xf>
    <xf numFmtId="0" fontId="22" fillId="0" borderId="35" xfId="0" applyFont="1" applyBorder="1" applyAlignment="1">
      <alignment horizontal="right" wrapText="1"/>
    </xf>
    <xf numFmtId="0" fontId="24" fillId="0" borderId="0" xfId="0" applyFont="1"/>
    <xf numFmtId="0" fontId="22" fillId="0" borderId="38" xfId="0" applyFont="1" applyBorder="1" applyAlignment="1">
      <alignment horizontal="right" wrapText="1"/>
    </xf>
    <xf numFmtId="0" fontId="22" fillId="0" borderId="39" xfId="0" applyFont="1" applyBorder="1" applyAlignment="1">
      <alignment horizontal="right" wrapText="1"/>
    </xf>
    <xf numFmtId="0" fontId="22" fillId="0" borderId="40" xfId="0" applyFont="1" applyBorder="1" applyAlignment="1">
      <alignment horizontal="right" wrapText="1"/>
    </xf>
    <xf numFmtId="0" fontId="25" fillId="0" borderId="20" xfId="0" applyFont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1" fontId="2" fillId="0" borderId="0" xfId="0" applyNumberFormat="1" applyFont="1"/>
    <xf numFmtId="1" fontId="27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9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6"/>
  <sheetViews>
    <sheetView tabSelected="1" view="pageBreakPreview" zoomScale="70" zoomScaleNormal="100" topLeftCell="B1" workbookViewId="0">
      <selection activeCell="M10" sqref="M10"/>
    </sheetView>
  </sheetViews>
  <sheetFormatPr defaultColWidth="14.4259259259259" defaultRowHeight="15" customHeight="1"/>
  <cols>
    <col min="1" max="1" width="6.42592592592593" hidden="1" customWidth="1"/>
    <col min="2" max="2" width="6.42592592592593" customWidth="1"/>
    <col min="3" max="3" width="20.1388888888889" style="43" customWidth="1"/>
    <col min="4" max="4" width="44.8518518518519" customWidth="1"/>
    <col min="5" max="34" width="5.28703703703704" customWidth="1"/>
    <col min="35" max="35" width="9.13888888888889" customWidth="1"/>
  </cols>
  <sheetData>
    <row r="1" ht="32.25" customHeight="1" spans="1:34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91"/>
    </row>
    <row r="2" ht="25.5" customHeight="1" spans="1:34">
      <c r="A2" s="46" t="s">
        <v>1</v>
      </c>
      <c r="B2" s="47"/>
      <c r="C2" s="47"/>
      <c r="D2" s="47"/>
      <c r="E2" s="47" t="s">
        <v>2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 t="s">
        <v>3</v>
      </c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92"/>
    </row>
    <row r="3" ht="24.75" customHeight="1" spans="1:34">
      <c r="A3" s="46" t="s">
        <v>4</v>
      </c>
      <c r="B3" s="48"/>
      <c r="C3" s="48"/>
      <c r="D3" s="48"/>
      <c r="E3" s="47" t="s">
        <v>5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3"/>
    </row>
    <row r="4" ht="29.25" customHeight="1" spans="1:34">
      <c r="A4" s="49" t="s">
        <v>6</v>
      </c>
      <c r="B4" s="50"/>
      <c r="C4" s="50"/>
      <c r="D4" s="50"/>
      <c r="E4" s="51" t="s">
        <v>7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 t="s">
        <v>8</v>
      </c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94"/>
    </row>
    <row r="5" ht="24.75" customHeight="1" spans="1:34">
      <c r="A5" s="52" t="s">
        <v>9</v>
      </c>
      <c r="B5" s="53"/>
      <c r="C5" s="53"/>
      <c r="D5" s="53"/>
      <c r="E5" s="54">
        <v>1</v>
      </c>
      <c r="F5" s="54">
        <v>2</v>
      </c>
      <c r="G5" s="54">
        <v>3</v>
      </c>
      <c r="H5" s="54">
        <v>4</v>
      </c>
      <c r="I5" s="54">
        <v>5</v>
      </c>
      <c r="J5" s="54">
        <v>6</v>
      </c>
      <c r="K5" s="54">
        <v>7</v>
      </c>
      <c r="L5" s="54">
        <v>8</v>
      </c>
      <c r="M5" s="54">
        <v>9</v>
      </c>
      <c r="N5" s="54">
        <v>10</v>
      </c>
      <c r="O5" s="54">
        <v>11</v>
      </c>
      <c r="P5" s="54">
        <v>12</v>
      </c>
      <c r="Q5" s="54">
        <v>13</v>
      </c>
      <c r="R5" s="54">
        <v>14</v>
      </c>
      <c r="S5" s="54">
        <v>15</v>
      </c>
      <c r="T5" s="54">
        <v>16</v>
      </c>
      <c r="U5" s="54">
        <v>17</v>
      </c>
      <c r="V5" s="54">
        <v>18</v>
      </c>
      <c r="W5" s="54">
        <v>19</v>
      </c>
      <c r="X5" s="54">
        <v>20</v>
      </c>
      <c r="Y5" s="54">
        <v>21</v>
      </c>
      <c r="Z5" s="54">
        <v>22</v>
      </c>
      <c r="AA5" s="54">
        <v>23</v>
      </c>
      <c r="AB5" s="54">
        <v>24</v>
      </c>
      <c r="AC5" s="54">
        <v>25</v>
      </c>
      <c r="AD5" s="54">
        <v>26</v>
      </c>
      <c r="AE5" s="54">
        <v>27</v>
      </c>
      <c r="AF5" s="54">
        <v>28</v>
      </c>
      <c r="AG5" s="54">
        <v>29</v>
      </c>
      <c r="AH5" s="95">
        <v>30</v>
      </c>
    </row>
    <row r="6" ht="22.5" customHeight="1" spans="1:34">
      <c r="A6" s="55" t="s">
        <v>10</v>
      </c>
      <c r="B6" s="56" t="s">
        <v>11</v>
      </c>
      <c r="C6" s="57" t="s">
        <v>12</v>
      </c>
      <c r="D6" s="58" t="s">
        <v>13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96"/>
    </row>
    <row r="7" ht="48" customHeight="1" spans="1:34">
      <c r="A7" s="60"/>
      <c r="B7" s="61"/>
      <c r="C7" s="62"/>
      <c r="D7" s="63" t="s">
        <v>14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94"/>
    </row>
    <row r="8" ht="24.75" customHeight="1" spans="1:34">
      <c r="A8" s="65"/>
      <c r="B8" s="56">
        <v>1</v>
      </c>
      <c r="C8" s="66"/>
      <c r="D8" s="67"/>
      <c r="E8" s="68">
        <v>1</v>
      </c>
      <c r="F8" s="68">
        <v>1</v>
      </c>
      <c r="G8" s="68">
        <v>1</v>
      </c>
      <c r="H8" s="68">
        <v>1</v>
      </c>
      <c r="I8" s="68">
        <v>1</v>
      </c>
      <c r="J8" s="68">
        <v>1</v>
      </c>
      <c r="K8" s="68">
        <v>1</v>
      </c>
      <c r="L8" s="68">
        <v>1</v>
      </c>
      <c r="M8" s="68">
        <v>1</v>
      </c>
      <c r="N8" s="68">
        <v>1</v>
      </c>
      <c r="O8" s="68">
        <v>1</v>
      </c>
      <c r="P8" s="68">
        <v>1</v>
      </c>
      <c r="Q8" s="68">
        <v>1</v>
      </c>
      <c r="R8" s="68">
        <v>1</v>
      </c>
      <c r="S8" s="68">
        <v>1</v>
      </c>
      <c r="T8" s="68">
        <v>1</v>
      </c>
      <c r="U8" s="68">
        <v>1</v>
      </c>
      <c r="V8" s="68">
        <v>1</v>
      </c>
      <c r="W8" s="68">
        <v>1</v>
      </c>
      <c r="X8" s="68">
        <v>1</v>
      </c>
      <c r="Y8" s="68">
        <v>1</v>
      </c>
      <c r="Z8" s="68">
        <v>1</v>
      </c>
      <c r="AA8" s="68">
        <v>1</v>
      </c>
      <c r="AB8" s="68">
        <v>1</v>
      </c>
      <c r="AC8" s="68">
        <v>1</v>
      </c>
      <c r="AD8" s="68">
        <v>1</v>
      </c>
      <c r="AE8" s="68">
        <v>1</v>
      </c>
      <c r="AF8" s="68">
        <v>1</v>
      </c>
      <c r="AG8" s="68">
        <v>1</v>
      </c>
      <c r="AH8" s="97">
        <v>1</v>
      </c>
    </row>
    <row r="9" ht="24" customHeight="1" spans="1:35">
      <c r="A9" s="69"/>
      <c r="B9" s="70">
        <v>2</v>
      </c>
      <c r="C9" s="71"/>
      <c r="D9" s="72"/>
      <c r="E9" s="73">
        <v>2</v>
      </c>
      <c r="F9" s="73">
        <v>2</v>
      </c>
      <c r="G9" s="73">
        <v>2</v>
      </c>
      <c r="H9" s="73">
        <v>2</v>
      </c>
      <c r="I9" s="73">
        <v>2</v>
      </c>
      <c r="J9" s="73">
        <v>2</v>
      </c>
      <c r="K9" s="73">
        <v>2</v>
      </c>
      <c r="L9" s="73">
        <v>2</v>
      </c>
      <c r="M9" s="73">
        <v>2</v>
      </c>
      <c r="N9" s="73">
        <v>2</v>
      </c>
      <c r="O9" s="73">
        <v>2</v>
      </c>
      <c r="P9" s="73">
        <v>2</v>
      </c>
      <c r="Q9" s="73">
        <v>2</v>
      </c>
      <c r="R9" s="73">
        <v>2</v>
      </c>
      <c r="S9" s="73">
        <v>2</v>
      </c>
      <c r="T9" s="73">
        <v>2</v>
      </c>
      <c r="U9" s="73">
        <v>2</v>
      </c>
      <c r="V9" s="73">
        <v>2</v>
      </c>
      <c r="W9" s="73">
        <v>2</v>
      </c>
      <c r="X9" s="73">
        <v>2</v>
      </c>
      <c r="Y9" s="73">
        <v>2</v>
      </c>
      <c r="Z9" s="73">
        <v>2</v>
      </c>
      <c r="AA9" s="73">
        <v>2</v>
      </c>
      <c r="AB9" s="73">
        <v>2</v>
      </c>
      <c r="AC9" s="73">
        <v>2</v>
      </c>
      <c r="AD9" s="73">
        <v>2</v>
      </c>
      <c r="AE9" s="73">
        <v>2</v>
      </c>
      <c r="AF9" s="73">
        <v>2</v>
      </c>
      <c r="AG9" s="73">
        <v>2</v>
      </c>
      <c r="AH9" s="98">
        <v>2</v>
      </c>
      <c r="AI9" s="99"/>
    </row>
    <row r="10" ht="24" customHeight="1" spans="1:35">
      <c r="A10" s="69"/>
      <c r="B10" s="70">
        <v>3</v>
      </c>
      <c r="C10" s="71"/>
      <c r="D10" s="72"/>
      <c r="E10" s="73">
        <v>3</v>
      </c>
      <c r="F10" s="73">
        <v>3</v>
      </c>
      <c r="G10" s="73">
        <v>3</v>
      </c>
      <c r="H10" s="73">
        <v>3</v>
      </c>
      <c r="I10" s="73">
        <v>3</v>
      </c>
      <c r="J10" s="73">
        <v>3</v>
      </c>
      <c r="K10" s="73">
        <v>3</v>
      </c>
      <c r="L10" s="73">
        <v>3</v>
      </c>
      <c r="M10" s="73">
        <v>3</v>
      </c>
      <c r="N10" s="73">
        <v>3</v>
      </c>
      <c r="O10" s="73">
        <v>3</v>
      </c>
      <c r="P10" s="73">
        <v>3</v>
      </c>
      <c r="Q10" s="73">
        <v>3</v>
      </c>
      <c r="R10" s="73">
        <v>3</v>
      </c>
      <c r="S10" s="73">
        <v>3</v>
      </c>
      <c r="T10" s="73">
        <v>3</v>
      </c>
      <c r="U10" s="73">
        <v>3</v>
      </c>
      <c r="V10" s="73">
        <v>3</v>
      </c>
      <c r="W10" s="73">
        <v>3</v>
      </c>
      <c r="X10" s="73">
        <v>3</v>
      </c>
      <c r="Y10" s="73">
        <v>3</v>
      </c>
      <c r="Z10" s="73">
        <v>3</v>
      </c>
      <c r="AA10" s="73">
        <v>3</v>
      </c>
      <c r="AB10" s="73">
        <v>3</v>
      </c>
      <c r="AC10" s="73">
        <v>3</v>
      </c>
      <c r="AD10" s="73">
        <v>3</v>
      </c>
      <c r="AE10" s="73">
        <v>3</v>
      </c>
      <c r="AF10" s="73">
        <v>3</v>
      </c>
      <c r="AG10" s="73">
        <v>3</v>
      </c>
      <c r="AH10" s="98">
        <v>3</v>
      </c>
      <c r="AI10" s="99"/>
    </row>
    <row r="11" ht="24" customHeight="1" spans="1:35">
      <c r="A11" s="69"/>
      <c r="B11" s="70">
        <v>4</v>
      </c>
      <c r="C11" s="71"/>
      <c r="D11" s="72"/>
      <c r="E11" s="73">
        <v>4</v>
      </c>
      <c r="F11" s="73">
        <v>4</v>
      </c>
      <c r="G11" s="73">
        <v>4</v>
      </c>
      <c r="H11" s="73">
        <v>4</v>
      </c>
      <c r="I11" s="73">
        <v>4</v>
      </c>
      <c r="J11" s="73">
        <v>4</v>
      </c>
      <c r="K11" s="73">
        <v>4</v>
      </c>
      <c r="L11" s="73">
        <v>4</v>
      </c>
      <c r="M11" s="73">
        <v>4</v>
      </c>
      <c r="N11" s="73">
        <v>4</v>
      </c>
      <c r="O11" s="73">
        <v>4</v>
      </c>
      <c r="P11" s="73">
        <v>4</v>
      </c>
      <c r="Q11" s="73">
        <v>4</v>
      </c>
      <c r="R11" s="73">
        <v>4</v>
      </c>
      <c r="S11" s="73">
        <v>4</v>
      </c>
      <c r="T11" s="73">
        <v>4</v>
      </c>
      <c r="U11" s="73">
        <v>4</v>
      </c>
      <c r="V11" s="73">
        <v>4</v>
      </c>
      <c r="W11" s="73">
        <v>4</v>
      </c>
      <c r="X11" s="73">
        <v>4</v>
      </c>
      <c r="Y11" s="73">
        <v>4</v>
      </c>
      <c r="Z11" s="73">
        <v>4</v>
      </c>
      <c r="AA11" s="73">
        <v>4</v>
      </c>
      <c r="AB11" s="73">
        <v>4</v>
      </c>
      <c r="AC11" s="73">
        <v>4</v>
      </c>
      <c r="AD11" s="73">
        <v>4</v>
      </c>
      <c r="AE11" s="73">
        <v>4</v>
      </c>
      <c r="AF11" s="73">
        <v>4</v>
      </c>
      <c r="AG11" s="73">
        <v>4</v>
      </c>
      <c r="AH11" s="98">
        <v>4</v>
      </c>
      <c r="AI11" s="99"/>
    </row>
    <row r="12" ht="24" customHeight="1" spans="1:35">
      <c r="A12" s="69">
        <v>1</v>
      </c>
      <c r="B12" s="70">
        <v>5</v>
      </c>
      <c r="C12" s="71"/>
      <c r="D12" s="72"/>
      <c r="E12" s="73">
        <v>5</v>
      </c>
      <c r="F12" s="73">
        <v>5</v>
      </c>
      <c r="G12" s="73">
        <v>5</v>
      </c>
      <c r="H12" s="73">
        <v>5</v>
      </c>
      <c r="I12" s="73">
        <v>5</v>
      </c>
      <c r="J12" s="73">
        <v>5</v>
      </c>
      <c r="K12" s="73">
        <v>5</v>
      </c>
      <c r="L12" s="73">
        <v>5</v>
      </c>
      <c r="M12" s="73">
        <v>5</v>
      </c>
      <c r="N12" s="73">
        <v>5</v>
      </c>
      <c r="O12" s="73">
        <v>5</v>
      </c>
      <c r="P12" s="73">
        <v>5</v>
      </c>
      <c r="Q12" s="73">
        <v>5</v>
      </c>
      <c r="R12" s="73">
        <v>5</v>
      </c>
      <c r="S12" s="73">
        <v>5</v>
      </c>
      <c r="T12" s="73">
        <v>5</v>
      </c>
      <c r="U12" s="73">
        <v>5</v>
      </c>
      <c r="V12" s="73">
        <v>5</v>
      </c>
      <c r="W12" s="73">
        <v>5</v>
      </c>
      <c r="X12" s="73">
        <v>5</v>
      </c>
      <c r="Y12" s="73">
        <v>5</v>
      </c>
      <c r="Z12" s="73">
        <v>5</v>
      </c>
      <c r="AA12" s="73">
        <v>5</v>
      </c>
      <c r="AB12" s="73">
        <v>5</v>
      </c>
      <c r="AC12" s="73">
        <v>5</v>
      </c>
      <c r="AD12" s="73">
        <v>5</v>
      </c>
      <c r="AE12" s="73">
        <v>5</v>
      </c>
      <c r="AF12" s="73">
        <v>5</v>
      </c>
      <c r="AG12" s="73">
        <v>5</v>
      </c>
      <c r="AH12" s="98">
        <v>5</v>
      </c>
      <c r="AI12" s="99"/>
    </row>
    <row r="13" ht="24" customHeight="1" spans="1:35">
      <c r="A13" s="69">
        <v>2</v>
      </c>
      <c r="B13" s="70">
        <v>6</v>
      </c>
      <c r="C13" s="71"/>
      <c r="D13" s="72"/>
      <c r="E13" s="73">
        <v>6</v>
      </c>
      <c r="F13" s="73">
        <v>6</v>
      </c>
      <c r="G13" s="73">
        <v>6</v>
      </c>
      <c r="H13" s="73">
        <v>6</v>
      </c>
      <c r="I13" s="73">
        <v>6</v>
      </c>
      <c r="J13" s="73">
        <v>6</v>
      </c>
      <c r="K13" s="73">
        <v>6</v>
      </c>
      <c r="L13" s="73">
        <v>6</v>
      </c>
      <c r="M13" s="73">
        <v>6</v>
      </c>
      <c r="N13" s="73">
        <v>6</v>
      </c>
      <c r="O13" s="73">
        <v>6</v>
      </c>
      <c r="P13" s="73">
        <v>6</v>
      </c>
      <c r="Q13" s="73">
        <v>6</v>
      </c>
      <c r="R13" s="73">
        <v>6</v>
      </c>
      <c r="S13" s="73">
        <v>6</v>
      </c>
      <c r="T13" s="73">
        <v>6</v>
      </c>
      <c r="U13" s="73">
        <v>6</v>
      </c>
      <c r="V13" s="73">
        <v>6</v>
      </c>
      <c r="W13" s="73">
        <v>6</v>
      </c>
      <c r="X13" s="73">
        <v>6</v>
      </c>
      <c r="Y13" s="73">
        <v>6</v>
      </c>
      <c r="Z13" s="73">
        <v>6</v>
      </c>
      <c r="AA13" s="73">
        <v>6</v>
      </c>
      <c r="AB13" s="73">
        <v>6</v>
      </c>
      <c r="AC13" s="73">
        <v>6</v>
      </c>
      <c r="AD13" s="73">
        <v>6</v>
      </c>
      <c r="AE13" s="73">
        <v>6</v>
      </c>
      <c r="AF13" s="73">
        <v>6</v>
      </c>
      <c r="AG13" s="73">
        <v>6</v>
      </c>
      <c r="AH13" s="98">
        <v>6</v>
      </c>
      <c r="AI13" s="99"/>
    </row>
    <row r="14" ht="24" customHeight="1" spans="1:35">
      <c r="A14" s="69">
        <v>3</v>
      </c>
      <c r="B14" s="70">
        <v>7</v>
      </c>
      <c r="C14" s="71"/>
      <c r="D14" s="72"/>
      <c r="E14" s="73">
        <v>7</v>
      </c>
      <c r="F14" s="73">
        <v>7</v>
      </c>
      <c r="G14" s="73">
        <v>7</v>
      </c>
      <c r="H14" s="73">
        <v>7</v>
      </c>
      <c r="I14" s="73">
        <v>7</v>
      </c>
      <c r="J14" s="73">
        <v>7</v>
      </c>
      <c r="K14" s="73">
        <v>7</v>
      </c>
      <c r="L14" s="73">
        <v>7</v>
      </c>
      <c r="M14" s="73">
        <v>7</v>
      </c>
      <c r="N14" s="73">
        <v>7</v>
      </c>
      <c r="O14" s="73">
        <v>7</v>
      </c>
      <c r="P14" s="73">
        <v>7</v>
      </c>
      <c r="Q14" s="73">
        <v>7</v>
      </c>
      <c r="R14" s="73">
        <v>7</v>
      </c>
      <c r="S14" s="73">
        <v>7</v>
      </c>
      <c r="T14" s="73">
        <v>7</v>
      </c>
      <c r="U14" s="73">
        <v>7</v>
      </c>
      <c r="V14" s="73">
        <v>7</v>
      </c>
      <c r="W14" s="73">
        <v>7</v>
      </c>
      <c r="X14" s="73">
        <v>7</v>
      </c>
      <c r="Y14" s="73">
        <v>7</v>
      </c>
      <c r="Z14" s="73">
        <v>7</v>
      </c>
      <c r="AA14" s="73">
        <v>7</v>
      </c>
      <c r="AB14" s="73">
        <v>7</v>
      </c>
      <c r="AC14" s="73">
        <v>7</v>
      </c>
      <c r="AD14" s="73">
        <v>7</v>
      </c>
      <c r="AE14" s="73">
        <v>7</v>
      </c>
      <c r="AF14" s="73">
        <v>7</v>
      </c>
      <c r="AG14" s="73">
        <v>7</v>
      </c>
      <c r="AH14" s="98">
        <v>7</v>
      </c>
      <c r="AI14" s="99"/>
    </row>
    <row r="15" ht="24" customHeight="1" spans="1:35">
      <c r="A15" s="69">
        <v>4</v>
      </c>
      <c r="B15" s="70">
        <v>8</v>
      </c>
      <c r="C15" s="71"/>
      <c r="D15" s="72"/>
      <c r="E15" s="73">
        <v>8</v>
      </c>
      <c r="F15" s="73">
        <v>8</v>
      </c>
      <c r="G15" s="73">
        <v>8</v>
      </c>
      <c r="H15" s="73">
        <v>8</v>
      </c>
      <c r="I15" s="73">
        <v>8</v>
      </c>
      <c r="J15" s="73">
        <v>8</v>
      </c>
      <c r="K15" s="73">
        <v>8</v>
      </c>
      <c r="L15" s="73">
        <v>8</v>
      </c>
      <c r="M15" s="73">
        <v>8</v>
      </c>
      <c r="N15" s="73">
        <v>8</v>
      </c>
      <c r="O15" s="73">
        <v>8</v>
      </c>
      <c r="P15" s="73">
        <v>8</v>
      </c>
      <c r="Q15" s="73">
        <v>8</v>
      </c>
      <c r="R15" s="73">
        <v>8</v>
      </c>
      <c r="S15" s="73">
        <v>8</v>
      </c>
      <c r="T15" s="73">
        <v>8</v>
      </c>
      <c r="U15" s="73">
        <v>8</v>
      </c>
      <c r="V15" s="73">
        <v>8</v>
      </c>
      <c r="W15" s="73">
        <v>8</v>
      </c>
      <c r="X15" s="73">
        <v>8</v>
      </c>
      <c r="Y15" s="73">
        <v>8</v>
      </c>
      <c r="Z15" s="73">
        <v>8</v>
      </c>
      <c r="AA15" s="73">
        <v>8</v>
      </c>
      <c r="AB15" s="73">
        <v>8</v>
      </c>
      <c r="AC15" s="73">
        <v>8</v>
      </c>
      <c r="AD15" s="73">
        <v>8</v>
      </c>
      <c r="AE15" s="73">
        <v>8</v>
      </c>
      <c r="AF15" s="73">
        <v>8</v>
      </c>
      <c r="AG15" s="73">
        <v>8</v>
      </c>
      <c r="AH15" s="98">
        <v>8</v>
      </c>
      <c r="AI15" s="99"/>
    </row>
    <row r="16" ht="24" customHeight="1" spans="1:35">
      <c r="A16" s="69">
        <v>5</v>
      </c>
      <c r="B16" s="70">
        <v>9</v>
      </c>
      <c r="C16" s="71"/>
      <c r="D16" s="72"/>
      <c r="E16" s="73">
        <v>9</v>
      </c>
      <c r="F16" s="73">
        <v>9</v>
      </c>
      <c r="G16" s="73">
        <v>9</v>
      </c>
      <c r="H16" s="73">
        <v>9</v>
      </c>
      <c r="I16" s="73">
        <v>9</v>
      </c>
      <c r="J16" s="73">
        <v>9</v>
      </c>
      <c r="K16" s="73">
        <v>9</v>
      </c>
      <c r="L16" s="73">
        <v>9</v>
      </c>
      <c r="M16" s="73">
        <v>9</v>
      </c>
      <c r="N16" s="73">
        <v>9</v>
      </c>
      <c r="O16" s="73">
        <v>9</v>
      </c>
      <c r="P16" s="73">
        <v>9</v>
      </c>
      <c r="Q16" s="73">
        <v>9</v>
      </c>
      <c r="R16" s="73">
        <v>9</v>
      </c>
      <c r="S16" s="73">
        <v>9</v>
      </c>
      <c r="T16" s="73">
        <v>9</v>
      </c>
      <c r="U16" s="73">
        <v>9</v>
      </c>
      <c r="V16" s="73">
        <v>9</v>
      </c>
      <c r="W16" s="73">
        <v>9</v>
      </c>
      <c r="X16" s="73">
        <v>9</v>
      </c>
      <c r="Y16" s="73">
        <v>9</v>
      </c>
      <c r="Z16" s="73">
        <v>9</v>
      </c>
      <c r="AA16" s="73">
        <v>9</v>
      </c>
      <c r="AB16" s="73">
        <v>9</v>
      </c>
      <c r="AC16" s="73">
        <v>9</v>
      </c>
      <c r="AD16" s="73">
        <v>9</v>
      </c>
      <c r="AE16" s="73">
        <v>9</v>
      </c>
      <c r="AF16" s="73">
        <v>9</v>
      </c>
      <c r="AG16" s="73">
        <v>9</v>
      </c>
      <c r="AH16" s="98">
        <v>9</v>
      </c>
      <c r="AI16" s="99"/>
    </row>
    <row r="17" ht="24" customHeight="1" spans="1:35">
      <c r="A17" s="69"/>
      <c r="B17" s="70">
        <v>10</v>
      </c>
      <c r="C17" s="71"/>
      <c r="D17" s="72"/>
      <c r="E17" s="73">
        <v>12</v>
      </c>
      <c r="F17" s="73">
        <v>12</v>
      </c>
      <c r="G17" s="73">
        <v>12</v>
      </c>
      <c r="H17" s="73">
        <v>12</v>
      </c>
      <c r="I17" s="73">
        <v>12</v>
      </c>
      <c r="J17" s="73">
        <v>12</v>
      </c>
      <c r="K17" s="73">
        <v>12</v>
      </c>
      <c r="L17" s="73">
        <v>12</v>
      </c>
      <c r="M17" s="73">
        <v>12</v>
      </c>
      <c r="N17" s="73">
        <v>12</v>
      </c>
      <c r="O17" s="73">
        <v>12</v>
      </c>
      <c r="P17" s="73">
        <v>12</v>
      </c>
      <c r="Q17" s="73">
        <v>12</v>
      </c>
      <c r="R17" s="73">
        <v>12</v>
      </c>
      <c r="S17" s="73">
        <v>12</v>
      </c>
      <c r="T17" s="73">
        <v>12</v>
      </c>
      <c r="U17" s="73">
        <v>12</v>
      </c>
      <c r="V17" s="73">
        <v>12</v>
      </c>
      <c r="W17" s="73">
        <v>12</v>
      </c>
      <c r="X17" s="73">
        <v>12</v>
      </c>
      <c r="Y17" s="73">
        <v>12</v>
      </c>
      <c r="Z17" s="73">
        <v>12</v>
      </c>
      <c r="AA17" s="73">
        <v>12</v>
      </c>
      <c r="AB17" s="73">
        <v>12</v>
      </c>
      <c r="AC17" s="73">
        <v>12</v>
      </c>
      <c r="AD17" s="73">
        <v>12</v>
      </c>
      <c r="AE17" s="73">
        <v>12</v>
      </c>
      <c r="AF17" s="73">
        <v>12</v>
      </c>
      <c r="AG17" s="73">
        <v>12</v>
      </c>
      <c r="AH17" s="98">
        <v>12</v>
      </c>
      <c r="AI17" s="99"/>
    </row>
    <row r="18" ht="24" customHeight="1" spans="1:35">
      <c r="A18" s="69">
        <v>9</v>
      </c>
      <c r="B18" s="70">
        <v>11</v>
      </c>
      <c r="C18" s="71"/>
      <c r="D18" s="72"/>
      <c r="E18" s="73">
        <v>13</v>
      </c>
      <c r="F18" s="73">
        <v>13</v>
      </c>
      <c r="G18" s="73">
        <v>13</v>
      </c>
      <c r="H18" s="73">
        <v>13</v>
      </c>
      <c r="I18" s="73">
        <v>13</v>
      </c>
      <c r="J18" s="73">
        <v>13</v>
      </c>
      <c r="K18" s="73">
        <v>13</v>
      </c>
      <c r="L18" s="73">
        <v>13</v>
      </c>
      <c r="M18" s="73">
        <v>13</v>
      </c>
      <c r="N18" s="73">
        <v>13</v>
      </c>
      <c r="O18" s="73">
        <v>13</v>
      </c>
      <c r="P18" s="73">
        <v>13</v>
      </c>
      <c r="Q18" s="73">
        <v>13</v>
      </c>
      <c r="R18" s="73">
        <v>13</v>
      </c>
      <c r="S18" s="73">
        <v>13</v>
      </c>
      <c r="T18" s="73">
        <v>13</v>
      </c>
      <c r="U18" s="73">
        <v>13</v>
      </c>
      <c r="V18" s="73">
        <v>13</v>
      </c>
      <c r="W18" s="73">
        <v>13</v>
      </c>
      <c r="X18" s="73">
        <v>13</v>
      </c>
      <c r="Y18" s="73">
        <v>13</v>
      </c>
      <c r="Z18" s="73">
        <v>13</v>
      </c>
      <c r="AA18" s="73">
        <v>13</v>
      </c>
      <c r="AB18" s="73">
        <v>13</v>
      </c>
      <c r="AC18" s="73">
        <v>13</v>
      </c>
      <c r="AD18" s="73">
        <v>13</v>
      </c>
      <c r="AE18" s="73">
        <v>13</v>
      </c>
      <c r="AF18" s="73">
        <v>13</v>
      </c>
      <c r="AG18" s="73">
        <v>13</v>
      </c>
      <c r="AH18" s="98">
        <v>13</v>
      </c>
      <c r="AI18" s="99"/>
    </row>
    <row r="19" ht="24" customHeight="1" spans="1:35">
      <c r="A19" s="69">
        <v>10</v>
      </c>
      <c r="B19" s="70">
        <v>12</v>
      </c>
      <c r="C19" s="71"/>
      <c r="D19" s="72"/>
      <c r="E19" s="73">
        <v>14</v>
      </c>
      <c r="F19" s="73">
        <v>14</v>
      </c>
      <c r="G19" s="73">
        <v>14</v>
      </c>
      <c r="H19" s="73">
        <v>14</v>
      </c>
      <c r="I19" s="73">
        <v>14</v>
      </c>
      <c r="J19" s="73">
        <v>14</v>
      </c>
      <c r="K19" s="73">
        <v>14</v>
      </c>
      <c r="L19" s="73">
        <v>14</v>
      </c>
      <c r="M19" s="73">
        <v>14</v>
      </c>
      <c r="N19" s="73">
        <v>14</v>
      </c>
      <c r="O19" s="73">
        <v>14</v>
      </c>
      <c r="P19" s="73">
        <v>14</v>
      </c>
      <c r="Q19" s="73">
        <v>14</v>
      </c>
      <c r="R19" s="73">
        <v>14</v>
      </c>
      <c r="S19" s="73">
        <v>14</v>
      </c>
      <c r="T19" s="73">
        <v>14</v>
      </c>
      <c r="U19" s="73">
        <v>14</v>
      </c>
      <c r="V19" s="73">
        <v>14</v>
      </c>
      <c r="W19" s="73">
        <v>14</v>
      </c>
      <c r="X19" s="73">
        <v>14</v>
      </c>
      <c r="Y19" s="73">
        <v>14</v>
      </c>
      <c r="Z19" s="73">
        <v>14</v>
      </c>
      <c r="AA19" s="73">
        <v>14</v>
      </c>
      <c r="AB19" s="73">
        <v>14</v>
      </c>
      <c r="AC19" s="73">
        <v>14</v>
      </c>
      <c r="AD19" s="73">
        <v>14</v>
      </c>
      <c r="AE19" s="73">
        <v>14</v>
      </c>
      <c r="AF19" s="73">
        <v>14</v>
      </c>
      <c r="AG19" s="73">
        <v>14</v>
      </c>
      <c r="AH19" s="98">
        <v>14</v>
      </c>
      <c r="AI19" s="99"/>
    </row>
    <row r="20" ht="24" customHeight="1" spans="1:35">
      <c r="A20" s="69">
        <v>11</v>
      </c>
      <c r="B20" s="70">
        <v>13</v>
      </c>
      <c r="C20" s="71"/>
      <c r="D20" s="72"/>
      <c r="E20" s="73">
        <v>15</v>
      </c>
      <c r="F20" s="73">
        <v>15</v>
      </c>
      <c r="G20" s="73">
        <v>15</v>
      </c>
      <c r="H20" s="73">
        <v>15</v>
      </c>
      <c r="I20" s="73">
        <v>15</v>
      </c>
      <c r="J20" s="73">
        <v>15</v>
      </c>
      <c r="K20" s="73">
        <v>15</v>
      </c>
      <c r="L20" s="73">
        <v>15</v>
      </c>
      <c r="M20" s="73">
        <v>15</v>
      </c>
      <c r="N20" s="73">
        <v>15</v>
      </c>
      <c r="O20" s="73">
        <v>15</v>
      </c>
      <c r="P20" s="73">
        <v>15</v>
      </c>
      <c r="Q20" s="73">
        <v>15</v>
      </c>
      <c r="R20" s="73">
        <v>15</v>
      </c>
      <c r="S20" s="73">
        <v>15</v>
      </c>
      <c r="T20" s="73">
        <v>15</v>
      </c>
      <c r="U20" s="73">
        <v>15</v>
      </c>
      <c r="V20" s="73">
        <v>15</v>
      </c>
      <c r="W20" s="73">
        <v>15</v>
      </c>
      <c r="X20" s="73">
        <v>15</v>
      </c>
      <c r="Y20" s="73">
        <v>15</v>
      </c>
      <c r="Z20" s="73">
        <v>15</v>
      </c>
      <c r="AA20" s="73">
        <v>15</v>
      </c>
      <c r="AB20" s="73">
        <v>15</v>
      </c>
      <c r="AC20" s="73">
        <v>15</v>
      </c>
      <c r="AD20" s="73">
        <v>15</v>
      </c>
      <c r="AE20" s="73">
        <v>15</v>
      </c>
      <c r="AF20" s="73">
        <v>15</v>
      </c>
      <c r="AG20" s="73">
        <v>15</v>
      </c>
      <c r="AH20" s="98">
        <v>15</v>
      </c>
      <c r="AI20" s="99"/>
    </row>
    <row r="21" ht="24" customHeight="1" spans="1:35">
      <c r="A21" s="69">
        <v>12</v>
      </c>
      <c r="B21" s="70">
        <v>14</v>
      </c>
      <c r="C21" s="71"/>
      <c r="D21" s="72"/>
      <c r="E21" s="73">
        <v>16</v>
      </c>
      <c r="F21" s="73">
        <v>16</v>
      </c>
      <c r="G21" s="73">
        <v>16</v>
      </c>
      <c r="H21" s="73">
        <v>16</v>
      </c>
      <c r="I21" s="73">
        <v>16</v>
      </c>
      <c r="J21" s="73">
        <v>16</v>
      </c>
      <c r="K21" s="73">
        <v>16</v>
      </c>
      <c r="L21" s="73">
        <v>16</v>
      </c>
      <c r="M21" s="73">
        <v>16</v>
      </c>
      <c r="N21" s="73">
        <v>16</v>
      </c>
      <c r="O21" s="73">
        <v>16</v>
      </c>
      <c r="P21" s="73">
        <v>16</v>
      </c>
      <c r="Q21" s="73">
        <v>16</v>
      </c>
      <c r="R21" s="73">
        <v>16</v>
      </c>
      <c r="S21" s="73">
        <v>16</v>
      </c>
      <c r="T21" s="73">
        <v>16</v>
      </c>
      <c r="U21" s="73">
        <v>16</v>
      </c>
      <c r="V21" s="73">
        <v>16</v>
      </c>
      <c r="W21" s="73">
        <v>16</v>
      </c>
      <c r="X21" s="73">
        <v>16</v>
      </c>
      <c r="Y21" s="73">
        <v>16</v>
      </c>
      <c r="Z21" s="73">
        <v>16</v>
      </c>
      <c r="AA21" s="73">
        <v>16</v>
      </c>
      <c r="AB21" s="73">
        <v>16</v>
      </c>
      <c r="AC21" s="73">
        <v>16</v>
      </c>
      <c r="AD21" s="73">
        <v>16</v>
      </c>
      <c r="AE21" s="73">
        <v>16</v>
      </c>
      <c r="AF21" s="73">
        <v>16</v>
      </c>
      <c r="AG21" s="73">
        <v>16</v>
      </c>
      <c r="AH21" s="98">
        <v>16</v>
      </c>
      <c r="AI21" s="99"/>
    </row>
    <row r="22" ht="24" customHeight="1" spans="1:35">
      <c r="A22" s="69">
        <v>14</v>
      </c>
      <c r="B22" s="70">
        <v>15</v>
      </c>
      <c r="C22" s="71"/>
      <c r="D22" s="72"/>
      <c r="E22" s="73">
        <v>17</v>
      </c>
      <c r="F22" s="73">
        <v>17</v>
      </c>
      <c r="G22" s="73">
        <v>17</v>
      </c>
      <c r="H22" s="73">
        <v>17</v>
      </c>
      <c r="I22" s="73">
        <v>17</v>
      </c>
      <c r="J22" s="73">
        <v>17</v>
      </c>
      <c r="K22" s="73">
        <v>17</v>
      </c>
      <c r="L22" s="73">
        <v>17</v>
      </c>
      <c r="M22" s="73">
        <v>17</v>
      </c>
      <c r="N22" s="73">
        <v>17</v>
      </c>
      <c r="O22" s="73">
        <v>17</v>
      </c>
      <c r="P22" s="73">
        <v>17</v>
      </c>
      <c r="Q22" s="73">
        <v>17</v>
      </c>
      <c r="R22" s="73">
        <v>17</v>
      </c>
      <c r="S22" s="73">
        <v>17</v>
      </c>
      <c r="T22" s="73">
        <v>17</v>
      </c>
      <c r="U22" s="73">
        <v>17</v>
      </c>
      <c r="V22" s="73">
        <v>17</v>
      </c>
      <c r="W22" s="73">
        <v>17</v>
      </c>
      <c r="X22" s="73">
        <v>17</v>
      </c>
      <c r="Y22" s="73">
        <v>17</v>
      </c>
      <c r="Z22" s="73">
        <v>17</v>
      </c>
      <c r="AA22" s="73">
        <v>17</v>
      </c>
      <c r="AB22" s="73">
        <v>17</v>
      </c>
      <c r="AC22" s="73">
        <v>17</v>
      </c>
      <c r="AD22" s="73">
        <v>17</v>
      </c>
      <c r="AE22" s="73">
        <v>17</v>
      </c>
      <c r="AF22" s="73">
        <v>17</v>
      </c>
      <c r="AG22" s="73">
        <v>17</v>
      </c>
      <c r="AH22" s="98">
        <v>17</v>
      </c>
      <c r="AI22" s="99"/>
    </row>
    <row r="23" ht="24" customHeight="1" spans="1:35">
      <c r="A23" s="69">
        <v>15</v>
      </c>
      <c r="B23" s="70">
        <v>16</v>
      </c>
      <c r="C23" s="71"/>
      <c r="D23" s="72"/>
      <c r="E23" s="73">
        <v>18</v>
      </c>
      <c r="F23" s="73">
        <v>18</v>
      </c>
      <c r="G23" s="73">
        <v>18</v>
      </c>
      <c r="H23" s="73">
        <v>18</v>
      </c>
      <c r="I23" s="73">
        <v>18</v>
      </c>
      <c r="J23" s="73">
        <v>18</v>
      </c>
      <c r="K23" s="73">
        <v>18</v>
      </c>
      <c r="L23" s="73">
        <v>18</v>
      </c>
      <c r="M23" s="73">
        <v>18</v>
      </c>
      <c r="N23" s="73">
        <v>18</v>
      </c>
      <c r="O23" s="73">
        <v>18</v>
      </c>
      <c r="P23" s="73">
        <v>18</v>
      </c>
      <c r="Q23" s="73">
        <v>18</v>
      </c>
      <c r="R23" s="73">
        <v>18</v>
      </c>
      <c r="S23" s="73">
        <v>18</v>
      </c>
      <c r="T23" s="73">
        <v>18</v>
      </c>
      <c r="U23" s="73">
        <v>18</v>
      </c>
      <c r="V23" s="73">
        <v>18</v>
      </c>
      <c r="W23" s="73">
        <v>18</v>
      </c>
      <c r="X23" s="73">
        <v>18</v>
      </c>
      <c r="Y23" s="73">
        <v>18</v>
      </c>
      <c r="Z23" s="73">
        <v>18</v>
      </c>
      <c r="AA23" s="73">
        <v>18</v>
      </c>
      <c r="AB23" s="73">
        <v>18</v>
      </c>
      <c r="AC23" s="73">
        <v>18</v>
      </c>
      <c r="AD23" s="73">
        <v>18</v>
      </c>
      <c r="AE23" s="73">
        <v>18</v>
      </c>
      <c r="AF23" s="73">
        <v>18</v>
      </c>
      <c r="AG23" s="73">
        <v>18</v>
      </c>
      <c r="AH23" s="98">
        <v>18</v>
      </c>
      <c r="AI23" s="99"/>
    </row>
    <row r="24" ht="24" customHeight="1" spans="1:35">
      <c r="A24" s="69">
        <v>16</v>
      </c>
      <c r="B24" s="70">
        <v>17</v>
      </c>
      <c r="C24" s="71"/>
      <c r="D24" s="72"/>
      <c r="E24" s="73">
        <v>19</v>
      </c>
      <c r="F24" s="73">
        <v>19</v>
      </c>
      <c r="G24" s="73">
        <v>19</v>
      </c>
      <c r="H24" s="73">
        <v>19</v>
      </c>
      <c r="I24" s="73">
        <v>19</v>
      </c>
      <c r="J24" s="73">
        <v>19</v>
      </c>
      <c r="K24" s="73">
        <v>19</v>
      </c>
      <c r="L24" s="73">
        <v>19</v>
      </c>
      <c r="M24" s="73">
        <v>19</v>
      </c>
      <c r="N24" s="73">
        <v>19</v>
      </c>
      <c r="O24" s="73">
        <v>19</v>
      </c>
      <c r="P24" s="73">
        <v>19</v>
      </c>
      <c r="Q24" s="73">
        <v>19</v>
      </c>
      <c r="R24" s="73">
        <v>19</v>
      </c>
      <c r="S24" s="73">
        <v>19</v>
      </c>
      <c r="T24" s="73">
        <v>19</v>
      </c>
      <c r="U24" s="73">
        <v>19</v>
      </c>
      <c r="V24" s="73">
        <v>19</v>
      </c>
      <c r="W24" s="73">
        <v>19</v>
      </c>
      <c r="X24" s="73">
        <v>19</v>
      </c>
      <c r="Y24" s="73">
        <v>19</v>
      </c>
      <c r="Z24" s="73">
        <v>19</v>
      </c>
      <c r="AA24" s="73">
        <v>19</v>
      </c>
      <c r="AB24" s="73">
        <v>19</v>
      </c>
      <c r="AC24" s="73">
        <v>19</v>
      </c>
      <c r="AD24" s="73">
        <v>19</v>
      </c>
      <c r="AE24" s="73">
        <v>19</v>
      </c>
      <c r="AF24" s="73">
        <v>19</v>
      </c>
      <c r="AG24" s="73">
        <v>19</v>
      </c>
      <c r="AH24" s="98">
        <v>19</v>
      </c>
      <c r="AI24" s="99"/>
    </row>
    <row r="25" ht="24" customHeight="1" spans="1:35">
      <c r="A25" s="69">
        <v>17</v>
      </c>
      <c r="B25" s="70">
        <v>18</v>
      </c>
      <c r="C25" s="71"/>
      <c r="D25" s="72"/>
      <c r="E25" s="74">
        <v>20</v>
      </c>
      <c r="F25" s="74">
        <v>20</v>
      </c>
      <c r="G25" s="74">
        <v>20</v>
      </c>
      <c r="H25" s="74">
        <v>20</v>
      </c>
      <c r="I25" s="74">
        <v>20</v>
      </c>
      <c r="J25" s="74">
        <v>20</v>
      </c>
      <c r="K25" s="74">
        <v>20</v>
      </c>
      <c r="L25" s="74">
        <v>20</v>
      </c>
      <c r="M25" s="74">
        <v>20</v>
      </c>
      <c r="N25" s="74">
        <v>20</v>
      </c>
      <c r="O25" s="74">
        <v>20</v>
      </c>
      <c r="P25" s="74">
        <v>20</v>
      </c>
      <c r="Q25" s="74">
        <v>20</v>
      </c>
      <c r="R25" s="74">
        <v>20</v>
      </c>
      <c r="S25" s="74">
        <v>20</v>
      </c>
      <c r="T25" s="74">
        <v>20</v>
      </c>
      <c r="U25" s="74">
        <v>20</v>
      </c>
      <c r="V25" s="74">
        <v>20</v>
      </c>
      <c r="W25" s="74">
        <v>20</v>
      </c>
      <c r="X25" s="74">
        <v>20</v>
      </c>
      <c r="Y25" s="74">
        <v>20</v>
      </c>
      <c r="Z25" s="74">
        <v>20</v>
      </c>
      <c r="AA25" s="74">
        <v>20</v>
      </c>
      <c r="AB25" s="74">
        <v>20</v>
      </c>
      <c r="AC25" s="74">
        <v>20</v>
      </c>
      <c r="AD25" s="74">
        <v>20</v>
      </c>
      <c r="AE25" s="74">
        <v>20</v>
      </c>
      <c r="AF25" s="74">
        <v>20</v>
      </c>
      <c r="AG25" s="74">
        <v>20</v>
      </c>
      <c r="AH25" s="100">
        <v>20</v>
      </c>
      <c r="AI25" s="99"/>
    </row>
    <row r="26" ht="24" customHeight="1" spans="1:35">
      <c r="A26" s="69">
        <v>19</v>
      </c>
      <c r="B26" s="70">
        <v>19</v>
      </c>
      <c r="C26" s="71"/>
      <c r="D26" s="75"/>
      <c r="E26" s="74">
        <v>24</v>
      </c>
      <c r="F26" s="74">
        <v>24</v>
      </c>
      <c r="G26" s="74">
        <v>24</v>
      </c>
      <c r="H26" s="74">
        <v>24</v>
      </c>
      <c r="I26" s="74">
        <v>24</v>
      </c>
      <c r="J26" s="74">
        <v>24</v>
      </c>
      <c r="K26" s="74">
        <v>24</v>
      </c>
      <c r="L26" s="74">
        <v>24</v>
      </c>
      <c r="M26" s="74">
        <v>24</v>
      </c>
      <c r="N26" s="74">
        <v>24</v>
      </c>
      <c r="O26" s="74">
        <v>24</v>
      </c>
      <c r="P26" s="74">
        <v>24</v>
      </c>
      <c r="Q26" s="74">
        <v>24</v>
      </c>
      <c r="R26" s="74">
        <v>24</v>
      </c>
      <c r="S26" s="74">
        <v>24</v>
      </c>
      <c r="T26" s="74">
        <v>24</v>
      </c>
      <c r="U26" s="74">
        <v>24</v>
      </c>
      <c r="V26" s="74">
        <v>24</v>
      </c>
      <c r="W26" s="74">
        <v>24</v>
      </c>
      <c r="X26" s="74">
        <v>24</v>
      </c>
      <c r="Y26" s="74">
        <v>24</v>
      </c>
      <c r="Z26" s="74">
        <v>24</v>
      </c>
      <c r="AA26" s="74">
        <v>24</v>
      </c>
      <c r="AB26" s="74">
        <v>24</v>
      </c>
      <c r="AC26" s="74">
        <v>24</v>
      </c>
      <c r="AD26" s="74">
        <v>24</v>
      </c>
      <c r="AE26" s="74">
        <v>24</v>
      </c>
      <c r="AF26" s="74">
        <v>24</v>
      </c>
      <c r="AG26" s="74">
        <v>24</v>
      </c>
      <c r="AH26" s="100">
        <v>24</v>
      </c>
      <c r="AI26" s="99"/>
    </row>
    <row r="27" ht="24" customHeight="1" spans="1:35">
      <c r="A27" s="69">
        <v>25</v>
      </c>
      <c r="B27" s="70">
        <v>20</v>
      </c>
      <c r="C27" s="71"/>
      <c r="D27" s="75"/>
      <c r="E27" s="74">
        <v>28</v>
      </c>
      <c r="F27" s="74">
        <v>28</v>
      </c>
      <c r="G27" s="74">
        <v>28</v>
      </c>
      <c r="H27" s="74">
        <v>28</v>
      </c>
      <c r="I27" s="74">
        <v>28</v>
      </c>
      <c r="J27" s="74">
        <v>28</v>
      </c>
      <c r="K27" s="74">
        <v>28</v>
      </c>
      <c r="L27" s="74">
        <v>28</v>
      </c>
      <c r="M27" s="74">
        <v>28</v>
      </c>
      <c r="N27" s="74">
        <v>28</v>
      </c>
      <c r="O27" s="74">
        <v>28</v>
      </c>
      <c r="P27" s="74">
        <v>28</v>
      </c>
      <c r="Q27" s="74">
        <v>28</v>
      </c>
      <c r="R27" s="74">
        <v>28</v>
      </c>
      <c r="S27" s="74">
        <v>28</v>
      </c>
      <c r="T27" s="74">
        <v>28</v>
      </c>
      <c r="U27" s="74">
        <v>28</v>
      </c>
      <c r="V27" s="74">
        <v>28</v>
      </c>
      <c r="W27" s="74">
        <v>28</v>
      </c>
      <c r="X27" s="74">
        <v>28</v>
      </c>
      <c r="Y27" s="74">
        <v>28</v>
      </c>
      <c r="Z27" s="74">
        <v>28</v>
      </c>
      <c r="AA27" s="74">
        <v>28</v>
      </c>
      <c r="AB27" s="74">
        <v>28</v>
      </c>
      <c r="AC27" s="74">
        <v>28</v>
      </c>
      <c r="AD27" s="74">
        <v>28</v>
      </c>
      <c r="AE27" s="74">
        <v>28</v>
      </c>
      <c r="AF27" s="74">
        <v>28</v>
      </c>
      <c r="AG27" s="74">
        <v>28</v>
      </c>
      <c r="AH27" s="100">
        <v>28</v>
      </c>
      <c r="AI27" s="99"/>
    </row>
    <row r="28" ht="24" customHeight="1" spans="1:35">
      <c r="A28" s="69">
        <v>26</v>
      </c>
      <c r="B28" s="70">
        <v>21</v>
      </c>
      <c r="C28" s="71"/>
      <c r="D28" s="75"/>
      <c r="E28" s="74">
        <v>29</v>
      </c>
      <c r="F28" s="74">
        <v>29</v>
      </c>
      <c r="G28" s="74">
        <v>29</v>
      </c>
      <c r="H28" s="74">
        <v>29</v>
      </c>
      <c r="I28" s="74">
        <v>29</v>
      </c>
      <c r="J28" s="74">
        <v>29</v>
      </c>
      <c r="K28" s="74">
        <v>29</v>
      </c>
      <c r="L28" s="74">
        <v>29</v>
      </c>
      <c r="M28" s="74">
        <v>29</v>
      </c>
      <c r="N28" s="74">
        <v>29</v>
      </c>
      <c r="O28" s="74">
        <v>29</v>
      </c>
      <c r="P28" s="74">
        <v>29</v>
      </c>
      <c r="Q28" s="74">
        <v>29</v>
      </c>
      <c r="R28" s="74">
        <v>29</v>
      </c>
      <c r="S28" s="74">
        <v>29</v>
      </c>
      <c r="T28" s="74">
        <v>29</v>
      </c>
      <c r="U28" s="74">
        <v>29</v>
      </c>
      <c r="V28" s="74">
        <v>29</v>
      </c>
      <c r="W28" s="74">
        <v>29</v>
      </c>
      <c r="X28" s="74">
        <v>29</v>
      </c>
      <c r="Y28" s="74">
        <v>29</v>
      </c>
      <c r="Z28" s="74">
        <v>29</v>
      </c>
      <c r="AA28" s="74">
        <v>29</v>
      </c>
      <c r="AB28" s="74">
        <v>29</v>
      </c>
      <c r="AC28" s="74">
        <v>29</v>
      </c>
      <c r="AD28" s="74">
        <v>29</v>
      </c>
      <c r="AE28" s="74">
        <v>29</v>
      </c>
      <c r="AF28" s="74">
        <v>29</v>
      </c>
      <c r="AG28" s="74">
        <v>29</v>
      </c>
      <c r="AH28" s="100">
        <v>29</v>
      </c>
      <c r="AI28" s="99"/>
    </row>
    <row r="29" ht="24" customHeight="1" spans="1:35">
      <c r="A29" s="69">
        <v>27</v>
      </c>
      <c r="B29" s="70">
        <v>22</v>
      </c>
      <c r="C29" s="76"/>
      <c r="D29" s="77"/>
      <c r="E29" s="78">
        <v>30</v>
      </c>
      <c r="F29" s="78">
        <v>30</v>
      </c>
      <c r="G29" s="78">
        <v>30</v>
      </c>
      <c r="H29" s="78">
        <v>30</v>
      </c>
      <c r="I29" s="78">
        <v>30</v>
      </c>
      <c r="J29" s="78">
        <v>30</v>
      </c>
      <c r="K29" s="78">
        <v>30</v>
      </c>
      <c r="L29" s="78">
        <v>30</v>
      </c>
      <c r="M29" s="78">
        <v>30</v>
      </c>
      <c r="N29" s="78">
        <v>30</v>
      </c>
      <c r="O29" s="78">
        <v>30</v>
      </c>
      <c r="P29" s="78">
        <v>30</v>
      </c>
      <c r="Q29" s="78">
        <v>30</v>
      </c>
      <c r="R29" s="78">
        <v>30</v>
      </c>
      <c r="S29" s="78">
        <v>30</v>
      </c>
      <c r="T29" s="78">
        <v>30</v>
      </c>
      <c r="U29" s="78">
        <v>30</v>
      </c>
      <c r="V29" s="78">
        <v>30</v>
      </c>
      <c r="W29" s="78">
        <v>30</v>
      </c>
      <c r="X29" s="78">
        <v>30</v>
      </c>
      <c r="Y29" s="78">
        <v>30</v>
      </c>
      <c r="Z29" s="78">
        <v>30</v>
      </c>
      <c r="AA29" s="78">
        <v>30</v>
      </c>
      <c r="AB29" s="78">
        <v>30</v>
      </c>
      <c r="AC29" s="78">
        <v>30</v>
      </c>
      <c r="AD29" s="78">
        <v>30</v>
      </c>
      <c r="AE29" s="78">
        <v>30</v>
      </c>
      <c r="AF29" s="78">
        <v>30</v>
      </c>
      <c r="AG29" s="78">
        <v>30</v>
      </c>
      <c r="AH29" s="101">
        <v>30</v>
      </c>
      <c r="AI29" s="99"/>
    </row>
    <row r="30" ht="24" customHeight="1" spans="1:35">
      <c r="A30" s="69">
        <v>28</v>
      </c>
      <c r="B30" s="70">
        <v>23</v>
      </c>
      <c r="C30" s="66"/>
      <c r="D30" s="79"/>
      <c r="E30" s="80">
        <v>31</v>
      </c>
      <c r="F30" s="80">
        <v>31</v>
      </c>
      <c r="G30" s="80">
        <v>31</v>
      </c>
      <c r="H30" s="80">
        <v>31</v>
      </c>
      <c r="I30" s="80">
        <v>31</v>
      </c>
      <c r="J30" s="80">
        <v>31</v>
      </c>
      <c r="K30" s="80">
        <v>31</v>
      </c>
      <c r="L30" s="80">
        <v>31</v>
      </c>
      <c r="M30" s="80">
        <v>31</v>
      </c>
      <c r="N30" s="80">
        <v>31</v>
      </c>
      <c r="O30" s="80">
        <v>31</v>
      </c>
      <c r="P30" s="80">
        <v>31</v>
      </c>
      <c r="Q30" s="80">
        <v>31</v>
      </c>
      <c r="R30" s="80">
        <v>31</v>
      </c>
      <c r="S30" s="80">
        <v>31</v>
      </c>
      <c r="T30" s="80">
        <v>31</v>
      </c>
      <c r="U30" s="80">
        <v>31</v>
      </c>
      <c r="V30" s="80">
        <v>31</v>
      </c>
      <c r="W30" s="80">
        <v>31</v>
      </c>
      <c r="X30" s="80">
        <v>31</v>
      </c>
      <c r="Y30" s="80">
        <v>31</v>
      </c>
      <c r="Z30" s="80">
        <v>31</v>
      </c>
      <c r="AA30" s="80">
        <v>31</v>
      </c>
      <c r="AB30" s="80">
        <v>31</v>
      </c>
      <c r="AC30" s="80">
        <v>31</v>
      </c>
      <c r="AD30" s="80">
        <v>31</v>
      </c>
      <c r="AE30" s="80">
        <v>31</v>
      </c>
      <c r="AF30" s="80">
        <v>31</v>
      </c>
      <c r="AG30" s="80">
        <v>31</v>
      </c>
      <c r="AH30" s="102">
        <v>31</v>
      </c>
      <c r="AI30" s="99"/>
    </row>
    <row r="31" ht="24" customHeight="1" spans="1:35">
      <c r="A31" s="69">
        <v>30</v>
      </c>
      <c r="B31" s="70">
        <v>24</v>
      </c>
      <c r="C31" s="71"/>
      <c r="D31" s="75"/>
      <c r="E31" s="74">
        <v>33</v>
      </c>
      <c r="F31" s="74">
        <v>33</v>
      </c>
      <c r="G31" s="74">
        <v>33</v>
      </c>
      <c r="H31" s="74">
        <v>33</v>
      </c>
      <c r="I31" s="74">
        <v>33</v>
      </c>
      <c r="J31" s="74">
        <v>33</v>
      </c>
      <c r="K31" s="74">
        <v>33</v>
      </c>
      <c r="L31" s="74">
        <v>33</v>
      </c>
      <c r="M31" s="74">
        <v>33</v>
      </c>
      <c r="N31" s="74">
        <v>33</v>
      </c>
      <c r="O31" s="74">
        <v>33</v>
      </c>
      <c r="P31" s="74">
        <v>33</v>
      </c>
      <c r="Q31" s="74">
        <v>33</v>
      </c>
      <c r="R31" s="74">
        <v>33</v>
      </c>
      <c r="S31" s="74">
        <v>33</v>
      </c>
      <c r="T31" s="74">
        <v>33</v>
      </c>
      <c r="U31" s="74">
        <v>33</v>
      </c>
      <c r="V31" s="74">
        <v>33</v>
      </c>
      <c r="W31" s="74">
        <v>33</v>
      </c>
      <c r="X31" s="74">
        <v>33</v>
      </c>
      <c r="Y31" s="74">
        <v>33</v>
      </c>
      <c r="Z31" s="74">
        <v>33</v>
      </c>
      <c r="AA31" s="74">
        <v>33</v>
      </c>
      <c r="AB31" s="74">
        <v>33</v>
      </c>
      <c r="AC31" s="74">
        <v>33</v>
      </c>
      <c r="AD31" s="74">
        <v>33</v>
      </c>
      <c r="AE31" s="74">
        <v>33</v>
      </c>
      <c r="AF31" s="74">
        <v>33</v>
      </c>
      <c r="AG31" s="74">
        <v>33</v>
      </c>
      <c r="AH31" s="100">
        <v>33</v>
      </c>
      <c r="AI31" s="99"/>
    </row>
    <row r="32" ht="24" customHeight="1" spans="1:35">
      <c r="A32" s="69">
        <v>31</v>
      </c>
      <c r="B32" s="70">
        <v>25</v>
      </c>
      <c r="C32" s="71"/>
      <c r="D32" s="75"/>
      <c r="E32" s="74">
        <v>34</v>
      </c>
      <c r="F32" s="74">
        <v>34</v>
      </c>
      <c r="G32" s="74">
        <v>34</v>
      </c>
      <c r="H32" s="74">
        <v>34</v>
      </c>
      <c r="I32" s="74">
        <v>34</v>
      </c>
      <c r="J32" s="74">
        <v>34</v>
      </c>
      <c r="K32" s="74">
        <v>34</v>
      </c>
      <c r="L32" s="74">
        <v>34</v>
      </c>
      <c r="M32" s="74">
        <v>34</v>
      </c>
      <c r="N32" s="74">
        <v>34</v>
      </c>
      <c r="O32" s="74">
        <v>34</v>
      </c>
      <c r="P32" s="74">
        <v>34</v>
      </c>
      <c r="Q32" s="74">
        <v>34</v>
      </c>
      <c r="R32" s="74">
        <v>34</v>
      </c>
      <c r="S32" s="74">
        <v>34</v>
      </c>
      <c r="T32" s="74">
        <v>34</v>
      </c>
      <c r="U32" s="74">
        <v>34</v>
      </c>
      <c r="V32" s="74">
        <v>34</v>
      </c>
      <c r="W32" s="74">
        <v>34</v>
      </c>
      <c r="X32" s="74">
        <v>34</v>
      </c>
      <c r="Y32" s="74">
        <v>34</v>
      </c>
      <c r="Z32" s="74">
        <v>34</v>
      </c>
      <c r="AA32" s="74">
        <v>34</v>
      </c>
      <c r="AB32" s="74">
        <v>34</v>
      </c>
      <c r="AC32" s="74">
        <v>34</v>
      </c>
      <c r="AD32" s="74">
        <v>34</v>
      </c>
      <c r="AE32" s="74">
        <v>34</v>
      </c>
      <c r="AF32" s="74">
        <v>34</v>
      </c>
      <c r="AG32" s="74">
        <v>34</v>
      </c>
      <c r="AH32" s="100">
        <v>34</v>
      </c>
      <c r="AI32" s="99"/>
    </row>
    <row r="33" ht="24" customHeight="1" spans="1:35">
      <c r="A33" s="69">
        <v>33</v>
      </c>
      <c r="B33" s="70">
        <v>26</v>
      </c>
      <c r="C33" s="71"/>
      <c r="D33" s="75"/>
      <c r="E33" s="74">
        <v>35</v>
      </c>
      <c r="F33" s="74">
        <v>35</v>
      </c>
      <c r="G33" s="74">
        <v>35</v>
      </c>
      <c r="H33" s="74">
        <v>35</v>
      </c>
      <c r="I33" s="74">
        <v>35</v>
      </c>
      <c r="J33" s="74">
        <v>35</v>
      </c>
      <c r="K33" s="74">
        <v>35</v>
      </c>
      <c r="L33" s="74">
        <v>35</v>
      </c>
      <c r="M33" s="74">
        <v>35</v>
      </c>
      <c r="N33" s="74">
        <v>35</v>
      </c>
      <c r="O33" s="74">
        <v>35</v>
      </c>
      <c r="P33" s="74">
        <v>35</v>
      </c>
      <c r="Q33" s="74">
        <v>35</v>
      </c>
      <c r="R33" s="74">
        <v>35</v>
      </c>
      <c r="S33" s="74">
        <v>35</v>
      </c>
      <c r="T33" s="74">
        <v>35</v>
      </c>
      <c r="U33" s="74">
        <v>35</v>
      </c>
      <c r="V33" s="74">
        <v>35</v>
      </c>
      <c r="W33" s="74">
        <v>35</v>
      </c>
      <c r="X33" s="74">
        <v>35</v>
      </c>
      <c r="Y33" s="74">
        <v>35</v>
      </c>
      <c r="Z33" s="74">
        <v>35</v>
      </c>
      <c r="AA33" s="74">
        <v>35</v>
      </c>
      <c r="AB33" s="74">
        <v>35</v>
      </c>
      <c r="AC33" s="74">
        <v>35</v>
      </c>
      <c r="AD33" s="74">
        <v>35</v>
      </c>
      <c r="AE33" s="74">
        <v>35</v>
      </c>
      <c r="AF33" s="74">
        <v>35</v>
      </c>
      <c r="AG33" s="74">
        <v>35</v>
      </c>
      <c r="AH33" s="100">
        <v>35</v>
      </c>
      <c r="AI33" s="99"/>
    </row>
    <row r="34" ht="24" customHeight="1" spans="1:35">
      <c r="A34" s="69">
        <v>34</v>
      </c>
      <c r="B34" s="70">
        <v>27</v>
      </c>
      <c r="C34" s="71"/>
      <c r="D34" s="75"/>
      <c r="E34" s="74">
        <v>36</v>
      </c>
      <c r="F34" s="74">
        <v>36</v>
      </c>
      <c r="G34" s="74">
        <v>36</v>
      </c>
      <c r="H34" s="74">
        <v>36</v>
      </c>
      <c r="I34" s="74">
        <v>36</v>
      </c>
      <c r="J34" s="74">
        <v>36</v>
      </c>
      <c r="K34" s="74">
        <v>36</v>
      </c>
      <c r="L34" s="74">
        <v>36</v>
      </c>
      <c r="M34" s="74">
        <v>36</v>
      </c>
      <c r="N34" s="74">
        <v>36</v>
      </c>
      <c r="O34" s="74">
        <v>36</v>
      </c>
      <c r="P34" s="74">
        <v>36</v>
      </c>
      <c r="Q34" s="74">
        <v>36</v>
      </c>
      <c r="R34" s="74">
        <v>36</v>
      </c>
      <c r="S34" s="74">
        <v>36</v>
      </c>
      <c r="T34" s="74">
        <v>36</v>
      </c>
      <c r="U34" s="74">
        <v>36</v>
      </c>
      <c r="V34" s="74">
        <v>36</v>
      </c>
      <c r="W34" s="74">
        <v>36</v>
      </c>
      <c r="X34" s="74">
        <v>36</v>
      </c>
      <c r="Y34" s="74">
        <v>36</v>
      </c>
      <c r="Z34" s="74">
        <v>36</v>
      </c>
      <c r="AA34" s="74">
        <v>36</v>
      </c>
      <c r="AB34" s="74">
        <v>36</v>
      </c>
      <c r="AC34" s="74">
        <v>36</v>
      </c>
      <c r="AD34" s="74">
        <v>36</v>
      </c>
      <c r="AE34" s="74">
        <v>36</v>
      </c>
      <c r="AF34" s="74">
        <v>36</v>
      </c>
      <c r="AG34" s="74">
        <v>36</v>
      </c>
      <c r="AH34" s="100">
        <v>36</v>
      </c>
      <c r="AI34" s="99"/>
    </row>
    <row r="35" ht="24" customHeight="1" spans="1:35">
      <c r="A35" s="69">
        <v>35</v>
      </c>
      <c r="B35" s="70">
        <v>28</v>
      </c>
      <c r="C35" s="71"/>
      <c r="D35" s="75"/>
      <c r="E35" s="74">
        <v>37</v>
      </c>
      <c r="F35" s="74">
        <v>37</v>
      </c>
      <c r="G35" s="74">
        <v>37</v>
      </c>
      <c r="H35" s="74">
        <v>37</v>
      </c>
      <c r="I35" s="74">
        <v>37</v>
      </c>
      <c r="J35" s="74">
        <v>37</v>
      </c>
      <c r="K35" s="74">
        <v>37</v>
      </c>
      <c r="L35" s="74">
        <v>37</v>
      </c>
      <c r="M35" s="74">
        <v>37</v>
      </c>
      <c r="N35" s="74">
        <v>37</v>
      </c>
      <c r="O35" s="74">
        <v>37</v>
      </c>
      <c r="P35" s="74">
        <v>37</v>
      </c>
      <c r="Q35" s="74">
        <v>37</v>
      </c>
      <c r="R35" s="74">
        <v>37</v>
      </c>
      <c r="S35" s="74">
        <v>37</v>
      </c>
      <c r="T35" s="74">
        <v>37</v>
      </c>
      <c r="U35" s="74">
        <v>37</v>
      </c>
      <c r="V35" s="74">
        <v>37</v>
      </c>
      <c r="W35" s="74">
        <v>37</v>
      </c>
      <c r="X35" s="74">
        <v>37</v>
      </c>
      <c r="Y35" s="74">
        <v>37</v>
      </c>
      <c r="Z35" s="74">
        <v>37</v>
      </c>
      <c r="AA35" s="74">
        <v>37</v>
      </c>
      <c r="AB35" s="74">
        <v>37</v>
      </c>
      <c r="AC35" s="74">
        <v>37</v>
      </c>
      <c r="AD35" s="74">
        <v>37</v>
      </c>
      <c r="AE35" s="74">
        <v>37</v>
      </c>
      <c r="AF35" s="74">
        <v>37</v>
      </c>
      <c r="AG35" s="74">
        <v>37</v>
      </c>
      <c r="AH35" s="100">
        <v>37</v>
      </c>
      <c r="AI35" s="99"/>
    </row>
    <row r="36" ht="24" customHeight="1" spans="1:35">
      <c r="A36" s="69">
        <v>36</v>
      </c>
      <c r="B36" s="70">
        <v>29</v>
      </c>
      <c r="C36" s="71"/>
      <c r="D36" s="75"/>
      <c r="E36" s="74">
        <v>38</v>
      </c>
      <c r="F36" s="74">
        <v>38</v>
      </c>
      <c r="G36" s="74">
        <v>38</v>
      </c>
      <c r="H36" s="74">
        <v>38</v>
      </c>
      <c r="I36" s="74">
        <v>38</v>
      </c>
      <c r="J36" s="74">
        <v>38</v>
      </c>
      <c r="K36" s="74">
        <v>38</v>
      </c>
      <c r="L36" s="74">
        <v>38</v>
      </c>
      <c r="M36" s="74">
        <v>38</v>
      </c>
      <c r="N36" s="74">
        <v>38</v>
      </c>
      <c r="O36" s="74">
        <v>38</v>
      </c>
      <c r="P36" s="74">
        <v>38</v>
      </c>
      <c r="Q36" s="74">
        <v>38</v>
      </c>
      <c r="R36" s="74">
        <v>38</v>
      </c>
      <c r="S36" s="74">
        <v>38</v>
      </c>
      <c r="T36" s="74">
        <v>38</v>
      </c>
      <c r="U36" s="74">
        <v>38</v>
      </c>
      <c r="V36" s="74">
        <v>38</v>
      </c>
      <c r="W36" s="74">
        <v>38</v>
      </c>
      <c r="X36" s="74">
        <v>38</v>
      </c>
      <c r="Y36" s="74">
        <v>38</v>
      </c>
      <c r="Z36" s="74">
        <v>38</v>
      </c>
      <c r="AA36" s="74">
        <v>38</v>
      </c>
      <c r="AB36" s="74">
        <v>38</v>
      </c>
      <c r="AC36" s="74">
        <v>38</v>
      </c>
      <c r="AD36" s="74">
        <v>38</v>
      </c>
      <c r="AE36" s="74">
        <v>38</v>
      </c>
      <c r="AF36" s="74">
        <v>38</v>
      </c>
      <c r="AG36" s="74">
        <v>38</v>
      </c>
      <c r="AH36" s="100">
        <v>38</v>
      </c>
      <c r="AI36" s="99"/>
    </row>
    <row r="37" ht="24" customHeight="1" spans="1:35">
      <c r="A37" s="69">
        <v>38</v>
      </c>
      <c r="B37" s="70">
        <v>30</v>
      </c>
      <c r="C37" s="71"/>
      <c r="D37" s="75"/>
      <c r="E37" s="74">
        <v>41</v>
      </c>
      <c r="F37" s="74">
        <v>41</v>
      </c>
      <c r="G37" s="74">
        <v>41</v>
      </c>
      <c r="H37" s="74">
        <v>41</v>
      </c>
      <c r="I37" s="74">
        <v>41</v>
      </c>
      <c r="J37" s="74">
        <v>41</v>
      </c>
      <c r="K37" s="74">
        <v>41</v>
      </c>
      <c r="L37" s="74">
        <v>41</v>
      </c>
      <c r="M37" s="74">
        <v>41</v>
      </c>
      <c r="N37" s="74">
        <v>41</v>
      </c>
      <c r="O37" s="74">
        <v>41</v>
      </c>
      <c r="P37" s="74">
        <v>41</v>
      </c>
      <c r="Q37" s="74">
        <v>41</v>
      </c>
      <c r="R37" s="74">
        <v>41</v>
      </c>
      <c r="S37" s="74">
        <v>41</v>
      </c>
      <c r="T37" s="74">
        <v>41</v>
      </c>
      <c r="U37" s="74">
        <v>41</v>
      </c>
      <c r="V37" s="74">
        <v>41</v>
      </c>
      <c r="W37" s="74">
        <v>41</v>
      </c>
      <c r="X37" s="74">
        <v>41</v>
      </c>
      <c r="Y37" s="74">
        <v>41</v>
      </c>
      <c r="Z37" s="74">
        <v>41</v>
      </c>
      <c r="AA37" s="74">
        <v>41</v>
      </c>
      <c r="AB37" s="74">
        <v>41</v>
      </c>
      <c r="AC37" s="74">
        <v>41</v>
      </c>
      <c r="AD37" s="74">
        <v>41</v>
      </c>
      <c r="AE37" s="74">
        <v>41</v>
      </c>
      <c r="AF37" s="74">
        <v>41</v>
      </c>
      <c r="AG37" s="74">
        <v>41</v>
      </c>
      <c r="AH37" s="100">
        <v>41</v>
      </c>
      <c r="AI37" s="99"/>
    </row>
    <row r="38" ht="24" customHeight="1" spans="1:35">
      <c r="A38" s="69">
        <v>42</v>
      </c>
      <c r="B38" s="70">
        <v>31</v>
      </c>
      <c r="C38" s="71"/>
      <c r="D38" s="75"/>
      <c r="E38" s="74">
        <v>45</v>
      </c>
      <c r="F38" s="74">
        <v>45</v>
      </c>
      <c r="G38" s="74">
        <v>45</v>
      </c>
      <c r="H38" s="74">
        <v>45</v>
      </c>
      <c r="I38" s="74">
        <v>45</v>
      </c>
      <c r="J38" s="74">
        <v>45</v>
      </c>
      <c r="K38" s="74">
        <v>45</v>
      </c>
      <c r="L38" s="74">
        <v>45</v>
      </c>
      <c r="M38" s="74">
        <v>45</v>
      </c>
      <c r="N38" s="74">
        <v>45</v>
      </c>
      <c r="O38" s="74">
        <v>45</v>
      </c>
      <c r="P38" s="74">
        <v>45</v>
      </c>
      <c r="Q38" s="74">
        <v>45</v>
      </c>
      <c r="R38" s="74">
        <v>45</v>
      </c>
      <c r="S38" s="74">
        <v>45</v>
      </c>
      <c r="T38" s="74">
        <v>45</v>
      </c>
      <c r="U38" s="74">
        <v>45</v>
      </c>
      <c r="V38" s="74">
        <v>45</v>
      </c>
      <c r="W38" s="74">
        <v>45</v>
      </c>
      <c r="X38" s="74">
        <v>45</v>
      </c>
      <c r="Y38" s="74">
        <v>45</v>
      </c>
      <c r="Z38" s="74">
        <v>45</v>
      </c>
      <c r="AA38" s="74">
        <v>45</v>
      </c>
      <c r="AB38" s="74">
        <v>45</v>
      </c>
      <c r="AC38" s="74">
        <v>45</v>
      </c>
      <c r="AD38" s="74">
        <v>45</v>
      </c>
      <c r="AE38" s="74">
        <v>45</v>
      </c>
      <c r="AF38" s="74">
        <v>45</v>
      </c>
      <c r="AG38" s="74">
        <v>45</v>
      </c>
      <c r="AH38" s="100">
        <v>45</v>
      </c>
      <c r="AI38" s="99"/>
    </row>
    <row r="39" ht="24" customHeight="1" spans="1:35">
      <c r="A39" s="69">
        <v>43</v>
      </c>
      <c r="B39" s="70">
        <v>32</v>
      </c>
      <c r="C39" s="71"/>
      <c r="D39" s="75"/>
      <c r="E39" s="74">
        <v>46</v>
      </c>
      <c r="F39" s="74">
        <v>46</v>
      </c>
      <c r="G39" s="74">
        <v>46</v>
      </c>
      <c r="H39" s="74">
        <v>46</v>
      </c>
      <c r="I39" s="74">
        <v>46</v>
      </c>
      <c r="J39" s="74">
        <v>46</v>
      </c>
      <c r="K39" s="74">
        <v>46</v>
      </c>
      <c r="L39" s="74">
        <v>46</v>
      </c>
      <c r="M39" s="74">
        <v>46</v>
      </c>
      <c r="N39" s="74">
        <v>46</v>
      </c>
      <c r="O39" s="74">
        <v>46</v>
      </c>
      <c r="P39" s="74">
        <v>46</v>
      </c>
      <c r="Q39" s="74">
        <v>46</v>
      </c>
      <c r="R39" s="74">
        <v>46</v>
      </c>
      <c r="S39" s="74">
        <v>46</v>
      </c>
      <c r="T39" s="74">
        <v>46</v>
      </c>
      <c r="U39" s="74">
        <v>46</v>
      </c>
      <c r="V39" s="74">
        <v>46</v>
      </c>
      <c r="W39" s="74">
        <v>46</v>
      </c>
      <c r="X39" s="74">
        <v>46</v>
      </c>
      <c r="Y39" s="74">
        <v>46</v>
      </c>
      <c r="Z39" s="74">
        <v>46</v>
      </c>
      <c r="AA39" s="74">
        <v>46</v>
      </c>
      <c r="AB39" s="74">
        <v>46</v>
      </c>
      <c r="AC39" s="74">
        <v>46</v>
      </c>
      <c r="AD39" s="74">
        <v>46</v>
      </c>
      <c r="AE39" s="74">
        <v>46</v>
      </c>
      <c r="AF39" s="74">
        <v>46</v>
      </c>
      <c r="AG39" s="74">
        <v>46</v>
      </c>
      <c r="AH39" s="100">
        <v>46</v>
      </c>
      <c r="AI39" s="99"/>
    </row>
    <row r="40" ht="24" customHeight="1" spans="1:35">
      <c r="A40" s="69">
        <v>44</v>
      </c>
      <c r="B40" s="70">
        <v>33</v>
      </c>
      <c r="C40" s="76"/>
      <c r="D40" s="77"/>
      <c r="E40" s="78">
        <v>47</v>
      </c>
      <c r="F40" s="78">
        <v>47</v>
      </c>
      <c r="G40" s="78">
        <v>47</v>
      </c>
      <c r="H40" s="78">
        <v>47</v>
      </c>
      <c r="I40" s="78">
        <v>47</v>
      </c>
      <c r="J40" s="78">
        <v>47</v>
      </c>
      <c r="K40" s="78">
        <v>47</v>
      </c>
      <c r="L40" s="78">
        <v>47</v>
      </c>
      <c r="M40" s="78">
        <v>47</v>
      </c>
      <c r="N40" s="78">
        <v>47</v>
      </c>
      <c r="O40" s="78">
        <v>47</v>
      </c>
      <c r="P40" s="78">
        <v>47</v>
      </c>
      <c r="Q40" s="78">
        <v>47</v>
      </c>
      <c r="R40" s="78">
        <v>47</v>
      </c>
      <c r="S40" s="78">
        <v>47</v>
      </c>
      <c r="T40" s="78">
        <v>47</v>
      </c>
      <c r="U40" s="78">
        <v>47</v>
      </c>
      <c r="V40" s="78">
        <v>47</v>
      </c>
      <c r="W40" s="78">
        <v>47</v>
      </c>
      <c r="X40" s="78">
        <v>47</v>
      </c>
      <c r="Y40" s="78">
        <v>47</v>
      </c>
      <c r="Z40" s="78">
        <v>47</v>
      </c>
      <c r="AA40" s="78">
        <v>47</v>
      </c>
      <c r="AB40" s="78">
        <v>47</v>
      </c>
      <c r="AC40" s="78">
        <v>47</v>
      </c>
      <c r="AD40" s="78">
        <v>47</v>
      </c>
      <c r="AE40" s="78">
        <v>47</v>
      </c>
      <c r="AF40" s="78">
        <v>47</v>
      </c>
      <c r="AG40" s="78">
        <v>47</v>
      </c>
      <c r="AH40" s="101">
        <v>47</v>
      </c>
      <c r="AI40" s="99"/>
    </row>
    <row r="41" ht="24" customHeight="1" spans="1:35">
      <c r="A41" s="81"/>
      <c r="B41" s="82"/>
      <c r="C41" s="83"/>
      <c r="D41" s="84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99"/>
    </row>
    <row r="42" ht="24" customHeight="1" spans="1:35">
      <c r="A42" s="86"/>
      <c r="B42" s="87"/>
      <c r="C42"/>
      <c r="D42" s="88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99"/>
    </row>
    <row r="43" ht="24" customHeight="1" spans="1:35">
      <c r="A43" s="86"/>
      <c r="B43" s="87"/>
      <c r="C43"/>
      <c r="D43" s="88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99"/>
    </row>
    <row r="44" ht="24" customHeight="1" spans="1:35">
      <c r="A44" s="86"/>
      <c r="B44" s="87"/>
      <c r="C44"/>
      <c r="D44" s="88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99"/>
    </row>
    <row r="45" ht="24" customHeight="1" spans="1:35">
      <c r="A45" s="86"/>
      <c r="B45" s="87"/>
      <c r="C45"/>
      <c r="D45" s="88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99"/>
    </row>
    <row r="46" ht="24" customHeight="1" spans="1:35">
      <c r="A46" s="86"/>
      <c r="B46" s="87"/>
      <c r="C46"/>
      <c r="D46" s="88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99"/>
    </row>
    <row r="47" ht="24" customHeight="1" spans="1:35">
      <c r="A47" s="86"/>
      <c r="B47" s="87"/>
      <c r="C47"/>
      <c r="D47" s="88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99"/>
    </row>
    <row r="48" ht="24" customHeight="1" spans="1:35">
      <c r="A48" s="86"/>
      <c r="B48" s="87"/>
      <c r="C48"/>
      <c r="D48" s="88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99"/>
    </row>
    <row r="49" ht="24" customHeight="1" spans="1:35">
      <c r="A49" s="86"/>
      <c r="B49" s="87"/>
      <c r="C49"/>
      <c r="D49" s="88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99"/>
    </row>
    <row r="50" ht="24" customHeight="1" spans="1:35">
      <c r="A50" s="86"/>
      <c r="B50" s="87"/>
      <c r="C50"/>
      <c r="D50" s="88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99"/>
    </row>
    <row r="51" ht="24" customHeight="1" spans="1:35">
      <c r="A51" s="86"/>
      <c r="B51" s="87"/>
      <c r="C51"/>
      <c r="D51" s="88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99"/>
    </row>
    <row r="52" ht="24" customHeight="1" spans="1:35">
      <c r="A52" s="86"/>
      <c r="B52" s="87"/>
      <c r="C52"/>
      <c r="D52" s="88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99"/>
    </row>
    <row r="53" ht="24" customHeight="1" spans="1:35">
      <c r="A53" s="86"/>
      <c r="B53" s="87"/>
      <c r="C53"/>
      <c r="D53" s="88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99"/>
    </row>
    <row r="54" ht="24" customHeight="1" spans="1:35">
      <c r="A54" s="86"/>
      <c r="B54" s="87"/>
      <c r="C54"/>
      <c r="D54" s="88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99"/>
    </row>
    <row r="55" ht="24" customHeight="1" spans="1:35">
      <c r="A55" s="86"/>
      <c r="B55" s="87"/>
      <c r="C55"/>
      <c r="D55" s="88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99"/>
    </row>
    <row r="56" ht="24" customHeight="1" spans="1:35">
      <c r="A56" s="86"/>
      <c r="B56" s="87"/>
      <c r="C56"/>
      <c r="D56" s="88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99"/>
    </row>
    <row r="57" ht="24" customHeight="1" spans="1:35">
      <c r="A57" s="86"/>
      <c r="B57" s="87"/>
      <c r="C57"/>
      <c r="D57" s="88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99"/>
    </row>
    <row r="58" ht="24" customHeight="1" spans="1:35">
      <c r="A58" s="86"/>
      <c r="B58" s="87"/>
      <c r="C58"/>
      <c r="D58" s="88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99"/>
    </row>
    <row r="59" ht="24" customHeight="1" spans="1:35">
      <c r="A59" s="86"/>
      <c r="B59" s="87"/>
      <c r="C59"/>
      <c r="D59" s="88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99"/>
    </row>
    <row r="60" ht="24" customHeight="1" spans="1:35">
      <c r="A60" s="86"/>
      <c r="B60" s="87"/>
      <c r="C60"/>
      <c r="D60" s="88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99"/>
    </row>
    <row r="61" ht="24" customHeight="1" spans="1:35">
      <c r="A61" s="86"/>
      <c r="B61" s="87"/>
      <c r="C61"/>
      <c r="D61" s="88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99"/>
    </row>
    <row r="62" ht="24" customHeight="1" spans="1:35">
      <c r="A62" s="86"/>
      <c r="B62" s="87"/>
      <c r="C62"/>
      <c r="D62" s="88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99"/>
    </row>
    <row r="63" ht="24" customHeight="1" spans="1:35">
      <c r="A63" s="86"/>
      <c r="B63" s="87"/>
      <c r="C63"/>
      <c r="D63" s="88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99"/>
    </row>
    <row r="64" ht="24" customHeight="1" spans="1:35">
      <c r="A64" s="86"/>
      <c r="B64" s="87"/>
      <c r="C64"/>
      <c r="D64" s="88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99"/>
    </row>
    <row r="65" ht="24" customHeight="1" spans="1:35">
      <c r="A65" s="86"/>
      <c r="B65" s="87"/>
      <c r="C65"/>
      <c r="D65" s="88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99"/>
    </row>
    <row r="66" ht="24" customHeight="1" spans="1:35">
      <c r="A66" s="86"/>
      <c r="B66" s="87"/>
      <c r="C66"/>
      <c r="D66" s="88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99"/>
    </row>
    <row r="67" ht="24" customHeight="1" spans="1:35">
      <c r="A67" s="86"/>
      <c r="B67" s="87"/>
      <c r="C67"/>
      <c r="D67" s="88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99"/>
    </row>
    <row r="68" ht="24" customHeight="1" spans="1:35">
      <c r="A68" s="86"/>
      <c r="B68" s="87"/>
      <c r="C68"/>
      <c r="D68" s="88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99"/>
    </row>
    <row r="69" ht="24" customHeight="1" spans="1:35">
      <c r="A69" s="86"/>
      <c r="B69" s="87"/>
      <c r="C69"/>
      <c r="D69" s="88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99"/>
    </row>
    <row r="70" ht="24" customHeight="1" spans="1:35">
      <c r="A70" s="86"/>
      <c r="B70" s="87"/>
      <c r="C70"/>
      <c r="D70" s="88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99"/>
    </row>
    <row r="71" ht="24" customHeight="1" spans="1:35">
      <c r="A71" s="86"/>
      <c r="B71" s="87"/>
      <c r="C71"/>
      <c r="D71" s="88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99"/>
    </row>
    <row r="72" ht="24" customHeight="1" spans="1:35">
      <c r="A72" s="86"/>
      <c r="B72" s="87"/>
      <c r="C72"/>
      <c r="D72" s="88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99"/>
    </row>
    <row r="73" ht="24" customHeight="1" spans="1:35">
      <c r="A73" s="86"/>
      <c r="B73" s="87"/>
      <c r="C73"/>
      <c r="D73" s="88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99"/>
    </row>
    <row r="74" ht="24" customHeight="1" spans="1:35">
      <c r="A74" s="86"/>
      <c r="B74" s="87"/>
      <c r="C74"/>
      <c r="D74" s="88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99"/>
    </row>
    <row r="75" ht="24" customHeight="1" spans="1:35">
      <c r="A75" s="86"/>
      <c r="B75" s="87"/>
      <c r="C75"/>
      <c r="D75" s="88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99"/>
    </row>
    <row r="76" ht="24" customHeight="1" spans="1:35">
      <c r="A76" s="103"/>
      <c r="B76" s="87"/>
      <c r="C76"/>
      <c r="D76" s="88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111"/>
    </row>
    <row r="77" ht="24" customHeight="1" spans="1:35">
      <c r="A77" s="103"/>
      <c r="B77" s="87"/>
      <c r="C77"/>
      <c r="D77" s="88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111"/>
    </row>
    <row r="78" ht="24" customHeight="1" spans="1:35">
      <c r="A78" s="103"/>
      <c r="B78" s="87"/>
      <c r="C78"/>
      <c r="D78" s="88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111"/>
    </row>
    <row r="79" ht="24" customHeight="1" spans="1:35">
      <c r="A79" s="103"/>
      <c r="B79" s="87"/>
      <c r="C79" s="104"/>
      <c r="D79" s="88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111"/>
    </row>
    <row r="80" ht="24" customHeight="1" spans="1:35">
      <c r="A80" s="105"/>
      <c r="B80" s="106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11"/>
    </row>
    <row r="81" ht="24" customHeight="1" spans="1:35">
      <c r="A81" s="105"/>
      <c r="B81" s="106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11"/>
    </row>
    <row r="82" ht="24" customHeight="1" spans="1:35">
      <c r="A82" s="105"/>
      <c r="B82" s="106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11"/>
    </row>
    <row r="83" ht="24" customHeight="1" spans="1:35">
      <c r="A83" s="105"/>
      <c r="B83" s="106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11"/>
    </row>
    <row r="84" ht="24" customHeight="1" spans="1:35">
      <c r="A84" s="105"/>
      <c r="B84" s="106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11"/>
    </row>
    <row r="85" ht="24" customHeight="1" spans="1:35">
      <c r="A85" s="105"/>
      <c r="B85" s="106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11"/>
    </row>
    <row r="86" ht="24" customHeight="1" spans="1:35">
      <c r="A86" s="107"/>
      <c r="B86" s="106"/>
      <c r="C86" s="108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99"/>
    </row>
    <row r="87" ht="24" customHeight="1" spans="1:35">
      <c r="A87" s="107"/>
      <c r="B87" s="106"/>
      <c r="C87" s="108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99"/>
    </row>
    <row r="88" ht="24" customHeight="1" spans="1:35">
      <c r="A88" s="107"/>
      <c r="B88" s="109"/>
      <c r="C88" s="108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99"/>
    </row>
    <row r="89" ht="24" customHeight="1" spans="1:35">
      <c r="A89" s="107"/>
      <c r="B89" s="109"/>
      <c r="C89" s="108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99"/>
    </row>
    <row r="90" ht="20.25" customHeight="1" spans="2:35">
      <c r="B90" s="109"/>
      <c r="C90" s="108"/>
      <c r="D90" s="110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</row>
    <row r="91" ht="21.75" customHeight="1" spans="2:35">
      <c r="B91" s="109"/>
      <c r="C91" s="108"/>
      <c r="D91" s="110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</row>
    <row r="92" ht="21" customHeight="1" spans="2:35">
      <c r="B92" s="109"/>
      <c r="C92" s="108"/>
      <c r="D92" s="110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</row>
    <row r="93" ht="21.75" customHeight="1" spans="2:35">
      <c r="B93" s="109"/>
      <c r="C93" s="108"/>
      <c r="D93" s="110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</row>
    <row r="94" ht="21" customHeight="1" spans="2:35">
      <c r="B94" s="109"/>
      <c r="C94" s="108"/>
      <c r="D94" s="110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</row>
    <row r="95" ht="18.75" customHeight="1" spans="2:35">
      <c r="B95" s="109"/>
      <c r="C95" s="108"/>
      <c r="D95" s="110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</row>
    <row r="96" ht="14.25" customHeight="1" spans="2:34">
      <c r="B96" s="110"/>
      <c r="C96" s="108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</row>
  </sheetData>
  <mergeCells count="44">
    <mergeCell ref="A1:AH1"/>
    <mergeCell ref="A2:D2"/>
    <mergeCell ref="E2:P2"/>
    <mergeCell ref="Q2:AH2"/>
    <mergeCell ref="A3:D3"/>
    <mergeCell ref="E3:P3"/>
    <mergeCell ref="Q3:AH3"/>
    <mergeCell ref="A4:D4"/>
    <mergeCell ref="E4:P4"/>
    <mergeCell ref="Q4:AH4"/>
    <mergeCell ref="A5:D5"/>
    <mergeCell ref="A6:A7"/>
    <mergeCell ref="B6:B7"/>
    <mergeCell ref="C6:C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</mergeCells>
  <conditionalFormatting sqref="C79:C1048576 C1:C41">
    <cfRule type="duplicateValues" dxfId="0" priority="1"/>
  </conditionalFormatting>
  <dataValidations count="1">
    <dataValidation type="custom" allowBlank="1" showErrorMessage="1" sqref="D11:D37">
      <formula1>LTE(LEN(D11),(100))</formula1>
    </dataValidation>
  </dataValidations>
  <printOptions horizontalCentered="1"/>
  <pageMargins left="0" right="0" top="0.78740157480315" bottom="0" header="0" footer="0"/>
  <pageSetup paperSize="9" scale="51" orientation="landscape"/>
  <headerFooter/>
  <rowBreaks count="2" manualBreakCount="2">
    <brk id="40" max="33" man="1"/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29"/>
  <sheetViews>
    <sheetView workbookViewId="0">
      <selection activeCell="A1" sqref="A1:AS1"/>
    </sheetView>
  </sheetViews>
  <sheetFormatPr defaultColWidth="14.4259259259259" defaultRowHeight="15" customHeight="1"/>
  <cols>
    <col min="1" max="1" width="3.57407407407407" customWidth="1"/>
    <col min="2" max="2" width="8.57407407407407" customWidth="1"/>
    <col min="3" max="3" width="22" customWidth="1"/>
    <col min="4" max="43" width="4.28703703703704" customWidth="1"/>
    <col min="44" max="44" width="7.13888888888889" customWidth="1"/>
    <col min="45" max="45" width="8.85185185185185" customWidth="1"/>
    <col min="46" max="46" width="11.8518518518519" customWidth="1"/>
    <col min="47" max="47" width="12.287037037037" customWidth="1"/>
  </cols>
  <sheetData>
    <row r="1" ht="18.75" customHeight="1" spans="1:1">
      <c r="A1" s="1" t="s">
        <v>15</v>
      </c>
    </row>
    <row r="2" ht="22.5" customHeight="1" spans="1:1">
      <c r="A2" s="1" t="s">
        <v>16</v>
      </c>
    </row>
    <row r="3" ht="21" customHeight="1" spans="1:1">
      <c r="A3" s="1" t="s">
        <v>17</v>
      </c>
    </row>
    <row r="4" ht="19.5" customHeight="1" spans="1:20">
      <c r="A4" s="2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0" t="s">
        <v>19</v>
      </c>
    </row>
    <row r="5" customHeight="1" spans="1:47">
      <c r="A5" s="4" t="s">
        <v>20</v>
      </c>
      <c r="B5" s="5"/>
      <c r="C5" s="6"/>
      <c r="D5" s="7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  <c r="M5" s="7">
        <v>10</v>
      </c>
      <c r="N5" s="7">
        <v>11</v>
      </c>
      <c r="O5" s="7">
        <v>12</v>
      </c>
      <c r="P5" s="7">
        <v>13</v>
      </c>
      <c r="Q5" s="7">
        <v>14</v>
      </c>
      <c r="R5" s="7">
        <v>15</v>
      </c>
      <c r="S5" s="7">
        <v>16</v>
      </c>
      <c r="T5" s="7">
        <v>17</v>
      </c>
      <c r="U5" s="7">
        <v>18</v>
      </c>
      <c r="V5" s="7">
        <v>19</v>
      </c>
      <c r="W5" s="7">
        <v>20</v>
      </c>
      <c r="X5" s="7">
        <v>21</v>
      </c>
      <c r="Y5" s="7">
        <v>22</v>
      </c>
      <c r="Z5" s="7">
        <v>23</v>
      </c>
      <c r="AA5" s="7">
        <v>24</v>
      </c>
      <c r="AB5" s="7">
        <v>25</v>
      </c>
      <c r="AC5" s="7">
        <v>26</v>
      </c>
      <c r="AD5" s="7">
        <v>27</v>
      </c>
      <c r="AE5" s="7">
        <v>28</v>
      </c>
      <c r="AF5" s="7">
        <v>29</v>
      </c>
      <c r="AG5" s="7">
        <v>30</v>
      </c>
      <c r="AH5" s="7">
        <v>31</v>
      </c>
      <c r="AI5" s="7">
        <v>32</v>
      </c>
      <c r="AJ5" s="7">
        <v>33</v>
      </c>
      <c r="AK5" s="7">
        <v>34</v>
      </c>
      <c r="AL5" s="7">
        <v>35</v>
      </c>
      <c r="AM5" s="7">
        <v>36</v>
      </c>
      <c r="AN5" s="7">
        <v>37</v>
      </c>
      <c r="AO5" s="7">
        <v>38</v>
      </c>
      <c r="AP5" s="7">
        <v>39</v>
      </c>
      <c r="AQ5" s="7">
        <v>40</v>
      </c>
      <c r="AR5" s="21" t="s">
        <v>21</v>
      </c>
      <c r="AS5" s="22" t="s">
        <v>22</v>
      </c>
      <c r="AT5" s="23" t="s">
        <v>23</v>
      </c>
      <c r="AU5" s="21" t="s">
        <v>24</v>
      </c>
    </row>
    <row r="6" ht="15.75" customHeight="1" spans="1:47">
      <c r="A6" s="8" t="s">
        <v>25</v>
      </c>
      <c r="B6" s="9" t="s">
        <v>26</v>
      </c>
      <c r="C6" s="10" t="s">
        <v>13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24"/>
      <c r="AR6" s="25"/>
      <c r="AS6" s="26"/>
      <c r="AT6" s="27"/>
      <c r="AU6" s="25"/>
    </row>
    <row r="7" ht="35.25" customHeight="1" spans="1:47">
      <c r="A7" s="12"/>
      <c r="B7" s="13"/>
      <c r="C7" s="14" t="s">
        <v>14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28"/>
      <c r="AT7" s="29"/>
      <c r="AU7" s="30"/>
    </row>
    <row r="8" ht="21" customHeight="1" spans="1:47">
      <c r="A8" s="15">
        <v>1</v>
      </c>
      <c r="B8" s="15" t="s">
        <v>27</v>
      </c>
      <c r="C8" s="16" t="s">
        <v>28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31">
        <f t="shared" ref="AR8:AR127" si="0">COUNTIF(D8:AQ8,"p")</f>
        <v>0</v>
      </c>
      <c r="AS8" s="32" t="e">
        <f t="shared" ref="AS8:AS127" si="1">(AR8*100)/COUNTA(D8:AQ8)</f>
        <v>#DIV/0!</v>
      </c>
      <c r="AT8" s="33" t="s">
        <v>29</v>
      </c>
      <c r="AU8" s="34">
        <f>COUNTIF(AS8:AS127,"&lt;80")</f>
        <v>0</v>
      </c>
    </row>
    <row r="9" ht="21" customHeight="1" spans="1:47">
      <c r="A9" s="15">
        <v>2</v>
      </c>
      <c r="B9" s="15" t="s">
        <v>30</v>
      </c>
      <c r="C9" s="16" t="s">
        <v>31</v>
      </c>
      <c r="D9" s="17"/>
      <c r="E9" s="18"/>
      <c r="F9" s="18"/>
      <c r="G9" s="18"/>
      <c r="H9" s="18"/>
      <c r="I9" s="18"/>
      <c r="J9" s="19"/>
      <c r="K9" s="17"/>
      <c r="L9" s="17"/>
      <c r="M9" s="17"/>
      <c r="N9" s="17"/>
      <c r="O9" s="17"/>
      <c r="P9" s="19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35"/>
      <c r="AR9" s="34">
        <f t="shared" si="0"/>
        <v>0</v>
      </c>
      <c r="AS9" s="36" t="e">
        <f t="shared" si="1"/>
        <v>#DIV/0!</v>
      </c>
      <c r="AT9" s="33" t="s">
        <v>32</v>
      </c>
      <c r="AU9" s="34">
        <f>COUNTIF(AS9:AS129,"&lt;75")</f>
        <v>0</v>
      </c>
    </row>
    <row r="10" ht="21" customHeight="1" spans="1:47">
      <c r="A10" s="15">
        <v>3</v>
      </c>
      <c r="B10" s="15" t="s">
        <v>33</v>
      </c>
      <c r="C10" s="16" t="s">
        <v>34</v>
      </c>
      <c r="D10" s="17"/>
      <c r="E10" s="18"/>
      <c r="F10" s="18"/>
      <c r="G10" s="18"/>
      <c r="H10" s="18"/>
      <c r="I10" s="18"/>
      <c r="J10" s="18"/>
      <c r="K10" s="17"/>
      <c r="L10" s="17"/>
      <c r="M10" s="17"/>
      <c r="N10" s="17"/>
      <c r="O10" s="17"/>
      <c r="P10" s="19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35"/>
      <c r="AR10" s="34">
        <f t="shared" si="0"/>
        <v>0</v>
      </c>
      <c r="AS10" s="36" t="e">
        <f t="shared" si="1"/>
        <v>#DIV/0!</v>
      </c>
      <c r="AT10" s="33" t="s">
        <v>35</v>
      </c>
      <c r="AU10" s="34">
        <f>COUNTIF(AS8:AS129,"&lt;70")</f>
        <v>0</v>
      </c>
    </row>
    <row r="11" ht="21" customHeight="1" spans="1:47">
      <c r="A11" s="15">
        <v>4</v>
      </c>
      <c r="B11" s="15" t="s">
        <v>36</v>
      </c>
      <c r="C11" s="16" t="s">
        <v>37</v>
      </c>
      <c r="D11" s="17"/>
      <c r="E11" s="18"/>
      <c r="F11" s="18"/>
      <c r="G11" s="18"/>
      <c r="H11" s="18"/>
      <c r="I11" s="18"/>
      <c r="J11" s="1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35"/>
      <c r="AR11" s="34">
        <f t="shared" si="0"/>
        <v>0</v>
      </c>
      <c r="AS11" s="36" t="e">
        <f t="shared" si="1"/>
        <v>#DIV/0!</v>
      </c>
      <c r="AT11" s="33" t="s">
        <v>38</v>
      </c>
      <c r="AU11" s="34">
        <f>COUNTIF(AS8:AS129,"&lt;60")</f>
        <v>0</v>
      </c>
    </row>
    <row r="12" ht="21" customHeight="1" spans="1:47">
      <c r="A12" s="15">
        <v>5</v>
      </c>
      <c r="B12" s="15" t="s">
        <v>39</v>
      </c>
      <c r="C12" s="16" t="s">
        <v>40</v>
      </c>
      <c r="D12" s="17"/>
      <c r="E12" s="18"/>
      <c r="F12" s="18"/>
      <c r="G12" s="18"/>
      <c r="H12" s="18"/>
      <c r="I12" s="18"/>
      <c r="J12" s="18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35"/>
      <c r="AR12" s="34">
        <f t="shared" si="0"/>
        <v>0</v>
      </c>
      <c r="AS12" s="36" t="e">
        <f t="shared" si="1"/>
        <v>#DIV/0!</v>
      </c>
      <c r="AT12" s="33" t="s">
        <v>41</v>
      </c>
      <c r="AU12" s="34">
        <f>COUNTIF(AS8:AS129,"&lt;50")</f>
        <v>0</v>
      </c>
    </row>
    <row r="13" ht="21" customHeight="1" spans="1:47">
      <c r="A13" s="15">
        <v>6</v>
      </c>
      <c r="B13" s="15" t="s">
        <v>42</v>
      </c>
      <c r="C13" s="16" t="s">
        <v>43</v>
      </c>
      <c r="D13" s="17"/>
      <c r="E13" s="18"/>
      <c r="F13" s="18"/>
      <c r="G13" s="18"/>
      <c r="H13" s="18"/>
      <c r="I13" s="18"/>
      <c r="J13" s="1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9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35"/>
      <c r="AR13" s="34">
        <f t="shared" si="0"/>
        <v>0</v>
      </c>
      <c r="AS13" s="36" t="e">
        <f t="shared" si="1"/>
        <v>#DIV/0!</v>
      </c>
      <c r="AT13" s="37"/>
      <c r="AU13" s="38"/>
    </row>
    <row r="14" ht="21" customHeight="1" spans="1:45">
      <c r="A14" s="15">
        <v>7</v>
      </c>
      <c r="B14" s="15" t="s">
        <v>44</v>
      </c>
      <c r="C14" s="16" t="s">
        <v>45</v>
      </c>
      <c r="D14" s="17"/>
      <c r="E14" s="18"/>
      <c r="F14" s="18"/>
      <c r="G14" s="18"/>
      <c r="H14" s="18"/>
      <c r="I14" s="19"/>
      <c r="J14" s="18"/>
      <c r="K14" s="17"/>
      <c r="L14" s="17"/>
      <c r="M14" s="17"/>
      <c r="N14" s="17"/>
      <c r="O14" s="17"/>
      <c r="P14" s="17"/>
      <c r="Q14" s="19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35"/>
      <c r="AR14" s="34">
        <f t="shared" si="0"/>
        <v>0</v>
      </c>
      <c r="AS14" s="36" t="e">
        <f t="shared" si="1"/>
        <v>#DIV/0!</v>
      </c>
    </row>
    <row r="15" ht="21" customHeight="1" spans="1:45">
      <c r="A15" s="15">
        <v>8</v>
      </c>
      <c r="B15" s="15" t="s">
        <v>46</v>
      </c>
      <c r="C15" s="16" t="s">
        <v>47</v>
      </c>
      <c r="D15" s="17"/>
      <c r="E15" s="18"/>
      <c r="F15" s="18"/>
      <c r="G15" s="18"/>
      <c r="H15" s="18"/>
      <c r="I15" s="18"/>
      <c r="J15" s="19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35"/>
      <c r="AR15" s="34">
        <f t="shared" si="0"/>
        <v>0</v>
      </c>
      <c r="AS15" s="36" t="e">
        <f t="shared" si="1"/>
        <v>#DIV/0!</v>
      </c>
    </row>
    <row r="16" ht="21" customHeight="1" spans="1:45">
      <c r="A16" s="15">
        <v>9</v>
      </c>
      <c r="B16" s="15" t="s">
        <v>48</v>
      </c>
      <c r="C16" s="16" t="s">
        <v>49</v>
      </c>
      <c r="D16" s="17"/>
      <c r="E16" s="18"/>
      <c r="F16" s="18"/>
      <c r="G16" s="18"/>
      <c r="H16" s="18"/>
      <c r="I16" s="18"/>
      <c r="J16" s="18"/>
      <c r="K16" s="17"/>
      <c r="L16" s="17"/>
      <c r="M16" s="17"/>
      <c r="N16" s="17"/>
      <c r="O16" s="17"/>
      <c r="P16" s="17"/>
      <c r="Q16" s="19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35"/>
      <c r="AR16" s="34">
        <f t="shared" si="0"/>
        <v>0</v>
      </c>
      <c r="AS16" s="36" t="e">
        <f t="shared" si="1"/>
        <v>#DIV/0!</v>
      </c>
    </row>
    <row r="17" ht="21" customHeight="1" spans="1:45">
      <c r="A17" s="15">
        <v>10</v>
      </c>
      <c r="B17" s="15" t="s">
        <v>50</v>
      </c>
      <c r="C17" s="16" t="s">
        <v>51</v>
      </c>
      <c r="D17" s="17"/>
      <c r="E17" s="18"/>
      <c r="F17" s="18"/>
      <c r="G17" s="18"/>
      <c r="H17" s="18"/>
      <c r="I17" s="18"/>
      <c r="J17" s="18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35"/>
      <c r="AR17" s="34">
        <f t="shared" si="0"/>
        <v>0</v>
      </c>
      <c r="AS17" s="36" t="e">
        <f t="shared" si="1"/>
        <v>#DIV/0!</v>
      </c>
    </row>
    <row r="18" ht="21" customHeight="1" spans="1:45">
      <c r="A18" s="15">
        <v>11</v>
      </c>
      <c r="B18" s="15" t="s">
        <v>52</v>
      </c>
      <c r="C18" s="16" t="s">
        <v>53</v>
      </c>
      <c r="D18" s="17"/>
      <c r="E18" s="18"/>
      <c r="F18" s="18"/>
      <c r="G18" s="18"/>
      <c r="H18" s="18"/>
      <c r="I18" s="18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35"/>
      <c r="AR18" s="34">
        <f t="shared" si="0"/>
        <v>0</v>
      </c>
      <c r="AS18" s="36" t="e">
        <f t="shared" si="1"/>
        <v>#DIV/0!</v>
      </c>
    </row>
    <row r="19" ht="21" customHeight="1" spans="1:45">
      <c r="A19" s="15">
        <v>12</v>
      </c>
      <c r="B19" s="15" t="s">
        <v>54</v>
      </c>
      <c r="C19" s="16" t="s">
        <v>55</v>
      </c>
      <c r="D19" s="17"/>
      <c r="E19" s="18"/>
      <c r="F19" s="18"/>
      <c r="G19" s="19"/>
      <c r="H19" s="18"/>
      <c r="I19" s="18"/>
      <c r="J19" s="18"/>
      <c r="K19" s="17"/>
      <c r="L19" s="17"/>
      <c r="M19" s="19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35"/>
      <c r="AR19" s="34">
        <f t="shared" si="0"/>
        <v>0</v>
      </c>
      <c r="AS19" s="36" t="e">
        <f t="shared" si="1"/>
        <v>#DIV/0!</v>
      </c>
    </row>
    <row r="20" ht="21" customHeight="1" spans="1:45">
      <c r="A20" s="15">
        <v>13</v>
      </c>
      <c r="B20" s="15" t="s">
        <v>56</v>
      </c>
      <c r="C20" s="16" t="s">
        <v>57</v>
      </c>
      <c r="D20" s="17"/>
      <c r="E20" s="18"/>
      <c r="F20" s="18"/>
      <c r="G20" s="18"/>
      <c r="H20" s="18"/>
      <c r="I20" s="18"/>
      <c r="J20" s="19"/>
      <c r="K20" s="17"/>
      <c r="L20" s="17"/>
      <c r="M20" s="17"/>
      <c r="N20" s="17"/>
      <c r="O20" s="17"/>
      <c r="P20" s="19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35"/>
      <c r="AR20" s="34">
        <f t="shared" si="0"/>
        <v>0</v>
      </c>
      <c r="AS20" s="36" t="e">
        <f t="shared" si="1"/>
        <v>#DIV/0!</v>
      </c>
    </row>
    <row r="21" ht="21" customHeight="1" spans="1:45">
      <c r="A21" s="15">
        <v>14</v>
      </c>
      <c r="B21" s="15" t="s">
        <v>58</v>
      </c>
      <c r="C21" s="16" t="s">
        <v>59</v>
      </c>
      <c r="D21" s="17"/>
      <c r="E21" s="18"/>
      <c r="F21" s="19"/>
      <c r="G21" s="18"/>
      <c r="H21" s="18"/>
      <c r="I21" s="18"/>
      <c r="J21" s="18"/>
      <c r="K21" s="17"/>
      <c r="L21" s="17"/>
      <c r="M21" s="17"/>
      <c r="N21" s="17"/>
      <c r="O21" s="17"/>
      <c r="P21" s="17"/>
      <c r="Q21" s="19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35"/>
      <c r="AR21" s="34">
        <f t="shared" si="0"/>
        <v>0</v>
      </c>
      <c r="AS21" s="36" t="e">
        <f t="shared" si="1"/>
        <v>#DIV/0!</v>
      </c>
    </row>
    <row r="22" ht="21" customHeight="1" spans="1:45">
      <c r="A22" s="15">
        <v>15</v>
      </c>
      <c r="B22" s="15" t="s">
        <v>60</v>
      </c>
      <c r="C22" s="16" t="s">
        <v>61</v>
      </c>
      <c r="D22" s="17"/>
      <c r="E22" s="18"/>
      <c r="F22" s="18"/>
      <c r="G22" s="18"/>
      <c r="H22" s="18"/>
      <c r="I22" s="18"/>
      <c r="J22" s="1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9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35"/>
      <c r="AR22" s="34">
        <f t="shared" si="0"/>
        <v>0</v>
      </c>
      <c r="AS22" s="36" t="e">
        <f t="shared" si="1"/>
        <v>#DIV/0!</v>
      </c>
    </row>
    <row r="23" ht="21" customHeight="1" spans="1:45">
      <c r="A23" s="15">
        <v>16</v>
      </c>
      <c r="B23" s="15" t="s">
        <v>62</v>
      </c>
      <c r="C23" s="16" t="s">
        <v>63</v>
      </c>
      <c r="D23" s="17"/>
      <c r="E23" s="18"/>
      <c r="F23" s="18"/>
      <c r="G23" s="18"/>
      <c r="H23" s="18"/>
      <c r="I23" s="18"/>
      <c r="J23" s="18"/>
      <c r="K23" s="17"/>
      <c r="L23" s="17"/>
      <c r="M23" s="17"/>
      <c r="N23" s="17"/>
      <c r="O23" s="17"/>
      <c r="P23" s="19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35"/>
      <c r="AR23" s="34">
        <f t="shared" si="0"/>
        <v>0</v>
      </c>
      <c r="AS23" s="36" t="e">
        <f t="shared" si="1"/>
        <v>#DIV/0!</v>
      </c>
    </row>
    <row r="24" ht="21" customHeight="1" spans="1:45">
      <c r="A24" s="15">
        <v>17</v>
      </c>
      <c r="B24" s="15" t="s">
        <v>64</v>
      </c>
      <c r="C24" s="16" t="s">
        <v>65</v>
      </c>
      <c r="D24" s="17"/>
      <c r="E24" s="18"/>
      <c r="F24" s="18"/>
      <c r="G24" s="18"/>
      <c r="H24" s="18"/>
      <c r="I24" s="18"/>
      <c r="J24" s="18"/>
      <c r="K24" s="17"/>
      <c r="L24" s="17"/>
      <c r="M24" s="17"/>
      <c r="N24" s="17"/>
      <c r="O24" s="17"/>
      <c r="P24" s="17"/>
      <c r="Q24" s="19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35"/>
      <c r="AR24" s="34">
        <f t="shared" si="0"/>
        <v>0</v>
      </c>
      <c r="AS24" s="36" t="e">
        <f t="shared" si="1"/>
        <v>#DIV/0!</v>
      </c>
    </row>
    <row r="25" ht="21" customHeight="1" spans="1:45">
      <c r="A25" s="15">
        <v>18</v>
      </c>
      <c r="B25" s="15" t="s">
        <v>66</v>
      </c>
      <c r="C25" s="16" t="s">
        <v>67</v>
      </c>
      <c r="D25" s="17"/>
      <c r="E25" s="18"/>
      <c r="F25" s="19"/>
      <c r="G25" s="18"/>
      <c r="H25" s="18"/>
      <c r="I25" s="18"/>
      <c r="J25" s="18"/>
      <c r="K25" s="17"/>
      <c r="L25" s="17"/>
      <c r="M25" s="17"/>
      <c r="N25" s="17"/>
      <c r="O25" s="17"/>
      <c r="P25" s="19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35"/>
      <c r="AR25" s="34">
        <f t="shared" si="0"/>
        <v>0</v>
      </c>
      <c r="AS25" s="36" t="e">
        <f t="shared" si="1"/>
        <v>#DIV/0!</v>
      </c>
    </row>
    <row r="26" ht="21" customHeight="1" spans="1:45">
      <c r="A26" s="15">
        <v>19</v>
      </c>
      <c r="B26" s="15" t="s">
        <v>68</v>
      </c>
      <c r="C26" s="16" t="s">
        <v>69</v>
      </c>
      <c r="D26" s="17"/>
      <c r="E26" s="18"/>
      <c r="F26" s="18"/>
      <c r="G26" s="18"/>
      <c r="H26" s="18"/>
      <c r="I26" s="19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35"/>
      <c r="AR26" s="34">
        <f t="shared" si="0"/>
        <v>0</v>
      </c>
      <c r="AS26" s="36" t="e">
        <f t="shared" si="1"/>
        <v>#DIV/0!</v>
      </c>
    </row>
    <row r="27" ht="21" customHeight="1" spans="1:45">
      <c r="A27" s="15">
        <v>20</v>
      </c>
      <c r="B27" s="15" t="s">
        <v>70</v>
      </c>
      <c r="C27" s="16" t="s">
        <v>71</v>
      </c>
      <c r="D27" s="17"/>
      <c r="E27" s="18"/>
      <c r="F27" s="18"/>
      <c r="G27" s="18"/>
      <c r="H27" s="18"/>
      <c r="I27" s="18"/>
      <c r="J27" s="19"/>
      <c r="K27" s="17"/>
      <c r="L27" s="17"/>
      <c r="M27" s="17"/>
      <c r="N27" s="19"/>
      <c r="O27" s="17"/>
      <c r="P27" s="19"/>
      <c r="Q27" s="17"/>
      <c r="R27" s="17"/>
      <c r="S27" s="17"/>
      <c r="T27" s="19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35"/>
      <c r="AR27" s="34">
        <f t="shared" si="0"/>
        <v>0</v>
      </c>
      <c r="AS27" s="36" t="e">
        <f t="shared" si="1"/>
        <v>#DIV/0!</v>
      </c>
    </row>
    <row r="28" ht="21" customHeight="1" spans="1:45">
      <c r="A28" s="15">
        <v>21</v>
      </c>
      <c r="B28" s="15" t="s">
        <v>72</v>
      </c>
      <c r="C28" s="16" t="s">
        <v>73</v>
      </c>
      <c r="D28" s="17"/>
      <c r="E28" s="19"/>
      <c r="F28" s="18"/>
      <c r="G28" s="19"/>
      <c r="H28" s="18"/>
      <c r="I28" s="18"/>
      <c r="J28" s="18"/>
      <c r="K28" s="19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35"/>
      <c r="AR28" s="34">
        <f t="shared" si="0"/>
        <v>0</v>
      </c>
      <c r="AS28" s="36" t="e">
        <f t="shared" si="1"/>
        <v>#DIV/0!</v>
      </c>
    </row>
    <row r="29" ht="21" customHeight="1" spans="1:45">
      <c r="A29" s="15">
        <v>22</v>
      </c>
      <c r="B29" s="15" t="s">
        <v>74</v>
      </c>
      <c r="C29" s="16" t="s">
        <v>75</v>
      </c>
      <c r="D29" s="17"/>
      <c r="E29" s="18"/>
      <c r="F29" s="18"/>
      <c r="G29" s="18"/>
      <c r="H29" s="18"/>
      <c r="I29" s="18"/>
      <c r="J29" s="1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35"/>
      <c r="AR29" s="34">
        <f t="shared" si="0"/>
        <v>0</v>
      </c>
      <c r="AS29" s="36" t="e">
        <f t="shared" si="1"/>
        <v>#DIV/0!</v>
      </c>
    </row>
    <row r="30" ht="21" customHeight="1" spans="1:45">
      <c r="A30" s="15">
        <v>23</v>
      </c>
      <c r="B30" s="15" t="s">
        <v>76</v>
      </c>
      <c r="C30" s="16" t="s">
        <v>77</v>
      </c>
      <c r="D30" s="17"/>
      <c r="E30" s="18"/>
      <c r="F30" s="18"/>
      <c r="G30" s="18"/>
      <c r="H30" s="18"/>
      <c r="I30" s="18"/>
      <c r="J30" s="19"/>
      <c r="K30" s="17"/>
      <c r="L30" s="17"/>
      <c r="M30" s="19"/>
      <c r="N30" s="19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35"/>
      <c r="AR30" s="34">
        <f t="shared" si="0"/>
        <v>0</v>
      </c>
      <c r="AS30" s="36" t="e">
        <f t="shared" si="1"/>
        <v>#DIV/0!</v>
      </c>
    </row>
    <row r="31" ht="21" customHeight="1" spans="1:45">
      <c r="A31" s="15">
        <v>24</v>
      </c>
      <c r="B31" s="15" t="s">
        <v>78</v>
      </c>
      <c r="C31" s="16" t="s">
        <v>79</v>
      </c>
      <c r="D31" s="17"/>
      <c r="E31" s="18"/>
      <c r="F31" s="18"/>
      <c r="G31" s="18"/>
      <c r="H31" s="18"/>
      <c r="I31" s="18"/>
      <c r="J31" s="18"/>
      <c r="K31" s="17"/>
      <c r="L31" s="17"/>
      <c r="M31" s="17"/>
      <c r="N31" s="17"/>
      <c r="O31" s="17"/>
      <c r="P31" s="19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35"/>
      <c r="AR31" s="34">
        <f t="shared" si="0"/>
        <v>0</v>
      </c>
      <c r="AS31" s="36" t="e">
        <f t="shared" si="1"/>
        <v>#DIV/0!</v>
      </c>
    </row>
    <row r="32" ht="21" customHeight="1" spans="1:45">
      <c r="A32" s="15">
        <v>25</v>
      </c>
      <c r="B32" s="15" t="s">
        <v>80</v>
      </c>
      <c r="C32" s="16" t="s">
        <v>81</v>
      </c>
      <c r="D32" s="17"/>
      <c r="E32" s="18"/>
      <c r="F32" s="18"/>
      <c r="G32" s="18"/>
      <c r="H32" s="18"/>
      <c r="I32" s="18"/>
      <c r="J32" s="18"/>
      <c r="K32" s="17"/>
      <c r="L32" s="17"/>
      <c r="M32" s="17"/>
      <c r="N32" s="19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35"/>
      <c r="AR32" s="34">
        <f t="shared" si="0"/>
        <v>0</v>
      </c>
      <c r="AS32" s="36" t="e">
        <f t="shared" si="1"/>
        <v>#DIV/0!</v>
      </c>
    </row>
    <row r="33" ht="21" customHeight="1" spans="1:45">
      <c r="A33" s="15">
        <v>26</v>
      </c>
      <c r="B33" s="15" t="s">
        <v>82</v>
      </c>
      <c r="C33" s="16" t="s">
        <v>83</v>
      </c>
      <c r="D33" s="17"/>
      <c r="E33" s="18"/>
      <c r="F33" s="18"/>
      <c r="G33" s="18"/>
      <c r="H33" s="18"/>
      <c r="I33" s="18"/>
      <c r="J33" s="18"/>
      <c r="K33" s="17"/>
      <c r="L33" s="17"/>
      <c r="M33" s="17"/>
      <c r="N33" s="17"/>
      <c r="O33" s="17"/>
      <c r="P33" s="17"/>
      <c r="Q33" s="17"/>
      <c r="R33" s="17"/>
      <c r="S33" s="17"/>
      <c r="T33" s="19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35"/>
      <c r="AR33" s="34">
        <f t="shared" si="0"/>
        <v>0</v>
      </c>
      <c r="AS33" s="36" t="e">
        <f t="shared" si="1"/>
        <v>#DIV/0!</v>
      </c>
    </row>
    <row r="34" ht="21" customHeight="1" spans="1:45">
      <c r="A34" s="15">
        <v>27</v>
      </c>
      <c r="B34" s="15" t="s">
        <v>84</v>
      </c>
      <c r="C34" s="16" t="s">
        <v>85</v>
      </c>
      <c r="D34" s="17"/>
      <c r="E34" s="18"/>
      <c r="F34" s="18"/>
      <c r="G34" s="18"/>
      <c r="H34" s="18"/>
      <c r="I34" s="18"/>
      <c r="J34" s="18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35"/>
      <c r="AR34" s="34">
        <f t="shared" si="0"/>
        <v>0</v>
      </c>
      <c r="AS34" s="36" t="e">
        <f t="shared" si="1"/>
        <v>#DIV/0!</v>
      </c>
    </row>
    <row r="35" ht="21" customHeight="1" spans="1:45">
      <c r="A35" s="15">
        <v>28</v>
      </c>
      <c r="B35" s="15" t="s">
        <v>86</v>
      </c>
      <c r="C35" s="16" t="s">
        <v>87</v>
      </c>
      <c r="D35" s="17"/>
      <c r="E35" s="18"/>
      <c r="F35" s="18"/>
      <c r="G35" s="18"/>
      <c r="H35" s="18"/>
      <c r="I35" s="18"/>
      <c r="J35" s="19"/>
      <c r="K35" s="17"/>
      <c r="L35" s="19"/>
      <c r="M35" s="17"/>
      <c r="N35" s="19"/>
      <c r="O35" s="17"/>
      <c r="P35" s="17"/>
      <c r="Q35" s="19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35"/>
      <c r="AR35" s="34">
        <f t="shared" si="0"/>
        <v>0</v>
      </c>
      <c r="AS35" s="36" t="e">
        <f t="shared" si="1"/>
        <v>#DIV/0!</v>
      </c>
    </row>
    <row r="36" ht="21" customHeight="1" spans="1:45">
      <c r="A36" s="15">
        <v>29</v>
      </c>
      <c r="B36" s="15" t="s">
        <v>88</v>
      </c>
      <c r="C36" s="16" t="s">
        <v>89</v>
      </c>
      <c r="D36" s="17"/>
      <c r="E36" s="18"/>
      <c r="F36" s="18"/>
      <c r="G36" s="18"/>
      <c r="H36" s="18"/>
      <c r="I36" s="19"/>
      <c r="J36" s="19"/>
      <c r="K36" s="17"/>
      <c r="L36" s="17"/>
      <c r="M36" s="17"/>
      <c r="N36" s="19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9"/>
      <c r="AR36" s="34">
        <f t="shared" si="0"/>
        <v>0</v>
      </c>
      <c r="AS36" s="36" t="e">
        <f t="shared" si="1"/>
        <v>#DIV/0!</v>
      </c>
    </row>
    <row r="37" ht="21" customHeight="1" spans="1:45">
      <c r="A37" s="15">
        <v>30</v>
      </c>
      <c r="B37" s="15" t="s">
        <v>90</v>
      </c>
      <c r="C37" s="16" t="s">
        <v>91</v>
      </c>
      <c r="D37" s="17"/>
      <c r="E37" s="19"/>
      <c r="F37" s="19"/>
      <c r="G37" s="18"/>
      <c r="H37" s="18"/>
      <c r="I37" s="18"/>
      <c r="J37" s="18"/>
      <c r="K37" s="17"/>
      <c r="L37" s="17"/>
      <c r="M37" s="17"/>
      <c r="N37" s="17"/>
      <c r="O37" s="17"/>
      <c r="P37" s="17"/>
      <c r="Q37" s="19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35"/>
      <c r="AR37" s="34">
        <f t="shared" si="0"/>
        <v>0</v>
      </c>
      <c r="AS37" s="36" t="e">
        <f t="shared" si="1"/>
        <v>#DIV/0!</v>
      </c>
    </row>
    <row r="38" ht="21" customHeight="1" spans="1:45">
      <c r="A38" s="15">
        <v>31</v>
      </c>
      <c r="B38" s="15" t="s">
        <v>92</v>
      </c>
      <c r="C38" s="16" t="s">
        <v>93</v>
      </c>
      <c r="D38" s="17"/>
      <c r="E38" s="19"/>
      <c r="F38" s="19"/>
      <c r="G38" s="18"/>
      <c r="H38" s="18"/>
      <c r="I38" s="18"/>
      <c r="J38" s="18"/>
      <c r="K38" s="17"/>
      <c r="L38" s="17"/>
      <c r="M38" s="17"/>
      <c r="N38" s="17"/>
      <c r="O38" s="17"/>
      <c r="P38" s="17"/>
      <c r="Q38" s="19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35"/>
      <c r="AR38" s="34">
        <f t="shared" si="0"/>
        <v>0</v>
      </c>
      <c r="AS38" s="36" t="e">
        <f t="shared" si="1"/>
        <v>#DIV/0!</v>
      </c>
    </row>
    <row r="39" ht="21" customHeight="1" spans="1:45">
      <c r="A39" s="15">
        <v>32</v>
      </c>
      <c r="B39" s="15" t="s">
        <v>94</v>
      </c>
      <c r="C39" s="16" t="s">
        <v>95</v>
      </c>
      <c r="D39" s="17"/>
      <c r="E39" s="19"/>
      <c r="F39" s="19"/>
      <c r="G39" s="18"/>
      <c r="H39" s="18"/>
      <c r="I39" s="18"/>
      <c r="J39" s="18"/>
      <c r="K39" s="17"/>
      <c r="L39" s="17"/>
      <c r="M39" s="17"/>
      <c r="N39" s="17"/>
      <c r="O39" s="17"/>
      <c r="P39" s="17"/>
      <c r="Q39" s="19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35"/>
      <c r="AR39" s="34">
        <f t="shared" si="0"/>
        <v>0</v>
      </c>
      <c r="AS39" s="36" t="e">
        <f t="shared" si="1"/>
        <v>#DIV/0!</v>
      </c>
    </row>
    <row r="40" ht="21" customHeight="1" spans="1:45">
      <c r="A40" s="15">
        <v>33</v>
      </c>
      <c r="B40" s="15" t="s">
        <v>96</v>
      </c>
      <c r="C40" s="16" t="s">
        <v>97</v>
      </c>
      <c r="D40" s="17"/>
      <c r="E40" s="19"/>
      <c r="F40" s="19"/>
      <c r="G40" s="18"/>
      <c r="H40" s="18"/>
      <c r="I40" s="18"/>
      <c r="J40" s="18"/>
      <c r="K40" s="17"/>
      <c r="L40" s="17"/>
      <c r="M40" s="17"/>
      <c r="N40" s="17"/>
      <c r="O40" s="17"/>
      <c r="P40" s="17"/>
      <c r="Q40" s="19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35"/>
      <c r="AR40" s="34">
        <f t="shared" si="0"/>
        <v>0</v>
      </c>
      <c r="AS40" s="36" t="e">
        <f t="shared" si="1"/>
        <v>#DIV/0!</v>
      </c>
    </row>
    <row r="41" ht="21" customHeight="1" spans="1:45">
      <c r="A41" s="15">
        <v>34</v>
      </c>
      <c r="B41" s="15" t="s">
        <v>98</v>
      </c>
      <c r="C41" s="16" t="s">
        <v>99</v>
      </c>
      <c r="D41" s="17"/>
      <c r="E41" s="19"/>
      <c r="F41" s="19"/>
      <c r="G41" s="18"/>
      <c r="H41" s="18"/>
      <c r="I41" s="18"/>
      <c r="J41" s="18"/>
      <c r="K41" s="17"/>
      <c r="L41" s="17"/>
      <c r="M41" s="17"/>
      <c r="N41" s="17"/>
      <c r="O41" s="17"/>
      <c r="P41" s="17"/>
      <c r="Q41" s="19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35"/>
      <c r="AR41" s="34">
        <f t="shared" si="0"/>
        <v>0</v>
      </c>
      <c r="AS41" s="36" t="e">
        <f t="shared" si="1"/>
        <v>#DIV/0!</v>
      </c>
    </row>
    <row r="42" ht="21" customHeight="1" spans="1:45">
      <c r="A42" s="15">
        <v>35</v>
      </c>
      <c r="B42" s="15" t="s">
        <v>100</v>
      </c>
      <c r="C42" s="16" t="s">
        <v>101</v>
      </c>
      <c r="D42" s="17"/>
      <c r="E42" s="19"/>
      <c r="F42" s="19"/>
      <c r="G42" s="18"/>
      <c r="H42" s="18"/>
      <c r="I42" s="18"/>
      <c r="J42" s="18"/>
      <c r="K42" s="17"/>
      <c r="L42" s="17"/>
      <c r="M42" s="17"/>
      <c r="N42" s="17"/>
      <c r="O42" s="17"/>
      <c r="P42" s="17"/>
      <c r="Q42" s="19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35"/>
      <c r="AR42" s="34">
        <f t="shared" si="0"/>
        <v>0</v>
      </c>
      <c r="AS42" s="36" t="e">
        <f t="shared" si="1"/>
        <v>#DIV/0!</v>
      </c>
    </row>
    <row r="43" ht="21" customHeight="1" spans="1:45">
      <c r="A43" s="15">
        <v>36</v>
      </c>
      <c r="B43" s="15" t="s">
        <v>102</v>
      </c>
      <c r="C43" s="16" t="s">
        <v>103</v>
      </c>
      <c r="D43" s="17"/>
      <c r="E43" s="19"/>
      <c r="F43" s="19"/>
      <c r="G43" s="18"/>
      <c r="H43" s="18"/>
      <c r="I43" s="18"/>
      <c r="J43" s="18"/>
      <c r="K43" s="17"/>
      <c r="L43" s="17"/>
      <c r="M43" s="17"/>
      <c r="N43" s="17"/>
      <c r="O43" s="17"/>
      <c r="P43" s="17"/>
      <c r="Q43" s="19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35"/>
      <c r="AR43" s="34">
        <f t="shared" si="0"/>
        <v>0</v>
      </c>
      <c r="AS43" s="36" t="e">
        <f t="shared" si="1"/>
        <v>#DIV/0!</v>
      </c>
    </row>
    <row r="44" ht="21" customHeight="1" spans="1:45">
      <c r="A44" s="15">
        <v>37</v>
      </c>
      <c r="B44" s="15" t="s">
        <v>104</v>
      </c>
      <c r="C44" s="16" t="s">
        <v>105</v>
      </c>
      <c r="D44" s="17"/>
      <c r="E44" s="19"/>
      <c r="F44" s="19"/>
      <c r="G44" s="18"/>
      <c r="H44" s="18"/>
      <c r="I44" s="18"/>
      <c r="J44" s="18"/>
      <c r="K44" s="17"/>
      <c r="L44" s="17"/>
      <c r="M44" s="17"/>
      <c r="N44" s="17"/>
      <c r="O44" s="17"/>
      <c r="P44" s="17"/>
      <c r="Q44" s="19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35"/>
      <c r="AR44" s="34">
        <f t="shared" si="0"/>
        <v>0</v>
      </c>
      <c r="AS44" s="36" t="e">
        <f t="shared" si="1"/>
        <v>#DIV/0!</v>
      </c>
    </row>
    <row r="45" ht="21" customHeight="1" spans="1:45">
      <c r="A45" s="15">
        <v>38</v>
      </c>
      <c r="B45" s="15" t="s">
        <v>106</v>
      </c>
      <c r="C45" s="16" t="s">
        <v>107</v>
      </c>
      <c r="D45" s="17"/>
      <c r="E45" s="19"/>
      <c r="F45" s="19"/>
      <c r="G45" s="18"/>
      <c r="H45" s="18"/>
      <c r="I45" s="18"/>
      <c r="J45" s="18"/>
      <c r="K45" s="17"/>
      <c r="L45" s="17"/>
      <c r="M45" s="17"/>
      <c r="N45" s="17"/>
      <c r="O45" s="17"/>
      <c r="P45" s="17"/>
      <c r="Q45" s="19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35"/>
      <c r="AR45" s="34">
        <f t="shared" si="0"/>
        <v>0</v>
      </c>
      <c r="AS45" s="36" t="e">
        <f t="shared" si="1"/>
        <v>#DIV/0!</v>
      </c>
    </row>
    <row r="46" ht="21" customHeight="1" spans="1:45">
      <c r="A46" s="15">
        <v>39</v>
      </c>
      <c r="B46" s="15" t="s">
        <v>108</v>
      </c>
      <c r="C46" s="16" t="s">
        <v>109</v>
      </c>
      <c r="D46" s="17"/>
      <c r="E46" s="19"/>
      <c r="F46" s="19"/>
      <c r="G46" s="18"/>
      <c r="H46" s="18"/>
      <c r="I46" s="18"/>
      <c r="J46" s="18"/>
      <c r="K46" s="17"/>
      <c r="L46" s="17"/>
      <c r="M46" s="17"/>
      <c r="N46" s="17"/>
      <c r="O46" s="17"/>
      <c r="P46" s="17"/>
      <c r="Q46" s="19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35"/>
      <c r="AR46" s="34">
        <f t="shared" si="0"/>
        <v>0</v>
      </c>
      <c r="AS46" s="36" t="e">
        <f t="shared" si="1"/>
        <v>#DIV/0!</v>
      </c>
    </row>
    <row r="47" ht="21" customHeight="1" spans="1:45">
      <c r="A47" s="15">
        <v>40</v>
      </c>
      <c r="B47" s="15" t="s">
        <v>110</v>
      </c>
      <c r="C47" s="16" t="s">
        <v>111</v>
      </c>
      <c r="D47" s="17"/>
      <c r="E47" s="19"/>
      <c r="F47" s="19"/>
      <c r="G47" s="18"/>
      <c r="H47" s="18"/>
      <c r="I47" s="18"/>
      <c r="J47" s="18"/>
      <c r="K47" s="17"/>
      <c r="L47" s="17"/>
      <c r="M47" s="17"/>
      <c r="N47" s="17"/>
      <c r="O47" s="17"/>
      <c r="P47" s="17"/>
      <c r="Q47" s="19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35"/>
      <c r="AR47" s="34">
        <f t="shared" si="0"/>
        <v>0</v>
      </c>
      <c r="AS47" s="36" t="e">
        <f t="shared" si="1"/>
        <v>#DIV/0!</v>
      </c>
    </row>
    <row r="48" ht="21" customHeight="1" spans="1:45">
      <c r="A48" s="15">
        <v>41</v>
      </c>
      <c r="B48" s="15" t="s">
        <v>112</v>
      </c>
      <c r="C48" s="16" t="s">
        <v>113</v>
      </c>
      <c r="D48" s="17"/>
      <c r="E48" s="19"/>
      <c r="F48" s="19"/>
      <c r="G48" s="18"/>
      <c r="H48" s="18"/>
      <c r="I48" s="18"/>
      <c r="J48" s="18"/>
      <c r="K48" s="17"/>
      <c r="L48" s="17"/>
      <c r="M48" s="17"/>
      <c r="N48" s="17"/>
      <c r="O48" s="17"/>
      <c r="P48" s="17"/>
      <c r="Q48" s="19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35"/>
      <c r="AR48" s="34">
        <f t="shared" si="0"/>
        <v>0</v>
      </c>
      <c r="AS48" s="36" t="e">
        <f t="shared" si="1"/>
        <v>#DIV/0!</v>
      </c>
    </row>
    <row r="49" ht="21" customHeight="1" spans="1:45">
      <c r="A49" s="15">
        <v>42</v>
      </c>
      <c r="B49" s="15" t="s">
        <v>114</v>
      </c>
      <c r="C49" s="16" t="s">
        <v>115</v>
      </c>
      <c r="D49" s="17"/>
      <c r="E49" s="19"/>
      <c r="F49" s="19"/>
      <c r="G49" s="18"/>
      <c r="H49" s="18"/>
      <c r="I49" s="18"/>
      <c r="J49" s="18"/>
      <c r="K49" s="17"/>
      <c r="L49" s="17"/>
      <c r="M49" s="17"/>
      <c r="N49" s="17"/>
      <c r="O49" s="17"/>
      <c r="P49" s="17"/>
      <c r="Q49" s="19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35"/>
      <c r="AR49" s="34">
        <f t="shared" si="0"/>
        <v>0</v>
      </c>
      <c r="AS49" s="36" t="e">
        <f t="shared" si="1"/>
        <v>#DIV/0!</v>
      </c>
    </row>
    <row r="50" ht="21" customHeight="1" spans="1:45">
      <c r="A50" s="15">
        <v>43</v>
      </c>
      <c r="B50" s="15" t="s">
        <v>116</v>
      </c>
      <c r="C50" s="16" t="s">
        <v>117</v>
      </c>
      <c r="D50" s="17"/>
      <c r="E50" s="19"/>
      <c r="F50" s="19"/>
      <c r="G50" s="18"/>
      <c r="H50" s="18"/>
      <c r="I50" s="18"/>
      <c r="J50" s="18"/>
      <c r="K50" s="17"/>
      <c r="L50" s="17"/>
      <c r="M50" s="17"/>
      <c r="N50" s="17"/>
      <c r="O50" s="17"/>
      <c r="P50" s="17"/>
      <c r="Q50" s="19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35"/>
      <c r="AR50" s="34">
        <f t="shared" si="0"/>
        <v>0</v>
      </c>
      <c r="AS50" s="36" t="e">
        <f t="shared" si="1"/>
        <v>#DIV/0!</v>
      </c>
    </row>
    <row r="51" ht="21" customHeight="1" spans="1:45">
      <c r="A51" s="15">
        <v>44</v>
      </c>
      <c r="B51" s="15" t="s">
        <v>118</v>
      </c>
      <c r="C51" s="16" t="s">
        <v>119</v>
      </c>
      <c r="D51" s="17"/>
      <c r="E51" s="19"/>
      <c r="F51" s="19"/>
      <c r="G51" s="18"/>
      <c r="H51" s="18"/>
      <c r="I51" s="18"/>
      <c r="J51" s="18"/>
      <c r="K51" s="17"/>
      <c r="L51" s="17"/>
      <c r="M51" s="17"/>
      <c r="N51" s="17"/>
      <c r="O51" s="17"/>
      <c r="P51" s="17"/>
      <c r="Q51" s="19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35"/>
      <c r="AR51" s="34">
        <f t="shared" si="0"/>
        <v>0</v>
      </c>
      <c r="AS51" s="36" t="e">
        <f t="shared" si="1"/>
        <v>#DIV/0!</v>
      </c>
    </row>
    <row r="52" ht="21" customHeight="1" spans="1:45">
      <c r="A52" s="15">
        <v>45</v>
      </c>
      <c r="B52" s="15" t="s">
        <v>120</v>
      </c>
      <c r="C52" s="16" t="s">
        <v>121</v>
      </c>
      <c r="D52" s="17"/>
      <c r="E52" s="19"/>
      <c r="F52" s="19"/>
      <c r="G52" s="18"/>
      <c r="H52" s="18"/>
      <c r="I52" s="18"/>
      <c r="J52" s="18"/>
      <c r="K52" s="17"/>
      <c r="L52" s="17"/>
      <c r="M52" s="17"/>
      <c r="N52" s="17"/>
      <c r="O52" s="17"/>
      <c r="P52" s="17"/>
      <c r="Q52" s="19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35"/>
      <c r="AR52" s="34">
        <f t="shared" si="0"/>
        <v>0</v>
      </c>
      <c r="AS52" s="36" t="e">
        <f t="shared" si="1"/>
        <v>#DIV/0!</v>
      </c>
    </row>
    <row r="53" ht="21" customHeight="1" spans="1:45">
      <c r="A53" s="15">
        <v>46</v>
      </c>
      <c r="B53" s="15" t="s">
        <v>122</v>
      </c>
      <c r="C53" s="16" t="s">
        <v>123</v>
      </c>
      <c r="D53" s="17"/>
      <c r="E53" s="19"/>
      <c r="F53" s="19"/>
      <c r="G53" s="18"/>
      <c r="H53" s="18"/>
      <c r="I53" s="18"/>
      <c r="J53" s="18"/>
      <c r="K53" s="17"/>
      <c r="L53" s="17"/>
      <c r="M53" s="17"/>
      <c r="N53" s="17"/>
      <c r="O53" s="17"/>
      <c r="P53" s="17"/>
      <c r="Q53" s="19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35"/>
      <c r="AR53" s="34">
        <f t="shared" si="0"/>
        <v>0</v>
      </c>
      <c r="AS53" s="36" t="e">
        <f t="shared" si="1"/>
        <v>#DIV/0!</v>
      </c>
    </row>
    <row r="54" ht="21" customHeight="1" spans="1:45">
      <c r="A54" s="15">
        <v>47</v>
      </c>
      <c r="B54" s="15" t="s">
        <v>124</v>
      </c>
      <c r="C54" s="16" t="s">
        <v>125</v>
      </c>
      <c r="D54" s="17"/>
      <c r="E54" s="19"/>
      <c r="F54" s="19"/>
      <c r="G54" s="18"/>
      <c r="H54" s="18"/>
      <c r="I54" s="18"/>
      <c r="J54" s="18"/>
      <c r="K54" s="17"/>
      <c r="L54" s="17"/>
      <c r="M54" s="17"/>
      <c r="N54" s="17"/>
      <c r="O54" s="17"/>
      <c r="P54" s="17"/>
      <c r="Q54" s="19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35"/>
      <c r="AR54" s="34">
        <f t="shared" si="0"/>
        <v>0</v>
      </c>
      <c r="AS54" s="36" t="e">
        <f t="shared" si="1"/>
        <v>#DIV/0!</v>
      </c>
    </row>
    <row r="55" ht="21" customHeight="1" spans="1:45">
      <c r="A55" s="15">
        <v>48</v>
      </c>
      <c r="B55" s="15" t="s">
        <v>126</v>
      </c>
      <c r="C55" s="16" t="s">
        <v>127</v>
      </c>
      <c r="D55" s="17"/>
      <c r="E55" s="19"/>
      <c r="F55" s="19"/>
      <c r="G55" s="18"/>
      <c r="H55" s="18"/>
      <c r="I55" s="18"/>
      <c r="J55" s="18"/>
      <c r="K55" s="17"/>
      <c r="L55" s="17"/>
      <c r="M55" s="17"/>
      <c r="N55" s="17"/>
      <c r="O55" s="17"/>
      <c r="P55" s="17"/>
      <c r="Q55" s="19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35"/>
      <c r="AR55" s="34">
        <f t="shared" si="0"/>
        <v>0</v>
      </c>
      <c r="AS55" s="36" t="e">
        <f t="shared" si="1"/>
        <v>#DIV/0!</v>
      </c>
    </row>
    <row r="56" ht="21" customHeight="1" spans="1:45">
      <c r="A56" s="15">
        <v>49</v>
      </c>
      <c r="B56" s="15" t="s">
        <v>128</v>
      </c>
      <c r="C56" s="16" t="s">
        <v>129</v>
      </c>
      <c r="D56" s="17"/>
      <c r="E56" s="19"/>
      <c r="F56" s="19"/>
      <c r="G56" s="18"/>
      <c r="H56" s="18"/>
      <c r="I56" s="18"/>
      <c r="J56" s="18"/>
      <c r="K56" s="17"/>
      <c r="L56" s="17"/>
      <c r="M56" s="17"/>
      <c r="N56" s="17"/>
      <c r="O56" s="17"/>
      <c r="P56" s="17"/>
      <c r="Q56" s="19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35"/>
      <c r="AR56" s="34">
        <f t="shared" si="0"/>
        <v>0</v>
      </c>
      <c r="AS56" s="36" t="e">
        <f t="shared" si="1"/>
        <v>#DIV/0!</v>
      </c>
    </row>
    <row r="57" ht="21" customHeight="1" spans="1:45">
      <c r="A57" s="15">
        <v>50</v>
      </c>
      <c r="B57" s="15" t="s">
        <v>130</v>
      </c>
      <c r="C57" s="16" t="s">
        <v>131</v>
      </c>
      <c r="D57" s="17"/>
      <c r="E57" s="19"/>
      <c r="F57" s="19"/>
      <c r="G57" s="18"/>
      <c r="H57" s="18"/>
      <c r="I57" s="18"/>
      <c r="J57" s="18"/>
      <c r="K57" s="17"/>
      <c r="L57" s="17"/>
      <c r="M57" s="17"/>
      <c r="N57" s="17"/>
      <c r="O57" s="17"/>
      <c r="P57" s="17"/>
      <c r="Q57" s="19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35"/>
      <c r="AR57" s="34">
        <f t="shared" si="0"/>
        <v>0</v>
      </c>
      <c r="AS57" s="36" t="e">
        <f t="shared" si="1"/>
        <v>#DIV/0!</v>
      </c>
    </row>
    <row r="58" ht="21" customHeight="1" spans="1:45">
      <c r="A58" s="15">
        <v>51</v>
      </c>
      <c r="B58" s="15" t="s">
        <v>132</v>
      </c>
      <c r="C58" s="16" t="s">
        <v>133</v>
      </c>
      <c r="D58" s="17"/>
      <c r="E58" s="19"/>
      <c r="F58" s="19"/>
      <c r="G58" s="18"/>
      <c r="H58" s="18"/>
      <c r="I58" s="18"/>
      <c r="J58" s="18"/>
      <c r="K58" s="17"/>
      <c r="L58" s="17"/>
      <c r="M58" s="17"/>
      <c r="N58" s="17"/>
      <c r="O58" s="17"/>
      <c r="P58" s="17"/>
      <c r="Q58" s="19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35"/>
      <c r="AR58" s="34">
        <f t="shared" si="0"/>
        <v>0</v>
      </c>
      <c r="AS58" s="36" t="e">
        <f t="shared" si="1"/>
        <v>#DIV/0!</v>
      </c>
    </row>
    <row r="59" ht="21" customHeight="1" spans="1:45">
      <c r="A59" s="15">
        <v>52</v>
      </c>
      <c r="B59" s="15" t="s">
        <v>134</v>
      </c>
      <c r="C59" s="16" t="s">
        <v>135</v>
      </c>
      <c r="D59" s="17"/>
      <c r="E59" s="19"/>
      <c r="F59" s="19"/>
      <c r="G59" s="18"/>
      <c r="H59" s="18"/>
      <c r="I59" s="18"/>
      <c r="J59" s="18"/>
      <c r="K59" s="17"/>
      <c r="L59" s="17"/>
      <c r="M59" s="17"/>
      <c r="N59" s="17"/>
      <c r="O59" s="17"/>
      <c r="P59" s="17"/>
      <c r="Q59" s="19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35"/>
      <c r="AR59" s="34">
        <f t="shared" si="0"/>
        <v>0</v>
      </c>
      <c r="AS59" s="36" t="e">
        <f t="shared" si="1"/>
        <v>#DIV/0!</v>
      </c>
    </row>
    <row r="60" ht="21" customHeight="1" spans="1:45">
      <c r="A60" s="15">
        <v>53</v>
      </c>
      <c r="B60" s="15" t="s">
        <v>136</v>
      </c>
      <c r="C60" s="16" t="s">
        <v>137</v>
      </c>
      <c r="D60" s="17"/>
      <c r="E60" s="19"/>
      <c r="F60" s="19"/>
      <c r="G60" s="18"/>
      <c r="H60" s="18"/>
      <c r="I60" s="18"/>
      <c r="J60" s="18"/>
      <c r="K60" s="17"/>
      <c r="L60" s="17"/>
      <c r="M60" s="17"/>
      <c r="N60" s="17"/>
      <c r="O60" s="17"/>
      <c r="P60" s="17"/>
      <c r="Q60" s="19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35"/>
      <c r="AR60" s="34">
        <f t="shared" si="0"/>
        <v>0</v>
      </c>
      <c r="AS60" s="36" t="e">
        <f t="shared" si="1"/>
        <v>#DIV/0!</v>
      </c>
    </row>
    <row r="61" ht="21" customHeight="1" spans="1:45">
      <c r="A61" s="15">
        <v>54</v>
      </c>
      <c r="B61" s="15" t="s">
        <v>138</v>
      </c>
      <c r="C61" s="16" t="s">
        <v>139</v>
      </c>
      <c r="D61" s="17"/>
      <c r="E61" s="19"/>
      <c r="F61" s="19"/>
      <c r="G61" s="18"/>
      <c r="H61" s="18"/>
      <c r="I61" s="18"/>
      <c r="J61" s="18"/>
      <c r="K61" s="17"/>
      <c r="L61" s="17"/>
      <c r="M61" s="17"/>
      <c r="N61" s="17"/>
      <c r="O61" s="17"/>
      <c r="P61" s="17"/>
      <c r="Q61" s="19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35"/>
      <c r="AR61" s="34">
        <f t="shared" si="0"/>
        <v>0</v>
      </c>
      <c r="AS61" s="36" t="e">
        <f t="shared" si="1"/>
        <v>#DIV/0!</v>
      </c>
    </row>
    <row r="62" ht="21" customHeight="1" spans="1:45">
      <c r="A62" s="15">
        <v>55</v>
      </c>
      <c r="B62" s="15" t="s">
        <v>140</v>
      </c>
      <c r="C62" s="16" t="s">
        <v>141</v>
      </c>
      <c r="D62" s="17"/>
      <c r="E62" s="19"/>
      <c r="F62" s="19"/>
      <c r="G62" s="18"/>
      <c r="H62" s="18"/>
      <c r="I62" s="18"/>
      <c r="J62" s="18"/>
      <c r="K62" s="17"/>
      <c r="L62" s="17"/>
      <c r="M62" s="17"/>
      <c r="N62" s="17"/>
      <c r="O62" s="17"/>
      <c r="P62" s="17"/>
      <c r="Q62" s="19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35"/>
      <c r="AR62" s="34">
        <f t="shared" si="0"/>
        <v>0</v>
      </c>
      <c r="AS62" s="36" t="e">
        <f t="shared" si="1"/>
        <v>#DIV/0!</v>
      </c>
    </row>
    <row r="63" ht="21" customHeight="1" spans="1:45">
      <c r="A63" s="15">
        <v>56</v>
      </c>
      <c r="B63" s="15" t="s">
        <v>142</v>
      </c>
      <c r="C63" s="16" t="s">
        <v>143</v>
      </c>
      <c r="D63" s="17"/>
      <c r="E63" s="19"/>
      <c r="F63" s="19"/>
      <c r="G63" s="18"/>
      <c r="H63" s="18"/>
      <c r="I63" s="18"/>
      <c r="J63" s="18"/>
      <c r="K63" s="17"/>
      <c r="L63" s="17"/>
      <c r="M63" s="17"/>
      <c r="N63" s="17"/>
      <c r="O63" s="17"/>
      <c r="P63" s="17"/>
      <c r="Q63" s="19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35"/>
      <c r="AR63" s="34">
        <f t="shared" si="0"/>
        <v>0</v>
      </c>
      <c r="AS63" s="36" t="e">
        <f t="shared" si="1"/>
        <v>#DIV/0!</v>
      </c>
    </row>
    <row r="64" ht="21" customHeight="1" spans="1:45">
      <c r="A64" s="15">
        <v>57</v>
      </c>
      <c r="B64" s="15" t="s">
        <v>144</v>
      </c>
      <c r="C64" s="16" t="s">
        <v>145</v>
      </c>
      <c r="D64" s="17"/>
      <c r="E64" s="19"/>
      <c r="F64" s="19"/>
      <c r="G64" s="18"/>
      <c r="H64" s="18"/>
      <c r="I64" s="18"/>
      <c r="J64" s="18"/>
      <c r="K64" s="17"/>
      <c r="L64" s="17"/>
      <c r="M64" s="17"/>
      <c r="N64" s="17"/>
      <c r="O64" s="17"/>
      <c r="P64" s="17"/>
      <c r="Q64" s="19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35"/>
      <c r="AR64" s="34">
        <f t="shared" si="0"/>
        <v>0</v>
      </c>
      <c r="AS64" s="36" t="e">
        <f t="shared" si="1"/>
        <v>#DIV/0!</v>
      </c>
    </row>
    <row r="65" ht="21" customHeight="1" spans="1:45">
      <c r="A65" s="15">
        <v>58</v>
      </c>
      <c r="B65" s="15" t="s">
        <v>146</v>
      </c>
      <c r="C65" s="16" t="s">
        <v>147</v>
      </c>
      <c r="D65" s="17"/>
      <c r="E65" s="19"/>
      <c r="F65" s="19"/>
      <c r="G65" s="18"/>
      <c r="H65" s="18"/>
      <c r="I65" s="18"/>
      <c r="J65" s="18"/>
      <c r="K65" s="17"/>
      <c r="L65" s="17"/>
      <c r="M65" s="17"/>
      <c r="N65" s="17"/>
      <c r="O65" s="17"/>
      <c r="P65" s="17"/>
      <c r="Q65" s="19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35"/>
      <c r="AR65" s="34">
        <f t="shared" si="0"/>
        <v>0</v>
      </c>
      <c r="AS65" s="36" t="e">
        <f t="shared" si="1"/>
        <v>#DIV/0!</v>
      </c>
    </row>
    <row r="66" ht="21" customHeight="1" spans="1:45">
      <c r="A66" s="15">
        <v>59</v>
      </c>
      <c r="B66" s="15" t="s">
        <v>148</v>
      </c>
      <c r="C66" s="16" t="s">
        <v>149</v>
      </c>
      <c r="D66" s="17"/>
      <c r="E66" s="19"/>
      <c r="F66" s="19"/>
      <c r="G66" s="18"/>
      <c r="H66" s="18"/>
      <c r="I66" s="18"/>
      <c r="J66" s="18"/>
      <c r="K66" s="17"/>
      <c r="L66" s="17"/>
      <c r="M66" s="17"/>
      <c r="N66" s="17"/>
      <c r="O66" s="17"/>
      <c r="P66" s="17"/>
      <c r="Q66" s="19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35"/>
      <c r="AR66" s="34">
        <f t="shared" si="0"/>
        <v>0</v>
      </c>
      <c r="AS66" s="36" t="e">
        <f t="shared" si="1"/>
        <v>#DIV/0!</v>
      </c>
    </row>
    <row r="67" ht="21" customHeight="1" spans="1:45">
      <c r="A67" s="15">
        <v>60</v>
      </c>
      <c r="B67" s="15" t="s">
        <v>150</v>
      </c>
      <c r="C67" s="16" t="s">
        <v>151</v>
      </c>
      <c r="D67" s="17"/>
      <c r="E67" s="19"/>
      <c r="F67" s="19"/>
      <c r="G67" s="18"/>
      <c r="H67" s="18"/>
      <c r="I67" s="18"/>
      <c r="J67" s="18"/>
      <c r="K67" s="17"/>
      <c r="L67" s="17"/>
      <c r="M67" s="17"/>
      <c r="N67" s="17"/>
      <c r="O67" s="17"/>
      <c r="P67" s="17"/>
      <c r="Q67" s="19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35"/>
      <c r="AR67" s="34">
        <f t="shared" si="0"/>
        <v>0</v>
      </c>
      <c r="AS67" s="36" t="e">
        <f t="shared" si="1"/>
        <v>#DIV/0!</v>
      </c>
    </row>
    <row r="68" ht="21" customHeight="1" spans="1:45">
      <c r="A68" s="15">
        <v>61</v>
      </c>
      <c r="B68" s="15" t="s">
        <v>152</v>
      </c>
      <c r="C68" s="16" t="s">
        <v>153</v>
      </c>
      <c r="D68" s="17"/>
      <c r="E68" s="19"/>
      <c r="F68" s="19"/>
      <c r="G68" s="18"/>
      <c r="H68" s="18"/>
      <c r="I68" s="18"/>
      <c r="J68" s="18"/>
      <c r="K68" s="17"/>
      <c r="L68" s="17"/>
      <c r="M68" s="17"/>
      <c r="N68" s="17"/>
      <c r="O68" s="17"/>
      <c r="P68" s="17"/>
      <c r="Q68" s="19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35"/>
      <c r="AR68" s="34">
        <f t="shared" si="0"/>
        <v>0</v>
      </c>
      <c r="AS68" s="36" t="e">
        <f t="shared" si="1"/>
        <v>#DIV/0!</v>
      </c>
    </row>
    <row r="69" ht="21" customHeight="1" spans="1:45">
      <c r="A69" s="15">
        <v>62</v>
      </c>
      <c r="B69" s="15" t="s">
        <v>154</v>
      </c>
      <c r="C69" s="16" t="s">
        <v>155</v>
      </c>
      <c r="D69" s="17"/>
      <c r="E69" s="19"/>
      <c r="F69" s="19"/>
      <c r="G69" s="18"/>
      <c r="H69" s="18"/>
      <c r="I69" s="18"/>
      <c r="J69" s="18"/>
      <c r="K69" s="17"/>
      <c r="L69" s="17"/>
      <c r="M69" s="17"/>
      <c r="N69" s="17"/>
      <c r="O69" s="17"/>
      <c r="P69" s="17"/>
      <c r="Q69" s="19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35"/>
      <c r="AR69" s="34">
        <f t="shared" si="0"/>
        <v>0</v>
      </c>
      <c r="AS69" s="36" t="e">
        <f t="shared" si="1"/>
        <v>#DIV/0!</v>
      </c>
    </row>
    <row r="70" ht="21" customHeight="1" spans="1:45">
      <c r="A70" s="15">
        <v>63</v>
      </c>
      <c r="B70" s="15" t="s">
        <v>156</v>
      </c>
      <c r="C70" s="16" t="s">
        <v>157</v>
      </c>
      <c r="D70" s="17"/>
      <c r="E70" s="19"/>
      <c r="F70" s="19"/>
      <c r="G70" s="18"/>
      <c r="H70" s="18"/>
      <c r="I70" s="18"/>
      <c r="J70" s="18"/>
      <c r="K70" s="17"/>
      <c r="L70" s="17"/>
      <c r="M70" s="17"/>
      <c r="N70" s="17"/>
      <c r="O70" s="17"/>
      <c r="P70" s="17"/>
      <c r="Q70" s="19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35"/>
      <c r="AR70" s="34">
        <f t="shared" si="0"/>
        <v>0</v>
      </c>
      <c r="AS70" s="36" t="e">
        <f t="shared" si="1"/>
        <v>#DIV/0!</v>
      </c>
    </row>
    <row r="71" ht="21" customHeight="1" spans="1:45">
      <c r="A71" s="15">
        <v>64</v>
      </c>
      <c r="B71" s="15" t="s">
        <v>158</v>
      </c>
      <c r="C71" s="16" t="s">
        <v>159</v>
      </c>
      <c r="D71" s="17"/>
      <c r="E71" s="19"/>
      <c r="F71" s="19"/>
      <c r="G71" s="18"/>
      <c r="H71" s="18"/>
      <c r="I71" s="18"/>
      <c r="J71" s="18"/>
      <c r="K71" s="17"/>
      <c r="L71" s="17"/>
      <c r="M71" s="17"/>
      <c r="N71" s="17"/>
      <c r="O71" s="17"/>
      <c r="P71" s="17"/>
      <c r="Q71" s="19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35"/>
      <c r="AR71" s="34">
        <f t="shared" si="0"/>
        <v>0</v>
      </c>
      <c r="AS71" s="36" t="e">
        <f t="shared" si="1"/>
        <v>#DIV/0!</v>
      </c>
    </row>
    <row r="72" ht="21" customHeight="1" spans="1:45">
      <c r="A72" s="15">
        <v>65</v>
      </c>
      <c r="B72" s="15" t="s">
        <v>160</v>
      </c>
      <c r="C72" s="16" t="s">
        <v>161</v>
      </c>
      <c r="D72" s="17"/>
      <c r="E72" s="19"/>
      <c r="F72" s="19"/>
      <c r="G72" s="18"/>
      <c r="H72" s="18"/>
      <c r="I72" s="18"/>
      <c r="J72" s="18"/>
      <c r="K72" s="17"/>
      <c r="L72" s="17"/>
      <c r="M72" s="17"/>
      <c r="N72" s="17"/>
      <c r="O72" s="17"/>
      <c r="P72" s="17"/>
      <c r="Q72" s="19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35"/>
      <c r="AR72" s="34">
        <f t="shared" si="0"/>
        <v>0</v>
      </c>
      <c r="AS72" s="36" t="e">
        <f t="shared" si="1"/>
        <v>#DIV/0!</v>
      </c>
    </row>
    <row r="73" ht="21" customHeight="1" spans="1:45">
      <c r="A73" s="15">
        <v>66</v>
      </c>
      <c r="B73" s="15" t="s">
        <v>162</v>
      </c>
      <c r="C73" s="16" t="s">
        <v>163</v>
      </c>
      <c r="D73" s="17"/>
      <c r="E73" s="19"/>
      <c r="F73" s="19"/>
      <c r="G73" s="18"/>
      <c r="H73" s="18"/>
      <c r="I73" s="18"/>
      <c r="J73" s="18"/>
      <c r="K73" s="17"/>
      <c r="L73" s="17"/>
      <c r="M73" s="17"/>
      <c r="N73" s="17"/>
      <c r="O73" s="17"/>
      <c r="P73" s="17"/>
      <c r="Q73" s="19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35"/>
      <c r="AR73" s="34">
        <f t="shared" si="0"/>
        <v>0</v>
      </c>
      <c r="AS73" s="36" t="e">
        <f t="shared" si="1"/>
        <v>#DIV/0!</v>
      </c>
    </row>
    <row r="74" ht="21" customHeight="1" spans="1:45">
      <c r="A74" s="15">
        <v>67</v>
      </c>
      <c r="B74" s="15" t="s">
        <v>164</v>
      </c>
      <c r="C74" s="16" t="s">
        <v>165</v>
      </c>
      <c r="D74" s="17"/>
      <c r="E74" s="19"/>
      <c r="F74" s="19"/>
      <c r="G74" s="18"/>
      <c r="H74" s="18"/>
      <c r="I74" s="18"/>
      <c r="J74" s="18"/>
      <c r="K74" s="17"/>
      <c r="L74" s="17"/>
      <c r="M74" s="17"/>
      <c r="N74" s="17"/>
      <c r="O74" s="17"/>
      <c r="P74" s="17"/>
      <c r="Q74" s="19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35"/>
      <c r="AR74" s="34">
        <f t="shared" si="0"/>
        <v>0</v>
      </c>
      <c r="AS74" s="36" t="e">
        <f t="shared" si="1"/>
        <v>#DIV/0!</v>
      </c>
    </row>
    <row r="75" ht="21" customHeight="1" spans="1:45">
      <c r="A75" s="15">
        <v>68</v>
      </c>
      <c r="B75" s="15" t="s">
        <v>166</v>
      </c>
      <c r="C75" s="16" t="s">
        <v>167</v>
      </c>
      <c r="D75" s="17"/>
      <c r="E75" s="19"/>
      <c r="F75" s="19"/>
      <c r="G75" s="18"/>
      <c r="H75" s="18"/>
      <c r="I75" s="18"/>
      <c r="J75" s="18"/>
      <c r="K75" s="17"/>
      <c r="L75" s="17"/>
      <c r="M75" s="17"/>
      <c r="N75" s="17"/>
      <c r="O75" s="17"/>
      <c r="P75" s="17"/>
      <c r="Q75" s="19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35"/>
      <c r="AR75" s="34">
        <f t="shared" si="0"/>
        <v>0</v>
      </c>
      <c r="AS75" s="36" t="e">
        <f t="shared" si="1"/>
        <v>#DIV/0!</v>
      </c>
    </row>
    <row r="76" ht="21" customHeight="1" spans="1:45">
      <c r="A76" s="15">
        <v>69</v>
      </c>
      <c r="B76" s="15" t="s">
        <v>168</v>
      </c>
      <c r="C76" s="16" t="s">
        <v>169</v>
      </c>
      <c r="D76" s="17"/>
      <c r="E76" s="19"/>
      <c r="F76" s="19"/>
      <c r="G76" s="18"/>
      <c r="H76" s="18"/>
      <c r="I76" s="18"/>
      <c r="J76" s="18"/>
      <c r="K76" s="17"/>
      <c r="L76" s="17"/>
      <c r="M76" s="17"/>
      <c r="N76" s="17"/>
      <c r="O76" s="17"/>
      <c r="P76" s="17"/>
      <c r="Q76" s="19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35"/>
      <c r="AR76" s="34">
        <f t="shared" si="0"/>
        <v>0</v>
      </c>
      <c r="AS76" s="36" t="e">
        <f t="shared" si="1"/>
        <v>#DIV/0!</v>
      </c>
    </row>
    <row r="77" ht="21" customHeight="1" spans="1:45">
      <c r="A77" s="15">
        <v>70</v>
      </c>
      <c r="B77" s="15" t="s">
        <v>170</v>
      </c>
      <c r="C77" s="16" t="s">
        <v>171</v>
      </c>
      <c r="D77" s="17"/>
      <c r="E77" s="19"/>
      <c r="F77" s="19"/>
      <c r="G77" s="18"/>
      <c r="H77" s="18"/>
      <c r="I77" s="18"/>
      <c r="J77" s="18"/>
      <c r="K77" s="17"/>
      <c r="L77" s="17"/>
      <c r="M77" s="17"/>
      <c r="N77" s="17"/>
      <c r="O77" s="17"/>
      <c r="P77" s="17"/>
      <c r="Q77" s="19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35"/>
      <c r="AR77" s="34">
        <f t="shared" si="0"/>
        <v>0</v>
      </c>
      <c r="AS77" s="36" t="e">
        <f t="shared" si="1"/>
        <v>#DIV/0!</v>
      </c>
    </row>
    <row r="78" ht="21" customHeight="1" spans="1:45">
      <c r="A78" s="15">
        <v>71</v>
      </c>
      <c r="B78" s="15" t="s">
        <v>172</v>
      </c>
      <c r="C78" s="16" t="s">
        <v>173</v>
      </c>
      <c r="D78" s="17"/>
      <c r="E78" s="19"/>
      <c r="F78" s="19"/>
      <c r="G78" s="18"/>
      <c r="H78" s="18"/>
      <c r="I78" s="18"/>
      <c r="J78" s="18"/>
      <c r="K78" s="17"/>
      <c r="L78" s="17"/>
      <c r="M78" s="17"/>
      <c r="N78" s="17"/>
      <c r="O78" s="17"/>
      <c r="P78" s="17"/>
      <c r="Q78" s="19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35"/>
      <c r="AR78" s="34">
        <f t="shared" si="0"/>
        <v>0</v>
      </c>
      <c r="AS78" s="36" t="e">
        <f t="shared" si="1"/>
        <v>#DIV/0!</v>
      </c>
    </row>
    <row r="79" ht="21" customHeight="1" spans="1:45">
      <c r="A79" s="15">
        <v>72</v>
      </c>
      <c r="B79" s="15" t="s">
        <v>174</v>
      </c>
      <c r="C79" s="16" t="s">
        <v>175</v>
      </c>
      <c r="D79" s="17"/>
      <c r="E79" s="19"/>
      <c r="F79" s="19"/>
      <c r="G79" s="18"/>
      <c r="H79" s="18"/>
      <c r="I79" s="18"/>
      <c r="J79" s="18"/>
      <c r="K79" s="17"/>
      <c r="L79" s="17"/>
      <c r="M79" s="17"/>
      <c r="N79" s="17"/>
      <c r="O79" s="17"/>
      <c r="P79" s="17"/>
      <c r="Q79" s="19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35"/>
      <c r="AR79" s="34">
        <f t="shared" si="0"/>
        <v>0</v>
      </c>
      <c r="AS79" s="36" t="e">
        <f t="shared" si="1"/>
        <v>#DIV/0!</v>
      </c>
    </row>
    <row r="80" ht="21" customHeight="1" spans="1:45">
      <c r="A80" s="15">
        <v>73</v>
      </c>
      <c r="B80" s="15" t="s">
        <v>176</v>
      </c>
      <c r="C80" s="16" t="s">
        <v>177</v>
      </c>
      <c r="D80" s="17"/>
      <c r="E80" s="19"/>
      <c r="F80" s="19"/>
      <c r="G80" s="18"/>
      <c r="H80" s="18"/>
      <c r="I80" s="18"/>
      <c r="J80" s="18"/>
      <c r="K80" s="17"/>
      <c r="L80" s="17"/>
      <c r="M80" s="17"/>
      <c r="N80" s="17"/>
      <c r="O80" s="17"/>
      <c r="P80" s="17"/>
      <c r="Q80" s="19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35"/>
      <c r="AR80" s="34">
        <f t="shared" si="0"/>
        <v>0</v>
      </c>
      <c r="AS80" s="36" t="e">
        <f t="shared" si="1"/>
        <v>#DIV/0!</v>
      </c>
    </row>
    <row r="81" ht="21" customHeight="1" spans="1:45">
      <c r="A81" s="15">
        <v>74</v>
      </c>
      <c r="B81" s="15" t="s">
        <v>178</v>
      </c>
      <c r="C81" s="16" t="s">
        <v>179</v>
      </c>
      <c r="D81" s="17"/>
      <c r="E81" s="19"/>
      <c r="F81" s="19"/>
      <c r="G81" s="18"/>
      <c r="H81" s="18"/>
      <c r="I81" s="18"/>
      <c r="J81" s="18"/>
      <c r="K81" s="17"/>
      <c r="L81" s="17"/>
      <c r="M81" s="17"/>
      <c r="N81" s="17"/>
      <c r="O81" s="17"/>
      <c r="P81" s="17"/>
      <c r="Q81" s="19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35"/>
      <c r="AR81" s="34">
        <f t="shared" si="0"/>
        <v>0</v>
      </c>
      <c r="AS81" s="36" t="e">
        <f t="shared" si="1"/>
        <v>#DIV/0!</v>
      </c>
    </row>
    <row r="82" ht="21" customHeight="1" spans="1:45">
      <c r="A82" s="15">
        <v>75</v>
      </c>
      <c r="B82" s="15" t="s">
        <v>180</v>
      </c>
      <c r="C82" s="16" t="s">
        <v>181</v>
      </c>
      <c r="D82" s="17"/>
      <c r="E82" s="19"/>
      <c r="F82" s="19"/>
      <c r="G82" s="18"/>
      <c r="H82" s="18"/>
      <c r="I82" s="18"/>
      <c r="J82" s="18"/>
      <c r="K82" s="17"/>
      <c r="L82" s="17"/>
      <c r="M82" s="17"/>
      <c r="N82" s="17"/>
      <c r="O82" s="17"/>
      <c r="P82" s="17"/>
      <c r="Q82" s="19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35"/>
      <c r="AR82" s="34">
        <f t="shared" si="0"/>
        <v>0</v>
      </c>
      <c r="AS82" s="36" t="e">
        <f t="shared" si="1"/>
        <v>#DIV/0!</v>
      </c>
    </row>
    <row r="83" ht="21" customHeight="1" spans="1:45">
      <c r="A83" s="15">
        <v>76</v>
      </c>
      <c r="B83" s="15" t="s">
        <v>182</v>
      </c>
      <c r="C83" s="16" t="s">
        <v>183</v>
      </c>
      <c r="D83" s="17"/>
      <c r="E83" s="19"/>
      <c r="F83" s="19"/>
      <c r="G83" s="18"/>
      <c r="H83" s="18"/>
      <c r="I83" s="18"/>
      <c r="J83" s="18"/>
      <c r="K83" s="17"/>
      <c r="L83" s="17"/>
      <c r="M83" s="17"/>
      <c r="N83" s="17"/>
      <c r="O83" s="17"/>
      <c r="P83" s="17"/>
      <c r="Q83" s="19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35"/>
      <c r="AR83" s="34">
        <f t="shared" si="0"/>
        <v>0</v>
      </c>
      <c r="AS83" s="36" t="e">
        <f t="shared" si="1"/>
        <v>#DIV/0!</v>
      </c>
    </row>
    <row r="84" ht="21" customHeight="1" spans="1:45">
      <c r="A84" s="15">
        <v>77</v>
      </c>
      <c r="B84" s="15" t="s">
        <v>184</v>
      </c>
      <c r="C84" s="16" t="s">
        <v>185</v>
      </c>
      <c r="D84" s="17"/>
      <c r="E84" s="19"/>
      <c r="F84" s="19"/>
      <c r="G84" s="18"/>
      <c r="H84" s="18"/>
      <c r="I84" s="18"/>
      <c r="J84" s="18"/>
      <c r="K84" s="17"/>
      <c r="L84" s="17"/>
      <c r="M84" s="17"/>
      <c r="N84" s="17"/>
      <c r="O84" s="17"/>
      <c r="P84" s="17"/>
      <c r="Q84" s="19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35"/>
      <c r="AR84" s="34">
        <f t="shared" si="0"/>
        <v>0</v>
      </c>
      <c r="AS84" s="36" t="e">
        <f t="shared" si="1"/>
        <v>#DIV/0!</v>
      </c>
    </row>
    <row r="85" ht="21" customHeight="1" spans="1:45">
      <c r="A85" s="15">
        <v>78</v>
      </c>
      <c r="B85" s="15" t="s">
        <v>186</v>
      </c>
      <c r="C85" s="16" t="s">
        <v>187</v>
      </c>
      <c r="D85" s="17"/>
      <c r="E85" s="19"/>
      <c r="F85" s="19"/>
      <c r="G85" s="18"/>
      <c r="H85" s="18"/>
      <c r="I85" s="18"/>
      <c r="J85" s="18"/>
      <c r="K85" s="17"/>
      <c r="L85" s="17"/>
      <c r="M85" s="17"/>
      <c r="N85" s="17"/>
      <c r="O85" s="17"/>
      <c r="P85" s="17"/>
      <c r="Q85" s="19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35"/>
      <c r="AR85" s="34">
        <f t="shared" si="0"/>
        <v>0</v>
      </c>
      <c r="AS85" s="36" t="e">
        <f t="shared" si="1"/>
        <v>#DIV/0!</v>
      </c>
    </row>
    <row r="86" ht="21" customHeight="1" spans="1:45">
      <c r="A86" s="15">
        <v>79</v>
      </c>
      <c r="B86" s="15" t="s">
        <v>188</v>
      </c>
      <c r="C86" s="16" t="s">
        <v>189</v>
      </c>
      <c r="D86" s="17"/>
      <c r="E86" s="19"/>
      <c r="F86" s="19"/>
      <c r="G86" s="18"/>
      <c r="H86" s="18"/>
      <c r="I86" s="18"/>
      <c r="J86" s="18"/>
      <c r="K86" s="17"/>
      <c r="L86" s="17"/>
      <c r="M86" s="17"/>
      <c r="N86" s="17"/>
      <c r="O86" s="17"/>
      <c r="P86" s="17"/>
      <c r="Q86" s="19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35"/>
      <c r="AR86" s="34">
        <f t="shared" si="0"/>
        <v>0</v>
      </c>
      <c r="AS86" s="36" t="e">
        <f t="shared" si="1"/>
        <v>#DIV/0!</v>
      </c>
    </row>
    <row r="87" ht="21" customHeight="1" spans="1:45">
      <c r="A87" s="15">
        <v>80</v>
      </c>
      <c r="B87" s="15" t="s">
        <v>190</v>
      </c>
      <c r="C87" s="16" t="s">
        <v>191</v>
      </c>
      <c r="D87" s="17"/>
      <c r="E87" s="19"/>
      <c r="F87" s="19"/>
      <c r="G87" s="18"/>
      <c r="H87" s="18"/>
      <c r="I87" s="18"/>
      <c r="J87" s="18"/>
      <c r="K87" s="17"/>
      <c r="L87" s="17"/>
      <c r="M87" s="17"/>
      <c r="N87" s="17"/>
      <c r="O87" s="17"/>
      <c r="P87" s="17"/>
      <c r="Q87" s="19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35"/>
      <c r="AR87" s="34">
        <f t="shared" si="0"/>
        <v>0</v>
      </c>
      <c r="AS87" s="36" t="e">
        <f t="shared" si="1"/>
        <v>#DIV/0!</v>
      </c>
    </row>
    <row r="88" ht="21" customHeight="1" spans="1:45">
      <c r="A88" s="15">
        <v>81</v>
      </c>
      <c r="B88" s="15" t="s">
        <v>192</v>
      </c>
      <c r="C88" s="16" t="s">
        <v>193</v>
      </c>
      <c r="D88" s="17"/>
      <c r="E88" s="19"/>
      <c r="F88" s="19"/>
      <c r="G88" s="18"/>
      <c r="H88" s="18"/>
      <c r="I88" s="18"/>
      <c r="J88" s="18"/>
      <c r="K88" s="17"/>
      <c r="L88" s="17"/>
      <c r="M88" s="17"/>
      <c r="N88" s="17"/>
      <c r="O88" s="17"/>
      <c r="P88" s="17"/>
      <c r="Q88" s="19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35"/>
      <c r="AR88" s="34">
        <f t="shared" si="0"/>
        <v>0</v>
      </c>
      <c r="AS88" s="36" t="e">
        <f t="shared" si="1"/>
        <v>#DIV/0!</v>
      </c>
    </row>
    <row r="89" ht="21" customHeight="1" spans="1:45">
      <c r="A89" s="15">
        <v>82</v>
      </c>
      <c r="B89" s="15" t="s">
        <v>194</v>
      </c>
      <c r="C89" s="16" t="s">
        <v>195</v>
      </c>
      <c r="D89" s="17"/>
      <c r="E89" s="19"/>
      <c r="F89" s="19"/>
      <c r="G89" s="18"/>
      <c r="H89" s="18"/>
      <c r="I89" s="18"/>
      <c r="J89" s="18"/>
      <c r="K89" s="17"/>
      <c r="L89" s="17"/>
      <c r="M89" s="17"/>
      <c r="N89" s="17"/>
      <c r="O89" s="17"/>
      <c r="P89" s="17"/>
      <c r="Q89" s="19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35"/>
      <c r="AR89" s="34">
        <f t="shared" si="0"/>
        <v>0</v>
      </c>
      <c r="AS89" s="36" t="e">
        <f t="shared" si="1"/>
        <v>#DIV/0!</v>
      </c>
    </row>
    <row r="90" ht="21" customHeight="1" spans="1:45">
      <c r="A90" s="15">
        <v>83</v>
      </c>
      <c r="B90" s="15" t="s">
        <v>196</v>
      </c>
      <c r="C90" s="16" t="s">
        <v>197</v>
      </c>
      <c r="D90" s="17"/>
      <c r="E90" s="19"/>
      <c r="F90" s="19"/>
      <c r="G90" s="18"/>
      <c r="H90" s="18"/>
      <c r="I90" s="18"/>
      <c r="J90" s="18"/>
      <c r="K90" s="17"/>
      <c r="L90" s="17"/>
      <c r="M90" s="17"/>
      <c r="N90" s="17"/>
      <c r="O90" s="17"/>
      <c r="P90" s="17"/>
      <c r="Q90" s="19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35"/>
      <c r="AR90" s="34">
        <f t="shared" si="0"/>
        <v>0</v>
      </c>
      <c r="AS90" s="36" t="e">
        <f t="shared" si="1"/>
        <v>#DIV/0!</v>
      </c>
    </row>
    <row r="91" ht="21" customHeight="1" spans="1:45">
      <c r="A91" s="15">
        <v>84</v>
      </c>
      <c r="B91" s="15" t="s">
        <v>198</v>
      </c>
      <c r="C91" s="16" t="s">
        <v>199</v>
      </c>
      <c r="D91" s="17"/>
      <c r="E91" s="19"/>
      <c r="F91" s="19"/>
      <c r="G91" s="18"/>
      <c r="H91" s="18"/>
      <c r="I91" s="18"/>
      <c r="J91" s="18"/>
      <c r="K91" s="17"/>
      <c r="L91" s="17"/>
      <c r="M91" s="17"/>
      <c r="N91" s="17"/>
      <c r="O91" s="17"/>
      <c r="P91" s="17"/>
      <c r="Q91" s="19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35"/>
      <c r="AR91" s="34">
        <f t="shared" si="0"/>
        <v>0</v>
      </c>
      <c r="AS91" s="36" t="e">
        <f t="shared" si="1"/>
        <v>#DIV/0!</v>
      </c>
    </row>
    <row r="92" ht="21" customHeight="1" spans="1:45">
      <c r="A92" s="15">
        <v>85</v>
      </c>
      <c r="B92" s="15" t="s">
        <v>200</v>
      </c>
      <c r="C92" s="16" t="s">
        <v>201</v>
      </c>
      <c r="D92" s="17"/>
      <c r="E92" s="19"/>
      <c r="F92" s="19"/>
      <c r="G92" s="18"/>
      <c r="H92" s="18"/>
      <c r="I92" s="18"/>
      <c r="J92" s="18"/>
      <c r="K92" s="17"/>
      <c r="L92" s="17"/>
      <c r="M92" s="17"/>
      <c r="N92" s="17"/>
      <c r="O92" s="17"/>
      <c r="P92" s="17"/>
      <c r="Q92" s="19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35"/>
      <c r="AR92" s="34">
        <f t="shared" si="0"/>
        <v>0</v>
      </c>
      <c r="AS92" s="36" t="e">
        <f t="shared" si="1"/>
        <v>#DIV/0!</v>
      </c>
    </row>
    <row r="93" ht="21" customHeight="1" spans="1:45">
      <c r="A93" s="15">
        <v>86</v>
      </c>
      <c r="B93" s="15" t="s">
        <v>202</v>
      </c>
      <c r="C93" s="16" t="s">
        <v>203</v>
      </c>
      <c r="D93" s="17"/>
      <c r="E93" s="19"/>
      <c r="F93" s="19"/>
      <c r="G93" s="18"/>
      <c r="H93" s="18"/>
      <c r="I93" s="18"/>
      <c r="J93" s="18"/>
      <c r="K93" s="17"/>
      <c r="L93" s="17"/>
      <c r="M93" s="17"/>
      <c r="N93" s="17"/>
      <c r="O93" s="17"/>
      <c r="P93" s="17"/>
      <c r="Q93" s="19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35"/>
      <c r="AR93" s="34">
        <f t="shared" si="0"/>
        <v>0</v>
      </c>
      <c r="AS93" s="36" t="e">
        <f t="shared" si="1"/>
        <v>#DIV/0!</v>
      </c>
    </row>
    <row r="94" ht="21" customHeight="1" spans="1:45">
      <c r="A94" s="15">
        <v>87</v>
      </c>
      <c r="B94" s="15" t="s">
        <v>204</v>
      </c>
      <c r="C94" s="16" t="s">
        <v>205</v>
      </c>
      <c r="D94" s="17"/>
      <c r="E94" s="19"/>
      <c r="F94" s="19"/>
      <c r="G94" s="18"/>
      <c r="H94" s="18"/>
      <c r="I94" s="18"/>
      <c r="J94" s="18"/>
      <c r="K94" s="17"/>
      <c r="L94" s="17"/>
      <c r="M94" s="17"/>
      <c r="N94" s="17"/>
      <c r="O94" s="17"/>
      <c r="P94" s="17"/>
      <c r="Q94" s="19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35"/>
      <c r="AR94" s="34">
        <f t="shared" si="0"/>
        <v>0</v>
      </c>
      <c r="AS94" s="36" t="e">
        <f t="shared" si="1"/>
        <v>#DIV/0!</v>
      </c>
    </row>
    <row r="95" ht="21" customHeight="1" spans="1:45">
      <c r="A95" s="15">
        <v>88</v>
      </c>
      <c r="B95" s="15" t="s">
        <v>206</v>
      </c>
      <c r="C95" s="16" t="s">
        <v>207</v>
      </c>
      <c r="D95" s="17"/>
      <c r="E95" s="19"/>
      <c r="F95" s="19"/>
      <c r="G95" s="18"/>
      <c r="H95" s="18"/>
      <c r="I95" s="18"/>
      <c r="J95" s="18"/>
      <c r="K95" s="17"/>
      <c r="L95" s="17"/>
      <c r="M95" s="17"/>
      <c r="N95" s="17"/>
      <c r="O95" s="17"/>
      <c r="P95" s="17"/>
      <c r="Q95" s="19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35"/>
      <c r="AR95" s="34">
        <f t="shared" si="0"/>
        <v>0</v>
      </c>
      <c r="AS95" s="36" t="e">
        <f t="shared" si="1"/>
        <v>#DIV/0!</v>
      </c>
    </row>
    <row r="96" ht="21" customHeight="1" spans="1:45">
      <c r="A96" s="15">
        <v>89</v>
      </c>
      <c r="B96" s="15" t="s">
        <v>208</v>
      </c>
      <c r="C96" s="16" t="s">
        <v>209</v>
      </c>
      <c r="D96" s="17"/>
      <c r="E96" s="19"/>
      <c r="F96" s="19"/>
      <c r="G96" s="18"/>
      <c r="H96" s="18"/>
      <c r="I96" s="18"/>
      <c r="J96" s="18"/>
      <c r="K96" s="17"/>
      <c r="L96" s="17"/>
      <c r="M96" s="17"/>
      <c r="N96" s="17"/>
      <c r="O96" s="17"/>
      <c r="P96" s="17"/>
      <c r="Q96" s="19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35"/>
      <c r="AR96" s="34">
        <f t="shared" si="0"/>
        <v>0</v>
      </c>
      <c r="AS96" s="36" t="e">
        <f t="shared" si="1"/>
        <v>#DIV/0!</v>
      </c>
    </row>
    <row r="97" ht="21" customHeight="1" spans="1:45">
      <c r="A97" s="15">
        <v>90</v>
      </c>
      <c r="B97" s="15" t="s">
        <v>210</v>
      </c>
      <c r="C97" s="16" t="s">
        <v>211</v>
      </c>
      <c r="D97" s="17"/>
      <c r="E97" s="19"/>
      <c r="F97" s="19"/>
      <c r="G97" s="18"/>
      <c r="H97" s="18"/>
      <c r="I97" s="18"/>
      <c r="J97" s="18"/>
      <c r="K97" s="17"/>
      <c r="L97" s="17"/>
      <c r="M97" s="17"/>
      <c r="N97" s="17"/>
      <c r="O97" s="17"/>
      <c r="P97" s="17"/>
      <c r="Q97" s="19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35"/>
      <c r="AR97" s="34">
        <f t="shared" si="0"/>
        <v>0</v>
      </c>
      <c r="AS97" s="36" t="e">
        <f t="shared" si="1"/>
        <v>#DIV/0!</v>
      </c>
    </row>
    <row r="98" ht="21" customHeight="1" spans="1:45">
      <c r="A98" s="15">
        <v>91</v>
      </c>
      <c r="B98" s="15" t="s">
        <v>212</v>
      </c>
      <c r="C98" s="16" t="s">
        <v>213</v>
      </c>
      <c r="D98" s="17"/>
      <c r="E98" s="19"/>
      <c r="F98" s="19"/>
      <c r="G98" s="18"/>
      <c r="H98" s="18"/>
      <c r="I98" s="18"/>
      <c r="J98" s="18"/>
      <c r="K98" s="17"/>
      <c r="L98" s="17"/>
      <c r="M98" s="17"/>
      <c r="N98" s="17"/>
      <c r="O98" s="17"/>
      <c r="P98" s="17"/>
      <c r="Q98" s="19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35"/>
      <c r="AR98" s="34">
        <f t="shared" si="0"/>
        <v>0</v>
      </c>
      <c r="AS98" s="36" t="e">
        <f t="shared" si="1"/>
        <v>#DIV/0!</v>
      </c>
    </row>
    <row r="99" ht="21" customHeight="1" spans="1:45">
      <c r="A99" s="15">
        <v>92</v>
      </c>
      <c r="B99" s="15" t="s">
        <v>214</v>
      </c>
      <c r="C99" s="16" t="s">
        <v>215</v>
      </c>
      <c r="D99" s="17"/>
      <c r="E99" s="19"/>
      <c r="F99" s="19"/>
      <c r="G99" s="18"/>
      <c r="H99" s="18"/>
      <c r="I99" s="18"/>
      <c r="J99" s="18"/>
      <c r="K99" s="17"/>
      <c r="L99" s="17"/>
      <c r="M99" s="17"/>
      <c r="N99" s="17"/>
      <c r="O99" s="17"/>
      <c r="P99" s="17"/>
      <c r="Q99" s="19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35"/>
      <c r="AR99" s="34">
        <f t="shared" si="0"/>
        <v>0</v>
      </c>
      <c r="AS99" s="36" t="e">
        <f t="shared" si="1"/>
        <v>#DIV/0!</v>
      </c>
    </row>
    <row r="100" ht="21" customHeight="1" spans="1:45">
      <c r="A100" s="15">
        <v>93</v>
      </c>
      <c r="B100" s="15" t="s">
        <v>216</v>
      </c>
      <c r="C100" s="16" t="s">
        <v>217</v>
      </c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9"/>
      <c r="S100" s="19"/>
      <c r="T100" s="19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35"/>
      <c r="AR100" s="34">
        <f t="shared" si="0"/>
        <v>0</v>
      </c>
      <c r="AS100" s="36" t="e">
        <f t="shared" si="1"/>
        <v>#DIV/0!</v>
      </c>
    </row>
    <row r="101" ht="21" customHeight="1" spans="1:45">
      <c r="A101" s="15">
        <v>94</v>
      </c>
      <c r="B101" s="15" t="s">
        <v>218</v>
      </c>
      <c r="C101" s="16" t="s">
        <v>219</v>
      </c>
      <c r="D101" s="17"/>
      <c r="E101" s="18"/>
      <c r="F101" s="18"/>
      <c r="G101" s="18"/>
      <c r="H101" s="18"/>
      <c r="I101" s="18"/>
      <c r="J101" s="19"/>
      <c r="K101" s="18"/>
      <c r="L101" s="18"/>
      <c r="M101" s="18"/>
      <c r="N101" s="18"/>
      <c r="O101" s="19"/>
      <c r="P101" s="19"/>
      <c r="Q101" s="19"/>
      <c r="R101" s="19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34">
        <f t="shared" si="0"/>
        <v>0</v>
      </c>
      <c r="AS101" s="36" t="e">
        <f t="shared" si="1"/>
        <v>#DIV/0!</v>
      </c>
    </row>
    <row r="102" ht="21" customHeight="1" spans="1:45">
      <c r="A102" s="15">
        <v>95</v>
      </c>
      <c r="B102" s="15" t="s">
        <v>220</v>
      </c>
      <c r="C102" s="16" t="s">
        <v>221</v>
      </c>
      <c r="D102" s="17"/>
      <c r="E102" s="18"/>
      <c r="F102" s="18"/>
      <c r="G102" s="18"/>
      <c r="H102" s="18"/>
      <c r="I102" s="18"/>
      <c r="J102" s="18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9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35"/>
      <c r="AR102" s="34">
        <f t="shared" si="0"/>
        <v>0</v>
      </c>
      <c r="AS102" s="36" t="e">
        <f t="shared" si="1"/>
        <v>#DIV/0!</v>
      </c>
    </row>
    <row r="103" ht="21" customHeight="1" spans="1:45">
      <c r="A103" s="15">
        <v>96</v>
      </c>
      <c r="B103" s="15" t="s">
        <v>222</v>
      </c>
      <c r="C103" s="16" t="s">
        <v>223</v>
      </c>
      <c r="D103" s="17"/>
      <c r="E103" s="18"/>
      <c r="F103" s="18"/>
      <c r="G103" s="18"/>
      <c r="H103" s="18"/>
      <c r="I103" s="18"/>
      <c r="J103" s="18"/>
      <c r="K103" s="17"/>
      <c r="L103" s="17"/>
      <c r="M103" s="17"/>
      <c r="N103" s="17"/>
      <c r="O103" s="17"/>
      <c r="P103" s="19"/>
      <c r="Q103" s="17"/>
      <c r="R103" s="17"/>
      <c r="S103" s="19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35"/>
      <c r="AR103" s="34">
        <f t="shared" si="0"/>
        <v>0</v>
      </c>
      <c r="AS103" s="36" t="e">
        <f t="shared" si="1"/>
        <v>#DIV/0!</v>
      </c>
    </row>
    <row r="104" ht="21" customHeight="1" spans="1:45">
      <c r="A104" s="15">
        <v>97</v>
      </c>
      <c r="B104" s="15" t="s">
        <v>224</v>
      </c>
      <c r="C104" s="16" t="s">
        <v>225</v>
      </c>
      <c r="D104" s="17"/>
      <c r="E104" s="18"/>
      <c r="F104" s="18"/>
      <c r="G104" s="18"/>
      <c r="H104" s="18"/>
      <c r="I104" s="19"/>
      <c r="J104" s="19"/>
      <c r="K104" s="17"/>
      <c r="L104" s="17"/>
      <c r="M104" s="17"/>
      <c r="N104" s="17"/>
      <c r="O104" s="17"/>
      <c r="P104" s="19"/>
      <c r="Q104" s="17"/>
      <c r="R104" s="17"/>
      <c r="S104" s="19"/>
      <c r="T104" s="19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35"/>
      <c r="AR104" s="34">
        <f t="shared" si="0"/>
        <v>0</v>
      </c>
      <c r="AS104" s="36" t="e">
        <f t="shared" si="1"/>
        <v>#DIV/0!</v>
      </c>
    </row>
    <row r="105" ht="21" customHeight="1" spans="1:45">
      <c r="A105" s="15">
        <v>98</v>
      </c>
      <c r="B105" s="15" t="s">
        <v>226</v>
      </c>
      <c r="C105" s="16" t="s">
        <v>227</v>
      </c>
      <c r="D105" s="17"/>
      <c r="E105" s="18"/>
      <c r="F105" s="18"/>
      <c r="G105" s="18"/>
      <c r="H105" s="18"/>
      <c r="I105" s="18"/>
      <c r="J105" s="19"/>
      <c r="K105" s="17"/>
      <c r="L105" s="17"/>
      <c r="M105" s="17"/>
      <c r="N105" s="17"/>
      <c r="O105" s="17"/>
      <c r="P105" s="17"/>
      <c r="Q105" s="17"/>
      <c r="R105" s="17"/>
      <c r="S105" s="19"/>
      <c r="T105" s="19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35"/>
      <c r="AR105" s="34">
        <f t="shared" si="0"/>
        <v>0</v>
      </c>
      <c r="AS105" s="36" t="e">
        <f t="shared" si="1"/>
        <v>#DIV/0!</v>
      </c>
    </row>
    <row r="106" ht="21" customHeight="1" spans="1:45">
      <c r="A106" s="15">
        <v>99</v>
      </c>
      <c r="B106" s="15" t="s">
        <v>228</v>
      </c>
      <c r="C106" s="16" t="s">
        <v>229</v>
      </c>
      <c r="D106" s="17"/>
      <c r="E106" s="18"/>
      <c r="F106" s="18"/>
      <c r="G106" s="18"/>
      <c r="H106" s="18"/>
      <c r="I106" s="18"/>
      <c r="J106" s="18"/>
      <c r="K106" s="17"/>
      <c r="L106" s="17"/>
      <c r="M106" s="17"/>
      <c r="N106" s="17"/>
      <c r="O106" s="17"/>
      <c r="P106" s="19"/>
      <c r="Q106" s="17"/>
      <c r="R106" s="17"/>
      <c r="S106" s="17"/>
      <c r="T106" s="17"/>
      <c r="U106" s="19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35"/>
      <c r="AR106" s="34">
        <f t="shared" si="0"/>
        <v>0</v>
      </c>
      <c r="AS106" s="36" t="e">
        <f t="shared" si="1"/>
        <v>#DIV/0!</v>
      </c>
    </row>
    <row r="107" ht="21" customHeight="1" spans="1:45">
      <c r="A107" s="15">
        <v>100</v>
      </c>
      <c r="B107" s="15" t="s">
        <v>230</v>
      </c>
      <c r="C107" s="16" t="s">
        <v>231</v>
      </c>
      <c r="D107" s="17"/>
      <c r="E107" s="18"/>
      <c r="F107" s="18"/>
      <c r="G107" s="18"/>
      <c r="H107" s="18"/>
      <c r="I107" s="18"/>
      <c r="J107" s="19"/>
      <c r="K107" s="17"/>
      <c r="L107" s="17"/>
      <c r="M107" s="17"/>
      <c r="N107" s="17"/>
      <c r="O107" s="17"/>
      <c r="P107" s="17"/>
      <c r="Q107" s="17"/>
      <c r="R107" s="17"/>
      <c r="S107" s="19"/>
      <c r="T107" s="19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35"/>
      <c r="AR107" s="34">
        <f t="shared" si="0"/>
        <v>0</v>
      </c>
      <c r="AS107" s="36" t="e">
        <f t="shared" si="1"/>
        <v>#DIV/0!</v>
      </c>
    </row>
    <row r="108" ht="21" customHeight="1" spans="1:45">
      <c r="A108" s="15">
        <v>101</v>
      </c>
      <c r="B108" s="15" t="s">
        <v>232</v>
      </c>
      <c r="C108" s="16" t="s">
        <v>233</v>
      </c>
      <c r="D108" s="17"/>
      <c r="E108" s="18"/>
      <c r="F108" s="18"/>
      <c r="G108" s="18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9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35"/>
      <c r="AR108" s="34">
        <f t="shared" si="0"/>
        <v>0</v>
      </c>
      <c r="AS108" s="36" t="e">
        <f t="shared" si="1"/>
        <v>#DIV/0!</v>
      </c>
    </row>
    <row r="109" ht="21" customHeight="1" spans="1:45">
      <c r="A109" s="15">
        <v>102</v>
      </c>
      <c r="B109" s="15" t="s">
        <v>234</v>
      </c>
      <c r="C109" s="16" t="s">
        <v>235</v>
      </c>
      <c r="D109" s="17"/>
      <c r="E109" s="18"/>
      <c r="F109" s="18"/>
      <c r="G109" s="18"/>
      <c r="H109" s="18"/>
      <c r="I109" s="18"/>
      <c r="J109" s="18"/>
      <c r="K109" s="17"/>
      <c r="L109" s="17"/>
      <c r="M109" s="17"/>
      <c r="N109" s="17"/>
      <c r="O109" s="17"/>
      <c r="P109" s="19"/>
      <c r="Q109" s="19"/>
      <c r="R109" s="17"/>
      <c r="S109" s="17"/>
      <c r="T109" s="17"/>
      <c r="U109" s="17"/>
      <c r="V109" s="17"/>
      <c r="W109" s="17"/>
      <c r="X109" s="19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35"/>
      <c r="AR109" s="34">
        <f t="shared" si="0"/>
        <v>0</v>
      </c>
      <c r="AS109" s="36" t="e">
        <f t="shared" si="1"/>
        <v>#DIV/0!</v>
      </c>
    </row>
    <row r="110" ht="21" customHeight="1" spans="1:45">
      <c r="A110" s="15">
        <v>103</v>
      </c>
      <c r="B110" s="15" t="s">
        <v>236</v>
      </c>
      <c r="C110" s="16" t="s">
        <v>237</v>
      </c>
      <c r="D110" s="17"/>
      <c r="E110" s="18"/>
      <c r="F110" s="18"/>
      <c r="G110" s="18"/>
      <c r="H110" s="18"/>
      <c r="I110" s="19"/>
      <c r="J110" s="18"/>
      <c r="K110" s="17"/>
      <c r="L110" s="17"/>
      <c r="M110" s="19"/>
      <c r="N110" s="17"/>
      <c r="O110" s="19"/>
      <c r="P110" s="17"/>
      <c r="Q110" s="19"/>
      <c r="R110" s="17"/>
      <c r="S110" s="17"/>
      <c r="T110" s="19"/>
      <c r="U110" s="17"/>
      <c r="V110" s="19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35"/>
      <c r="AR110" s="34">
        <f t="shared" si="0"/>
        <v>0</v>
      </c>
      <c r="AS110" s="36" t="e">
        <f t="shared" si="1"/>
        <v>#DIV/0!</v>
      </c>
    </row>
    <row r="111" ht="21" customHeight="1" spans="1:45">
      <c r="A111" s="15">
        <v>104</v>
      </c>
      <c r="B111" s="15" t="s">
        <v>238</v>
      </c>
      <c r="C111" s="16" t="s">
        <v>239</v>
      </c>
      <c r="D111" s="17"/>
      <c r="E111" s="18"/>
      <c r="F111" s="18"/>
      <c r="G111" s="18"/>
      <c r="H111" s="18"/>
      <c r="I111" s="18"/>
      <c r="J111" s="18"/>
      <c r="K111" s="17"/>
      <c r="L111" s="17"/>
      <c r="M111" s="17"/>
      <c r="N111" s="17"/>
      <c r="O111" s="17"/>
      <c r="P111" s="17"/>
      <c r="Q111" s="17"/>
      <c r="R111" s="17"/>
      <c r="S111" s="19"/>
      <c r="T111" s="19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35"/>
      <c r="AR111" s="34">
        <f t="shared" si="0"/>
        <v>0</v>
      </c>
      <c r="AS111" s="36" t="e">
        <f t="shared" si="1"/>
        <v>#DIV/0!</v>
      </c>
    </row>
    <row r="112" ht="21" customHeight="1" spans="1:45">
      <c r="A112" s="15">
        <v>105</v>
      </c>
      <c r="B112" s="15" t="s">
        <v>240</v>
      </c>
      <c r="C112" s="16" t="s">
        <v>241</v>
      </c>
      <c r="D112" s="17"/>
      <c r="E112" s="18"/>
      <c r="F112" s="18"/>
      <c r="G112" s="18"/>
      <c r="H112" s="18"/>
      <c r="I112" s="18"/>
      <c r="J112" s="18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35"/>
      <c r="AR112" s="34">
        <f t="shared" si="0"/>
        <v>0</v>
      </c>
      <c r="AS112" s="36" t="e">
        <f t="shared" si="1"/>
        <v>#DIV/0!</v>
      </c>
    </row>
    <row r="113" ht="21" customHeight="1" spans="1:45">
      <c r="A113" s="15">
        <v>106</v>
      </c>
      <c r="B113" s="15" t="s">
        <v>242</v>
      </c>
      <c r="C113" s="16" t="s">
        <v>243</v>
      </c>
      <c r="D113" s="17"/>
      <c r="E113" s="18"/>
      <c r="F113" s="18"/>
      <c r="G113" s="18"/>
      <c r="H113" s="18"/>
      <c r="I113" s="18"/>
      <c r="J113" s="18"/>
      <c r="K113" s="17"/>
      <c r="L113" s="17"/>
      <c r="M113" s="17"/>
      <c r="N113" s="17"/>
      <c r="O113" s="17"/>
      <c r="P113" s="19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35"/>
      <c r="AR113" s="34">
        <f t="shared" si="0"/>
        <v>0</v>
      </c>
      <c r="AS113" s="36" t="e">
        <f t="shared" si="1"/>
        <v>#DIV/0!</v>
      </c>
    </row>
    <row r="114" ht="21" customHeight="1" spans="1:45">
      <c r="A114" s="15">
        <v>107</v>
      </c>
      <c r="B114" s="15" t="s">
        <v>244</v>
      </c>
      <c r="C114" s="16" t="s">
        <v>245</v>
      </c>
      <c r="D114" s="17"/>
      <c r="E114" s="18"/>
      <c r="F114" s="18"/>
      <c r="G114" s="18"/>
      <c r="H114" s="18"/>
      <c r="I114" s="18"/>
      <c r="J114" s="18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9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35"/>
      <c r="AR114" s="34">
        <f t="shared" si="0"/>
        <v>0</v>
      </c>
      <c r="AS114" s="36" t="e">
        <f t="shared" si="1"/>
        <v>#DIV/0!</v>
      </c>
    </row>
    <row r="115" ht="21" customHeight="1" spans="1:45">
      <c r="A115" s="15">
        <v>108</v>
      </c>
      <c r="B115" s="15" t="s">
        <v>246</v>
      </c>
      <c r="C115" s="16" t="s">
        <v>247</v>
      </c>
      <c r="D115" s="17"/>
      <c r="E115" s="19"/>
      <c r="F115" s="18"/>
      <c r="G115" s="18"/>
      <c r="H115" s="18"/>
      <c r="I115" s="18"/>
      <c r="J115" s="19"/>
      <c r="K115" s="19"/>
      <c r="L115" s="17"/>
      <c r="M115" s="17"/>
      <c r="N115" s="19"/>
      <c r="O115" s="17"/>
      <c r="P115" s="19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34">
        <f t="shared" si="0"/>
        <v>0</v>
      </c>
      <c r="AS115" s="36" t="e">
        <f t="shared" si="1"/>
        <v>#DIV/0!</v>
      </c>
    </row>
    <row r="116" ht="21" customHeight="1" spans="1:45">
      <c r="A116" s="15">
        <v>109</v>
      </c>
      <c r="B116" s="15" t="s">
        <v>248</v>
      </c>
      <c r="C116" s="16" t="s">
        <v>249</v>
      </c>
      <c r="D116" s="17"/>
      <c r="E116" s="18"/>
      <c r="F116" s="18"/>
      <c r="G116" s="18"/>
      <c r="H116" s="18"/>
      <c r="I116" s="19"/>
      <c r="J116" s="19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35"/>
      <c r="AR116" s="34">
        <f t="shared" si="0"/>
        <v>0</v>
      </c>
      <c r="AS116" s="36" t="e">
        <f t="shared" si="1"/>
        <v>#DIV/0!</v>
      </c>
    </row>
    <row r="117" ht="21" customHeight="1" spans="1:45">
      <c r="A117" s="15">
        <v>110</v>
      </c>
      <c r="B117" s="15" t="s">
        <v>250</v>
      </c>
      <c r="C117" s="16" t="s">
        <v>251</v>
      </c>
      <c r="D117" s="17"/>
      <c r="E117" s="18"/>
      <c r="F117" s="18"/>
      <c r="G117" s="18"/>
      <c r="H117" s="18"/>
      <c r="I117" s="18"/>
      <c r="J117" s="18"/>
      <c r="K117" s="17"/>
      <c r="L117" s="17"/>
      <c r="M117" s="17"/>
      <c r="N117" s="17"/>
      <c r="O117" s="19"/>
      <c r="P117" s="19"/>
      <c r="Q117" s="17"/>
      <c r="R117" s="17"/>
      <c r="S117" s="19"/>
      <c r="T117" s="19"/>
      <c r="U117" s="17"/>
      <c r="V117" s="17"/>
      <c r="W117" s="19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35"/>
      <c r="AR117" s="34">
        <f t="shared" si="0"/>
        <v>0</v>
      </c>
      <c r="AS117" s="36" t="e">
        <f t="shared" si="1"/>
        <v>#DIV/0!</v>
      </c>
    </row>
    <row r="118" ht="21" customHeight="1" spans="1:45">
      <c r="A118" s="15">
        <v>111</v>
      </c>
      <c r="B118" s="15" t="s">
        <v>252</v>
      </c>
      <c r="C118" s="16" t="s">
        <v>253</v>
      </c>
      <c r="D118" s="17"/>
      <c r="E118" s="18"/>
      <c r="F118" s="18"/>
      <c r="G118" s="18"/>
      <c r="H118" s="18"/>
      <c r="I118" s="19"/>
      <c r="J118" s="19"/>
      <c r="K118" s="17"/>
      <c r="L118" s="17"/>
      <c r="M118" s="19"/>
      <c r="N118" s="19"/>
      <c r="O118" s="17"/>
      <c r="P118" s="17"/>
      <c r="Q118" s="19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35"/>
      <c r="AR118" s="34">
        <f t="shared" si="0"/>
        <v>0</v>
      </c>
      <c r="AS118" s="36" t="e">
        <f t="shared" si="1"/>
        <v>#DIV/0!</v>
      </c>
    </row>
    <row r="119" ht="21" customHeight="1" spans="1:45">
      <c r="A119" s="15">
        <v>112</v>
      </c>
      <c r="B119" s="15" t="s">
        <v>254</v>
      </c>
      <c r="C119" s="16" t="s">
        <v>255</v>
      </c>
      <c r="D119" s="17"/>
      <c r="E119" s="18"/>
      <c r="F119" s="18"/>
      <c r="G119" s="18"/>
      <c r="H119" s="18"/>
      <c r="I119" s="18"/>
      <c r="J119" s="18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35"/>
      <c r="AR119" s="34">
        <f t="shared" si="0"/>
        <v>0</v>
      </c>
      <c r="AS119" s="36" t="e">
        <f t="shared" si="1"/>
        <v>#DIV/0!</v>
      </c>
    </row>
    <row r="120" ht="21" customHeight="1" spans="1:45">
      <c r="A120" s="15">
        <v>113</v>
      </c>
      <c r="B120" s="15" t="s">
        <v>256</v>
      </c>
      <c r="C120" s="16" t="s">
        <v>257</v>
      </c>
      <c r="D120" s="17"/>
      <c r="E120" s="18"/>
      <c r="F120" s="18"/>
      <c r="G120" s="18"/>
      <c r="H120" s="18"/>
      <c r="I120" s="18"/>
      <c r="J120" s="18"/>
      <c r="K120" s="17"/>
      <c r="L120" s="17"/>
      <c r="M120" s="17"/>
      <c r="N120" s="17"/>
      <c r="O120" s="17"/>
      <c r="P120" s="19"/>
      <c r="Q120" s="17"/>
      <c r="R120" s="19"/>
      <c r="S120" s="17"/>
      <c r="T120" s="17"/>
      <c r="U120" s="17"/>
      <c r="V120" s="17"/>
      <c r="W120" s="17"/>
      <c r="X120" s="19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35"/>
      <c r="AR120" s="34">
        <f t="shared" si="0"/>
        <v>0</v>
      </c>
      <c r="AS120" s="36" t="e">
        <f t="shared" si="1"/>
        <v>#DIV/0!</v>
      </c>
    </row>
    <row r="121" ht="21" customHeight="1" spans="1:45">
      <c r="A121" s="15">
        <v>114</v>
      </c>
      <c r="B121" s="15" t="s">
        <v>258</v>
      </c>
      <c r="C121" s="16" t="s">
        <v>259</v>
      </c>
      <c r="D121" s="17"/>
      <c r="E121" s="18"/>
      <c r="F121" s="18"/>
      <c r="G121" s="18"/>
      <c r="H121" s="18"/>
      <c r="I121" s="18"/>
      <c r="J121" s="18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9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35"/>
      <c r="AR121" s="34">
        <f t="shared" si="0"/>
        <v>0</v>
      </c>
      <c r="AS121" s="36" t="e">
        <f t="shared" si="1"/>
        <v>#DIV/0!</v>
      </c>
    </row>
    <row r="122" ht="21" customHeight="1" spans="1:45">
      <c r="A122" s="15">
        <v>115</v>
      </c>
      <c r="B122" s="15" t="s">
        <v>260</v>
      </c>
      <c r="C122" s="16" t="s">
        <v>261</v>
      </c>
      <c r="D122" s="17"/>
      <c r="E122" s="18"/>
      <c r="F122" s="18"/>
      <c r="G122" s="18"/>
      <c r="H122" s="18"/>
      <c r="I122" s="18"/>
      <c r="J122" s="18"/>
      <c r="K122" s="17"/>
      <c r="L122" s="17"/>
      <c r="M122" s="17"/>
      <c r="N122" s="17"/>
      <c r="O122" s="17"/>
      <c r="P122" s="19"/>
      <c r="Q122" s="17"/>
      <c r="R122" s="17"/>
      <c r="S122" s="17"/>
      <c r="T122" s="17"/>
      <c r="U122" s="17"/>
      <c r="V122" s="17"/>
      <c r="W122" s="17"/>
      <c r="X122" s="19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35"/>
      <c r="AR122" s="34">
        <f t="shared" si="0"/>
        <v>0</v>
      </c>
      <c r="AS122" s="36" t="e">
        <f t="shared" si="1"/>
        <v>#DIV/0!</v>
      </c>
    </row>
    <row r="123" ht="21" customHeight="1" spans="1:45">
      <c r="A123" s="15">
        <v>116</v>
      </c>
      <c r="B123" s="15" t="s">
        <v>262</v>
      </c>
      <c r="C123" s="16" t="s">
        <v>263</v>
      </c>
      <c r="D123" s="17"/>
      <c r="E123" s="19"/>
      <c r="F123" s="18"/>
      <c r="G123" s="18"/>
      <c r="H123" s="18"/>
      <c r="I123" s="18"/>
      <c r="J123" s="18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35"/>
      <c r="AR123" s="34">
        <f t="shared" si="0"/>
        <v>0</v>
      </c>
      <c r="AS123" s="36" t="e">
        <f t="shared" si="1"/>
        <v>#DIV/0!</v>
      </c>
    </row>
    <row r="124" ht="21" customHeight="1" spans="1:45">
      <c r="A124" s="15">
        <v>117</v>
      </c>
      <c r="B124" s="15" t="s">
        <v>264</v>
      </c>
      <c r="C124" s="16" t="s">
        <v>265</v>
      </c>
      <c r="D124" s="17"/>
      <c r="E124" s="18"/>
      <c r="F124" s="18"/>
      <c r="G124" s="18"/>
      <c r="H124" s="18"/>
      <c r="I124" s="18"/>
      <c r="J124" s="18"/>
      <c r="K124" s="17"/>
      <c r="L124" s="17"/>
      <c r="M124" s="17"/>
      <c r="N124" s="17"/>
      <c r="O124" s="17"/>
      <c r="P124" s="17"/>
      <c r="Q124" s="19"/>
      <c r="R124" s="17"/>
      <c r="S124" s="19"/>
      <c r="T124" s="17"/>
      <c r="U124" s="17"/>
      <c r="V124" s="17"/>
      <c r="W124" s="19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35"/>
      <c r="AR124" s="34">
        <f t="shared" si="0"/>
        <v>0</v>
      </c>
      <c r="AS124" s="36" t="e">
        <f t="shared" si="1"/>
        <v>#DIV/0!</v>
      </c>
    </row>
    <row r="125" ht="21" customHeight="1" spans="1:45">
      <c r="A125" s="15">
        <v>118</v>
      </c>
      <c r="B125" s="15" t="s">
        <v>266</v>
      </c>
      <c r="C125" s="16" t="s">
        <v>267</v>
      </c>
      <c r="D125" s="17"/>
      <c r="E125" s="18"/>
      <c r="F125" s="18"/>
      <c r="G125" s="18"/>
      <c r="H125" s="18"/>
      <c r="I125" s="18"/>
      <c r="J125" s="18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9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35"/>
      <c r="AR125" s="34">
        <f t="shared" si="0"/>
        <v>0</v>
      </c>
      <c r="AS125" s="36" t="e">
        <f t="shared" si="1"/>
        <v>#DIV/0!</v>
      </c>
    </row>
    <row r="126" ht="21" customHeight="1" spans="1:45">
      <c r="A126" s="15">
        <v>119</v>
      </c>
      <c r="B126" s="15" t="s">
        <v>268</v>
      </c>
      <c r="C126" s="16" t="s">
        <v>269</v>
      </c>
      <c r="D126" s="17"/>
      <c r="E126" s="18"/>
      <c r="F126" s="18"/>
      <c r="G126" s="18"/>
      <c r="H126" s="18"/>
      <c r="I126" s="18"/>
      <c r="J126" s="18"/>
      <c r="K126" s="17"/>
      <c r="L126" s="17"/>
      <c r="M126" s="17"/>
      <c r="N126" s="17"/>
      <c r="O126" s="17"/>
      <c r="P126" s="19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35"/>
      <c r="AR126" s="34">
        <f t="shared" si="0"/>
        <v>0</v>
      </c>
      <c r="AS126" s="36" t="e">
        <f t="shared" si="1"/>
        <v>#DIV/0!</v>
      </c>
    </row>
    <row r="127" ht="21" customHeight="1" spans="1:45">
      <c r="A127" s="15">
        <v>120</v>
      </c>
      <c r="B127" s="15" t="s">
        <v>270</v>
      </c>
      <c r="C127" s="16" t="s">
        <v>271</v>
      </c>
      <c r="D127" s="17"/>
      <c r="E127" s="18"/>
      <c r="F127" s="18"/>
      <c r="G127" s="18"/>
      <c r="H127" s="18"/>
      <c r="I127" s="18"/>
      <c r="J127" s="19"/>
      <c r="K127" s="17"/>
      <c r="L127" s="17"/>
      <c r="M127" s="17"/>
      <c r="N127" s="17"/>
      <c r="O127" s="19"/>
      <c r="P127" s="19"/>
      <c r="Q127" s="19"/>
      <c r="R127" s="19"/>
      <c r="S127" s="17"/>
      <c r="T127" s="19"/>
      <c r="U127" s="19"/>
      <c r="V127" s="19"/>
      <c r="W127" s="19"/>
      <c r="X127" s="19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35"/>
      <c r="AR127" s="34">
        <f t="shared" si="0"/>
        <v>0</v>
      </c>
      <c r="AS127" s="36" t="e">
        <f t="shared" si="1"/>
        <v>#DIV/0!</v>
      </c>
    </row>
    <row r="128" ht="21" customHeight="1" spans="1:45">
      <c r="A128" s="39" t="s">
        <v>272</v>
      </c>
      <c r="B128" s="5"/>
      <c r="C128" s="6"/>
      <c r="D128" s="40">
        <f t="shared" ref="D128:AQ128" si="2">COUNTIF(D8:D127,"P")</f>
        <v>0</v>
      </c>
      <c r="E128" s="40">
        <f t="shared" si="2"/>
        <v>0</v>
      </c>
      <c r="F128" s="40">
        <f t="shared" si="2"/>
        <v>0</v>
      </c>
      <c r="G128" s="40">
        <f t="shared" si="2"/>
        <v>0</v>
      </c>
      <c r="H128" s="40">
        <f t="shared" si="2"/>
        <v>0</v>
      </c>
      <c r="I128" s="40">
        <f t="shared" si="2"/>
        <v>0</v>
      </c>
      <c r="J128" s="40">
        <f t="shared" si="2"/>
        <v>0</v>
      </c>
      <c r="K128" s="40">
        <f t="shared" si="2"/>
        <v>0</v>
      </c>
      <c r="L128" s="40">
        <f t="shared" si="2"/>
        <v>0</v>
      </c>
      <c r="M128" s="40">
        <f t="shared" si="2"/>
        <v>0</v>
      </c>
      <c r="N128" s="40">
        <f t="shared" si="2"/>
        <v>0</v>
      </c>
      <c r="O128" s="40">
        <f t="shared" si="2"/>
        <v>0</v>
      </c>
      <c r="P128" s="40">
        <f t="shared" si="2"/>
        <v>0</v>
      </c>
      <c r="Q128" s="40">
        <f t="shared" si="2"/>
        <v>0</v>
      </c>
      <c r="R128" s="40">
        <f t="shared" si="2"/>
        <v>0</v>
      </c>
      <c r="S128" s="40">
        <f t="shared" si="2"/>
        <v>0</v>
      </c>
      <c r="T128" s="40">
        <f t="shared" si="2"/>
        <v>0</v>
      </c>
      <c r="U128" s="40">
        <f t="shared" si="2"/>
        <v>0</v>
      </c>
      <c r="V128" s="40">
        <f t="shared" si="2"/>
        <v>0</v>
      </c>
      <c r="W128" s="40">
        <f t="shared" si="2"/>
        <v>0</v>
      </c>
      <c r="X128" s="40">
        <f t="shared" si="2"/>
        <v>0</v>
      </c>
      <c r="Y128" s="40">
        <f t="shared" si="2"/>
        <v>0</v>
      </c>
      <c r="Z128" s="40">
        <f t="shared" si="2"/>
        <v>0</v>
      </c>
      <c r="AA128" s="40">
        <f t="shared" si="2"/>
        <v>0</v>
      </c>
      <c r="AB128" s="40">
        <f t="shared" si="2"/>
        <v>0</v>
      </c>
      <c r="AC128" s="40">
        <f t="shared" si="2"/>
        <v>0</v>
      </c>
      <c r="AD128" s="40">
        <f t="shared" si="2"/>
        <v>0</v>
      </c>
      <c r="AE128" s="40">
        <f t="shared" si="2"/>
        <v>0</v>
      </c>
      <c r="AF128" s="40">
        <f t="shared" si="2"/>
        <v>0</v>
      </c>
      <c r="AG128" s="40">
        <f t="shared" si="2"/>
        <v>0</v>
      </c>
      <c r="AH128" s="40">
        <f t="shared" si="2"/>
        <v>0</v>
      </c>
      <c r="AI128" s="40">
        <f t="shared" si="2"/>
        <v>0</v>
      </c>
      <c r="AJ128" s="40">
        <f t="shared" si="2"/>
        <v>0</v>
      </c>
      <c r="AK128" s="40">
        <f t="shared" si="2"/>
        <v>0</v>
      </c>
      <c r="AL128" s="40">
        <f t="shared" si="2"/>
        <v>0</v>
      </c>
      <c r="AM128" s="40">
        <f t="shared" si="2"/>
        <v>0</v>
      </c>
      <c r="AN128" s="40">
        <f t="shared" si="2"/>
        <v>0</v>
      </c>
      <c r="AO128" s="40">
        <f t="shared" si="2"/>
        <v>0</v>
      </c>
      <c r="AP128" s="40">
        <f t="shared" si="2"/>
        <v>0</v>
      </c>
      <c r="AQ128" s="40">
        <f t="shared" si="2"/>
        <v>0</v>
      </c>
      <c r="AR128" s="34"/>
      <c r="AS128" s="36"/>
    </row>
    <row r="129" ht="21" customHeight="1" spans="1:45">
      <c r="A129" s="39" t="s">
        <v>273</v>
      </c>
      <c r="B129" s="5"/>
      <c r="C129" s="6"/>
      <c r="D129" s="41">
        <f t="shared" ref="D129:AQ129" si="3">(D128*100)/120</f>
        <v>0</v>
      </c>
      <c r="E129" s="41">
        <f t="shared" si="3"/>
        <v>0</v>
      </c>
      <c r="F129" s="41">
        <f t="shared" si="3"/>
        <v>0</v>
      </c>
      <c r="G129" s="41">
        <f t="shared" si="3"/>
        <v>0</v>
      </c>
      <c r="H129" s="41">
        <f t="shared" si="3"/>
        <v>0</v>
      </c>
      <c r="I129" s="41">
        <f t="shared" si="3"/>
        <v>0</v>
      </c>
      <c r="J129" s="41">
        <f t="shared" si="3"/>
        <v>0</v>
      </c>
      <c r="K129" s="41">
        <f t="shared" si="3"/>
        <v>0</v>
      </c>
      <c r="L129" s="41">
        <f t="shared" si="3"/>
        <v>0</v>
      </c>
      <c r="M129" s="41">
        <f t="shared" si="3"/>
        <v>0</v>
      </c>
      <c r="N129" s="41">
        <f t="shared" si="3"/>
        <v>0</v>
      </c>
      <c r="O129" s="41">
        <f t="shared" si="3"/>
        <v>0</v>
      </c>
      <c r="P129" s="41">
        <f t="shared" si="3"/>
        <v>0</v>
      </c>
      <c r="Q129" s="41">
        <f t="shared" si="3"/>
        <v>0</v>
      </c>
      <c r="R129" s="41">
        <f t="shared" si="3"/>
        <v>0</v>
      </c>
      <c r="S129" s="41">
        <f t="shared" si="3"/>
        <v>0</v>
      </c>
      <c r="T129" s="41">
        <f t="shared" si="3"/>
        <v>0</v>
      </c>
      <c r="U129" s="41">
        <f t="shared" si="3"/>
        <v>0</v>
      </c>
      <c r="V129" s="41">
        <f t="shared" si="3"/>
        <v>0</v>
      </c>
      <c r="W129" s="41">
        <f t="shared" si="3"/>
        <v>0</v>
      </c>
      <c r="X129" s="41">
        <f t="shared" si="3"/>
        <v>0</v>
      </c>
      <c r="Y129" s="41">
        <f t="shared" si="3"/>
        <v>0</v>
      </c>
      <c r="Z129" s="41">
        <f t="shared" si="3"/>
        <v>0</v>
      </c>
      <c r="AA129" s="41">
        <f t="shared" si="3"/>
        <v>0</v>
      </c>
      <c r="AB129" s="41">
        <f t="shared" si="3"/>
        <v>0</v>
      </c>
      <c r="AC129" s="41">
        <f t="shared" si="3"/>
        <v>0</v>
      </c>
      <c r="AD129" s="41">
        <f t="shared" si="3"/>
        <v>0</v>
      </c>
      <c r="AE129" s="41">
        <f t="shared" si="3"/>
        <v>0</v>
      </c>
      <c r="AF129" s="41">
        <f t="shared" si="3"/>
        <v>0</v>
      </c>
      <c r="AG129" s="41">
        <f t="shared" si="3"/>
        <v>0</v>
      </c>
      <c r="AH129" s="41">
        <f t="shared" si="3"/>
        <v>0</v>
      </c>
      <c r="AI129" s="41">
        <f t="shared" si="3"/>
        <v>0</v>
      </c>
      <c r="AJ129" s="41">
        <f t="shared" si="3"/>
        <v>0</v>
      </c>
      <c r="AK129" s="41">
        <f t="shared" si="3"/>
        <v>0</v>
      </c>
      <c r="AL129" s="41">
        <f t="shared" si="3"/>
        <v>0</v>
      </c>
      <c r="AM129" s="41">
        <f t="shared" si="3"/>
        <v>0</v>
      </c>
      <c r="AN129" s="41">
        <f t="shared" si="3"/>
        <v>0</v>
      </c>
      <c r="AO129" s="41">
        <f t="shared" si="3"/>
        <v>0</v>
      </c>
      <c r="AP129" s="41">
        <f t="shared" si="3"/>
        <v>0</v>
      </c>
      <c r="AQ129" s="41">
        <f t="shared" si="3"/>
        <v>0</v>
      </c>
      <c r="AR129" s="34"/>
      <c r="AS129" s="36"/>
    </row>
  </sheetData>
  <mergeCells count="54">
    <mergeCell ref="A1:AS1"/>
    <mergeCell ref="A2:AS2"/>
    <mergeCell ref="A3:AS3"/>
    <mergeCell ref="A4:S4"/>
    <mergeCell ref="T4:AS4"/>
    <mergeCell ref="A5:C5"/>
    <mergeCell ref="A128:C128"/>
    <mergeCell ref="A129:C129"/>
    <mergeCell ref="A6:A7"/>
    <mergeCell ref="B6:B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AR5:AR7"/>
    <mergeCell ref="AS5:AS7"/>
    <mergeCell ref="AT5:AT7"/>
    <mergeCell ref="AU5:AU7"/>
  </mergeCells>
  <conditionalFormatting sqref="AS8:AS127">
    <cfRule type="cellIs" dxfId="1" priority="1" operator="lessThan">
      <formula>80</formula>
    </cfRule>
  </conditionalFormatting>
  <printOptions horizontalCentered="1" verticalCentered="1"/>
  <pageMargins left="0.17" right="0.19" top="0.22" bottom="0.18" header="0" footer="0"/>
  <pageSetup paperSize="9" orientation="landscape"/>
  <headerFooter/>
  <rowBreaks count="3" manualBreakCount="3">
    <brk id="37" max="0" man="1"/>
    <brk id="67" max="0" man="1"/>
    <brk id="97" max="0" man="1"/>
  </rowBreaks>
  <colBreaks count="1" manualBreakCount="1">
    <brk id="45" max="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00"/>
  <sheetViews>
    <sheetView workbookViewId="0">
      <selection activeCell="A1" sqref="A1:AS1"/>
    </sheetView>
  </sheetViews>
  <sheetFormatPr defaultColWidth="14.4259259259259" defaultRowHeight="15" customHeight="1"/>
  <cols>
    <col min="1" max="1" width="3.71296296296296" customWidth="1"/>
    <col min="2" max="2" width="7.85185185185185" customWidth="1"/>
    <col min="3" max="3" width="22" customWidth="1"/>
    <col min="4" max="43" width="4.28703703703704" customWidth="1"/>
    <col min="44" max="44" width="7.13888888888889" customWidth="1"/>
    <col min="45" max="45" width="8.85185185185185" customWidth="1"/>
    <col min="46" max="46" width="11.8518518518519" customWidth="1"/>
    <col min="47" max="47" width="12.287037037037" customWidth="1"/>
  </cols>
  <sheetData>
    <row r="1" ht="18.75" customHeight="1" spans="1:1">
      <c r="A1" s="1" t="s">
        <v>15</v>
      </c>
    </row>
    <row r="2" ht="22.5" customHeight="1" spans="1:1">
      <c r="A2" s="1" t="s">
        <v>274</v>
      </c>
    </row>
    <row r="3" ht="21" customHeight="1" spans="1:1">
      <c r="A3" s="1" t="s">
        <v>17</v>
      </c>
    </row>
    <row r="4" ht="19.5" customHeight="1" spans="1:20">
      <c r="A4" s="2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0" t="s">
        <v>19</v>
      </c>
    </row>
    <row r="5" customHeight="1" spans="1:47">
      <c r="A5" s="4" t="s">
        <v>20</v>
      </c>
      <c r="B5" s="5"/>
      <c r="C5" s="6"/>
      <c r="D5" s="7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  <c r="M5" s="7">
        <v>10</v>
      </c>
      <c r="N5" s="7">
        <v>11</v>
      </c>
      <c r="O5" s="7">
        <v>12</v>
      </c>
      <c r="P5" s="7">
        <v>13</v>
      </c>
      <c r="Q5" s="7">
        <v>14</v>
      </c>
      <c r="R5" s="7">
        <v>15</v>
      </c>
      <c r="S5" s="7">
        <v>16</v>
      </c>
      <c r="T5" s="7">
        <v>17</v>
      </c>
      <c r="U5" s="7">
        <v>18</v>
      </c>
      <c r="V5" s="7">
        <v>19</v>
      </c>
      <c r="W5" s="7">
        <v>20</v>
      </c>
      <c r="X5" s="7">
        <v>21</v>
      </c>
      <c r="Y5" s="7">
        <v>22</v>
      </c>
      <c r="Z5" s="7">
        <v>23</v>
      </c>
      <c r="AA5" s="7">
        <v>24</v>
      </c>
      <c r="AB5" s="7">
        <v>25</v>
      </c>
      <c r="AC5" s="7">
        <v>26</v>
      </c>
      <c r="AD5" s="7">
        <v>27</v>
      </c>
      <c r="AE5" s="7">
        <v>28</v>
      </c>
      <c r="AF5" s="7">
        <v>29</v>
      </c>
      <c r="AG5" s="7">
        <v>30</v>
      </c>
      <c r="AH5" s="7">
        <v>31</v>
      </c>
      <c r="AI5" s="7">
        <v>32</v>
      </c>
      <c r="AJ5" s="7">
        <v>33</v>
      </c>
      <c r="AK5" s="7">
        <v>34</v>
      </c>
      <c r="AL5" s="7">
        <v>35</v>
      </c>
      <c r="AM5" s="7">
        <v>36</v>
      </c>
      <c r="AN5" s="7">
        <v>37</v>
      </c>
      <c r="AO5" s="7">
        <v>38</v>
      </c>
      <c r="AP5" s="7">
        <v>39</v>
      </c>
      <c r="AQ5" s="7">
        <v>40</v>
      </c>
      <c r="AR5" s="21" t="s">
        <v>21</v>
      </c>
      <c r="AS5" s="22" t="s">
        <v>22</v>
      </c>
      <c r="AT5" s="23" t="s">
        <v>23</v>
      </c>
      <c r="AU5" s="21" t="s">
        <v>24</v>
      </c>
    </row>
    <row r="6" ht="15.75" customHeight="1" spans="1:47">
      <c r="A6" s="8" t="s">
        <v>25</v>
      </c>
      <c r="B6" s="9" t="s">
        <v>26</v>
      </c>
      <c r="C6" s="10" t="s">
        <v>13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24"/>
      <c r="AR6" s="25"/>
      <c r="AS6" s="26"/>
      <c r="AT6" s="27"/>
      <c r="AU6" s="25"/>
    </row>
    <row r="7" ht="35.25" customHeight="1" spans="1:47">
      <c r="A7" s="12"/>
      <c r="B7" s="13"/>
      <c r="C7" s="14" t="s">
        <v>14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28"/>
      <c r="AT7" s="29"/>
      <c r="AU7" s="30"/>
    </row>
    <row r="8" ht="21" customHeight="1" spans="1:47">
      <c r="A8" s="15">
        <v>1</v>
      </c>
      <c r="B8" s="15" t="s">
        <v>275</v>
      </c>
      <c r="C8" s="16" t="s">
        <v>276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31">
        <f t="shared" ref="AR8:AR67" si="0">COUNTIF(D8:AQ8,"p")</f>
        <v>0</v>
      </c>
      <c r="AS8" s="32" t="e">
        <f t="shared" ref="AS8:AS67" si="1">(AR8*100)/COUNTA(D8:AQ8)</f>
        <v>#DIV/0!</v>
      </c>
      <c r="AT8" s="33" t="s">
        <v>29</v>
      </c>
      <c r="AU8" s="34">
        <f>COUNTIF(AS8:AS67,"&lt;80")</f>
        <v>0</v>
      </c>
    </row>
    <row r="9" ht="21" customHeight="1" spans="1:47">
      <c r="A9" s="15">
        <v>2</v>
      </c>
      <c r="B9" s="15" t="s">
        <v>277</v>
      </c>
      <c r="C9" s="16" t="s">
        <v>278</v>
      </c>
      <c r="D9" s="17"/>
      <c r="E9" s="18"/>
      <c r="F9" s="18"/>
      <c r="G9" s="18"/>
      <c r="H9" s="18"/>
      <c r="I9" s="18"/>
      <c r="J9" s="19"/>
      <c r="K9" s="17"/>
      <c r="L9" s="17"/>
      <c r="M9" s="17"/>
      <c r="N9" s="17"/>
      <c r="O9" s="17"/>
      <c r="P9" s="19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35"/>
      <c r="AR9" s="34">
        <f t="shared" si="0"/>
        <v>0</v>
      </c>
      <c r="AS9" s="36" t="e">
        <f t="shared" si="1"/>
        <v>#DIV/0!</v>
      </c>
      <c r="AT9" s="33" t="s">
        <v>32</v>
      </c>
      <c r="AU9" s="34">
        <f>COUNTIF(AS9:AS69,"&lt;75")</f>
        <v>0</v>
      </c>
    </row>
    <row r="10" ht="21" customHeight="1" spans="1:47">
      <c r="A10" s="15">
        <v>3</v>
      </c>
      <c r="B10" s="15" t="s">
        <v>279</v>
      </c>
      <c r="C10" s="16" t="s">
        <v>280</v>
      </c>
      <c r="D10" s="17"/>
      <c r="E10" s="18"/>
      <c r="F10" s="18"/>
      <c r="G10" s="18"/>
      <c r="H10" s="18"/>
      <c r="I10" s="18"/>
      <c r="J10" s="18"/>
      <c r="K10" s="17"/>
      <c r="L10" s="17"/>
      <c r="M10" s="17"/>
      <c r="N10" s="17"/>
      <c r="O10" s="17"/>
      <c r="P10" s="19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35"/>
      <c r="AR10" s="34">
        <f t="shared" si="0"/>
        <v>0</v>
      </c>
      <c r="AS10" s="36" t="e">
        <f t="shared" si="1"/>
        <v>#DIV/0!</v>
      </c>
      <c r="AT10" s="33" t="s">
        <v>35</v>
      </c>
      <c r="AU10" s="34">
        <f>COUNTIF(AS8:AS69,"&lt;70")</f>
        <v>0</v>
      </c>
    </row>
    <row r="11" ht="21" customHeight="1" spans="1:47">
      <c r="A11" s="15">
        <v>4</v>
      </c>
      <c r="B11" s="15" t="s">
        <v>281</v>
      </c>
      <c r="C11" s="16" t="s">
        <v>282</v>
      </c>
      <c r="D11" s="17"/>
      <c r="E11" s="18"/>
      <c r="F11" s="18"/>
      <c r="G11" s="18"/>
      <c r="H11" s="18"/>
      <c r="I11" s="18"/>
      <c r="J11" s="1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35"/>
      <c r="AR11" s="34">
        <f t="shared" si="0"/>
        <v>0</v>
      </c>
      <c r="AS11" s="36" t="e">
        <f t="shared" si="1"/>
        <v>#DIV/0!</v>
      </c>
      <c r="AT11" s="33" t="s">
        <v>38</v>
      </c>
      <c r="AU11" s="34">
        <f>COUNTIF(AS8:AS69,"&lt;60")</f>
        <v>0</v>
      </c>
    </row>
    <row r="12" ht="21" customHeight="1" spans="1:47">
      <c r="A12" s="15">
        <v>5</v>
      </c>
      <c r="B12" s="15" t="s">
        <v>283</v>
      </c>
      <c r="C12" s="16" t="s">
        <v>284</v>
      </c>
      <c r="D12" s="17"/>
      <c r="E12" s="18"/>
      <c r="F12" s="18"/>
      <c r="G12" s="18"/>
      <c r="H12" s="18"/>
      <c r="I12" s="18"/>
      <c r="J12" s="18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35"/>
      <c r="AR12" s="34">
        <f t="shared" si="0"/>
        <v>0</v>
      </c>
      <c r="AS12" s="36" t="e">
        <f t="shared" si="1"/>
        <v>#DIV/0!</v>
      </c>
      <c r="AT12" s="33" t="s">
        <v>41</v>
      </c>
      <c r="AU12" s="34">
        <f>COUNTIF(AS8:AS69,"&lt;50")</f>
        <v>0</v>
      </c>
    </row>
    <row r="13" ht="21" customHeight="1" spans="1:47">
      <c r="A13" s="15">
        <v>6</v>
      </c>
      <c r="B13" s="15" t="s">
        <v>285</v>
      </c>
      <c r="C13" s="16" t="s">
        <v>286</v>
      </c>
      <c r="D13" s="17"/>
      <c r="E13" s="18"/>
      <c r="F13" s="18"/>
      <c r="G13" s="18"/>
      <c r="H13" s="18"/>
      <c r="I13" s="18"/>
      <c r="J13" s="1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9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35"/>
      <c r="AR13" s="34">
        <f t="shared" si="0"/>
        <v>0</v>
      </c>
      <c r="AS13" s="36" t="e">
        <f t="shared" si="1"/>
        <v>#DIV/0!</v>
      </c>
      <c r="AT13" s="37"/>
      <c r="AU13" s="38"/>
    </row>
    <row r="14" ht="21" customHeight="1" spans="1:45">
      <c r="A14" s="15">
        <v>7</v>
      </c>
      <c r="B14" s="15" t="s">
        <v>287</v>
      </c>
      <c r="C14" s="16" t="s">
        <v>288</v>
      </c>
      <c r="D14" s="17"/>
      <c r="E14" s="18"/>
      <c r="F14" s="18"/>
      <c r="G14" s="18"/>
      <c r="H14" s="18"/>
      <c r="I14" s="19"/>
      <c r="J14" s="18"/>
      <c r="K14" s="17"/>
      <c r="L14" s="17"/>
      <c r="M14" s="17"/>
      <c r="N14" s="17"/>
      <c r="O14" s="17"/>
      <c r="P14" s="17"/>
      <c r="Q14" s="19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35"/>
      <c r="AR14" s="34">
        <f t="shared" si="0"/>
        <v>0</v>
      </c>
      <c r="AS14" s="36" t="e">
        <f t="shared" si="1"/>
        <v>#DIV/0!</v>
      </c>
    </row>
    <row r="15" ht="21" customHeight="1" spans="1:45">
      <c r="A15" s="15">
        <v>8</v>
      </c>
      <c r="B15" s="15" t="s">
        <v>289</v>
      </c>
      <c r="C15" s="16" t="s">
        <v>290</v>
      </c>
      <c r="D15" s="17"/>
      <c r="E15" s="18"/>
      <c r="F15" s="18"/>
      <c r="G15" s="18"/>
      <c r="H15" s="18"/>
      <c r="I15" s="18"/>
      <c r="J15" s="19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35"/>
      <c r="AR15" s="34">
        <f t="shared" si="0"/>
        <v>0</v>
      </c>
      <c r="AS15" s="36" t="e">
        <f t="shared" si="1"/>
        <v>#DIV/0!</v>
      </c>
    </row>
    <row r="16" ht="21" customHeight="1" spans="1:45">
      <c r="A16" s="15">
        <v>9</v>
      </c>
      <c r="B16" s="15" t="s">
        <v>291</v>
      </c>
      <c r="C16" s="16" t="s">
        <v>292</v>
      </c>
      <c r="D16" s="17"/>
      <c r="E16" s="18"/>
      <c r="F16" s="18"/>
      <c r="G16" s="18"/>
      <c r="H16" s="18"/>
      <c r="I16" s="18"/>
      <c r="J16" s="18"/>
      <c r="K16" s="17"/>
      <c r="L16" s="17"/>
      <c r="M16" s="17"/>
      <c r="N16" s="17"/>
      <c r="O16" s="17"/>
      <c r="P16" s="17"/>
      <c r="Q16" s="19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35"/>
      <c r="AR16" s="34">
        <f t="shared" si="0"/>
        <v>0</v>
      </c>
      <c r="AS16" s="36" t="e">
        <f t="shared" si="1"/>
        <v>#DIV/0!</v>
      </c>
    </row>
    <row r="17" ht="21" customHeight="1" spans="1:45">
      <c r="A17" s="15">
        <v>10</v>
      </c>
      <c r="B17" s="15" t="s">
        <v>293</v>
      </c>
      <c r="C17" s="16" t="s">
        <v>294</v>
      </c>
      <c r="D17" s="17"/>
      <c r="E17" s="18"/>
      <c r="F17" s="18"/>
      <c r="G17" s="18"/>
      <c r="H17" s="18"/>
      <c r="I17" s="18"/>
      <c r="J17" s="18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35"/>
      <c r="AR17" s="34">
        <f t="shared" si="0"/>
        <v>0</v>
      </c>
      <c r="AS17" s="36" t="e">
        <f t="shared" si="1"/>
        <v>#DIV/0!</v>
      </c>
    </row>
    <row r="18" ht="21" customHeight="1" spans="1:45">
      <c r="A18" s="15">
        <v>11</v>
      </c>
      <c r="B18" s="15" t="s">
        <v>295</v>
      </c>
      <c r="C18" s="16" t="s">
        <v>296</v>
      </c>
      <c r="D18" s="17"/>
      <c r="E18" s="18"/>
      <c r="F18" s="18"/>
      <c r="G18" s="18"/>
      <c r="H18" s="18"/>
      <c r="I18" s="18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35"/>
      <c r="AR18" s="34">
        <f t="shared" si="0"/>
        <v>0</v>
      </c>
      <c r="AS18" s="36" t="e">
        <f t="shared" si="1"/>
        <v>#DIV/0!</v>
      </c>
    </row>
    <row r="19" ht="21" customHeight="1" spans="1:45">
      <c r="A19" s="15">
        <v>12</v>
      </c>
      <c r="B19" s="15" t="s">
        <v>297</v>
      </c>
      <c r="C19" s="16" t="s">
        <v>298</v>
      </c>
      <c r="D19" s="17"/>
      <c r="E19" s="18"/>
      <c r="F19" s="18"/>
      <c r="G19" s="19"/>
      <c r="H19" s="18"/>
      <c r="I19" s="18"/>
      <c r="J19" s="18"/>
      <c r="K19" s="17"/>
      <c r="L19" s="17"/>
      <c r="M19" s="19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35"/>
      <c r="AR19" s="34">
        <f t="shared" si="0"/>
        <v>0</v>
      </c>
      <c r="AS19" s="36" t="e">
        <f t="shared" si="1"/>
        <v>#DIV/0!</v>
      </c>
    </row>
    <row r="20" ht="21" customHeight="1" spans="1:45">
      <c r="A20" s="15">
        <v>13</v>
      </c>
      <c r="B20" s="15" t="s">
        <v>299</v>
      </c>
      <c r="C20" s="16" t="s">
        <v>300</v>
      </c>
      <c r="D20" s="17"/>
      <c r="E20" s="18"/>
      <c r="F20" s="18"/>
      <c r="G20" s="18"/>
      <c r="H20" s="18"/>
      <c r="I20" s="18"/>
      <c r="J20" s="19"/>
      <c r="K20" s="17"/>
      <c r="L20" s="17"/>
      <c r="M20" s="17"/>
      <c r="N20" s="17"/>
      <c r="O20" s="17"/>
      <c r="P20" s="19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35"/>
      <c r="AR20" s="34">
        <f t="shared" si="0"/>
        <v>0</v>
      </c>
      <c r="AS20" s="36" t="e">
        <f t="shared" si="1"/>
        <v>#DIV/0!</v>
      </c>
    </row>
    <row r="21" ht="21" customHeight="1" spans="1:45">
      <c r="A21" s="15">
        <v>14</v>
      </c>
      <c r="B21" s="15" t="s">
        <v>301</v>
      </c>
      <c r="C21" s="16" t="s">
        <v>302</v>
      </c>
      <c r="D21" s="17"/>
      <c r="E21" s="18"/>
      <c r="F21" s="19"/>
      <c r="G21" s="18"/>
      <c r="H21" s="18"/>
      <c r="I21" s="18"/>
      <c r="J21" s="18"/>
      <c r="K21" s="17"/>
      <c r="L21" s="17"/>
      <c r="M21" s="17"/>
      <c r="N21" s="17"/>
      <c r="O21" s="17"/>
      <c r="P21" s="17"/>
      <c r="Q21" s="19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35"/>
      <c r="AR21" s="34">
        <f t="shared" si="0"/>
        <v>0</v>
      </c>
      <c r="AS21" s="36" t="e">
        <f t="shared" si="1"/>
        <v>#DIV/0!</v>
      </c>
    </row>
    <row r="22" ht="21" customHeight="1" spans="1:45">
      <c r="A22" s="15">
        <v>15</v>
      </c>
      <c r="B22" s="15" t="s">
        <v>303</v>
      </c>
      <c r="C22" s="16" t="s">
        <v>304</v>
      </c>
      <c r="D22" s="17"/>
      <c r="E22" s="18"/>
      <c r="F22" s="18"/>
      <c r="G22" s="18"/>
      <c r="H22" s="18"/>
      <c r="I22" s="18"/>
      <c r="J22" s="1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9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35"/>
      <c r="AR22" s="34">
        <f t="shared" si="0"/>
        <v>0</v>
      </c>
      <c r="AS22" s="36" t="e">
        <f t="shared" si="1"/>
        <v>#DIV/0!</v>
      </c>
    </row>
    <row r="23" ht="21" customHeight="1" spans="1:45">
      <c r="A23" s="15">
        <v>16</v>
      </c>
      <c r="B23" s="15" t="s">
        <v>305</v>
      </c>
      <c r="C23" s="16" t="s">
        <v>306</v>
      </c>
      <c r="D23" s="17"/>
      <c r="E23" s="18"/>
      <c r="F23" s="18"/>
      <c r="G23" s="18"/>
      <c r="H23" s="18"/>
      <c r="I23" s="18"/>
      <c r="J23" s="18"/>
      <c r="K23" s="17"/>
      <c r="L23" s="17"/>
      <c r="M23" s="17"/>
      <c r="N23" s="17"/>
      <c r="O23" s="17"/>
      <c r="P23" s="19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35"/>
      <c r="AR23" s="34">
        <f t="shared" si="0"/>
        <v>0</v>
      </c>
      <c r="AS23" s="36" t="e">
        <f t="shared" si="1"/>
        <v>#DIV/0!</v>
      </c>
    </row>
    <row r="24" ht="21" customHeight="1" spans="1:45">
      <c r="A24" s="15">
        <v>17</v>
      </c>
      <c r="B24" s="15" t="s">
        <v>307</v>
      </c>
      <c r="C24" s="16" t="s">
        <v>308</v>
      </c>
      <c r="D24" s="17"/>
      <c r="E24" s="18"/>
      <c r="F24" s="18"/>
      <c r="G24" s="18"/>
      <c r="H24" s="18"/>
      <c r="I24" s="18"/>
      <c r="J24" s="18"/>
      <c r="K24" s="17"/>
      <c r="L24" s="17"/>
      <c r="M24" s="17"/>
      <c r="N24" s="17"/>
      <c r="O24" s="17"/>
      <c r="P24" s="17"/>
      <c r="Q24" s="19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35"/>
      <c r="AR24" s="34">
        <f t="shared" si="0"/>
        <v>0</v>
      </c>
      <c r="AS24" s="36" t="e">
        <f t="shared" si="1"/>
        <v>#DIV/0!</v>
      </c>
    </row>
    <row r="25" ht="21" customHeight="1" spans="1:45">
      <c r="A25" s="15">
        <v>18</v>
      </c>
      <c r="B25" s="15" t="s">
        <v>309</v>
      </c>
      <c r="C25" s="16" t="s">
        <v>310</v>
      </c>
      <c r="D25" s="17"/>
      <c r="E25" s="18"/>
      <c r="F25" s="19"/>
      <c r="G25" s="18"/>
      <c r="H25" s="18"/>
      <c r="I25" s="18"/>
      <c r="J25" s="18"/>
      <c r="K25" s="17"/>
      <c r="L25" s="17"/>
      <c r="M25" s="17"/>
      <c r="N25" s="17"/>
      <c r="O25" s="17"/>
      <c r="P25" s="19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35"/>
      <c r="AR25" s="34">
        <f t="shared" si="0"/>
        <v>0</v>
      </c>
      <c r="AS25" s="36" t="e">
        <f t="shared" si="1"/>
        <v>#DIV/0!</v>
      </c>
    </row>
    <row r="26" ht="21" customHeight="1" spans="1:45">
      <c r="A26" s="15">
        <v>19</v>
      </c>
      <c r="B26" s="15" t="s">
        <v>311</v>
      </c>
      <c r="C26" s="16" t="s">
        <v>312</v>
      </c>
      <c r="D26" s="17"/>
      <c r="E26" s="18"/>
      <c r="F26" s="18"/>
      <c r="G26" s="18"/>
      <c r="H26" s="18"/>
      <c r="I26" s="19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35"/>
      <c r="AR26" s="34">
        <f t="shared" si="0"/>
        <v>0</v>
      </c>
      <c r="AS26" s="36" t="e">
        <f t="shared" si="1"/>
        <v>#DIV/0!</v>
      </c>
    </row>
    <row r="27" ht="21" customHeight="1" spans="1:45">
      <c r="A27" s="15">
        <v>20</v>
      </c>
      <c r="B27" s="15" t="s">
        <v>313</v>
      </c>
      <c r="C27" s="16" t="s">
        <v>314</v>
      </c>
      <c r="D27" s="17"/>
      <c r="E27" s="18"/>
      <c r="F27" s="18"/>
      <c r="G27" s="18"/>
      <c r="H27" s="18"/>
      <c r="I27" s="18"/>
      <c r="J27" s="19"/>
      <c r="K27" s="17"/>
      <c r="L27" s="17"/>
      <c r="M27" s="17"/>
      <c r="N27" s="19"/>
      <c r="O27" s="17"/>
      <c r="P27" s="19"/>
      <c r="Q27" s="17"/>
      <c r="R27" s="17"/>
      <c r="S27" s="17"/>
      <c r="T27" s="19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35"/>
      <c r="AR27" s="34">
        <f t="shared" si="0"/>
        <v>0</v>
      </c>
      <c r="AS27" s="36" t="e">
        <f t="shared" si="1"/>
        <v>#DIV/0!</v>
      </c>
    </row>
    <row r="28" ht="21" customHeight="1" spans="1:45">
      <c r="A28" s="15">
        <v>21</v>
      </c>
      <c r="B28" s="15" t="s">
        <v>315</v>
      </c>
      <c r="C28" s="16" t="s">
        <v>316</v>
      </c>
      <c r="D28" s="17"/>
      <c r="E28" s="19"/>
      <c r="F28" s="18"/>
      <c r="G28" s="19"/>
      <c r="H28" s="18"/>
      <c r="I28" s="18"/>
      <c r="J28" s="18"/>
      <c r="K28" s="19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35"/>
      <c r="AR28" s="34">
        <f t="shared" si="0"/>
        <v>0</v>
      </c>
      <c r="AS28" s="36" t="e">
        <f t="shared" si="1"/>
        <v>#DIV/0!</v>
      </c>
    </row>
    <row r="29" ht="21" customHeight="1" spans="1:45">
      <c r="A29" s="15">
        <v>22</v>
      </c>
      <c r="B29" s="15" t="s">
        <v>317</v>
      </c>
      <c r="C29" s="16" t="s">
        <v>318</v>
      </c>
      <c r="D29" s="17"/>
      <c r="E29" s="18"/>
      <c r="F29" s="18"/>
      <c r="G29" s="18"/>
      <c r="H29" s="18"/>
      <c r="I29" s="18"/>
      <c r="J29" s="1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35"/>
      <c r="AR29" s="34">
        <f t="shared" si="0"/>
        <v>0</v>
      </c>
      <c r="AS29" s="36" t="e">
        <f t="shared" si="1"/>
        <v>#DIV/0!</v>
      </c>
    </row>
    <row r="30" ht="21" customHeight="1" spans="1:45">
      <c r="A30" s="15">
        <v>23</v>
      </c>
      <c r="B30" s="15" t="s">
        <v>319</v>
      </c>
      <c r="C30" s="16" t="s">
        <v>320</v>
      </c>
      <c r="D30" s="17"/>
      <c r="E30" s="18"/>
      <c r="F30" s="18"/>
      <c r="G30" s="18"/>
      <c r="H30" s="18"/>
      <c r="I30" s="18"/>
      <c r="J30" s="19"/>
      <c r="K30" s="17"/>
      <c r="L30" s="17"/>
      <c r="M30" s="19"/>
      <c r="N30" s="19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35"/>
      <c r="AR30" s="34">
        <f t="shared" si="0"/>
        <v>0</v>
      </c>
      <c r="AS30" s="36" t="e">
        <f t="shared" si="1"/>
        <v>#DIV/0!</v>
      </c>
    </row>
    <row r="31" ht="21" customHeight="1" spans="1:45">
      <c r="A31" s="15">
        <v>24</v>
      </c>
      <c r="B31" s="15" t="s">
        <v>321</v>
      </c>
      <c r="C31" s="16" t="s">
        <v>322</v>
      </c>
      <c r="D31" s="17"/>
      <c r="E31" s="18"/>
      <c r="F31" s="18"/>
      <c r="G31" s="18"/>
      <c r="H31" s="18"/>
      <c r="I31" s="18"/>
      <c r="J31" s="18"/>
      <c r="K31" s="17"/>
      <c r="L31" s="17"/>
      <c r="M31" s="17"/>
      <c r="N31" s="17"/>
      <c r="O31" s="17"/>
      <c r="P31" s="19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35"/>
      <c r="AR31" s="34">
        <f t="shared" si="0"/>
        <v>0</v>
      </c>
      <c r="AS31" s="36" t="e">
        <f t="shared" si="1"/>
        <v>#DIV/0!</v>
      </c>
    </row>
    <row r="32" ht="21" customHeight="1" spans="1:45">
      <c r="A32" s="15">
        <v>25</v>
      </c>
      <c r="B32" s="15" t="s">
        <v>323</v>
      </c>
      <c r="C32" s="16" t="s">
        <v>324</v>
      </c>
      <c r="D32" s="17"/>
      <c r="E32" s="18"/>
      <c r="F32" s="18"/>
      <c r="G32" s="18"/>
      <c r="H32" s="18"/>
      <c r="I32" s="18"/>
      <c r="J32" s="18"/>
      <c r="K32" s="17"/>
      <c r="L32" s="17"/>
      <c r="M32" s="17"/>
      <c r="N32" s="19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35"/>
      <c r="AR32" s="34">
        <f t="shared" si="0"/>
        <v>0</v>
      </c>
      <c r="AS32" s="36" t="e">
        <f t="shared" si="1"/>
        <v>#DIV/0!</v>
      </c>
    </row>
    <row r="33" ht="21" customHeight="1" spans="1:45">
      <c r="A33" s="15">
        <v>26</v>
      </c>
      <c r="B33" s="15" t="s">
        <v>325</v>
      </c>
      <c r="C33" s="16" t="s">
        <v>326</v>
      </c>
      <c r="D33" s="17"/>
      <c r="E33" s="18"/>
      <c r="F33" s="18"/>
      <c r="G33" s="18"/>
      <c r="H33" s="18"/>
      <c r="I33" s="18"/>
      <c r="J33" s="18"/>
      <c r="K33" s="17"/>
      <c r="L33" s="17"/>
      <c r="M33" s="17"/>
      <c r="N33" s="17"/>
      <c r="O33" s="17"/>
      <c r="P33" s="17"/>
      <c r="Q33" s="17"/>
      <c r="R33" s="17"/>
      <c r="S33" s="17"/>
      <c r="T33" s="19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35"/>
      <c r="AR33" s="34">
        <f t="shared" si="0"/>
        <v>0</v>
      </c>
      <c r="AS33" s="36" t="e">
        <f t="shared" si="1"/>
        <v>#DIV/0!</v>
      </c>
    </row>
    <row r="34" ht="21" customHeight="1" spans="1:45">
      <c r="A34" s="15">
        <v>27</v>
      </c>
      <c r="B34" s="15" t="s">
        <v>327</v>
      </c>
      <c r="C34" s="16" t="s">
        <v>328</v>
      </c>
      <c r="D34" s="17"/>
      <c r="E34" s="18"/>
      <c r="F34" s="18"/>
      <c r="G34" s="18"/>
      <c r="H34" s="18"/>
      <c r="I34" s="18"/>
      <c r="J34" s="18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35"/>
      <c r="AR34" s="34">
        <f t="shared" si="0"/>
        <v>0</v>
      </c>
      <c r="AS34" s="36" t="e">
        <f t="shared" si="1"/>
        <v>#DIV/0!</v>
      </c>
    </row>
    <row r="35" ht="21" customHeight="1" spans="1:45">
      <c r="A35" s="15">
        <v>28</v>
      </c>
      <c r="B35" s="15" t="s">
        <v>329</v>
      </c>
      <c r="C35" s="16" t="s">
        <v>330</v>
      </c>
      <c r="D35" s="17"/>
      <c r="E35" s="18"/>
      <c r="F35" s="18"/>
      <c r="G35" s="18"/>
      <c r="H35" s="18"/>
      <c r="I35" s="18"/>
      <c r="J35" s="19"/>
      <c r="K35" s="17"/>
      <c r="L35" s="19"/>
      <c r="M35" s="17"/>
      <c r="N35" s="19"/>
      <c r="O35" s="17"/>
      <c r="P35" s="17"/>
      <c r="Q35" s="19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35"/>
      <c r="AR35" s="34">
        <f t="shared" si="0"/>
        <v>0</v>
      </c>
      <c r="AS35" s="36" t="e">
        <f t="shared" si="1"/>
        <v>#DIV/0!</v>
      </c>
    </row>
    <row r="36" ht="21" customHeight="1" spans="1:45">
      <c r="A36" s="15">
        <v>29</v>
      </c>
      <c r="B36" s="15" t="s">
        <v>331</v>
      </c>
      <c r="C36" s="16" t="s">
        <v>332</v>
      </c>
      <c r="D36" s="17"/>
      <c r="E36" s="18"/>
      <c r="F36" s="18"/>
      <c r="G36" s="18"/>
      <c r="H36" s="18"/>
      <c r="I36" s="19"/>
      <c r="J36" s="19"/>
      <c r="K36" s="17"/>
      <c r="L36" s="17"/>
      <c r="M36" s="17"/>
      <c r="N36" s="19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9"/>
      <c r="AR36" s="34">
        <f t="shared" si="0"/>
        <v>0</v>
      </c>
      <c r="AS36" s="36" t="e">
        <f t="shared" si="1"/>
        <v>#DIV/0!</v>
      </c>
    </row>
    <row r="37" ht="21" customHeight="1" spans="1:45">
      <c r="A37" s="15">
        <v>30</v>
      </c>
      <c r="B37" s="15" t="s">
        <v>333</v>
      </c>
      <c r="C37" s="16" t="s">
        <v>334</v>
      </c>
      <c r="D37" s="17"/>
      <c r="E37" s="19"/>
      <c r="F37" s="19"/>
      <c r="G37" s="18"/>
      <c r="H37" s="18"/>
      <c r="I37" s="18"/>
      <c r="J37" s="18"/>
      <c r="K37" s="17"/>
      <c r="L37" s="17"/>
      <c r="M37" s="17"/>
      <c r="N37" s="17"/>
      <c r="O37" s="17"/>
      <c r="P37" s="17"/>
      <c r="Q37" s="19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35"/>
      <c r="AR37" s="34">
        <f t="shared" si="0"/>
        <v>0</v>
      </c>
      <c r="AS37" s="36" t="e">
        <f t="shared" si="1"/>
        <v>#DIV/0!</v>
      </c>
    </row>
    <row r="38" ht="21" customHeight="1" spans="1:45">
      <c r="A38" s="15">
        <v>31</v>
      </c>
      <c r="B38" s="15" t="s">
        <v>335</v>
      </c>
      <c r="C38" s="16" t="s">
        <v>336</v>
      </c>
      <c r="D38" s="17"/>
      <c r="E38" s="19"/>
      <c r="F38" s="19"/>
      <c r="G38" s="18"/>
      <c r="H38" s="18"/>
      <c r="I38" s="18"/>
      <c r="J38" s="18"/>
      <c r="K38" s="17"/>
      <c r="L38" s="17"/>
      <c r="M38" s="17"/>
      <c r="N38" s="17"/>
      <c r="O38" s="17"/>
      <c r="P38" s="17"/>
      <c r="Q38" s="19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35"/>
      <c r="AR38" s="34">
        <f t="shared" si="0"/>
        <v>0</v>
      </c>
      <c r="AS38" s="36" t="e">
        <f t="shared" si="1"/>
        <v>#DIV/0!</v>
      </c>
    </row>
    <row r="39" ht="21" customHeight="1" spans="1:45">
      <c r="A39" s="15">
        <v>32</v>
      </c>
      <c r="B39" s="15" t="s">
        <v>337</v>
      </c>
      <c r="C39" s="16" t="s">
        <v>338</v>
      </c>
      <c r="D39" s="17"/>
      <c r="E39" s="19"/>
      <c r="F39" s="19"/>
      <c r="G39" s="18"/>
      <c r="H39" s="18"/>
      <c r="I39" s="18"/>
      <c r="J39" s="18"/>
      <c r="K39" s="17"/>
      <c r="L39" s="17"/>
      <c r="M39" s="17"/>
      <c r="N39" s="17"/>
      <c r="O39" s="17"/>
      <c r="P39" s="17"/>
      <c r="Q39" s="19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35"/>
      <c r="AR39" s="34">
        <f t="shared" si="0"/>
        <v>0</v>
      </c>
      <c r="AS39" s="36" t="e">
        <f t="shared" si="1"/>
        <v>#DIV/0!</v>
      </c>
    </row>
    <row r="40" ht="21" customHeight="1" spans="1:45">
      <c r="A40" s="15">
        <v>33</v>
      </c>
      <c r="B40" s="15" t="s">
        <v>339</v>
      </c>
      <c r="C40" s="16" t="s">
        <v>340</v>
      </c>
      <c r="D40" s="17"/>
      <c r="E40" s="19"/>
      <c r="F40" s="19"/>
      <c r="G40" s="18"/>
      <c r="H40" s="18"/>
      <c r="I40" s="18"/>
      <c r="J40" s="18"/>
      <c r="K40" s="17"/>
      <c r="L40" s="17"/>
      <c r="M40" s="17"/>
      <c r="N40" s="17"/>
      <c r="O40" s="17"/>
      <c r="P40" s="17"/>
      <c r="Q40" s="19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35"/>
      <c r="AR40" s="34">
        <f t="shared" si="0"/>
        <v>0</v>
      </c>
      <c r="AS40" s="36" t="e">
        <f t="shared" si="1"/>
        <v>#DIV/0!</v>
      </c>
    </row>
    <row r="41" ht="21" customHeight="1" spans="1:45">
      <c r="A41" s="15">
        <v>34</v>
      </c>
      <c r="B41" s="15" t="s">
        <v>341</v>
      </c>
      <c r="C41" s="16" t="s">
        <v>342</v>
      </c>
      <c r="D41" s="17"/>
      <c r="E41" s="19"/>
      <c r="F41" s="19"/>
      <c r="G41" s="18"/>
      <c r="H41" s="18"/>
      <c r="I41" s="18"/>
      <c r="J41" s="18"/>
      <c r="K41" s="17"/>
      <c r="L41" s="17"/>
      <c r="M41" s="17"/>
      <c r="N41" s="17"/>
      <c r="O41" s="17"/>
      <c r="P41" s="17"/>
      <c r="Q41" s="19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35"/>
      <c r="AR41" s="34">
        <f t="shared" si="0"/>
        <v>0</v>
      </c>
      <c r="AS41" s="36" t="e">
        <f t="shared" si="1"/>
        <v>#DIV/0!</v>
      </c>
    </row>
    <row r="42" ht="21" customHeight="1" spans="1:45">
      <c r="A42" s="15">
        <v>35</v>
      </c>
      <c r="B42" s="15" t="s">
        <v>343</v>
      </c>
      <c r="C42" s="16" t="s">
        <v>344</v>
      </c>
      <c r="D42" s="17"/>
      <c r="E42" s="19"/>
      <c r="F42" s="19"/>
      <c r="G42" s="18"/>
      <c r="H42" s="18"/>
      <c r="I42" s="18"/>
      <c r="J42" s="18"/>
      <c r="K42" s="17"/>
      <c r="L42" s="17"/>
      <c r="M42" s="17"/>
      <c r="N42" s="17"/>
      <c r="O42" s="17"/>
      <c r="P42" s="17"/>
      <c r="Q42" s="19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35"/>
      <c r="AR42" s="34">
        <f t="shared" si="0"/>
        <v>0</v>
      </c>
      <c r="AS42" s="36" t="e">
        <f t="shared" si="1"/>
        <v>#DIV/0!</v>
      </c>
    </row>
    <row r="43" ht="21" customHeight="1" spans="1:45">
      <c r="A43" s="15">
        <v>36</v>
      </c>
      <c r="B43" s="15" t="s">
        <v>345</v>
      </c>
      <c r="C43" s="16" t="s">
        <v>346</v>
      </c>
      <c r="D43" s="17"/>
      <c r="E43" s="19"/>
      <c r="F43" s="19"/>
      <c r="G43" s="18"/>
      <c r="H43" s="18"/>
      <c r="I43" s="18"/>
      <c r="J43" s="18"/>
      <c r="K43" s="17"/>
      <c r="L43" s="17"/>
      <c r="M43" s="17"/>
      <c r="N43" s="17"/>
      <c r="O43" s="17"/>
      <c r="P43" s="17"/>
      <c r="Q43" s="19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35"/>
      <c r="AR43" s="34">
        <f t="shared" si="0"/>
        <v>0</v>
      </c>
      <c r="AS43" s="36" t="e">
        <f t="shared" si="1"/>
        <v>#DIV/0!</v>
      </c>
    </row>
    <row r="44" ht="21" customHeight="1" spans="1:45">
      <c r="A44" s="15">
        <v>37</v>
      </c>
      <c r="B44" s="15" t="s">
        <v>347</v>
      </c>
      <c r="C44" s="16" t="s">
        <v>348</v>
      </c>
      <c r="D44" s="17"/>
      <c r="E44" s="19"/>
      <c r="F44" s="19"/>
      <c r="G44" s="18"/>
      <c r="H44" s="18"/>
      <c r="I44" s="18"/>
      <c r="J44" s="18"/>
      <c r="K44" s="17"/>
      <c r="L44" s="17"/>
      <c r="M44" s="17"/>
      <c r="N44" s="17"/>
      <c r="O44" s="17"/>
      <c r="P44" s="17"/>
      <c r="Q44" s="19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35"/>
      <c r="AR44" s="34">
        <f t="shared" si="0"/>
        <v>0</v>
      </c>
      <c r="AS44" s="36" t="e">
        <f t="shared" si="1"/>
        <v>#DIV/0!</v>
      </c>
    </row>
    <row r="45" ht="21" customHeight="1" spans="1:45">
      <c r="A45" s="15">
        <v>38</v>
      </c>
      <c r="B45" s="15" t="s">
        <v>349</v>
      </c>
      <c r="C45" s="16" t="s">
        <v>350</v>
      </c>
      <c r="D45" s="17"/>
      <c r="E45" s="19"/>
      <c r="F45" s="19"/>
      <c r="G45" s="18"/>
      <c r="H45" s="18"/>
      <c r="I45" s="18"/>
      <c r="J45" s="18"/>
      <c r="K45" s="17"/>
      <c r="L45" s="17"/>
      <c r="M45" s="17"/>
      <c r="N45" s="17"/>
      <c r="O45" s="17"/>
      <c r="P45" s="17"/>
      <c r="Q45" s="19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35"/>
      <c r="AR45" s="34">
        <f t="shared" si="0"/>
        <v>0</v>
      </c>
      <c r="AS45" s="36" t="e">
        <f t="shared" si="1"/>
        <v>#DIV/0!</v>
      </c>
    </row>
    <row r="46" ht="21" customHeight="1" spans="1:45">
      <c r="A46" s="15">
        <v>39</v>
      </c>
      <c r="B46" s="15" t="s">
        <v>351</v>
      </c>
      <c r="C46" s="16" t="s">
        <v>352</v>
      </c>
      <c r="D46" s="17"/>
      <c r="E46" s="19"/>
      <c r="F46" s="19"/>
      <c r="G46" s="18"/>
      <c r="H46" s="18"/>
      <c r="I46" s="18"/>
      <c r="J46" s="18"/>
      <c r="K46" s="17"/>
      <c r="L46" s="17"/>
      <c r="M46" s="17"/>
      <c r="N46" s="17"/>
      <c r="O46" s="17"/>
      <c r="P46" s="17"/>
      <c r="Q46" s="19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35"/>
      <c r="AR46" s="34">
        <f t="shared" si="0"/>
        <v>0</v>
      </c>
      <c r="AS46" s="36" t="e">
        <f t="shared" si="1"/>
        <v>#DIV/0!</v>
      </c>
    </row>
    <row r="47" ht="21" customHeight="1" spans="1:45">
      <c r="A47" s="15">
        <v>40</v>
      </c>
      <c r="B47" s="15" t="s">
        <v>353</v>
      </c>
      <c r="C47" s="16" t="s">
        <v>354</v>
      </c>
      <c r="D47" s="17"/>
      <c r="E47" s="19"/>
      <c r="F47" s="19"/>
      <c r="G47" s="18"/>
      <c r="H47" s="18"/>
      <c r="I47" s="18"/>
      <c r="J47" s="18"/>
      <c r="K47" s="17"/>
      <c r="L47" s="17"/>
      <c r="M47" s="17"/>
      <c r="N47" s="17"/>
      <c r="O47" s="17"/>
      <c r="P47" s="17"/>
      <c r="Q47" s="19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35"/>
      <c r="AR47" s="34">
        <f t="shared" si="0"/>
        <v>0</v>
      </c>
      <c r="AS47" s="36" t="e">
        <f t="shared" si="1"/>
        <v>#DIV/0!</v>
      </c>
    </row>
    <row r="48" ht="21" customHeight="1" spans="1:45">
      <c r="A48" s="15">
        <v>41</v>
      </c>
      <c r="B48" s="15" t="s">
        <v>355</v>
      </c>
      <c r="C48" s="16" t="s">
        <v>356</v>
      </c>
      <c r="D48" s="17"/>
      <c r="E48" s="19"/>
      <c r="F48" s="19"/>
      <c r="G48" s="18"/>
      <c r="H48" s="18"/>
      <c r="I48" s="18"/>
      <c r="J48" s="18"/>
      <c r="K48" s="17"/>
      <c r="L48" s="17"/>
      <c r="M48" s="17"/>
      <c r="N48" s="17"/>
      <c r="O48" s="17"/>
      <c r="P48" s="17"/>
      <c r="Q48" s="19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35"/>
      <c r="AR48" s="34">
        <f t="shared" si="0"/>
        <v>0</v>
      </c>
      <c r="AS48" s="36" t="e">
        <f t="shared" si="1"/>
        <v>#DIV/0!</v>
      </c>
    </row>
    <row r="49" ht="21" customHeight="1" spans="1:45">
      <c r="A49" s="15">
        <v>42</v>
      </c>
      <c r="B49" s="15" t="s">
        <v>357</v>
      </c>
      <c r="C49" s="16" t="s">
        <v>358</v>
      </c>
      <c r="D49" s="17"/>
      <c r="E49" s="19"/>
      <c r="F49" s="19"/>
      <c r="G49" s="18"/>
      <c r="H49" s="18"/>
      <c r="I49" s="18"/>
      <c r="J49" s="18"/>
      <c r="K49" s="17"/>
      <c r="L49" s="17"/>
      <c r="M49" s="17"/>
      <c r="N49" s="17"/>
      <c r="O49" s="17"/>
      <c r="P49" s="17"/>
      <c r="Q49" s="19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35"/>
      <c r="AR49" s="34">
        <f t="shared" si="0"/>
        <v>0</v>
      </c>
      <c r="AS49" s="36" t="e">
        <f t="shared" si="1"/>
        <v>#DIV/0!</v>
      </c>
    </row>
    <row r="50" ht="21" customHeight="1" spans="1:45">
      <c r="A50" s="15">
        <v>43</v>
      </c>
      <c r="B50" s="15" t="s">
        <v>359</v>
      </c>
      <c r="C50" s="16" t="s">
        <v>360</v>
      </c>
      <c r="D50" s="17"/>
      <c r="E50" s="19"/>
      <c r="F50" s="19"/>
      <c r="G50" s="18"/>
      <c r="H50" s="18"/>
      <c r="I50" s="18"/>
      <c r="J50" s="18"/>
      <c r="K50" s="17"/>
      <c r="L50" s="17"/>
      <c r="M50" s="17"/>
      <c r="N50" s="17"/>
      <c r="O50" s="17"/>
      <c r="P50" s="17"/>
      <c r="Q50" s="19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35"/>
      <c r="AR50" s="34">
        <f t="shared" si="0"/>
        <v>0</v>
      </c>
      <c r="AS50" s="36" t="e">
        <f t="shared" si="1"/>
        <v>#DIV/0!</v>
      </c>
    </row>
    <row r="51" ht="21" customHeight="1" spans="1:45">
      <c r="A51" s="15">
        <v>44</v>
      </c>
      <c r="B51" s="15" t="s">
        <v>361</v>
      </c>
      <c r="C51" s="16" t="s">
        <v>362</v>
      </c>
      <c r="D51" s="17"/>
      <c r="E51" s="19"/>
      <c r="F51" s="19"/>
      <c r="G51" s="18"/>
      <c r="H51" s="18"/>
      <c r="I51" s="18"/>
      <c r="J51" s="18"/>
      <c r="K51" s="17"/>
      <c r="L51" s="17"/>
      <c r="M51" s="17"/>
      <c r="N51" s="17"/>
      <c r="O51" s="17"/>
      <c r="P51" s="17"/>
      <c r="Q51" s="19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35"/>
      <c r="AR51" s="34">
        <f t="shared" si="0"/>
        <v>0</v>
      </c>
      <c r="AS51" s="36" t="e">
        <f t="shared" si="1"/>
        <v>#DIV/0!</v>
      </c>
    </row>
    <row r="52" ht="21" customHeight="1" spans="1:45">
      <c r="A52" s="15">
        <v>45</v>
      </c>
      <c r="B52" s="15" t="s">
        <v>363</v>
      </c>
      <c r="C52" s="16" t="s">
        <v>364</v>
      </c>
      <c r="D52" s="17"/>
      <c r="E52" s="19"/>
      <c r="F52" s="19"/>
      <c r="G52" s="18"/>
      <c r="H52" s="18"/>
      <c r="I52" s="18"/>
      <c r="J52" s="18"/>
      <c r="K52" s="17"/>
      <c r="L52" s="17"/>
      <c r="M52" s="17"/>
      <c r="N52" s="17"/>
      <c r="O52" s="17"/>
      <c r="P52" s="17"/>
      <c r="Q52" s="19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35"/>
      <c r="AR52" s="34">
        <f t="shared" si="0"/>
        <v>0</v>
      </c>
      <c r="AS52" s="36" t="e">
        <f t="shared" si="1"/>
        <v>#DIV/0!</v>
      </c>
    </row>
    <row r="53" ht="21" customHeight="1" spans="1:45">
      <c r="A53" s="15">
        <v>46</v>
      </c>
      <c r="B53" s="15" t="s">
        <v>365</v>
      </c>
      <c r="C53" s="16" t="s">
        <v>366</v>
      </c>
      <c r="D53" s="17"/>
      <c r="E53" s="19"/>
      <c r="F53" s="19"/>
      <c r="G53" s="18"/>
      <c r="H53" s="18"/>
      <c r="I53" s="18"/>
      <c r="J53" s="18"/>
      <c r="K53" s="17"/>
      <c r="L53" s="17"/>
      <c r="M53" s="17"/>
      <c r="N53" s="17"/>
      <c r="O53" s="17"/>
      <c r="P53" s="17"/>
      <c r="Q53" s="19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35"/>
      <c r="AR53" s="34">
        <f t="shared" si="0"/>
        <v>0</v>
      </c>
      <c r="AS53" s="36" t="e">
        <f t="shared" si="1"/>
        <v>#DIV/0!</v>
      </c>
    </row>
    <row r="54" ht="21" customHeight="1" spans="1:45">
      <c r="A54" s="15">
        <v>47</v>
      </c>
      <c r="B54" s="15" t="s">
        <v>367</v>
      </c>
      <c r="C54" s="16" t="s">
        <v>368</v>
      </c>
      <c r="D54" s="17"/>
      <c r="E54" s="19"/>
      <c r="F54" s="19"/>
      <c r="G54" s="18"/>
      <c r="H54" s="18"/>
      <c r="I54" s="18"/>
      <c r="J54" s="18"/>
      <c r="K54" s="17"/>
      <c r="L54" s="17"/>
      <c r="M54" s="17"/>
      <c r="N54" s="17"/>
      <c r="O54" s="17"/>
      <c r="P54" s="17"/>
      <c r="Q54" s="19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35"/>
      <c r="AR54" s="34">
        <f t="shared" si="0"/>
        <v>0</v>
      </c>
      <c r="AS54" s="36" t="e">
        <f t="shared" si="1"/>
        <v>#DIV/0!</v>
      </c>
    </row>
    <row r="55" ht="21" customHeight="1" spans="1:45">
      <c r="A55" s="15">
        <v>48</v>
      </c>
      <c r="B55" s="15" t="s">
        <v>369</v>
      </c>
      <c r="C55" s="16" t="s">
        <v>370</v>
      </c>
      <c r="D55" s="17"/>
      <c r="E55" s="19"/>
      <c r="F55" s="19"/>
      <c r="G55" s="18"/>
      <c r="H55" s="18"/>
      <c r="I55" s="18"/>
      <c r="J55" s="18"/>
      <c r="K55" s="17"/>
      <c r="L55" s="17"/>
      <c r="M55" s="17"/>
      <c r="N55" s="17"/>
      <c r="O55" s="17"/>
      <c r="P55" s="17"/>
      <c r="Q55" s="19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35"/>
      <c r="AR55" s="34">
        <f t="shared" si="0"/>
        <v>0</v>
      </c>
      <c r="AS55" s="36" t="e">
        <f t="shared" si="1"/>
        <v>#DIV/0!</v>
      </c>
    </row>
    <row r="56" ht="21" customHeight="1" spans="1:45">
      <c r="A56" s="15">
        <v>49</v>
      </c>
      <c r="B56" s="15" t="s">
        <v>371</v>
      </c>
      <c r="C56" s="16" t="s">
        <v>372</v>
      </c>
      <c r="D56" s="17"/>
      <c r="E56" s="19"/>
      <c r="F56" s="19"/>
      <c r="G56" s="18"/>
      <c r="H56" s="18"/>
      <c r="I56" s="18"/>
      <c r="J56" s="18"/>
      <c r="K56" s="17"/>
      <c r="L56" s="17"/>
      <c r="M56" s="17"/>
      <c r="N56" s="17"/>
      <c r="O56" s="17"/>
      <c r="P56" s="17"/>
      <c r="Q56" s="19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35"/>
      <c r="AR56" s="34">
        <f t="shared" si="0"/>
        <v>0</v>
      </c>
      <c r="AS56" s="36" t="e">
        <f t="shared" si="1"/>
        <v>#DIV/0!</v>
      </c>
    </row>
    <row r="57" ht="21" customHeight="1" spans="1:45">
      <c r="A57" s="15">
        <v>50</v>
      </c>
      <c r="B57" s="15" t="s">
        <v>373</v>
      </c>
      <c r="C57" s="16" t="s">
        <v>374</v>
      </c>
      <c r="D57" s="17"/>
      <c r="E57" s="19"/>
      <c r="F57" s="19"/>
      <c r="G57" s="18"/>
      <c r="H57" s="18"/>
      <c r="I57" s="18"/>
      <c r="J57" s="18"/>
      <c r="K57" s="17"/>
      <c r="L57" s="17"/>
      <c r="M57" s="17"/>
      <c r="N57" s="17"/>
      <c r="O57" s="17"/>
      <c r="P57" s="17"/>
      <c r="Q57" s="19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35"/>
      <c r="AR57" s="34">
        <f t="shared" si="0"/>
        <v>0</v>
      </c>
      <c r="AS57" s="36" t="e">
        <f t="shared" si="1"/>
        <v>#DIV/0!</v>
      </c>
    </row>
    <row r="58" ht="21" customHeight="1" spans="1:45">
      <c r="A58" s="15">
        <v>51</v>
      </c>
      <c r="B58" s="15" t="s">
        <v>375</v>
      </c>
      <c r="C58" s="16" t="s">
        <v>376</v>
      </c>
      <c r="D58" s="17"/>
      <c r="E58" s="19"/>
      <c r="F58" s="19"/>
      <c r="G58" s="18"/>
      <c r="H58" s="18"/>
      <c r="I58" s="18"/>
      <c r="J58" s="18"/>
      <c r="K58" s="17"/>
      <c r="L58" s="17"/>
      <c r="M58" s="17"/>
      <c r="N58" s="17"/>
      <c r="O58" s="17"/>
      <c r="P58" s="17"/>
      <c r="Q58" s="19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35"/>
      <c r="AR58" s="34">
        <f t="shared" si="0"/>
        <v>0</v>
      </c>
      <c r="AS58" s="36" t="e">
        <f t="shared" si="1"/>
        <v>#DIV/0!</v>
      </c>
    </row>
    <row r="59" ht="21" customHeight="1" spans="1:45">
      <c r="A59" s="15">
        <v>52</v>
      </c>
      <c r="B59" s="15" t="s">
        <v>377</v>
      </c>
      <c r="C59" s="16" t="s">
        <v>378</v>
      </c>
      <c r="D59" s="17"/>
      <c r="E59" s="19"/>
      <c r="F59" s="19"/>
      <c r="G59" s="18"/>
      <c r="H59" s="18"/>
      <c r="I59" s="18"/>
      <c r="J59" s="18"/>
      <c r="K59" s="17"/>
      <c r="L59" s="17"/>
      <c r="M59" s="17"/>
      <c r="N59" s="17"/>
      <c r="O59" s="17"/>
      <c r="P59" s="17"/>
      <c r="Q59" s="19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35"/>
      <c r="AR59" s="34">
        <f t="shared" si="0"/>
        <v>0</v>
      </c>
      <c r="AS59" s="36" t="e">
        <f t="shared" si="1"/>
        <v>#DIV/0!</v>
      </c>
    </row>
    <row r="60" ht="21" customHeight="1" spans="1:45">
      <c r="A60" s="15">
        <v>53</v>
      </c>
      <c r="B60" s="15" t="s">
        <v>379</v>
      </c>
      <c r="C60" s="16" t="s">
        <v>380</v>
      </c>
      <c r="D60" s="17"/>
      <c r="E60" s="19"/>
      <c r="F60" s="19"/>
      <c r="G60" s="18"/>
      <c r="H60" s="18"/>
      <c r="I60" s="18"/>
      <c r="J60" s="18"/>
      <c r="K60" s="17"/>
      <c r="L60" s="17"/>
      <c r="M60" s="17"/>
      <c r="N60" s="17"/>
      <c r="O60" s="17"/>
      <c r="P60" s="17"/>
      <c r="Q60" s="19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35"/>
      <c r="AR60" s="34">
        <f t="shared" si="0"/>
        <v>0</v>
      </c>
      <c r="AS60" s="36" t="e">
        <f t="shared" si="1"/>
        <v>#DIV/0!</v>
      </c>
    </row>
    <row r="61" ht="21" customHeight="1" spans="1:45">
      <c r="A61" s="15">
        <v>54</v>
      </c>
      <c r="B61" s="15" t="s">
        <v>381</v>
      </c>
      <c r="C61" s="16" t="s">
        <v>382</v>
      </c>
      <c r="D61" s="17"/>
      <c r="E61" s="19"/>
      <c r="F61" s="19"/>
      <c r="G61" s="18"/>
      <c r="H61" s="18"/>
      <c r="I61" s="18"/>
      <c r="J61" s="18"/>
      <c r="K61" s="17"/>
      <c r="L61" s="17"/>
      <c r="M61" s="17"/>
      <c r="N61" s="17"/>
      <c r="O61" s="17"/>
      <c r="P61" s="17"/>
      <c r="Q61" s="19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35"/>
      <c r="AR61" s="34">
        <f t="shared" si="0"/>
        <v>0</v>
      </c>
      <c r="AS61" s="36" t="e">
        <f t="shared" si="1"/>
        <v>#DIV/0!</v>
      </c>
    </row>
    <row r="62" ht="21" customHeight="1" spans="1:45">
      <c r="A62" s="15">
        <v>55</v>
      </c>
      <c r="B62" s="15" t="s">
        <v>383</v>
      </c>
      <c r="C62" s="16" t="s">
        <v>384</v>
      </c>
      <c r="D62" s="17"/>
      <c r="E62" s="19"/>
      <c r="F62" s="19"/>
      <c r="G62" s="18"/>
      <c r="H62" s="18"/>
      <c r="I62" s="18"/>
      <c r="J62" s="18"/>
      <c r="K62" s="17"/>
      <c r="L62" s="17"/>
      <c r="M62" s="17"/>
      <c r="N62" s="17"/>
      <c r="O62" s="17"/>
      <c r="P62" s="17"/>
      <c r="Q62" s="19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35"/>
      <c r="AR62" s="34">
        <f t="shared" si="0"/>
        <v>0</v>
      </c>
      <c r="AS62" s="36" t="e">
        <f t="shared" si="1"/>
        <v>#DIV/0!</v>
      </c>
    </row>
    <row r="63" ht="21" customHeight="1" spans="1:45">
      <c r="A63" s="15">
        <v>56</v>
      </c>
      <c r="B63" s="15" t="s">
        <v>385</v>
      </c>
      <c r="C63" s="16" t="s">
        <v>386</v>
      </c>
      <c r="D63" s="17"/>
      <c r="E63" s="19"/>
      <c r="F63" s="19"/>
      <c r="G63" s="18"/>
      <c r="H63" s="18"/>
      <c r="I63" s="18"/>
      <c r="J63" s="18"/>
      <c r="K63" s="17"/>
      <c r="L63" s="17"/>
      <c r="M63" s="17"/>
      <c r="N63" s="17"/>
      <c r="O63" s="17"/>
      <c r="P63" s="17"/>
      <c r="Q63" s="19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35"/>
      <c r="AR63" s="34">
        <f t="shared" si="0"/>
        <v>0</v>
      </c>
      <c r="AS63" s="36" t="e">
        <f t="shared" si="1"/>
        <v>#DIV/0!</v>
      </c>
    </row>
    <row r="64" ht="21" customHeight="1" spans="1:45">
      <c r="A64" s="15">
        <v>57</v>
      </c>
      <c r="B64" s="15" t="s">
        <v>387</v>
      </c>
      <c r="C64" s="16" t="s">
        <v>388</v>
      </c>
      <c r="D64" s="17"/>
      <c r="E64" s="19"/>
      <c r="F64" s="19"/>
      <c r="G64" s="18"/>
      <c r="H64" s="18"/>
      <c r="I64" s="18"/>
      <c r="J64" s="18"/>
      <c r="K64" s="17"/>
      <c r="L64" s="17"/>
      <c r="M64" s="17"/>
      <c r="N64" s="17"/>
      <c r="O64" s="17"/>
      <c r="P64" s="17"/>
      <c r="Q64" s="19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35"/>
      <c r="AR64" s="34">
        <f t="shared" si="0"/>
        <v>0</v>
      </c>
      <c r="AS64" s="36" t="e">
        <f t="shared" si="1"/>
        <v>#DIV/0!</v>
      </c>
    </row>
    <row r="65" ht="21" customHeight="1" spans="1:45">
      <c r="A65" s="15">
        <v>58</v>
      </c>
      <c r="B65" s="15" t="s">
        <v>389</v>
      </c>
      <c r="C65" s="16" t="s">
        <v>390</v>
      </c>
      <c r="D65" s="17"/>
      <c r="E65" s="19"/>
      <c r="F65" s="19"/>
      <c r="G65" s="18"/>
      <c r="H65" s="18"/>
      <c r="I65" s="18"/>
      <c r="J65" s="18"/>
      <c r="K65" s="17"/>
      <c r="L65" s="17"/>
      <c r="M65" s="17"/>
      <c r="N65" s="17"/>
      <c r="O65" s="17"/>
      <c r="P65" s="17"/>
      <c r="Q65" s="19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35"/>
      <c r="AR65" s="34">
        <f t="shared" si="0"/>
        <v>0</v>
      </c>
      <c r="AS65" s="36" t="e">
        <f t="shared" si="1"/>
        <v>#DIV/0!</v>
      </c>
    </row>
    <row r="66" ht="21" customHeight="1" spans="1:45">
      <c r="A66" s="15">
        <v>59</v>
      </c>
      <c r="B66" s="15" t="s">
        <v>391</v>
      </c>
      <c r="C66" s="16" t="s">
        <v>392</v>
      </c>
      <c r="D66" s="17"/>
      <c r="E66" s="19"/>
      <c r="F66" s="19"/>
      <c r="G66" s="18"/>
      <c r="H66" s="18"/>
      <c r="I66" s="18"/>
      <c r="J66" s="18"/>
      <c r="K66" s="17"/>
      <c r="L66" s="17"/>
      <c r="M66" s="17"/>
      <c r="N66" s="17"/>
      <c r="O66" s="17"/>
      <c r="P66" s="17"/>
      <c r="Q66" s="19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35"/>
      <c r="AR66" s="34">
        <f t="shared" si="0"/>
        <v>0</v>
      </c>
      <c r="AS66" s="36" t="e">
        <f t="shared" si="1"/>
        <v>#DIV/0!</v>
      </c>
    </row>
    <row r="67" ht="21" customHeight="1" spans="1:45">
      <c r="A67" s="15">
        <v>60</v>
      </c>
      <c r="B67" s="15" t="s">
        <v>393</v>
      </c>
      <c r="C67" s="16" t="s">
        <v>394</v>
      </c>
      <c r="D67" s="17"/>
      <c r="E67" s="19"/>
      <c r="F67" s="19"/>
      <c r="G67" s="18"/>
      <c r="H67" s="18"/>
      <c r="I67" s="18"/>
      <c r="J67" s="18"/>
      <c r="K67" s="17"/>
      <c r="L67" s="17"/>
      <c r="M67" s="17"/>
      <c r="N67" s="17"/>
      <c r="O67" s="17"/>
      <c r="P67" s="17"/>
      <c r="Q67" s="19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35"/>
      <c r="AR67" s="34">
        <f t="shared" si="0"/>
        <v>0</v>
      </c>
      <c r="AS67" s="36" t="e">
        <f t="shared" si="1"/>
        <v>#DIV/0!</v>
      </c>
    </row>
    <row r="68" ht="21" customHeight="1" spans="1:45">
      <c r="A68" s="39" t="s">
        <v>272</v>
      </c>
      <c r="B68" s="5"/>
      <c r="C68" s="6"/>
      <c r="D68" s="40">
        <f t="shared" ref="D68:AQ68" si="2">COUNTIF(D8:D67,"P")</f>
        <v>0</v>
      </c>
      <c r="E68" s="40">
        <f t="shared" si="2"/>
        <v>0</v>
      </c>
      <c r="F68" s="40">
        <f t="shared" si="2"/>
        <v>0</v>
      </c>
      <c r="G68" s="40">
        <f t="shared" si="2"/>
        <v>0</v>
      </c>
      <c r="H68" s="40">
        <f t="shared" si="2"/>
        <v>0</v>
      </c>
      <c r="I68" s="40">
        <f t="shared" si="2"/>
        <v>0</v>
      </c>
      <c r="J68" s="40">
        <f t="shared" si="2"/>
        <v>0</v>
      </c>
      <c r="K68" s="40">
        <f t="shared" si="2"/>
        <v>0</v>
      </c>
      <c r="L68" s="40">
        <f t="shared" si="2"/>
        <v>0</v>
      </c>
      <c r="M68" s="40">
        <f t="shared" si="2"/>
        <v>0</v>
      </c>
      <c r="N68" s="40">
        <f t="shared" si="2"/>
        <v>0</v>
      </c>
      <c r="O68" s="40">
        <f t="shared" si="2"/>
        <v>0</v>
      </c>
      <c r="P68" s="40">
        <f t="shared" si="2"/>
        <v>0</v>
      </c>
      <c r="Q68" s="40">
        <f t="shared" si="2"/>
        <v>0</v>
      </c>
      <c r="R68" s="40">
        <f t="shared" si="2"/>
        <v>0</v>
      </c>
      <c r="S68" s="40">
        <f t="shared" si="2"/>
        <v>0</v>
      </c>
      <c r="T68" s="40">
        <f t="shared" si="2"/>
        <v>0</v>
      </c>
      <c r="U68" s="40">
        <f t="shared" si="2"/>
        <v>0</v>
      </c>
      <c r="V68" s="40">
        <f t="shared" si="2"/>
        <v>0</v>
      </c>
      <c r="W68" s="40">
        <f t="shared" si="2"/>
        <v>0</v>
      </c>
      <c r="X68" s="40">
        <f t="shared" si="2"/>
        <v>0</v>
      </c>
      <c r="Y68" s="40">
        <f t="shared" si="2"/>
        <v>0</v>
      </c>
      <c r="Z68" s="40">
        <f t="shared" si="2"/>
        <v>0</v>
      </c>
      <c r="AA68" s="40">
        <f t="shared" si="2"/>
        <v>0</v>
      </c>
      <c r="AB68" s="40">
        <f t="shared" si="2"/>
        <v>0</v>
      </c>
      <c r="AC68" s="40">
        <f t="shared" si="2"/>
        <v>0</v>
      </c>
      <c r="AD68" s="40">
        <f t="shared" si="2"/>
        <v>0</v>
      </c>
      <c r="AE68" s="40">
        <f t="shared" si="2"/>
        <v>0</v>
      </c>
      <c r="AF68" s="40">
        <f t="shared" si="2"/>
        <v>0</v>
      </c>
      <c r="AG68" s="40">
        <f t="shared" si="2"/>
        <v>0</v>
      </c>
      <c r="AH68" s="40">
        <f t="shared" si="2"/>
        <v>0</v>
      </c>
      <c r="AI68" s="40">
        <f t="shared" si="2"/>
        <v>0</v>
      </c>
      <c r="AJ68" s="40">
        <f t="shared" si="2"/>
        <v>0</v>
      </c>
      <c r="AK68" s="40">
        <f t="shared" si="2"/>
        <v>0</v>
      </c>
      <c r="AL68" s="40">
        <f t="shared" si="2"/>
        <v>0</v>
      </c>
      <c r="AM68" s="40">
        <f t="shared" si="2"/>
        <v>0</v>
      </c>
      <c r="AN68" s="40">
        <f t="shared" si="2"/>
        <v>0</v>
      </c>
      <c r="AO68" s="40">
        <f t="shared" si="2"/>
        <v>0</v>
      </c>
      <c r="AP68" s="40">
        <f t="shared" si="2"/>
        <v>0</v>
      </c>
      <c r="AQ68" s="40">
        <f t="shared" si="2"/>
        <v>0</v>
      </c>
      <c r="AR68" s="34"/>
      <c r="AS68" s="36"/>
    </row>
    <row r="69" ht="21" customHeight="1" spans="1:45">
      <c r="A69" s="39" t="s">
        <v>273</v>
      </c>
      <c r="B69" s="5"/>
      <c r="C69" s="6"/>
      <c r="D69" s="41">
        <f t="shared" ref="D69:AQ69" si="3">(D68*100)/60</f>
        <v>0</v>
      </c>
      <c r="E69" s="41">
        <f t="shared" si="3"/>
        <v>0</v>
      </c>
      <c r="F69" s="41">
        <f t="shared" si="3"/>
        <v>0</v>
      </c>
      <c r="G69" s="41">
        <f t="shared" si="3"/>
        <v>0</v>
      </c>
      <c r="H69" s="41">
        <f t="shared" si="3"/>
        <v>0</v>
      </c>
      <c r="I69" s="41">
        <f t="shared" si="3"/>
        <v>0</v>
      </c>
      <c r="J69" s="41">
        <f t="shared" si="3"/>
        <v>0</v>
      </c>
      <c r="K69" s="41">
        <f t="shared" si="3"/>
        <v>0</v>
      </c>
      <c r="L69" s="41">
        <f t="shared" si="3"/>
        <v>0</v>
      </c>
      <c r="M69" s="41">
        <f t="shared" si="3"/>
        <v>0</v>
      </c>
      <c r="N69" s="41">
        <f t="shared" si="3"/>
        <v>0</v>
      </c>
      <c r="O69" s="41">
        <f t="shared" si="3"/>
        <v>0</v>
      </c>
      <c r="P69" s="41">
        <f t="shared" si="3"/>
        <v>0</v>
      </c>
      <c r="Q69" s="41">
        <f t="shared" si="3"/>
        <v>0</v>
      </c>
      <c r="R69" s="41">
        <f t="shared" si="3"/>
        <v>0</v>
      </c>
      <c r="S69" s="41">
        <f t="shared" si="3"/>
        <v>0</v>
      </c>
      <c r="T69" s="41">
        <f t="shared" si="3"/>
        <v>0</v>
      </c>
      <c r="U69" s="41">
        <f t="shared" si="3"/>
        <v>0</v>
      </c>
      <c r="V69" s="41">
        <f t="shared" si="3"/>
        <v>0</v>
      </c>
      <c r="W69" s="41">
        <f t="shared" si="3"/>
        <v>0</v>
      </c>
      <c r="X69" s="41">
        <f t="shared" si="3"/>
        <v>0</v>
      </c>
      <c r="Y69" s="41">
        <f t="shared" si="3"/>
        <v>0</v>
      </c>
      <c r="Z69" s="41">
        <f t="shared" si="3"/>
        <v>0</v>
      </c>
      <c r="AA69" s="41">
        <f t="shared" si="3"/>
        <v>0</v>
      </c>
      <c r="AB69" s="41">
        <f t="shared" si="3"/>
        <v>0</v>
      </c>
      <c r="AC69" s="41">
        <f t="shared" si="3"/>
        <v>0</v>
      </c>
      <c r="AD69" s="41">
        <f t="shared" si="3"/>
        <v>0</v>
      </c>
      <c r="AE69" s="41">
        <f t="shared" si="3"/>
        <v>0</v>
      </c>
      <c r="AF69" s="41">
        <f t="shared" si="3"/>
        <v>0</v>
      </c>
      <c r="AG69" s="41">
        <f t="shared" si="3"/>
        <v>0</v>
      </c>
      <c r="AH69" s="41">
        <f t="shared" si="3"/>
        <v>0</v>
      </c>
      <c r="AI69" s="41">
        <f t="shared" si="3"/>
        <v>0</v>
      </c>
      <c r="AJ69" s="41">
        <f t="shared" si="3"/>
        <v>0</v>
      </c>
      <c r="AK69" s="41">
        <f t="shared" si="3"/>
        <v>0</v>
      </c>
      <c r="AL69" s="41">
        <f t="shared" si="3"/>
        <v>0</v>
      </c>
      <c r="AM69" s="41">
        <f t="shared" si="3"/>
        <v>0</v>
      </c>
      <c r="AN69" s="41">
        <f t="shared" si="3"/>
        <v>0</v>
      </c>
      <c r="AO69" s="41">
        <f t="shared" si="3"/>
        <v>0</v>
      </c>
      <c r="AP69" s="41">
        <f t="shared" si="3"/>
        <v>0</v>
      </c>
      <c r="AQ69" s="41">
        <f t="shared" si="3"/>
        <v>0</v>
      </c>
      <c r="AR69" s="34"/>
      <c r="AS69" s="36"/>
    </row>
    <row r="70" ht="14.25" customHeight="1" spans="3:3">
      <c r="C70" s="42"/>
    </row>
    <row r="71" ht="14.25" customHeight="1" spans="3:3">
      <c r="C71" s="42"/>
    </row>
    <row r="72" ht="14.25" customHeight="1" spans="3:3">
      <c r="C72" s="42"/>
    </row>
    <row r="73" ht="14.25" customHeight="1" spans="3:3">
      <c r="C73" s="42"/>
    </row>
    <row r="74" ht="14.25" customHeight="1" spans="3:3">
      <c r="C74" s="42"/>
    </row>
    <row r="75" ht="14.25" customHeight="1" spans="3:3">
      <c r="C75" s="42"/>
    </row>
    <row r="76" ht="14.25" customHeight="1" spans="3:3">
      <c r="C76" s="42"/>
    </row>
    <row r="77" ht="14.25" customHeight="1" spans="3:3">
      <c r="C77" s="42"/>
    </row>
    <row r="78" ht="14.25" customHeight="1" spans="3:3">
      <c r="C78" s="42"/>
    </row>
    <row r="79" ht="14.25" customHeight="1" spans="3:3">
      <c r="C79" s="42"/>
    </row>
    <row r="80" ht="14.25" customHeight="1" spans="3:3">
      <c r="C80" s="42"/>
    </row>
    <row r="81" ht="14.25" customHeight="1" spans="3:3">
      <c r="C81" s="42"/>
    </row>
    <row r="82" ht="14.25" customHeight="1" spans="3:3">
      <c r="C82" s="42"/>
    </row>
    <row r="83" ht="14.25" customHeight="1" spans="3:3">
      <c r="C83" s="42"/>
    </row>
    <row r="84" ht="14.25" customHeight="1" spans="3:3">
      <c r="C84" s="42"/>
    </row>
    <row r="85" ht="14.25" customHeight="1" spans="3:3">
      <c r="C85" s="42"/>
    </row>
    <row r="86" ht="14.25" customHeight="1" spans="3:3">
      <c r="C86" s="42"/>
    </row>
    <row r="87" ht="14.25" customHeight="1" spans="3:3">
      <c r="C87" s="42"/>
    </row>
    <row r="88" ht="14.25" customHeight="1" spans="3:3">
      <c r="C88" s="42"/>
    </row>
    <row r="89" ht="14.25" customHeight="1" spans="3:3">
      <c r="C89" s="42"/>
    </row>
    <row r="90" ht="14.25" customHeight="1" spans="3:3">
      <c r="C90" s="42"/>
    </row>
    <row r="91" ht="14.25" customHeight="1" spans="3:3">
      <c r="C91" s="42"/>
    </row>
    <row r="92" ht="14.25" customHeight="1" spans="3:3">
      <c r="C92" s="42"/>
    </row>
    <row r="93" ht="14.25" customHeight="1" spans="3:3">
      <c r="C93" s="42"/>
    </row>
    <row r="94" ht="14.25" customHeight="1" spans="3:3">
      <c r="C94" s="42"/>
    </row>
    <row r="95" ht="14.25" customHeight="1" spans="3:3">
      <c r="C95" s="42"/>
    </row>
    <row r="96" ht="14.25" customHeight="1" spans="3:3">
      <c r="C96" s="42"/>
    </row>
    <row r="97" ht="14.25" customHeight="1" spans="3:3">
      <c r="C97" s="42"/>
    </row>
    <row r="98" ht="14.25" customHeight="1" spans="3:3">
      <c r="C98" s="42"/>
    </row>
    <row r="99" ht="14.25" customHeight="1" spans="3:3">
      <c r="C99" s="42"/>
    </row>
    <row r="100" ht="14.25" customHeight="1" spans="3:3">
      <c r="C100" s="42"/>
    </row>
  </sheetData>
  <mergeCells count="54">
    <mergeCell ref="A1:AS1"/>
    <mergeCell ref="A2:AS2"/>
    <mergeCell ref="A3:AS3"/>
    <mergeCell ref="A4:S4"/>
    <mergeCell ref="T4:AS4"/>
    <mergeCell ref="A5:C5"/>
    <mergeCell ref="A68:C68"/>
    <mergeCell ref="A69:C69"/>
    <mergeCell ref="A6:A7"/>
    <mergeCell ref="B6:B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AR5:AR7"/>
    <mergeCell ref="AS5:AS7"/>
    <mergeCell ref="AT5:AT7"/>
    <mergeCell ref="AU5:AU7"/>
  </mergeCells>
  <conditionalFormatting sqref="AS8:AS67">
    <cfRule type="cellIs" dxfId="1" priority="1" operator="lessThan">
      <formula>80</formula>
    </cfRule>
  </conditionalFormatting>
  <printOptions horizontalCentered="1" verticalCentered="1"/>
  <pageMargins left="0.17" right="0.19" top="0.22" bottom="0.18" header="0" footer="0"/>
  <pageSetup paperSize="9" orientation="landscape"/>
  <headerFooter/>
  <rowBreaks count="1" manualBreakCount="1">
    <brk id="37" max="0" man="1"/>
  </rowBreaks>
  <colBreaks count="1" manualBreakCount="1">
    <brk id="45" max="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00"/>
  <sheetViews>
    <sheetView workbookViewId="0">
      <selection activeCell="A1" sqref="A1:AS1"/>
    </sheetView>
  </sheetViews>
  <sheetFormatPr defaultColWidth="14.4259259259259" defaultRowHeight="15" customHeight="1"/>
  <cols>
    <col min="1" max="1" width="4.28703703703704" customWidth="1"/>
    <col min="2" max="2" width="8.57407407407407" customWidth="1"/>
    <col min="3" max="3" width="22.4259259259259" customWidth="1"/>
    <col min="4" max="43" width="4.28703703703704" customWidth="1"/>
    <col min="44" max="44" width="9.28703703703704" customWidth="1"/>
    <col min="45" max="45" width="8.85185185185185" customWidth="1"/>
    <col min="46" max="46" width="11.8518518518519" customWidth="1"/>
    <col min="47" max="47" width="12.287037037037" customWidth="1"/>
  </cols>
  <sheetData>
    <row r="1" ht="18.75" customHeight="1" spans="1:1">
      <c r="A1" s="1" t="s">
        <v>15</v>
      </c>
    </row>
    <row r="2" ht="22.5" customHeight="1" spans="1:1">
      <c r="A2" s="1" t="s">
        <v>395</v>
      </c>
    </row>
    <row r="3" ht="21" customHeight="1" spans="1:1">
      <c r="A3" s="1" t="s">
        <v>17</v>
      </c>
    </row>
    <row r="4" ht="19.5" customHeight="1" spans="1:20">
      <c r="A4" s="2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0" t="s">
        <v>19</v>
      </c>
    </row>
    <row r="5" customHeight="1" spans="1:47">
      <c r="A5" s="4" t="s">
        <v>20</v>
      </c>
      <c r="B5" s="5"/>
      <c r="C5" s="6"/>
      <c r="D5" s="7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  <c r="M5" s="7">
        <v>10</v>
      </c>
      <c r="N5" s="7">
        <v>11</v>
      </c>
      <c r="O5" s="7">
        <v>12</v>
      </c>
      <c r="P5" s="7">
        <v>13</v>
      </c>
      <c r="Q5" s="7">
        <v>14</v>
      </c>
      <c r="R5" s="7">
        <v>15</v>
      </c>
      <c r="S5" s="7">
        <v>16</v>
      </c>
      <c r="T5" s="7">
        <v>17</v>
      </c>
      <c r="U5" s="7">
        <v>18</v>
      </c>
      <c r="V5" s="7">
        <v>19</v>
      </c>
      <c r="W5" s="7">
        <v>20</v>
      </c>
      <c r="X5" s="7">
        <v>21</v>
      </c>
      <c r="Y5" s="7">
        <v>22</v>
      </c>
      <c r="Z5" s="7">
        <v>23</v>
      </c>
      <c r="AA5" s="7">
        <v>24</v>
      </c>
      <c r="AB5" s="7">
        <v>25</v>
      </c>
      <c r="AC5" s="7">
        <v>26</v>
      </c>
      <c r="AD5" s="7">
        <v>27</v>
      </c>
      <c r="AE5" s="7">
        <v>28</v>
      </c>
      <c r="AF5" s="7">
        <v>29</v>
      </c>
      <c r="AG5" s="7">
        <v>30</v>
      </c>
      <c r="AH5" s="7">
        <v>31</v>
      </c>
      <c r="AI5" s="7">
        <v>32</v>
      </c>
      <c r="AJ5" s="7">
        <v>33</v>
      </c>
      <c r="AK5" s="7">
        <v>34</v>
      </c>
      <c r="AL5" s="7">
        <v>35</v>
      </c>
      <c r="AM5" s="7">
        <v>36</v>
      </c>
      <c r="AN5" s="7">
        <v>37</v>
      </c>
      <c r="AO5" s="7">
        <v>38</v>
      </c>
      <c r="AP5" s="7">
        <v>39</v>
      </c>
      <c r="AQ5" s="7">
        <v>40</v>
      </c>
      <c r="AR5" s="21" t="s">
        <v>21</v>
      </c>
      <c r="AS5" s="22" t="s">
        <v>22</v>
      </c>
      <c r="AT5" s="23" t="s">
        <v>23</v>
      </c>
      <c r="AU5" s="21" t="s">
        <v>24</v>
      </c>
    </row>
    <row r="6" ht="15.75" customHeight="1" spans="1:47">
      <c r="A6" s="8" t="s">
        <v>25</v>
      </c>
      <c r="B6" s="9" t="s">
        <v>26</v>
      </c>
      <c r="C6" s="10" t="s">
        <v>13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24"/>
      <c r="AR6" s="25"/>
      <c r="AS6" s="26"/>
      <c r="AT6" s="27"/>
      <c r="AU6" s="25"/>
    </row>
    <row r="7" ht="35.25" customHeight="1" spans="1:47">
      <c r="A7" s="12"/>
      <c r="B7" s="13"/>
      <c r="C7" s="14" t="s">
        <v>14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28"/>
      <c r="AT7" s="29"/>
      <c r="AU7" s="30"/>
    </row>
    <row r="8" ht="21" customHeight="1" spans="1:47">
      <c r="A8" s="15">
        <v>1</v>
      </c>
      <c r="B8" s="15" t="s">
        <v>396</v>
      </c>
      <c r="C8" s="16" t="s">
        <v>397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31">
        <f t="shared" ref="AR8:AR67" si="0">COUNTIF(D8:AQ8,"p")</f>
        <v>0</v>
      </c>
      <c r="AS8" s="32" t="e">
        <f t="shared" ref="AS8:AS67" si="1">(AR8*100)/COUNTA(D8:AQ8)</f>
        <v>#DIV/0!</v>
      </c>
      <c r="AT8" s="33" t="s">
        <v>29</v>
      </c>
      <c r="AU8" s="34">
        <f>COUNTIF(AS8:AS67,"&lt;80")</f>
        <v>0</v>
      </c>
    </row>
    <row r="9" ht="21" customHeight="1" spans="1:47">
      <c r="A9" s="15">
        <v>2</v>
      </c>
      <c r="B9" s="15" t="s">
        <v>398</v>
      </c>
      <c r="C9" s="16" t="s">
        <v>399</v>
      </c>
      <c r="D9" s="17"/>
      <c r="E9" s="18"/>
      <c r="F9" s="18"/>
      <c r="G9" s="18"/>
      <c r="H9" s="18"/>
      <c r="I9" s="18"/>
      <c r="J9" s="19"/>
      <c r="K9" s="17"/>
      <c r="L9" s="17"/>
      <c r="M9" s="17"/>
      <c r="N9" s="17"/>
      <c r="O9" s="17"/>
      <c r="P9" s="19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35"/>
      <c r="AR9" s="34">
        <f t="shared" si="0"/>
        <v>0</v>
      </c>
      <c r="AS9" s="36" t="e">
        <f t="shared" si="1"/>
        <v>#DIV/0!</v>
      </c>
      <c r="AT9" s="33" t="s">
        <v>32</v>
      </c>
      <c r="AU9" s="34">
        <f>COUNTIF(AS9:AS69,"&lt;75")</f>
        <v>0</v>
      </c>
    </row>
    <row r="10" ht="21" customHeight="1" spans="1:47">
      <c r="A10" s="15">
        <v>3</v>
      </c>
      <c r="B10" s="15" t="s">
        <v>400</v>
      </c>
      <c r="C10" s="16" t="s">
        <v>401</v>
      </c>
      <c r="D10" s="17"/>
      <c r="E10" s="18"/>
      <c r="F10" s="18"/>
      <c r="G10" s="18"/>
      <c r="H10" s="18"/>
      <c r="I10" s="18"/>
      <c r="J10" s="18"/>
      <c r="K10" s="17"/>
      <c r="L10" s="17"/>
      <c r="M10" s="17"/>
      <c r="N10" s="17"/>
      <c r="O10" s="17"/>
      <c r="P10" s="19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35"/>
      <c r="AR10" s="34">
        <f t="shared" si="0"/>
        <v>0</v>
      </c>
      <c r="AS10" s="36" t="e">
        <f t="shared" si="1"/>
        <v>#DIV/0!</v>
      </c>
      <c r="AT10" s="33" t="s">
        <v>35</v>
      </c>
      <c r="AU10" s="34">
        <f>COUNTIF(AS8:AS69,"&lt;70")</f>
        <v>0</v>
      </c>
    </row>
    <row r="11" ht="21" customHeight="1" spans="1:47">
      <c r="A11" s="15">
        <v>4</v>
      </c>
      <c r="B11" s="15" t="s">
        <v>402</v>
      </c>
      <c r="C11" s="16" t="s">
        <v>403</v>
      </c>
      <c r="D11" s="17"/>
      <c r="E11" s="18"/>
      <c r="F11" s="18"/>
      <c r="G11" s="18"/>
      <c r="H11" s="18"/>
      <c r="I11" s="18"/>
      <c r="J11" s="1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35"/>
      <c r="AR11" s="34">
        <f t="shared" si="0"/>
        <v>0</v>
      </c>
      <c r="AS11" s="36" t="e">
        <f t="shared" si="1"/>
        <v>#DIV/0!</v>
      </c>
      <c r="AT11" s="33" t="s">
        <v>38</v>
      </c>
      <c r="AU11" s="34">
        <f>COUNTIF(AS8:AS69,"&lt;60")</f>
        <v>0</v>
      </c>
    </row>
    <row r="12" ht="21" customHeight="1" spans="1:47">
      <c r="A12" s="15">
        <v>5</v>
      </c>
      <c r="B12" s="15" t="s">
        <v>404</v>
      </c>
      <c r="C12" s="16" t="s">
        <v>405</v>
      </c>
      <c r="D12" s="17"/>
      <c r="E12" s="18"/>
      <c r="F12" s="18"/>
      <c r="G12" s="18"/>
      <c r="H12" s="18"/>
      <c r="I12" s="18"/>
      <c r="J12" s="18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35"/>
      <c r="AR12" s="34">
        <f t="shared" si="0"/>
        <v>0</v>
      </c>
      <c r="AS12" s="36" t="e">
        <f t="shared" si="1"/>
        <v>#DIV/0!</v>
      </c>
      <c r="AT12" s="33" t="s">
        <v>41</v>
      </c>
      <c r="AU12" s="34">
        <f>COUNTIF(AS8:AS69,"&lt;50")</f>
        <v>0</v>
      </c>
    </row>
    <row r="13" ht="21" customHeight="1" spans="1:47">
      <c r="A13" s="15">
        <v>6</v>
      </c>
      <c r="B13" s="15" t="s">
        <v>406</v>
      </c>
      <c r="C13" s="16" t="s">
        <v>407</v>
      </c>
      <c r="D13" s="17"/>
      <c r="E13" s="18"/>
      <c r="F13" s="18"/>
      <c r="G13" s="18"/>
      <c r="H13" s="18"/>
      <c r="I13" s="18"/>
      <c r="J13" s="1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9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35"/>
      <c r="AR13" s="34">
        <f t="shared" si="0"/>
        <v>0</v>
      </c>
      <c r="AS13" s="36" t="e">
        <f t="shared" si="1"/>
        <v>#DIV/0!</v>
      </c>
      <c r="AT13" s="37"/>
      <c r="AU13" s="38"/>
    </row>
    <row r="14" ht="21" customHeight="1" spans="1:45">
      <c r="A14" s="15">
        <v>7</v>
      </c>
      <c r="B14" s="15" t="s">
        <v>408</v>
      </c>
      <c r="C14" s="16" t="s">
        <v>409</v>
      </c>
      <c r="D14" s="17"/>
      <c r="E14" s="18"/>
      <c r="F14" s="18"/>
      <c r="G14" s="18"/>
      <c r="H14" s="18"/>
      <c r="I14" s="19"/>
      <c r="J14" s="18"/>
      <c r="K14" s="17"/>
      <c r="L14" s="17"/>
      <c r="M14" s="17"/>
      <c r="N14" s="17"/>
      <c r="O14" s="17"/>
      <c r="P14" s="17"/>
      <c r="Q14" s="19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35"/>
      <c r="AR14" s="34">
        <f t="shared" si="0"/>
        <v>0</v>
      </c>
      <c r="AS14" s="36" t="e">
        <f t="shared" si="1"/>
        <v>#DIV/0!</v>
      </c>
    </row>
    <row r="15" ht="21" customHeight="1" spans="1:45">
      <c r="A15" s="15">
        <v>8</v>
      </c>
      <c r="B15" s="15" t="s">
        <v>410</v>
      </c>
      <c r="C15" s="16" t="s">
        <v>411</v>
      </c>
      <c r="D15" s="17"/>
      <c r="E15" s="18"/>
      <c r="F15" s="18"/>
      <c r="G15" s="18"/>
      <c r="H15" s="18"/>
      <c r="I15" s="18"/>
      <c r="J15" s="19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35"/>
      <c r="AR15" s="34">
        <f t="shared" si="0"/>
        <v>0</v>
      </c>
      <c r="AS15" s="36" t="e">
        <f t="shared" si="1"/>
        <v>#DIV/0!</v>
      </c>
    </row>
    <row r="16" ht="21" customHeight="1" spans="1:45">
      <c r="A16" s="15">
        <v>9</v>
      </c>
      <c r="B16" s="15" t="s">
        <v>412</v>
      </c>
      <c r="C16" s="16" t="s">
        <v>413</v>
      </c>
      <c r="D16" s="17"/>
      <c r="E16" s="18"/>
      <c r="F16" s="18"/>
      <c r="G16" s="18"/>
      <c r="H16" s="18"/>
      <c r="I16" s="18"/>
      <c r="J16" s="18"/>
      <c r="K16" s="17"/>
      <c r="L16" s="17"/>
      <c r="M16" s="17"/>
      <c r="N16" s="17"/>
      <c r="O16" s="17"/>
      <c r="P16" s="17"/>
      <c r="Q16" s="19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35"/>
      <c r="AR16" s="34">
        <f t="shared" si="0"/>
        <v>0</v>
      </c>
      <c r="AS16" s="36" t="e">
        <f t="shared" si="1"/>
        <v>#DIV/0!</v>
      </c>
    </row>
    <row r="17" ht="21" customHeight="1" spans="1:45">
      <c r="A17" s="15">
        <v>10</v>
      </c>
      <c r="B17" s="15" t="s">
        <v>414</v>
      </c>
      <c r="C17" s="16" t="s">
        <v>415</v>
      </c>
      <c r="D17" s="17"/>
      <c r="E17" s="18"/>
      <c r="F17" s="18"/>
      <c r="G17" s="18"/>
      <c r="H17" s="18"/>
      <c r="I17" s="18"/>
      <c r="J17" s="18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35"/>
      <c r="AR17" s="34">
        <f t="shared" si="0"/>
        <v>0</v>
      </c>
      <c r="AS17" s="36" t="e">
        <f t="shared" si="1"/>
        <v>#DIV/0!</v>
      </c>
    </row>
    <row r="18" ht="21" customHeight="1" spans="1:45">
      <c r="A18" s="15">
        <v>11</v>
      </c>
      <c r="B18" s="15" t="s">
        <v>416</v>
      </c>
      <c r="C18" s="16" t="s">
        <v>417</v>
      </c>
      <c r="D18" s="17"/>
      <c r="E18" s="18"/>
      <c r="F18" s="18"/>
      <c r="G18" s="18"/>
      <c r="H18" s="18"/>
      <c r="I18" s="18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35"/>
      <c r="AR18" s="34">
        <f t="shared" si="0"/>
        <v>0</v>
      </c>
      <c r="AS18" s="36" t="e">
        <f t="shared" si="1"/>
        <v>#DIV/0!</v>
      </c>
    </row>
    <row r="19" ht="21" customHeight="1" spans="1:45">
      <c r="A19" s="15">
        <v>12</v>
      </c>
      <c r="B19" s="15" t="s">
        <v>418</v>
      </c>
      <c r="C19" s="16" t="s">
        <v>419</v>
      </c>
      <c r="D19" s="17"/>
      <c r="E19" s="18"/>
      <c r="F19" s="18"/>
      <c r="G19" s="19"/>
      <c r="H19" s="18"/>
      <c r="I19" s="18"/>
      <c r="J19" s="18"/>
      <c r="K19" s="17"/>
      <c r="L19" s="17"/>
      <c r="M19" s="19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35"/>
      <c r="AR19" s="34">
        <f t="shared" si="0"/>
        <v>0</v>
      </c>
      <c r="AS19" s="36" t="e">
        <f t="shared" si="1"/>
        <v>#DIV/0!</v>
      </c>
    </row>
    <row r="20" ht="21" customHeight="1" spans="1:45">
      <c r="A20" s="15">
        <v>13</v>
      </c>
      <c r="B20" s="15" t="s">
        <v>420</v>
      </c>
      <c r="C20" s="16" t="s">
        <v>421</v>
      </c>
      <c r="D20" s="17"/>
      <c r="E20" s="18"/>
      <c r="F20" s="18"/>
      <c r="G20" s="18"/>
      <c r="H20" s="18"/>
      <c r="I20" s="18"/>
      <c r="J20" s="19"/>
      <c r="K20" s="17"/>
      <c r="L20" s="17"/>
      <c r="M20" s="17"/>
      <c r="N20" s="17"/>
      <c r="O20" s="17"/>
      <c r="P20" s="19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35"/>
      <c r="AR20" s="34">
        <f t="shared" si="0"/>
        <v>0</v>
      </c>
      <c r="AS20" s="36" t="e">
        <f t="shared" si="1"/>
        <v>#DIV/0!</v>
      </c>
    </row>
    <row r="21" ht="21" customHeight="1" spans="1:45">
      <c r="A21" s="15">
        <v>14</v>
      </c>
      <c r="B21" s="15" t="s">
        <v>422</v>
      </c>
      <c r="C21" s="16" t="s">
        <v>423</v>
      </c>
      <c r="D21" s="17"/>
      <c r="E21" s="18"/>
      <c r="F21" s="19"/>
      <c r="G21" s="18"/>
      <c r="H21" s="18"/>
      <c r="I21" s="18"/>
      <c r="J21" s="18"/>
      <c r="K21" s="17"/>
      <c r="L21" s="17"/>
      <c r="M21" s="17"/>
      <c r="N21" s="17"/>
      <c r="O21" s="17"/>
      <c r="P21" s="17"/>
      <c r="Q21" s="19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35"/>
      <c r="AR21" s="34">
        <f t="shared" si="0"/>
        <v>0</v>
      </c>
      <c r="AS21" s="36" t="e">
        <f t="shared" si="1"/>
        <v>#DIV/0!</v>
      </c>
    </row>
    <row r="22" ht="21" customHeight="1" spans="1:45">
      <c r="A22" s="15">
        <v>15</v>
      </c>
      <c r="B22" s="15" t="s">
        <v>424</v>
      </c>
      <c r="C22" s="16" t="s">
        <v>425</v>
      </c>
      <c r="D22" s="17"/>
      <c r="E22" s="18"/>
      <c r="F22" s="18"/>
      <c r="G22" s="18"/>
      <c r="H22" s="18"/>
      <c r="I22" s="18"/>
      <c r="J22" s="1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9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35"/>
      <c r="AR22" s="34">
        <f t="shared" si="0"/>
        <v>0</v>
      </c>
      <c r="AS22" s="36" t="e">
        <f t="shared" si="1"/>
        <v>#DIV/0!</v>
      </c>
    </row>
    <row r="23" ht="21" customHeight="1" spans="1:45">
      <c r="A23" s="15">
        <v>16</v>
      </c>
      <c r="B23" s="15" t="s">
        <v>426</v>
      </c>
      <c r="C23" s="16" t="s">
        <v>427</v>
      </c>
      <c r="D23" s="17"/>
      <c r="E23" s="18"/>
      <c r="F23" s="18"/>
      <c r="G23" s="18"/>
      <c r="H23" s="18"/>
      <c r="I23" s="18"/>
      <c r="J23" s="18"/>
      <c r="K23" s="17"/>
      <c r="L23" s="17"/>
      <c r="M23" s="17"/>
      <c r="N23" s="17"/>
      <c r="O23" s="17"/>
      <c r="P23" s="19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35"/>
      <c r="AR23" s="34">
        <f t="shared" si="0"/>
        <v>0</v>
      </c>
      <c r="AS23" s="36" t="e">
        <f t="shared" si="1"/>
        <v>#DIV/0!</v>
      </c>
    </row>
    <row r="24" ht="21" customHeight="1" spans="1:45">
      <c r="A24" s="15">
        <v>17</v>
      </c>
      <c r="B24" s="15" t="s">
        <v>428</v>
      </c>
      <c r="C24" s="16" t="s">
        <v>429</v>
      </c>
      <c r="D24" s="17"/>
      <c r="E24" s="18"/>
      <c r="F24" s="18"/>
      <c r="G24" s="18"/>
      <c r="H24" s="18"/>
      <c r="I24" s="18"/>
      <c r="J24" s="18"/>
      <c r="K24" s="17"/>
      <c r="L24" s="17"/>
      <c r="M24" s="17"/>
      <c r="N24" s="17"/>
      <c r="O24" s="17"/>
      <c r="P24" s="17"/>
      <c r="Q24" s="19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35"/>
      <c r="AR24" s="34">
        <f t="shared" si="0"/>
        <v>0</v>
      </c>
      <c r="AS24" s="36" t="e">
        <f t="shared" si="1"/>
        <v>#DIV/0!</v>
      </c>
    </row>
    <row r="25" ht="21" customHeight="1" spans="1:45">
      <c r="A25" s="15">
        <v>18</v>
      </c>
      <c r="B25" s="15" t="s">
        <v>430</v>
      </c>
      <c r="C25" s="16" t="s">
        <v>431</v>
      </c>
      <c r="D25" s="17"/>
      <c r="E25" s="18"/>
      <c r="F25" s="19"/>
      <c r="G25" s="18"/>
      <c r="H25" s="18"/>
      <c r="I25" s="18"/>
      <c r="J25" s="18"/>
      <c r="K25" s="17"/>
      <c r="L25" s="17"/>
      <c r="M25" s="17"/>
      <c r="N25" s="17"/>
      <c r="O25" s="17"/>
      <c r="P25" s="19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35"/>
      <c r="AR25" s="34">
        <f t="shared" si="0"/>
        <v>0</v>
      </c>
      <c r="AS25" s="36" t="e">
        <f t="shared" si="1"/>
        <v>#DIV/0!</v>
      </c>
    </row>
    <row r="26" ht="21" customHeight="1" spans="1:45">
      <c r="A26" s="15">
        <v>19</v>
      </c>
      <c r="B26" s="15" t="s">
        <v>432</v>
      </c>
      <c r="C26" s="16" t="s">
        <v>433</v>
      </c>
      <c r="D26" s="17"/>
      <c r="E26" s="18"/>
      <c r="F26" s="18"/>
      <c r="G26" s="18"/>
      <c r="H26" s="18"/>
      <c r="I26" s="19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35"/>
      <c r="AR26" s="34">
        <f t="shared" si="0"/>
        <v>0</v>
      </c>
      <c r="AS26" s="36" t="e">
        <f t="shared" si="1"/>
        <v>#DIV/0!</v>
      </c>
    </row>
    <row r="27" ht="21" customHeight="1" spans="1:45">
      <c r="A27" s="15">
        <v>20</v>
      </c>
      <c r="B27" s="15" t="s">
        <v>434</v>
      </c>
      <c r="C27" s="16" t="s">
        <v>435</v>
      </c>
      <c r="D27" s="17"/>
      <c r="E27" s="18"/>
      <c r="F27" s="18"/>
      <c r="G27" s="18"/>
      <c r="H27" s="18"/>
      <c r="I27" s="18"/>
      <c r="J27" s="19"/>
      <c r="K27" s="17"/>
      <c r="L27" s="17"/>
      <c r="M27" s="17"/>
      <c r="N27" s="19"/>
      <c r="O27" s="17"/>
      <c r="P27" s="19"/>
      <c r="Q27" s="17"/>
      <c r="R27" s="17"/>
      <c r="S27" s="17"/>
      <c r="T27" s="19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35"/>
      <c r="AR27" s="34">
        <f t="shared" si="0"/>
        <v>0</v>
      </c>
      <c r="AS27" s="36" t="e">
        <f t="shared" si="1"/>
        <v>#DIV/0!</v>
      </c>
    </row>
    <row r="28" ht="21" customHeight="1" spans="1:45">
      <c r="A28" s="15">
        <v>21</v>
      </c>
      <c r="B28" s="15" t="s">
        <v>436</v>
      </c>
      <c r="C28" s="16" t="s">
        <v>437</v>
      </c>
      <c r="D28" s="17"/>
      <c r="E28" s="19"/>
      <c r="F28" s="18"/>
      <c r="G28" s="19"/>
      <c r="H28" s="18"/>
      <c r="I28" s="18"/>
      <c r="J28" s="18"/>
      <c r="K28" s="19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35"/>
      <c r="AR28" s="34">
        <f t="shared" si="0"/>
        <v>0</v>
      </c>
      <c r="AS28" s="36" t="e">
        <f t="shared" si="1"/>
        <v>#DIV/0!</v>
      </c>
    </row>
    <row r="29" ht="21" customHeight="1" spans="1:45">
      <c r="A29" s="15">
        <v>22</v>
      </c>
      <c r="B29" s="15" t="s">
        <v>438</v>
      </c>
      <c r="C29" s="16" t="s">
        <v>439</v>
      </c>
      <c r="D29" s="17"/>
      <c r="E29" s="18"/>
      <c r="F29" s="18"/>
      <c r="G29" s="18"/>
      <c r="H29" s="18"/>
      <c r="I29" s="18"/>
      <c r="J29" s="1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35"/>
      <c r="AR29" s="34">
        <f t="shared" si="0"/>
        <v>0</v>
      </c>
      <c r="AS29" s="36" t="e">
        <f t="shared" si="1"/>
        <v>#DIV/0!</v>
      </c>
    </row>
    <row r="30" ht="21" customHeight="1" spans="1:45">
      <c r="A30" s="15">
        <v>23</v>
      </c>
      <c r="B30" s="15" t="s">
        <v>440</v>
      </c>
      <c r="C30" s="16" t="s">
        <v>441</v>
      </c>
      <c r="D30" s="17"/>
      <c r="E30" s="18"/>
      <c r="F30" s="18"/>
      <c r="G30" s="18"/>
      <c r="H30" s="18"/>
      <c r="I30" s="18"/>
      <c r="J30" s="19"/>
      <c r="K30" s="17"/>
      <c r="L30" s="17"/>
      <c r="M30" s="19"/>
      <c r="N30" s="19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35"/>
      <c r="AR30" s="34">
        <f t="shared" si="0"/>
        <v>0</v>
      </c>
      <c r="AS30" s="36" t="e">
        <f t="shared" si="1"/>
        <v>#DIV/0!</v>
      </c>
    </row>
    <row r="31" ht="21" customHeight="1" spans="1:45">
      <c r="A31" s="15">
        <v>24</v>
      </c>
      <c r="B31" s="15" t="s">
        <v>442</v>
      </c>
      <c r="C31" s="16" t="s">
        <v>443</v>
      </c>
      <c r="D31" s="17"/>
      <c r="E31" s="18"/>
      <c r="F31" s="18"/>
      <c r="G31" s="18"/>
      <c r="H31" s="18"/>
      <c r="I31" s="18"/>
      <c r="J31" s="18"/>
      <c r="K31" s="17"/>
      <c r="L31" s="17"/>
      <c r="M31" s="17"/>
      <c r="N31" s="17"/>
      <c r="O31" s="17"/>
      <c r="P31" s="19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35"/>
      <c r="AR31" s="34">
        <f t="shared" si="0"/>
        <v>0</v>
      </c>
      <c r="AS31" s="36" t="e">
        <f t="shared" si="1"/>
        <v>#DIV/0!</v>
      </c>
    </row>
    <row r="32" ht="21" customHeight="1" spans="1:45">
      <c r="A32" s="15">
        <v>25</v>
      </c>
      <c r="B32" s="15" t="s">
        <v>444</v>
      </c>
      <c r="C32" s="16" t="s">
        <v>445</v>
      </c>
      <c r="D32" s="17"/>
      <c r="E32" s="18"/>
      <c r="F32" s="18"/>
      <c r="G32" s="18"/>
      <c r="H32" s="18"/>
      <c r="I32" s="18"/>
      <c r="J32" s="18"/>
      <c r="K32" s="17"/>
      <c r="L32" s="17"/>
      <c r="M32" s="17"/>
      <c r="N32" s="19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35"/>
      <c r="AR32" s="34">
        <f t="shared" si="0"/>
        <v>0</v>
      </c>
      <c r="AS32" s="36" t="e">
        <f t="shared" si="1"/>
        <v>#DIV/0!</v>
      </c>
    </row>
    <row r="33" ht="21" customHeight="1" spans="1:45">
      <c r="A33" s="15">
        <v>26</v>
      </c>
      <c r="B33" s="15" t="s">
        <v>446</v>
      </c>
      <c r="C33" s="16" t="s">
        <v>447</v>
      </c>
      <c r="D33" s="17"/>
      <c r="E33" s="18"/>
      <c r="F33" s="18"/>
      <c r="G33" s="18"/>
      <c r="H33" s="18"/>
      <c r="I33" s="18"/>
      <c r="J33" s="18"/>
      <c r="K33" s="17"/>
      <c r="L33" s="17"/>
      <c r="M33" s="17"/>
      <c r="N33" s="17"/>
      <c r="O33" s="17"/>
      <c r="P33" s="17"/>
      <c r="Q33" s="17"/>
      <c r="R33" s="17"/>
      <c r="S33" s="17"/>
      <c r="T33" s="19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35"/>
      <c r="AR33" s="34">
        <f t="shared" si="0"/>
        <v>0</v>
      </c>
      <c r="AS33" s="36" t="e">
        <f t="shared" si="1"/>
        <v>#DIV/0!</v>
      </c>
    </row>
    <row r="34" ht="21" customHeight="1" spans="1:45">
      <c r="A34" s="15">
        <v>27</v>
      </c>
      <c r="B34" s="15" t="s">
        <v>448</v>
      </c>
      <c r="C34" s="16" t="s">
        <v>449</v>
      </c>
      <c r="D34" s="17"/>
      <c r="E34" s="18"/>
      <c r="F34" s="18"/>
      <c r="G34" s="18"/>
      <c r="H34" s="18"/>
      <c r="I34" s="18"/>
      <c r="J34" s="18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35"/>
      <c r="AR34" s="34">
        <f t="shared" si="0"/>
        <v>0</v>
      </c>
      <c r="AS34" s="36" t="e">
        <f t="shared" si="1"/>
        <v>#DIV/0!</v>
      </c>
    </row>
    <row r="35" ht="21" customHeight="1" spans="1:45">
      <c r="A35" s="15">
        <v>28</v>
      </c>
      <c r="B35" s="15" t="s">
        <v>450</v>
      </c>
      <c r="C35" s="16" t="s">
        <v>451</v>
      </c>
      <c r="D35" s="17"/>
      <c r="E35" s="18"/>
      <c r="F35" s="18"/>
      <c r="G35" s="18"/>
      <c r="H35" s="18"/>
      <c r="I35" s="18"/>
      <c r="J35" s="19"/>
      <c r="K35" s="17"/>
      <c r="L35" s="19"/>
      <c r="M35" s="17"/>
      <c r="N35" s="19"/>
      <c r="O35" s="17"/>
      <c r="P35" s="17"/>
      <c r="Q35" s="19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35"/>
      <c r="AR35" s="34">
        <f t="shared" si="0"/>
        <v>0</v>
      </c>
      <c r="AS35" s="36" t="e">
        <f t="shared" si="1"/>
        <v>#DIV/0!</v>
      </c>
    </row>
    <row r="36" ht="21" customHeight="1" spans="1:45">
      <c r="A36" s="15">
        <v>29</v>
      </c>
      <c r="B36" s="15" t="s">
        <v>452</v>
      </c>
      <c r="C36" s="16" t="s">
        <v>453</v>
      </c>
      <c r="D36" s="17"/>
      <c r="E36" s="18"/>
      <c r="F36" s="18"/>
      <c r="G36" s="18"/>
      <c r="H36" s="18"/>
      <c r="I36" s="19"/>
      <c r="J36" s="19"/>
      <c r="K36" s="17"/>
      <c r="L36" s="17"/>
      <c r="M36" s="17"/>
      <c r="N36" s="19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9"/>
      <c r="AR36" s="34">
        <f t="shared" si="0"/>
        <v>0</v>
      </c>
      <c r="AS36" s="36" t="e">
        <f t="shared" si="1"/>
        <v>#DIV/0!</v>
      </c>
    </row>
    <row r="37" ht="21" customHeight="1" spans="1:45">
      <c r="A37" s="15">
        <v>30</v>
      </c>
      <c r="B37" s="15" t="s">
        <v>454</v>
      </c>
      <c r="C37" s="16" t="s">
        <v>455</v>
      </c>
      <c r="D37" s="17"/>
      <c r="E37" s="19"/>
      <c r="F37" s="19"/>
      <c r="G37" s="18"/>
      <c r="H37" s="18"/>
      <c r="I37" s="18"/>
      <c r="J37" s="18"/>
      <c r="K37" s="17"/>
      <c r="L37" s="17"/>
      <c r="M37" s="17"/>
      <c r="N37" s="17"/>
      <c r="O37" s="17"/>
      <c r="P37" s="17"/>
      <c r="Q37" s="19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35"/>
      <c r="AR37" s="34">
        <f t="shared" si="0"/>
        <v>0</v>
      </c>
      <c r="AS37" s="36" t="e">
        <f t="shared" si="1"/>
        <v>#DIV/0!</v>
      </c>
    </row>
    <row r="38" ht="21" customHeight="1" spans="1:45">
      <c r="A38" s="15">
        <v>31</v>
      </c>
      <c r="B38" s="15" t="s">
        <v>456</v>
      </c>
      <c r="C38" s="16" t="s">
        <v>457</v>
      </c>
      <c r="D38" s="17"/>
      <c r="E38" s="19"/>
      <c r="F38" s="19"/>
      <c r="G38" s="18"/>
      <c r="H38" s="18"/>
      <c r="I38" s="18"/>
      <c r="J38" s="18"/>
      <c r="K38" s="17"/>
      <c r="L38" s="17"/>
      <c r="M38" s="17"/>
      <c r="N38" s="17"/>
      <c r="O38" s="17"/>
      <c r="P38" s="17"/>
      <c r="Q38" s="19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35"/>
      <c r="AR38" s="34">
        <f t="shared" si="0"/>
        <v>0</v>
      </c>
      <c r="AS38" s="36" t="e">
        <f t="shared" si="1"/>
        <v>#DIV/0!</v>
      </c>
    </row>
    <row r="39" ht="21" customHeight="1" spans="1:45">
      <c r="A39" s="15">
        <v>32</v>
      </c>
      <c r="B39" s="15" t="s">
        <v>458</v>
      </c>
      <c r="C39" s="16" t="s">
        <v>459</v>
      </c>
      <c r="D39" s="17"/>
      <c r="E39" s="19"/>
      <c r="F39" s="19"/>
      <c r="G39" s="18"/>
      <c r="H39" s="18"/>
      <c r="I39" s="18"/>
      <c r="J39" s="18"/>
      <c r="K39" s="17"/>
      <c r="L39" s="17"/>
      <c r="M39" s="17"/>
      <c r="N39" s="17"/>
      <c r="O39" s="17"/>
      <c r="P39" s="17"/>
      <c r="Q39" s="19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35"/>
      <c r="AR39" s="34">
        <f t="shared" si="0"/>
        <v>0</v>
      </c>
      <c r="AS39" s="36" t="e">
        <f t="shared" si="1"/>
        <v>#DIV/0!</v>
      </c>
    </row>
    <row r="40" ht="21" customHeight="1" spans="1:45">
      <c r="A40" s="15">
        <v>33</v>
      </c>
      <c r="B40" s="15" t="s">
        <v>460</v>
      </c>
      <c r="C40" s="16" t="s">
        <v>461</v>
      </c>
      <c r="D40" s="17"/>
      <c r="E40" s="19"/>
      <c r="F40" s="19"/>
      <c r="G40" s="18"/>
      <c r="H40" s="18"/>
      <c r="I40" s="18"/>
      <c r="J40" s="18"/>
      <c r="K40" s="17"/>
      <c r="L40" s="17"/>
      <c r="M40" s="17"/>
      <c r="N40" s="17"/>
      <c r="O40" s="17"/>
      <c r="P40" s="17"/>
      <c r="Q40" s="19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35"/>
      <c r="AR40" s="34">
        <f t="shared" si="0"/>
        <v>0</v>
      </c>
      <c r="AS40" s="36" t="e">
        <f t="shared" si="1"/>
        <v>#DIV/0!</v>
      </c>
    </row>
    <row r="41" ht="21" customHeight="1" spans="1:45">
      <c r="A41" s="15">
        <v>34</v>
      </c>
      <c r="B41" s="15" t="s">
        <v>462</v>
      </c>
      <c r="C41" s="16" t="s">
        <v>463</v>
      </c>
      <c r="D41" s="17"/>
      <c r="E41" s="19"/>
      <c r="F41" s="19"/>
      <c r="G41" s="18"/>
      <c r="H41" s="18"/>
      <c r="I41" s="18"/>
      <c r="J41" s="18"/>
      <c r="K41" s="17"/>
      <c r="L41" s="17"/>
      <c r="M41" s="17"/>
      <c r="N41" s="17"/>
      <c r="O41" s="17"/>
      <c r="P41" s="17"/>
      <c r="Q41" s="19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35"/>
      <c r="AR41" s="34">
        <f t="shared" si="0"/>
        <v>0</v>
      </c>
      <c r="AS41" s="36" t="e">
        <f t="shared" si="1"/>
        <v>#DIV/0!</v>
      </c>
    </row>
    <row r="42" ht="21" customHeight="1" spans="1:45">
      <c r="A42" s="15">
        <v>35</v>
      </c>
      <c r="B42" s="15" t="s">
        <v>464</v>
      </c>
      <c r="C42" s="16" t="s">
        <v>465</v>
      </c>
      <c r="D42" s="17"/>
      <c r="E42" s="19"/>
      <c r="F42" s="19"/>
      <c r="G42" s="18"/>
      <c r="H42" s="18"/>
      <c r="I42" s="18"/>
      <c r="J42" s="18"/>
      <c r="K42" s="17"/>
      <c r="L42" s="17"/>
      <c r="M42" s="17"/>
      <c r="N42" s="17"/>
      <c r="O42" s="17"/>
      <c r="P42" s="17"/>
      <c r="Q42" s="19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35"/>
      <c r="AR42" s="34">
        <f t="shared" si="0"/>
        <v>0</v>
      </c>
      <c r="AS42" s="36" t="e">
        <f t="shared" si="1"/>
        <v>#DIV/0!</v>
      </c>
    </row>
    <row r="43" ht="21" customHeight="1" spans="1:45">
      <c r="A43" s="15">
        <v>36</v>
      </c>
      <c r="B43" s="15" t="s">
        <v>466</v>
      </c>
      <c r="C43" s="16" t="s">
        <v>467</v>
      </c>
      <c r="D43" s="17"/>
      <c r="E43" s="19"/>
      <c r="F43" s="19"/>
      <c r="G43" s="18"/>
      <c r="H43" s="18"/>
      <c r="I43" s="18"/>
      <c r="J43" s="18"/>
      <c r="K43" s="17"/>
      <c r="L43" s="17"/>
      <c r="M43" s="17"/>
      <c r="N43" s="17"/>
      <c r="O43" s="17"/>
      <c r="P43" s="17"/>
      <c r="Q43" s="19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35"/>
      <c r="AR43" s="34">
        <f t="shared" si="0"/>
        <v>0</v>
      </c>
      <c r="AS43" s="36" t="e">
        <f t="shared" si="1"/>
        <v>#DIV/0!</v>
      </c>
    </row>
    <row r="44" ht="21" customHeight="1" spans="1:45">
      <c r="A44" s="15">
        <v>37</v>
      </c>
      <c r="B44" s="15" t="s">
        <v>468</v>
      </c>
      <c r="C44" s="16" t="s">
        <v>469</v>
      </c>
      <c r="D44" s="17"/>
      <c r="E44" s="19"/>
      <c r="F44" s="19"/>
      <c r="G44" s="18"/>
      <c r="H44" s="18"/>
      <c r="I44" s="18"/>
      <c r="J44" s="18"/>
      <c r="K44" s="17"/>
      <c r="L44" s="17"/>
      <c r="M44" s="17"/>
      <c r="N44" s="17"/>
      <c r="O44" s="17"/>
      <c r="P44" s="17"/>
      <c r="Q44" s="19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35"/>
      <c r="AR44" s="34">
        <f t="shared" si="0"/>
        <v>0</v>
      </c>
      <c r="AS44" s="36" t="e">
        <f t="shared" si="1"/>
        <v>#DIV/0!</v>
      </c>
    </row>
    <row r="45" ht="21" customHeight="1" spans="1:45">
      <c r="A45" s="15">
        <v>38</v>
      </c>
      <c r="B45" s="15" t="s">
        <v>470</v>
      </c>
      <c r="C45" s="16" t="s">
        <v>471</v>
      </c>
      <c r="D45" s="17"/>
      <c r="E45" s="19"/>
      <c r="F45" s="19"/>
      <c r="G45" s="18"/>
      <c r="H45" s="18"/>
      <c r="I45" s="18"/>
      <c r="J45" s="18"/>
      <c r="K45" s="17"/>
      <c r="L45" s="17"/>
      <c r="M45" s="17"/>
      <c r="N45" s="17"/>
      <c r="O45" s="17"/>
      <c r="P45" s="17"/>
      <c r="Q45" s="19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35"/>
      <c r="AR45" s="34">
        <f t="shared" si="0"/>
        <v>0</v>
      </c>
      <c r="AS45" s="36" t="e">
        <f t="shared" si="1"/>
        <v>#DIV/0!</v>
      </c>
    </row>
    <row r="46" ht="21" customHeight="1" spans="1:45">
      <c r="A46" s="15">
        <v>39</v>
      </c>
      <c r="B46" s="15" t="s">
        <v>472</v>
      </c>
      <c r="C46" s="16" t="s">
        <v>473</v>
      </c>
      <c r="D46" s="17"/>
      <c r="E46" s="19"/>
      <c r="F46" s="19"/>
      <c r="G46" s="18"/>
      <c r="H46" s="18"/>
      <c r="I46" s="18"/>
      <c r="J46" s="18"/>
      <c r="K46" s="17"/>
      <c r="L46" s="17"/>
      <c r="M46" s="17"/>
      <c r="N46" s="17"/>
      <c r="O46" s="17"/>
      <c r="P46" s="17"/>
      <c r="Q46" s="19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35"/>
      <c r="AR46" s="34">
        <f t="shared" si="0"/>
        <v>0</v>
      </c>
      <c r="AS46" s="36" t="e">
        <f t="shared" si="1"/>
        <v>#DIV/0!</v>
      </c>
    </row>
    <row r="47" ht="21" customHeight="1" spans="1:45">
      <c r="A47" s="15">
        <v>40</v>
      </c>
      <c r="B47" s="15" t="s">
        <v>474</v>
      </c>
      <c r="C47" s="16" t="s">
        <v>475</v>
      </c>
      <c r="D47" s="17"/>
      <c r="E47" s="19"/>
      <c r="F47" s="19"/>
      <c r="G47" s="18"/>
      <c r="H47" s="18"/>
      <c r="I47" s="18"/>
      <c r="J47" s="18"/>
      <c r="K47" s="17"/>
      <c r="L47" s="17"/>
      <c r="M47" s="17"/>
      <c r="N47" s="17"/>
      <c r="O47" s="17"/>
      <c r="P47" s="17"/>
      <c r="Q47" s="19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35"/>
      <c r="AR47" s="34">
        <f t="shared" si="0"/>
        <v>0</v>
      </c>
      <c r="AS47" s="36" t="e">
        <f t="shared" si="1"/>
        <v>#DIV/0!</v>
      </c>
    </row>
    <row r="48" ht="21" customHeight="1" spans="1:45">
      <c r="A48" s="15">
        <v>41</v>
      </c>
      <c r="B48" s="15" t="s">
        <v>476</v>
      </c>
      <c r="C48" s="16" t="s">
        <v>477</v>
      </c>
      <c r="D48" s="17"/>
      <c r="E48" s="19"/>
      <c r="F48" s="19"/>
      <c r="G48" s="18"/>
      <c r="H48" s="18"/>
      <c r="I48" s="18"/>
      <c r="J48" s="18"/>
      <c r="K48" s="17"/>
      <c r="L48" s="17"/>
      <c r="M48" s="17"/>
      <c r="N48" s="17"/>
      <c r="O48" s="17"/>
      <c r="P48" s="17"/>
      <c r="Q48" s="19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35"/>
      <c r="AR48" s="34">
        <f t="shared" si="0"/>
        <v>0</v>
      </c>
      <c r="AS48" s="36" t="e">
        <f t="shared" si="1"/>
        <v>#DIV/0!</v>
      </c>
    </row>
    <row r="49" ht="21" customHeight="1" spans="1:45">
      <c r="A49" s="15">
        <v>42</v>
      </c>
      <c r="B49" s="15" t="s">
        <v>478</v>
      </c>
      <c r="C49" s="16" t="s">
        <v>479</v>
      </c>
      <c r="D49" s="17"/>
      <c r="E49" s="19"/>
      <c r="F49" s="19"/>
      <c r="G49" s="18"/>
      <c r="H49" s="18"/>
      <c r="I49" s="18"/>
      <c r="J49" s="18"/>
      <c r="K49" s="17"/>
      <c r="L49" s="17"/>
      <c r="M49" s="17"/>
      <c r="N49" s="17"/>
      <c r="O49" s="17"/>
      <c r="P49" s="17"/>
      <c r="Q49" s="19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35"/>
      <c r="AR49" s="34">
        <f t="shared" si="0"/>
        <v>0</v>
      </c>
      <c r="AS49" s="36" t="e">
        <f t="shared" si="1"/>
        <v>#DIV/0!</v>
      </c>
    </row>
    <row r="50" ht="21" customHeight="1" spans="1:45">
      <c r="A50" s="15">
        <v>43</v>
      </c>
      <c r="B50" s="15" t="s">
        <v>480</v>
      </c>
      <c r="C50" s="16" t="s">
        <v>481</v>
      </c>
      <c r="D50" s="17"/>
      <c r="E50" s="19"/>
      <c r="F50" s="19"/>
      <c r="G50" s="18"/>
      <c r="H50" s="18"/>
      <c r="I50" s="18"/>
      <c r="J50" s="18"/>
      <c r="K50" s="17"/>
      <c r="L50" s="17"/>
      <c r="M50" s="17"/>
      <c r="N50" s="17"/>
      <c r="O50" s="17"/>
      <c r="P50" s="17"/>
      <c r="Q50" s="19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35"/>
      <c r="AR50" s="34">
        <f t="shared" si="0"/>
        <v>0</v>
      </c>
      <c r="AS50" s="36" t="e">
        <f t="shared" si="1"/>
        <v>#DIV/0!</v>
      </c>
    </row>
    <row r="51" ht="21" customHeight="1" spans="1:45">
      <c r="A51" s="15">
        <v>44</v>
      </c>
      <c r="B51" s="15" t="s">
        <v>482</v>
      </c>
      <c r="C51" s="16" t="s">
        <v>483</v>
      </c>
      <c r="D51" s="17"/>
      <c r="E51" s="19"/>
      <c r="F51" s="19"/>
      <c r="G51" s="18"/>
      <c r="H51" s="18"/>
      <c r="I51" s="18"/>
      <c r="J51" s="18"/>
      <c r="K51" s="17"/>
      <c r="L51" s="17"/>
      <c r="M51" s="17"/>
      <c r="N51" s="17"/>
      <c r="O51" s="17"/>
      <c r="P51" s="17"/>
      <c r="Q51" s="19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35"/>
      <c r="AR51" s="34">
        <f t="shared" si="0"/>
        <v>0</v>
      </c>
      <c r="AS51" s="36" t="e">
        <f t="shared" si="1"/>
        <v>#DIV/0!</v>
      </c>
    </row>
    <row r="52" ht="21" customHeight="1" spans="1:45">
      <c r="A52" s="15">
        <v>45</v>
      </c>
      <c r="B52" s="15" t="s">
        <v>484</v>
      </c>
      <c r="C52" s="16" t="s">
        <v>485</v>
      </c>
      <c r="D52" s="17"/>
      <c r="E52" s="19"/>
      <c r="F52" s="19"/>
      <c r="G52" s="18"/>
      <c r="H52" s="18"/>
      <c r="I52" s="18"/>
      <c r="J52" s="18"/>
      <c r="K52" s="17"/>
      <c r="L52" s="17"/>
      <c r="M52" s="17"/>
      <c r="N52" s="17"/>
      <c r="O52" s="17"/>
      <c r="P52" s="17"/>
      <c r="Q52" s="19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35"/>
      <c r="AR52" s="34">
        <f t="shared" si="0"/>
        <v>0</v>
      </c>
      <c r="AS52" s="36" t="e">
        <f t="shared" si="1"/>
        <v>#DIV/0!</v>
      </c>
    </row>
    <row r="53" ht="21" customHeight="1" spans="1:45">
      <c r="A53" s="15">
        <v>46</v>
      </c>
      <c r="B53" s="15" t="s">
        <v>486</v>
      </c>
      <c r="C53" s="16" t="s">
        <v>487</v>
      </c>
      <c r="D53" s="17"/>
      <c r="E53" s="19"/>
      <c r="F53" s="19"/>
      <c r="G53" s="18"/>
      <c r="H53" s="18"/>
      <c r="I53" s="18"/>
      <c r="J53" s="18"/>
      <c r="K53" s="17"/>
      <c r="L53" s="17"/>
      <c r="M53" s="17"/>
      <c r="N53" s="17"/>
      <c r="O53" s="17"/>
      <c r="P53" s="17"/>
      <c r="Q53" s="19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35"/>
      <c r="AR53" s="34">
        <f t="shared" si="0"/>
        <v>0</v>
      </c>
      <c r="AS53" s="36" t="e">
        <f t="shared" si="1"/>
        <v>#DIV/0!</v>
      </c>
    </row>
    <row r="54" ht="21" customHeight="1" spans="1:45">
      <c r="A54" s="15">
        <v>47</v>
      </c>
      <c r="B54" s="15" t="s">
        <v>488</v>
      </c>
      <c r="C54" s="16" t="s">
        <v>489</v>
      </c>
      <c r="D54" s="17"/>
      <c r="E54" s="19"/>
      <c r="F54" s="19"/>
      <c r="G54" s="18"/>
      <c r="H54" s="18"/>
      <c r="I54" s="18"/>
      <c r="J54" s="18"/>
      <c r="K54" s="17"/>
      <c r="L54" s="17"/>
      <c r="M54" s="17"/>
      <c r="N54" s="17"/>
      <c r="O54" s="17"/>
      <c r="P54" s="17"/>
      <c r="Q54" s="19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35"/>
      <c r="AR54" s="34">
        <f t="shared" si="0"/>
        <v>0</v>
      </c>
      <c r="AS54" s="36" t="e">
        <f t="shared" si="1"/>
        <v>#DIV/0!</v>
      </c>
    </row>
    <row r="55" ht="21" customHeight="1" spans="1:45">
      <c r="A55" s="15">
        <v>48</v>
      </c>
      <c r="B55" s="15" t="s">
        <v>490</v>
      </c>
      <c r="C55" s="16" t="s">
        <v>491</v>
      </c>
      <c r="D55" s="17"/>
      <c r="E55" s="19"/>
      <c r="F55" s="19"/>
      <c r="G55" s="18"/>
      <c r="H55" s="18"/>
      <c r="I55" s="18"/>
      <c r="J55" s="18"/>
      <c r="K55" s="17"/>
      <c r="L55" s="17"/>
      <c r="M55" s="17"/>
      <c r="N55" s="17"/>
      <c r="O55" s="17"/>
      <c r="P55" s="17"/>
      <c r="Q55" s="19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35"/>
      <c r="AR55" s="34">
        <f t="shared" si="0"/>
        <v>0</v>
      </c>
      <c r="AS55" s="36" t="e">
        <f t="shared" si="1"/>
        <v>#DIV/0!</v>
      </c>
    </row>
    <row r="56" ht="21" customHeight="1" spans="1:45">
      <c r="A56" s="15">
        <v>49</v>
      </c>
      <c r="B56" s="15" t="s">
        <v>492</v>
      </c>
      <c r="C56" s="16" t="s">
        <v>493</v>
      </c>
      <c r="D56" s="17"/>
      <c r="E56" s="19"/>
      <c r="F56" s="19"/>
      <c r="G56" s="18"/>
      <c r="H56" s="18"/>
      <c r="I56" s="18"/>
      <c r="J56" s="18"/>
      <c r="K56" s="17"/>
      <c r="L56" s="17"/>
      <c r="M56" s="17"/>
      <c r="N56" s="17"/>
      <c r="O56" s="17"/>
      <c r="P56" s="17"/>
      <c r="Q56" s="19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35"/>
      <c r="AR56" s="34">
        <f t="shared" si="0"/>
        <v>0</v>
      </c>
      <c r="AS56" s="36" t="e">
        <f t="shared" si="1"/>
        <v>#DIV/0!</v>
      </c>
    </row>
    <row r="57" ht="21" customHeight="1" spans="1:45">
      <c r="A57" s="15">
        <v>50</v>
      </c>
      <c r="B57" s="15" t="s">
        <v>494</v>
      </c>
      <c r="C57" s="16" t="s">
        <v>495</v>
      </c>
      <c r="D57" s="17"/>
      <c r="E57" s="19"/>
      <c r="F57" s="19"/>
      <c r="G57" s="18"/>
      <c r="H57" s="18"/>
      <c r="I57" s="18"/>
      <c r="J57" s="18"/>
      <c r="K57" s="17"/>
      <c r="L57" s="17"/>
      <c r="M57" s="17"/>
      <c r="N57" s="17"/>
      <c r="O57" s="17"/>
      <c r="P57" s="17"/>
      <c r="Q57" s="19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35"/>
      <c r="AR57" s="34">
        <f t="shared" si="0"/>
        <v>0</v>
      </c>
      <c r="AS57" s="36" t="e">
        <f t="shared" si="1"/>
        <v>#DIV/0!</v>
      </c>
    </row>
    <row r="58" ht="21" customHeight="1" spans="1:45">
      <c r="A58" s="15">
        <v>51</v>
      </c>
      <c r="B58" s="15" t="s">
        <v>496</v>
      </c>
      <c r="C58" s="16" t="s">
        <v>497</v>
      </c>
      <c r="D58" s="17"/>
      <c r="E58" s="19"/>
      <c r="F58" s="19"/>
      <c r="G58" s="18"/>
      <c r="H58" s="18"/>
      <c r="I58" s="18"/>
      <c r="J58" s="18"/>
      <c r="K58" s="17"/>
      <c r="L58" s="17"/>
      <c r="M58" s="17"/>
      <c r="N58" s="17"/>
      <c r="O58" s="17"/>
      <c r="P58" s="17"/>
      <c r="Q58" s="19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35"/>
      <c r="AR58" s="34">
        <f t="shared" si="0"/>
        <v>0</v>
      </c>
      <c r="AS58" s="36" t="e">
        <f t="shared" si="1"/>
        <v>#DIV/0!</v>
      </c>
    </row>
    <row r="59" ht="21" customHeight="1" spans="1:45">
      <c r="A59" s="15">
        <v>52</v>
      </c>
      <c r="B59" s="15" t="s">
        <v>498</v>
      </c>
      <c r="C59" s="16" t="s">
        <v>499</v>
      </c>
      <c r="D59" s="17"/>
      <c r="E59" s="19"/>
      <c r="F59" s="19"/>
      <c r="G59" s="18"/>
      <c r="H59" s="18"/>
      <c r="I59" s="18"/>
      <c r="J59" s="18"/>
      <c r="K59" s="17"/>
      <c r="L59" s="17"/>
      <c r="M59" s="17"/>
      <c r="N59" s="17"/>
      <c r="O59" s="17"/>
      <c r="P59" s="17"/>
      <c r="Q59" s="19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35"/>
      <c r="AR59" s="34">
        <f t="shared" si="0"/>
        <v>0</v>
      </c>
      <c r="AS59" s="36" t="e">
        <f t="shared" si="1"/>
        <v>#DIV/0!</v>
      </c>
    </row>
    <row r="60" ht="21" customHeight="1" spans="1:45">
      <c r="A60" s="15">
        <v>53</v>
      </c>
      <c r="B60" s="15" t="s">
        <v>500</v>
      </c>
      <c r="C60" s="16" t="s">
        <v>501</v>
      </c>
      <c r="D60" s="17"/>
      <c r="E60" s="19"/>
      <c r="F60" s="19"/>
      <c r="G60" s="18"/>
      <c r="H60" s="18"/>
      <c r="I60" s="18"/>
      <c r="J60" s="18"/>
      <c r="K60" s="17"/>
      <c r="L60" s="17"/>
      <c r="M60" s="17"/>
      <c r="N60" s="17"/>
      <c r="O60" s="17"/>
      <c r="P60" s="17"/>
      <c r="Q60" s="19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35"/>
      <c r="AR60" s="34">
        <f t="shared" si="0"/>
        <v>0</v>
      </c>
      <c r="AS60" s="36" t="e">
        <f t="shared" si="1"/>
        <v>#DIV/0!</v>
      </c>
    </row>
    <row r="61" ht="21" customHeight="1" spans="1:45">
      <c r="A61" s="15">
        <v>54</v>
      </c>
      <c r="B61" s="15" t="s">
        <v>502</v>
      </c>
      <c r="C61" s="16" t="s">
        <v>503</v>
      </c>
      <c r="D61" s="17"/>
      <c r="E61" s="19"/>
      <c r="F61" s="19"/>
      <c r="G61" s="18"/>
      <c r="H61" s="18"/>
      <c r="I61" s="18"/>
      <c r="J61" s="18"/>
      <c r="K61" s="17"/>
      <c r="L61" s="17"/>
      <c r="M61" s="17"/>
      <c r="N61" s="17"/>
      <c r="O61" s="17"/>
      <c r="P61" s="17"/>
      <c r="Q61" s="19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35"/>
      <c r="AR61" s="34">
        <f t="shared" si="0"/>
        <v>0</v>
      </c>
      <c r="AS61" s="36" t="e">
        <f t="shared" si="1"/>
        <v>#DIV/0!</v>
      </c>
    </row>
    <row r="62" ht="21" customHeight="1" spans="1:45">
      <c r="A62" s="15">
        <v>55</v>
      </c>
      <c r="B62" s="15" t="s">
        <v>504</v>
      </c>
      <c r="C62" s="16" t="s">
        <v>505</v>
      </c>
      <c r="D62" s="17"/>
      <c r="E62" s="19"/>
      <c r="F62" s="19"/>
      <c r="G62" s="18"/>
      <c r="H62" s="18"/>
      <c r="I62" s="18"/>
      <c r="J62" s="18"/>
      <c r="K62" s="17"/>
      <c r="L62" s="17"/>
      <c r="M62" s="17"/>
      <c r="N62" s="17"/>
      <c r="O62" s="17"/>
      <c r="P62" s="17"/>
      <c r="Q62" s="19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35"/>
      <c r="AR62" s="34">
        <f t="shared" si="0"/>
        <v>0</v>
      </c>
      <c r="AS62" s="36" t="e">
        <f t="shared" si="1"/>
        <v>#DIV/0!</v>
      </c>
    </row>
    <row r="63" ht="21" customHeight="1" spans="1:45">
      <c r="A63" s="15">
        <v>56</v>
      </c>
      <c r="B63" s="15" t="s">
        <v>506</v>
      </c>
      <c r="C63" s="16" t="s">
        <v>507</v>
      </c>
      <c r="D63" s="17"/>
      <c r="E63" s="19"/>
      <c r="F63" s="19"/>
      <c r="G63" s="18"/>
      <c r="H63" s="18"/>
      <c r="I63" s="18"/>
      <c r="J63" s="18"/>
      <c r="K63" s="17"/>
      <c r="L63" s="17"/>
      <c r="M63" s="17"/>
      <c r="N63" s="17"/>
      <c r="O63" s="17"/>
      <c r="P63" s="17"/>
      <c r="Q63" s="19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35"/>
      <c r="AR63" s="34">
        <f t="shared" si="0"/>
        <v>0</v>
      </c>
      <c r="AS63" s="36" t="e">
        <f t="shared" si="1"/>
        <v>#DIV/0!</v>
      </c>
    </row>
    <row r="64" ht="21" customHeight="1" spans="1:45">
      <c r="A64" s="15">
        <v>57</v>
      </c>
      <c r="B64" s="15" t="s">
        <v>508</v>
      </c>
      <c r="C64" s="16" t="s">
        <v>509</v>
      </c>
      <c r="D64" s="17"/>
      <c r="E64" s="19"/>
      <c r="F64" s="19"/>
      <c r="G64" s="18"/>
      <c r="H64" s="18"/>
      <c r="I64" s="18"/>
      <c r="J64" s="18"/>
      <c r="K64" s="17"/>
      <c r="L64" s="17"/>
      <c r="M64" s="17"/>
      <c r="N64" s="17"/>
      <c r="O64" s="17"/>
      <c r="P64" s="17"/>
      <c r="Q64" s="19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35"/>
      <c r="AR64" s="34">
        <f t="shared" si="0"/>
        <v>0</v>
      </c>
      <c r="AS64" s="36" t="e">
        <f t="shared" si="1"/>
        <v>#DIV/0!</v>
      </c>
    </row>
    <row r="65" ht="21" customHeight="1" spans="1:45">
      <c r="A65" s="15">
        <v>58</v>
      </c>
      <c r="B65" s="15" t="s">
        <v>510</v>
      </c>
      <c r="C65" s="16" t="s">
        <v>511</v>
      </c>
      <c r="D65" s="17"/>
      <c r="E65" s="19"/>
      <c r="F65" s="19"/>
      <c r="G65" s="18"/>
      <c r="H65" s="18"/>
      <c r="I65" s="18"/>
      <c r="J65" s="18"/>
      <c r="K65" s="17"/>
      <c r="L65" s="17"/>
      <c r="M65" s="17"/>
      <c r="N65" s="17"/>
      <c r="O65" s="17"/>
      <c r="P65" s="17"/>
      <c r="Q65" s="19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35"/>
      <c r="AR65" s="34">
        <f t="shared" si="0"/>
        <v>0</v>
      </c>
      <c r="AS65" s="36" t="e">
        <f t="shared" si="1"/>
        <v>#DIV/0!</v>
      </c>
    </row>
    <row r="66" ht="21" customHeight="1" spans="1:45">
      <c r="A66" s="15">
        <v>59</v>
      </c>
      <c r="B66" s="15" t="s">
        <v>512</v>
      </c>
      <c r="C66" s="16" t="s">
        <v>513</v>
      </c>
      <c r="D66" s="17"/>
      <c r="E66" s="19"/>
      <c r="F66" s="19"/>
      <c r="G66" s="18"/>
      <c r="H66" s="18"/>
      <c r="I66" s="18"/>
      <c r="J66" s="18"/>
      <c r="K66" s="17"/>
      <c r="L66" s="17"/>
      <c r="M66" s="17"/>
      <c r="N66" s="17"/>
      <c r="O66" s="17"/>
      <c r="P66" s="17"/>
      <c r="Q66" s="19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35"/>
      <c r="AR66" s="34">
        <f t="shared" si="0"/>
        <v>0</v>
      </c>
      <c r="AS66" s="36" t="e">
        <f t="shared" si="1"/>
        <v>#DIV/0!</v>
      </c>
    </row>
    <row r="67" ht="21" customHeight="1" spans="1:45">
      <c r="A67" s="15">
        <v>60</v>
      </c>
      <c r="B67" s="15" t="s">
        <v>514</v>
      </c>
      <c r="C67" s="16" t="s">
        <v>515</v>
      </c>
      <c r="D67" s="17"/>
      <c r="E67" s="19"/>
      <c r="F67" s="19"/>
      <c r="G67" s="18"/>
      <c r="H67" s="18"/>
      <c r="I67" s="18"/>
      <c r="J67" s="18"/>
      <c r="K67" s="17"/>
      <c r="L67" s="17"/>
      <c r="M67" s="17"/>
      <c r="N67" s="17"/>
      <c r="O67" s="17"/>
      <c r="P67" s="17"/>
      <c r="Q67" s="19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35"/>
      <c r="AR67" s="34">
        <f t="shared" si="0"/>
        <v>0</v>
      </c>
      <c r="AS67" s="36" t="e">
        <f t="shared" si="1"/>
        <v>#DIV/0!</v>
      </c>
    </row>
    <row r="68" ht="21" customHeight="1" spans="1:45">
      <c r="A68" s="39" t="s">
        <v>272</v>
      </c>
      <c r="B68" s="5"/>
      <c r="C68" s="6"/>
      <c r="D68" s="40">
        <f t="shared" ref="D68:AQ68" si="2">COUNTIF(D8:D67,"P")</f>
        <v>0</v>
      </c>
      <c r="E68" s="40">
        <f t="shared" si="2"/>
        <v>0</v>
      </c>
      <c r="F68" s="40">
        <f t="shared" si="2"/>
        <v>0</v>
      </c>
      <c r="G68" s="40">
        <f t="shared" si="2"/>
        <v>0</v>
      </c>
      <c r="H68" s="40">
        <f t="shared" si="2"/>
        <v>0</v>
      </c>
      <c r="I68" s="40">
        <f t="shared" si="2"/>
        <v>0</v>
      </c>
      <c r="J68" s="40">
        <f t="shared" si="2"/>
        <v>0</v>
      </c>
      <c r="K68" s="40">
        <f t="shared" si="2"/>
        <v>0</v>
      </c>
      <c r="L68" s="40">
        <f t="shared" si="2"/>
        <v>0</v>
      </c>
      <c r="M68" s="40">
        <f t="shared" si="2"/>
        <v>0</v>
      </c>
      <c r="N68" s="40">
        <f t="shared" si="2"/>
        <v>0</v>
      </c>
      <c r="O68" s="40">
        <f t="shared" si="2"/>
        <v>0</v>
      </c>
      <c r="P68" s="40">
        <f t="shared" si="2"/>
        <v>0</v>
      </c>
      <c r="Q68" s="40">
        <f t="shared" si="2"/>
        <v>0</v>
      </c>
      <c r="R68" s="40">
        <f t="shared" si="2"/>
        <v>0</v>
      </c>
      <c r="S68" s="40">
        <f t="shared" si="2"/>
        <v>0</v>
      </c>
      <c r="T68" s="40">
        <f t="shared" si="2"/>
        <v>0</v>
      </c>
      <c r="U68" s="40">
        <f t="shared" si="2"/>
        <v>0</v>
      </c>
      <c r="V68" s="40">
        <f t="shared" si="2"/>
        <v>0</v>
      </c>
      <c r="W68" s="40">
        <f t="shared" si="2"/>
        <v>0</v>
      </c>
      <c r="X68" s="40">
        <f t="shared" si="2"/>
        <v>0</v>
      </c>
      <c r="Y68" s="40">
        <f t="shared" si="2"/>
        <v>0</v>
      </c>
      <c r="Z68" s="40">
        <f t="shared" si="2"/>
        <v>0</v>
      </c>
      <c r="AA68" s="40">
        <f t="shared" si="2"/>
        <v>0</v>
      </c>
      <c r="AB68" s="40">
        <f t="shared" si="2"/>
        <v>0</v>
      </c>
      <c r="AC68" s="40">
        <f t="shared" si="2"/>
        <v>0</v>
      </c>
      <c r="AD68" s="40">
        <f t="shared" si="2"/>
        <v>0</v>
      </c>
      <c r="AE68" s="40">
        <f t="shared" si="2"/>
        <v>0</v>
      </c>
      <c r="AF68" s="40">
        <f t="shared" si="2"/>
        <v>0</v>
      </c>
      <c r="AG68" s="40">
        <f t="shared" si="2"/>
        <v>0</v>
      </c>
      <c r="AH68" s="40">
        <f t="shared" si="2"/>
        <v>0</v>
      </c>
      <c r="AI68" s="40">
        <f t="shared" si="2"/>
        <v>0</v>
      </c>
      <c r="AJ68" s="40">
        <f t="shared" si="2"/>
        <v>0</v>
      </c>
      <c r="AK68" s="40">
        <f t="shared" si="2"/>
        <v>0</v>
      </c>
      <c r="AL68" s="40">
        <f t="shared" si="2"/>
        <v>0</v>
      </c>
      <c r="AM68" s="40">
        <f t="shared" si="2"/>
        <v>0</v>
      </c>
      <c r="AN68" s="40">
        <f t="shared" si="2"/>
        <v>0</v>
      </c>
      <c r="AO68" s="40">
        <f t="shared" si="2"/>
        <v>0</v>
      </c>
      <c r="AP68" s="40">
        <f t="shared" si="2"/>
        <v>0</v>
      </c>
      <c r="AQ68" s="40">
        <f t="shared" si="2"/>
        <v>0</v>
      </c>
      <c r="AR68" s="34"/>
      <c r="AS68" s="36"/>
    </row>
    <row r="69" ht="21" customHeight="1" spans="1:45">
      <c r="A69" s="39" t="s">
        <v>273</v>
      </c>
      <c r="B69" s="5"/>
      <c r="C69" s="6"/>
      <c r="D69" s="41">
        <f t="shared" ref="D69:AQ69" si="3">(D68*100)/60</f>
        <v>0</v>
      </c>
      <c r="E69" s="41">
        <f t="shared" si="3"/>
        <v>0</v>
      </c>
      <c r="F69" s="41">
        <f t="shared" si="3"/>
        <v>0</v>
      </c>
      <c r="G69" s="41">
        <f t="shared" si="3"/>
        <v>0</v>
      </c>
      <c r="H69" s="41">
        <f t="shared" si="3"/>
        <v>0</v>
      </c>
      <c r="I69" s="41">
        <f t="shared" si="3"/>
        <v>0</v>
      </c>
      <c r="J69" s="41">
        <f t="shared" si="3"/>
        <v>0</v>
      </c>
      <c r="K69" s="41">
        <f t="shared" si="3"/>
        <v>0</v>
      </c>
      <c r="L69" s="41">
        <f t="shared" si="3"/>
        <v>0</v>
      </c>
      <c r="M69" s="41">
        <f t="shared" si="3"/>
        <v>0</v>
      </c>
      <c r="N69" s="41">
        <f t="shared" si="3"/>
        <v>0</v>
      </c>
      <c r="O69" s="41">
        <f t="shared" si="3"/>
        <v>0</v>
      </c>
      <c r="P69" s="41">
        <f t="shared" si="3"/>
        <v>0</v>
      </c>
      <c r="Q69" s="41">
        <f t="shared" si="3"/>
        <v>0</v>
      </c>
      <c r="R69" s="41">
        <f t="shared" si="3"/>
        <v>0</v>
      </c>
      <c r="S69" s="41">
        <f t="shared" si="3"/>
        <v>0</v>
      </c>
      <c r="T69" s="41">
        <f t="shared" si="3"/>
        <v>0</v>
      </c>
      <c r="U69" s="41">
        <f t="shared" si="3"/>
        <v>0</v>
      </c>
      <c r="V69" s="41">
        <f t="shared" si="3"/>
        <v>0</v>
      </c>
      <c r="W69" s="41">
        <f t="shared" si="3"/>
        <v>0</v>
      </c>
      <c r="X69" s="41">
        <f t="shared" si="3"/>
        <v>0</v>
      </c>
      <c r="Y69" s="41">
        <f t="shared" si="3"/>
        <v>0</v>
      </c>
      <c r="Z69" s="41">
        <f t="shared" si="3"/>
        <v>0</v>
      </c>
      <c r="AA69" s="41">
        <f t="shared" si="3"/>
        <v>0</v>
      </c>
      <c r="AB69" s="41">
        <f t="shared" si="3"/>
        <v>0</v>
      </c>
      <c r="AC69" s="41">
        <f t="shared" si="3"/>
        <v>0</v>
      </c>
      <c r="AD69" s="41">
        <f t="shared" si="3"/>
        <v>0</v>
      </c>
      <c r="AE69" s="41">
        <f t="shared" si="3"/>
        <v>0</v>
      </c>
      <c r="AF69" s="41">
        <f t="shared" si="3"/>
        <v>0</v>
      </c>
      <c r="AG69" s="41">
        <f t="shared" si="3"/>
        <v>0</v>
      </c>
      <c r="AH69" s="41">
        <f t="shared" si="3"/>
        <v>0</v>
      </c>
      <c r="AI69" s="41">
        <f t="shared" si="3"/>
        <v>0</v>
      </c>
      <c r="AJ69" s="41">
        <f t="shared" si="3"/>
        <v>0</v>
      </c>
      <c r="AK69" s="41">
        <f t="shared" si="3"/>
        <v>0</v>
      </c>
      <c r="AL69" s="41">
        <f t="shared" si="3"/>
        <v>0</v>
      </c>
      <c r="AM69" s="41">
        <f t="shared" si="3"/>
        <v>0</v>
      </c>
      <c r="AN69" s="41">
        <f t="shared" si="3"/>
        <v>0</v>
      </c>
      <c r="AO69" s="41">
        <f t="shared" si="3"/>
        <v>0</v>
      </c>
      <c r="AP69" s="41">
        <f t="shared" si="3"/>
        <v>0</v>
      </c>
      <c r="AQ69" s="41">
        <f t="shared" si="3"/>
        <v>0</v>
      </c>
      <c r="AR69" s="34"/>
      <c r="AS69" s="36"/>
    </row>
    <row r="70" ht="14.25" customHeight="1" spans="3:3">
      <c r="C70" s="42"/>
    </row>
    <row r="71" ht="14.25" customHeight="1" spans="3:3">
      <c r="C71" s="42"/>
    </row>
    <row r="72" ht="14.25" customHeight="1" spans="3:3">
      <c r="C72" s="42"/>
    </row>
    <row r="73" ht="14.25" customHeight="1" spans="3:3">
      <c r="C73" s="42"/>
    </row>
    <row r="74" ht="14.25" customHeight="1" spans="3:3">
      <c r="C74" s="42"/>
    </row>
    <row r="75" ht="14.25" customHeight="1" spans="3:3">
      <c r="C75" s="42"/>
    </row>
    <row r="76" ht="14.25" customHeight="1" spans="3:3">
      <c r="C76" s="42"/>
    </row>
    <row r="77" ht="14.25" customHeight="1" spans="3:3">
      <c r="C77" s="42"/>
    </row>
    <row r="78" ht="14.25" customHeight="1" spans="3:3">
      <c r="C78" s="42"/>
    </row>
    <row r="79" ht="14.25" customHeight="1" spans="3:3">
      <c r="C79" s="42"/>
    </row>
    <row r="80" ht="14.25" customHeight="1" spans="3:3">
      <c r="C80" s="42"/>
    </row>
    <row r="81" ht="14.25" customHeight="1" spans="3:3">
      <c r="C81" s="42"/>
    </row>
    <row r="82" ht="14.25" customHeight="1" spans="3:3">
      <c r="C82" s="42"/>
    </row>
    <row r="83" ht="14.25" customHeight="1" spans="3:3">
      <c r="C83" s="42"/>
    </row>
    <row r="84" ht="14.25" customHeight="1" spans="3:3">
      <c r="C84" s="42"/>
    </row>
    <row r="85" ht="14.25" customHeight="1" spans="3:3">
      <c r="C85" s="42"/>
    </row>
    <row r="86" ht="14.25" customHeight="1" spans="3:3">
      <c r="C86" s="42"/>
    </row>
    <row r="87" ht="14.25" customHeight="1" spans="3:3">
      <c r="C87" s="42"/>
    </row>
    <row r="88" ht="14.25" customHeight="1" spans="3:3">
      <c r="C88" s="42"/>
    </row>
    <row r="89" ht="14.25" customHeight="1" spans="3:3">
      <c r="C89" s="42"/>
    </row>
    <row r="90" ht="14.25" customHeight="1" spans="3:3">
      <c r="C90" s="42"/>
    </row>
    <row r="91" ht="14.25" customHeight="1" spans="3:3">
      <c r="C91" s="42"/>
    </row>
    <row r="92" ht="14.25" customHeight="1" spans="3:3">
      <c r="C92" s="42"/>
    </row>
    <row r="93" ht="14.25" customHeight="1" spans="3:3">
      <c r="C93" s="42"/>
    </row>
    <row r="94" ht="14.25" customHeight="1" spans="3:3">
      <c r="C94" s="42"/>
    </row>
    <row r="95" ht="14.25" customHeight="1" spans="3:3">
      <c r="C95" s="42"/>
    </row>
    <row r="96" ht="14.25" customHeight="1" spans="3:3">
      <c r="C96" s="42"/>
    </row>
    <row r="97" ht="14.25" customHeight="1" spans="3:3">
      <c r="C97" s="42"/>
    </row>
    <row r="98" ht="14.25" customHeight="1" spans="3:3">
      <c r="C98" s="42"/>
    </row>
    <row r="99" ht="14.25" customHeight="1" spans="3:3">
      <c r="C99" s="42"/>
    </row>
    <row r="100" ht="14.25" customHeight="1" spans="3:3">
      <c r="C100" s="42"/>
    </row>
  </sheetData>
  <mergeCells count="54">
    <mergeCell ref="A1:AS1"/>
    <mergeCell ref="A2:AS2"/>
    <mergeCell ref="A3:AS3"/>
    <mergeCell ref="A4:S4"/>
    <mergeCell ref="T4:AS4"/>
    <mergeCell ref="A5:C5"/>
    <mergeCell ref="A68:C68"/>
    <mergeCell ref="A69:C69"/>
    <mergeCell ref="A6:A7"/>
    <mergeCell ref="B6:B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AR5:AR7"/>
    <mergeCell ref="AS5:AS7"/>
    <mergeCell ref="AT5:AT7"/>
    <mergeCell ref="AU5:AU7"/>
  </mergeCells>
  <conditionalFormatting sqref="AS8:AS67">
    <cfRule type="cellIs" dxfId="1" priority="1" operator="lessThan">
      <formula>80</formula>
    </cfRule>
  </conditionalFormatting>
  <printOptions horizontalCentered="1" verticalCentered="1"/>
  <pageMargins left="0.17" right="0.19" top="0.22" bottom="0.18" header="0" footer="0"/>
  <pageSetup paperSize="9" orientation="landscape"/>
  <headerFooter/>
  <rowBreaks count="1" manualBreakCount="1">
    <brk id="37" max="0" man="1"/>
  </rowBreaks>
  <colBreaks count="1" manualBreakCount="1">
    <brk id="45" max="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00"/>
  <sheetViews>
    <sheetView workbookViewId="0">
      <selection activeCell="A1" sqref="A1:AS1"/>
    </sheetView>
  </sheetViews>
  <sheetFormatPr defaultColWidth="14.4259259259259" defaultRowHeight="15" customHeight="1"/>
  <cols>
    <col min="1" max="1" width="4.13888888888889" customWidth="1"/>
    <col min="2" max="2" width="8.13888888888889" customWidth="1"/>
    <col min="3" max="3" width="22.8518518518519" customWidth="1"/>
    <col min="4" max="43" width="4.28703703703704" customWidth="1"/>
    <col min="44" max="44" width="6.42592592592593" customWidth="1"/>
    <col min="45" max="45" width="8.85185185185185" customWidth="1"/>
    <col min="46" max="46" width="11.8518518518519" customWidth="1"/>
    <col min="47" max="47" width="12.287037037037" customWidth="1"/>
  </cols>
  <sheetData>
    <row r="1" ht="18.75" customHeight="1" spans="1:1">
      <c r="A1" s="1" t="s">
        <v>15</v>
      </c>
    </row>
    <row r="2" ht="22.5" customHeight="1" spans="1:1">
      <c r="A2" s="1" t="s">
        <v>516</v>
      </c>
    </row>
    <row r="3" ht="21" customHeight="1" spans="1:1">
      <c r="A3" s="1" t="s">
        <v>17</v>
      </c>
    </row>
    <row r="4" ht="19.5" customHeight="1" spans="1:20">
      <c r="A4" s="2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0" t="s">
        <v>19</v>
      </c>
    </row>
    <row r="5" customHeight="1" spans="1:47">
      <c r="A5" s="4" t="s">
        <v>20</v>
      </c>
      <c r="B5" s="5"/>
      <c r="C5" s="6"/>
      <c r="D5" s="7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  <c r="M5" s="7">
        <v>10</v>
      </c>
      <c r="N5" s="7">
        <v>11</v>
      </c>
      <c r="O5" s="7">
        <v>12</v>
      </c>
      <c r="P5" s="7">
        <v>13</v>
      </c>
      <c r="Q5" s="7">
        <v>14</v>
      </c>
      <c r="R5" s="7">
        <v>15</v>
      </c>
      <c r="S5" s="7">
        <v>16</v>
      </c>
      <c r="T5" s="7">
        <v>17</v>
      </c>
      <c r="U5" s="7">
        <v>18</v>
      </c>
      <c r="V5" s="7">
        <v>19</v>
      </c>
      <c r="W5" s="7">
        <v>20</v>
      </c>
      <c r="X5" s="7">
        <v>21</v>
      </c>
      <c r="Y5" s="7">
        <v>22</v>
      </c>
      <c r="Z5" s="7">
        <v>23</v>
      </c>
      <c r="AA5" s="7">
        <v>24</v>
      </c>
      <c r="AB5" s="7">
        <v>25</v>
      </c>
      <c r="AC5" s="7">
        <v>26</v>
      </c>
      <c r="AD5" s="7">
        <v>27</v>
      </c>
      <c r="AE5" s="7">
        <v>28</v>
      </c>
      <c r="AF5" s="7">
        <v>29</v>
      </c>
      <c r="AG5" s="7">
        <v>30</v>
      </c>
      <c r="AH5" s="7">
        <v>31</v>
      </c>
      <c r="AI5" s="7">
        <v>32</v>
      </c>
      <c r="AJ5" s="7">
        <v>33</v>
      </c>
      <c r="AK5" s="7">
        <v>34</v>
      </c>
      <c r="AL5" s="7">
        <v>35</v>
      </c>
      <c r="AM5" s="7">
        <v>36</v>
      </c>
      <c r="AN5" s="7">
        <v>37</v>
      </c>
      <c r="AO5" s="7">
        <v>38</v>
      </c>
      <c r="AP5" s="7">
        <v>39</v>
      </c>
      <c r="AQ5" s="7">
        <v>40</v>
      </c>
      <c r="AR5" s="21" t="s">
        <v>21</v>
      </c>
      <c r="AS5" s="22" t="s">
        <v>22</v>
      </c>
      <c r="AT5" s="23" t="s">
        <v>23</v>
      </c>
      <c r="AU5" s="21" t="s">
        <v>24</v>
      </c>
    </row>
    <row r="6" ht="15.75" customHeight="1" spans="1:47">
      <c r="A6" s="8" t="s">
        <v>25</v>
      </c>
      <c r="B6" s="9" t="s">
        <v>26</v>
      </c>
      <c r="C6" s="10" t="s">
        <v>13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24"/>
      <c r="AR6" s="25"/>
      <c r="AS6" s="26"/>
      <c r="AT6" s="27"/>
      <c r="AU6" s="25"/>
    </row>
    <row r="7" ht="35.25" customHeight="1" spans="1:47">
      <c r="A7" s="12"/>
      <c r="B7" s="13"/>
      <c r="C7" s="14" t="s">
        <v>14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28"/>
      <c r="AT7" s="29"/>
      <c r="AU7" s="30"/>
    </row>
    <row r="8" ht="21" customHeight="1" spans="1:47">
      <c r="A8" s="15">
        <v>1</v>
      </c>
      <c r="B8" s="15" t="s">
        <v>517</v>
      </c>
      <c r="C8" s="16" t="s">
        <v>518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31">
        <f t="shared" ref="AR8:AR67" si="0">COUNTIF(D8:AQ8,"p")</f>
        <v>0</v>
      </c>
      <c r="AS8" s="32" t="e">
        <f t="shared" ref="AS8:AS67" si="1">(AR8*100)/COUNTA(D8:AQ8)</f>
        <v>#DIV/0!</v>
      </c>
      <c r="AT8" s="33" t="s">
        <v>29</v>
      </c>
      <c r="AU8" s="34">
        <f>COUNTIF(AS8:AS67,"&lt;80")</f>
        <v>0</v>
      </c>
    </row>
    <row r="9" ht="21" customHeight="1" spans="1:47">
      <c r="A9" s="15">
        <v>2</v>
      </c>
      <c r="B9" s="15" t="s">
        <v>519</v>
      </c>
      <c r="C9" s="16" t="s">
        <v>520</v>
      </c>
      <c r="D9" s="17"/>
      <c r="E9" s="18"/>
      <c r="F9" s="18"/>
      <c r="G9" s="18"/>
      <c r="H9" s="18"/>
      <c r="I9" s="18"/>
      <c r="J9" s="19"/>
      <c r="K9" s="17"/>
      <c r="L9" s="17"/>
      <c r="M9" s="17"/>
      <c r="N9" s="17"/>
      <c r="O9" s="17"/>
      <c r="P9" s="19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35"/>
      <c r="AR9" s="34">
        <f t="shared" si="0"/>
        <v>0</v>
      </c>
      <c r="AS9" s="36" t="e">
        <f t="shared" si="1"/>
        <v>#DIV/0!</v>
      </c>
      <c r="AT9" s="33" t="s">
        <v>32</v>
      </c>
      <c r="AU9" s="34">
        <f>COUNTIF(AS9:AS69,"&lt;75")</f>
        <v>0</v>
      </c>
    </row>
    <row r="10" ht="21" customHeight="1" spans="1:47">
      <c r="A10" s="15">
        <v>3</v>
      </c>
      <c r="B10" s="15" t="s">
        <v>521</v>
      </c>
      <c r="C10" s="16" t="s">
        <v>522</v>
      </c>
      <c r="D10" s="17"/>
      <c r="E10" s="18"/>
      <c r="F10" s="18"/>
      <c r="G10" s="18"/>
      <c r="H10" s="18"/>
      <c r="I10" s="18"/>
      <c r="J10" s="18"/>
      <c r="K10" s="17"/>
      <c r="L10" s="17"/>
      <c r="M10" s="17"/>
      <c r="N10" s="17"/>
      <c r="O10" s="17"/>
      <c r="P10" s="19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35"/>
      <c r="AR10" s="34">
        <f t="shared" si="0"/>
        <v>0</v>
      </c>
      <c r="AS10" s="36" t="e">
        <f t="shared" si="1"/>
        <v>#DIV/0!</v>
      </c>
      <c r="AT10" s="33" t="s">
        <v>35</v>
      </c>
      <c r="AU10" s="34">
        <f>COUNTIF(AS8:AS69,"&lt;70")</f>
        <v>0</v>
      </c>
    </row>
    <row r="11" ht="21" customHeight="1" spans="1:47">
      <c r="A11" s="15">
        <v>4</v>
      </c>
      <c r="B11" s="15" t="s">
        <v>523</v>
      </c>
      <c r="C11" s="16" t="s">
        <v>524</v>
      </c>
      <c r="D11" s="17"/>
      <c r="E11" s="18"/>
      <c r="F11" s="18"/>
      <c r="G11" s="18"/>
      <c r="H11" s="18"/>
      <c r="I11" s="18"/>
      <c r="J11" s="1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35"/>
      <c r="AR11" s="34">
        <f t="shared" si="0"/>
        <v>0</v>
      </c>
      <c r="AS11" s="36" t="e">
        <f t="shared" si="1"/>
        <v>#DIV/0!</v>
      </c>
      <c r="AT11" s="33" t="s">
        <v>38</v>
      </c>
      <c r="AU11" s="34">
        <f>COUNTIF(AS8:AS69,"&lt;60")</f>
        <v>0</v>
      </c>
    </row>
    <row r="12" ht="21" customHeight="1" spans="1:47">
      <c r="A12" s="15">
        <v>5</v>
      </c>
      <c r="B12" s="15" t="s">
        <v>525</v>
      </c>
      <c r="C12" s="16" t="s">
        <v>526</v>
      </c>
      <c r="D12" s="17"/>
      <c r="E12" s="18"/>
      <c r="F12" s="18"/>
      <c r="G12" s="18"/>
      <c r="H12" s="18"/>
      <c r="I12" s="18"/>
      <c r="J12" s="18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35"/>
      <c r="AR12" s="34">
        <f t="shared" si="0"/>
        <v>0</v>
      </c>
      <c r="AS12" s="36" t="e">
        <f t="shared" si="1"/>
        <v>#DIV/0!</v>
      </c>
      <c r="AT12" s="33" t="s">
        <v>41</v>
      </c>
      <c r="AU12" s="34">
        <f>COUNTIF(AS8:AS69,"&lt;50")</f>
        <v>0</v>
      </c>
    </row>
    <row r="13" ht="21" customHeight="1" spans="1:47">
      <c r="A13" s="15">
        <v>6</v>
      </c>
      <c r="B13" s="15" t="s">
        <v>527</v>
      </c>
      <c r="C13" s="16" t="s">
        <v>528</v>
      </c>
      <c r="D13" s="17"/>
      <c r="E13" s="18"/>
      <c r="F13" s="18"/>
      <c r="G13" s="18"/>
      <c r="H13" s="18"/>
      <c r="I13" s="18"/>
      <c r="J13" s="1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9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35"/>
      <c r="AR13" s="34">
        <f t="shared" si="0"/>
        <v>0</v>
      </c>
      <c r="AS13" s="36" t="e">
        <f t="shared" si="1"/>
        <v>#DIV/0!</v>
      </c>
      <c r="AT13" s="37"/>
      <c r="AU13" s="38"/>
    </row>
    <row r="14" ht="21" customHeight="1" spans="1:45">
      <c r="A14" s="15">
        <v>7</v>
      </c>
      <c r="B14" s="15" t="s">
        <v>529</v>
      </c>
      <c r="C14" s="16" t="s">
        <v>530</v>
      </c>
      <c r="D14" s="17"/>
      <c r="E14" s="18"/>
      <c r="F14" s="18"/>
      <c r="G14" s="18"/>
      <c r="H14" s="18"/>
      <c r="I14" s="19"/>
      <c r="J14" s="18"/>
      <c r="K14" s="17"/>
      <c r="L14" s="17"/>
      <c r="M14" s="17"/>
      <c r="N14" s="17"/>
      <c r="O14" s="17"/>
      <c r="P14" s="17"/>
      <c r="Q14" s="19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35"/>
      <c r="AR14" s="34">
        <f t="shared" si="0"/>
        <v>0</v>
      </c>
      <c r="AS14" s="36" t="e">
        <f t="shared" si="1"/>
        <v>#DIV/0!</v>
      </c>
    </row>
    <row r="15" ht="21" customHeight="1" spans="1:45">
      <c r="A15" s="15">
        <v>8</v>
      </c>
      <c r="B15" s="15" t="s">
        <v>531</v>
      </c>
      <c r="C15" s="16" t="s">
        <v>532</v>
      </c>
      <c r="D15" s="17"/>
      <c r="E15" s="18"/>
      <c r="F15" s="18"/>
      <c r="G15" s="18"/>
      <c r="H15" s="18"/>
      <c r="I15" s="18"/>
      <c r="J15" s="19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35"/>
      <c r="AR15" s="34">
        <f t="shared" si="0"/>
        <v>0</v>
      </c>
      <c r="AS15" s="36" t="e">
        <f t="shared" si="1"/>
        <v>#DIV/0!</v>
      </c>
    </row>
    <row r="16" ht="21" customHeight="1" spans="1:45">
      <c r="A16" s="15">
        <v>9</v>
      </c>
      <c r="B16" s="15" t="s">
        <v>533</v>
      </c>
      <c r="C16" s="16" t="s">
        <v>534</v>
      </c>
      <c r="D16" s="17"/>
      <c r="E16" s="18"/>
      <c r="F16" s="18"/>
      <c r="G16" s="18"/>
      <c r="H16" s="18"/>
      <c r="I16" s="18"/>
      <c r="J16" s="18"/>
      <c r="K16" s="17"/>
      <c r="L16" s="17"/>
      <c r="M16" s="17"/>
      <c r="N16" s="17"/>
      <c r="O16" s="17"/>
      <c r="P16" s="17"/>
      <c r="Q16" s="19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35"/>
      <c r="AR16" s="34">
        <f t="shared" si="0"/>
        <v>0</v>
      </c>
      <c r="AS16" s="36" t="e">
        <f t="shared" si="1"/>
        <v>#DIV/0!</v>
      </c>
    </row>
    <row r="17" ht="21" customHeight="1" spans="1:45">
      <c r="A17" s="15">
        <v>10</v>
      </c>
      <c r="B17" s="15" t="s">
        <v>535</v>
      </c>
      <c r="C17" s="16" t="s">
        <v>536</v>
      </c>
      <c r="D17" s="17"/>
      <c r="E17" s="18"/>
      <c r="F17" s="18"/>
      <c r="G17" s="18"/>
      <c r="H17" s="18"/>
      <c r="I17" s="18"/>
      <c r="J17" s="18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35"/>
      <c r="AR17" s="34">
        <f t="shared" si="0"/>
        <v>0</v>
      </c>
      <c r="AS17" s="36" t="e">
        <f t="shared" si="1"/>
        <v>#DIV/0!</v>
      </c>
    </row>
    <row r="18" ht="21" customHeight="1" spans="1:45">
      <c r="A18" s="15">
        <v>11</v>
      </c>
      <c r="B18" s="15" t="s">
        <v>537</v>
      </c>
      <c r="C18" s="16" t="s">
        <v>538</v>
      </c>
      <c r="D18" s="17"/>
      <c r="E18" s="18"/>
      <c r="F18" s="18"/>
      <c r="G18" s="18"/>
      <c r="H18" s="18"/>
      <c r="I18" s="18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35"/>
      <c r="AR18" s="34">
        <f t="shared" si="0"/>
        <v>0</v>
      </c>
      <c r="AS18" s="36" t="e">
        <f t="shared" si="1"/>
        <v>#DIV/0!</v>
      </c>
    </row>
    <row r="19" ht="21" customHeight="1" spans="1:45">
      <c r="A19" s="15">
        <v>12</v>
      </c>
      <c r="B19" s="15" t="s">
        <v>539</v>
      </c>
      <c r="C19" s="16" t="s">
        <v>540</v>
      </c>
      <c r="D19" s="17"/>
      <c r="E19" s="18"/>
      <c r="F19" s="18"/>
      <c r="G19" s="19"/>
      <c r="H19" s="18"/>
      <c r="I19" s="18"/>
      <c r="J19" s="18"/>
      <c r="K19" s="17"/>
      <c r="L19" s="17"/>
      <c r="M19" s="19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35"/>
      <c r="AR19" s="34">
        <f t="shared" si="0"/>
        <v>0</v>
      </c>
      <c r="AS19" s="36" t="e">
        <f t="shared" si="1"/>
        <v>#DIV/0!</v>
      </c>
    </row>
    <row r="20" ht="21" customHeight="1" spans="1:45">
      <c r="A20" s="15">
        <v>13</v>
      </c>
      <c r="B20" s="15" t="s">
        <v>541</v>
      </c>
      <c r="C20" s="16" t="s">
        <v>542</v>
      </c>
      <c r="D20" s="17"/>
      <c r="E20" s="18"/>
      <c r="F20" s="18"/>
      <c r="G20" s="18"/>
      <c r="H20" s="18"/>
      <c r="I20" s="18"/>
      <c r="J20" s="19"/>
      <c r="K20" s="17"/>
      <c r="L20" s="17"/>
      <c r="M20" s="17"/>
      <c r="N20" s="17"/>
      <c r="O20" s="17"/>
      <c r="P20" s="19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35"/>
      <c r="AR20" s="34">
        <f t="shared" si="0"/>
        <v>0</v>
      </c>
      <c r="AS20" s="36" t="e">
        <f t="shared" si="1"/>
        <v>#DIV/0!</v>
      </c>
    </row>
    <row r="21" ht="21" customHeight="1" spans="1:45">
      <c r="A21" s="15">
        <v>14</v>
      </c>
      <c r="B21" s="15" t="s">
        <v>543</v>
      </c>
      <c r="C21" s="16" t="s">
        <v>544</v>
      </c>
      <c r="D21" s="17"/>
      <c r="E21" s="18"/>
      <c r="F21" s="19"/>
      <c r="G21" s="18"/>
      <c r="H21" s="18"/>
      <c r="I21" s="18"/>
      <c r="J21" s="18"/>
      <c r="K21" s="17"/>
      <c r="L21" s="17"/>
      <c r="M21" s="17"/>
      <c r="N21" s="17"/>
      <c r="O21" s="17"/>
      <c r="P21" s="17"/>
      <c r="Q21" s="19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35"/>
      <c r="AR21" s="34">
        <f t="shared" si="0"/>
        <v>0</v>
      </c>
      <c r="AS21" s="36" t="e">
        <f t="shared" si="1"/>
        <v>#DIV/0!</v>
      </c>
    </row>
    <row r="22" ht="21" customHeight="1" spans="1:45">
      <c r="A22" s="15">
        <v>15</v>
      </c>
      <c r="B22" s="15" t="s">
        <v>545</v>
      </c>
      <c r="C22" s="16" t="s">
        <v>546</v>
      </c>
      <c r="D22" s="17"/>
      <c r="E22" s="18"/>
      <c r="F22" s="18"/>
      <c r="G22" s="18"/>
      <c r="H22" s="18"/>
      <c r="I22" s="18"/>
      <c r="J22" s="1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9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35"/>
      <c r="AR22" s="34">
        <f t="shared" si="0"/>
        <v>0</v>
      </c>
      <c r="AS22" s="36" t="e">
        <f t="shared" si="1"/>
        <v>#DIV/0!</v>
      </c>
    </row>
    <row r="23" ht="21" customHeight="1" spans="1:45">
      <c r="A23" s="15">
        <v>16</v>
      </c>
      <c r="B23" s="15" t="s">
        <v>547</v>
      </c>
      <c r="C23" s="16" t="s">
        <v>548</v>
      </c>
      <c r="D23" s="17"/>
      <c r="E23" s="18"/>
      <c r="F23" s="18"/>
      <c r="G23" s="18"/>
      <c r="H23" s="18"/>
      <c r="I23" s="18"/>
      <c r="J23" s="18"/>
      <c r="K23" s="17"/>
      <c r="L23" s="17"/>
      <c r="M23" s="17"/>
      <c r="N23" s="17"/>
      <c r="O23" s="17"/>
      <c r="P23" s="19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35"/>
      <c r="AR23" s="34">
        <f t="shared" si="0"/>
        <v>0</v>
      </c>
      <c r="AS23" s="36" t="e">
        <f t="shared" si="1"/>
        <v>#DIV/0!</v>
      </c>
    </row>
    <row r="24" ht="21" customHeight="1" spans="1:45">
      <c r="A24" s="15">
        <v>17</v>
      </c>
      <c r="B24" s="15" t="s">
        <v>549</v>
      </c>
      <c r="C24" s="16" t="s">
        <v>550</v>
      </c>
      <c r="D24" s="17"/>
      <c r="E24" s="18"/>
      <c r="F24" s="18"/>
      <c r="G24" s="18"/>
      <c r="H24" s="18"/>
      <c r="I24" s="18"/>
      <c r="J24" s="18"/>
      <c r="K24" s="17"/>
      <c r="L24" s="17"/>
      <c r="M24" s="17"/>
      <c r="N24" s="17"/>
      <c r="O24" s="17"/>
      <c r="P24" s="17"/>
      <c r="Q24" s="19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35"/>
      <c r="AR24" s="34">
        <f t="shared" si="0"/>
        <v>0</v>
      </c>
      <c r="AS24" s="36" t="e">
        <f t="shared" si="1"/>
        <v>#DIV/0!</v>
      </c>
    </row>
    <row r="25" ht="21" customHeight="1" spans="1:45">
      <c r="A25" s="15">
        <v>18</v>
      </c>
      <c r="B25" s="15" t="s">
        <v>551</v>
      </c>
      <c r="C25" s="16" t="s">
        <v>552</v>
      </c>
      <c r="D25" s="17"/>
      <c r="E25" s="18"/>
      <c r="F25" s="19"/>
      <c r="G25" s="18"/>
      <c r="H25" s="18"/>
      <c r="I25" s="18"/>
      <c r="J25" s="18"/>
      <c r="K25" s="17"/>
      <c r="L25" s="17"/>
      <c r="M25" s="17"/>
      <c r="N25" s="17"/>
      <c r="O25" s="17"/>
      <c r="P25" s="19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35"/>
      <c r="AR25" s="34">
        <f t="shared" si="0"/>
        <v>0</v>
      </c>
      <c r="AS25" s="36" t="e">
        <f t="shared" si="1"/>
        <v>#DIV/0!</v>
      </c>
    </row>
    <row r="26" ht="21" customHeight="1" spans="1:45">
      <c r="A26" s="15">
        <v>19</v>
      </c>
      <c r="B26" s="15" t="s">
        <v>553</v>
      </c>
      <c r="C26" s="16" t="s">
        <v>554</v>
      </c>
      <c r="D26" s="17"/>
      <c r="E26" s="18"/>
      <c r="F26" s="18"/>
      <c r="G26" s="18"/>
      <c r="H26" s="18"/>
      <c r="I26" s="19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35"/>
      <c r="AR26" s="34">
        <f t="shared" si="0"/>
        <v>0</v>
      </c>
      <c r="AS26" s="36" t="e">
        <f t="shared" si="1"/>
        <v>#DIV/0!</v>
      </c>
    </row>
    <row r="27" ht="21" customHeight="1" spans="1:45">
      <c r="A27" s="15">
        <v>20</v>
      </c>
      <c r="B27" s="15" t="s">
        <v>555</v>
      </c>
      <c r="C27" s="16" t="s">
        <v>556</v>
      </c>
      <c r="D27" s="17"/>
      <c r="E27" s="18"/>
      <c r="F27" s="18"/>
      <c r="G27" s="18"/>
      <c r="H27" s="18"/>
      <c r="I27" s="18"/>
      <c r="J27" s="19"/>
      <c r="K27" s="17"/>
      <c r="L27" s="17"/>
      <c r="M27" s="17"/>
      <c r="N27" s="19"/>
      <c r="O27" s="17"/>
      <c r="P27" s="19"/>
      <c r="Q27" s="17"/>
      <c r="R27" s="17"/>
      <c r="S27" s="17"/>
      <c r="T27" s="19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35"/>
      <c r="AR27" s="34">
        <f t="shared" si="0"/>
        <v>0</v>
      </c>
      <c r="AS27" s="36" t="e">
        <f t="shared" si="1"/>
        <v>#DIV/0!</v>
      </c>
    </row>
    <row r="28" ht="21" customHeight="1" spans="1:45">
      <c r="A28" s="15">
        <v>21</v>
      </c>
      <c r="B28" s="15" t="s">
        <v>557</v>
      </c>
      <c r="C28" s="16" t="s">
        <v>558</v>
      </c>
      <c r="D28" s="17"/>
      <c r="E28" s="19"/>
      <c r="F28" s="18"/>
      <c r="G28" s="19"/>
      <c r="H28" s="18"/>
      <c r="I28" s="18"/>
      <c r="J28" s="18"/>
      <c r="K28" s="19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35"/>
      <c r="AR28" s="34">
        <f t="shared" si="0"/>
        <v>0</v>
      </c>
      <c r="AS28" s="36" t="e">
        <f t="shared" si="1"/>
        <v>#DIV/0!</v>
      </c>
    </row>
    <row r="29" ht="21" customHeight="1" spans="1:45">
      <c r="A29" s="15">
        <v>22</v>
      </c>
      <c r="B29" s="15" t="s">
        <v>559</v>
      </c>
      <c r="C29" s="16" t="s">
        <v>560</v>
      </c>
      <c r="D29" s="17"/>
      <c r="E29" s="18"/>
      <c r="F29" s="18"/>
      <c r="G29" s="18"/>
      <c r="H29" s="18"/>
      <c r="I29" s="18"/>
      <c r="J29" s="1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35"/>
      <c r="AR29" s="34">
        <f t="shared" si="0"/>
        <v>0</v>
      </c>
      <c r="AS29" s="36" t="e">
        <f t="shared" si="1"/>
        <v>#DIV/0!</v>
      </c>
    </row>
    <row r="30" ht="21" customHeight="1" spans="1:45">
      <c r="A30" s="15">
        <v>23</v>
      </c>
      <c r="B30" s="15" t="s">
        <v>561</v>
      </c>
      <c r="C30" s="16" t="s">
        <v>562</v>
      </c>
      <c r="D30" s="17"/>
      <c r="E30" s="18"/>
      <c r="F30" s="18"/>
      <c r="G30" s="18"/>
      <c r="H30" s="18"/>
      <c r="I30" s="18"/>
      <c r="J30" s="19"/>
      <c r="K30" s="17"/>
      <c r="L30" s="17"/>
      <c r="M30" s="19"/>
      <c r="N30" s="19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35"/>
      <c r="AR30" s="34">
        <f t="shared" si="0"/>
        <v>0</v>
      </c>
      <c r="AS30" s="36" t="e">
        <f t="shared" si="1"/>
        <v>#DIV/0!</v>
      </c>
    </row>
    <row r="31" ht="21" customHeight="1" spans="1:45">
      <c r="A31" s="15">
        <v>24</v>
      </c>
      <c r="B31" s="15" t="s">
        <v>563</v>
      </c>
      <c r="C31" s="16" t="s">
        <v>564</v>
      </c>
      <c r="D31" s="17"/>
      <c r="E31" s="18"/>
      <c r="F31" s="18"/>
      <c r="G31" s="18"/>
      <c r="H31" s="18"/>
      <c r="I31" s="18"/>
      <c r="J31" s="18"/>
      <c r="K31" s="17"/>
      <c r="L31" s="17"/>
      <c r="M31" s="17"/>
      <c r="N31" s="17"/>
      <c r="O31" s="17"/>
      <c r="P31" s="19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35"/>
      <c r="AR31" s="34">
        <f t="shared" si="0"/>
        <v>0</v>
      </c>
      <c r="AS31" s="36" t="e">
        <f t="shared" si="1"/>
        <v>#DIV/0!</v>
      </c>
    </row>
    <row r="32" ht="21" customHeight="1" spans="1:45">
      <c r="A32" s="15">
        <v>25</v>
      </c>
      <c r="B32" s="15" t="s">
        <v>565</v>
      </c>
      <c r="C32" s="16" t="s">
        <v>566</v>
      </c>
      <c r="D32" s="17"/>
      <c r="E32" s="18"/>
      <c r="F32" s="18"/>
      <c r="G32" s="18"/>
      <c r="H32" s="18"/>
      <c r="I32" s="18"/>
      <c r="J32" s="18"/>
      <c r="K32" s="17"/>
      <c r="L32" s="17"/>
      <c r="M32" s="17"/>
      <c r="N32" s="19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35"/>
      <c r="AR32" s="34">
        <f t="shared" si="0"/>
        <v>0</v>
      </c>
      <c r="AS32" s="36" t="e">
        <f t="shared" si="1"/>
        <v>#DIV/0!</v>
      </c>
    </row>
    <row r="33" ht="21" customHeight="1" spans="1:45">
      <c r="A33" s="15">
        <v>26</v>
      </c>
      <c r="B33" s="15" t="s">
        <v>567</v>
      </c>
      <c r="C33" s="16" t="s">
        <v>568</v>
      </c>
      <c r="D33" s="17"/>
      <c r="E33" s="18"/>
      <c r="F33" s="18"/>
      <c r="G33" s="18"/>
      <c r="H33" s="18"/>
      <c r="I33" s="18"/>
      <c r="J33" s="18"/>
      <c r="K33" s="17"/>
      <c r="L33" s="17"/>
      <c r="M33" s="17"/>
      <c r="N33" s="17"/>
      <c r="O33" s="17"/>
      <c r="P33" s="17"/>
      <c r="Q33" s="17"/>
      <c r="R33" s="17"/>
      <c r="S33" s="17"/>
      <c r="T33" s="19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35"/>
      <c r="AR33" s="34">
        <f t="shared" si="0"/>
        <v>0</v>
      </c>
      <c r="AS33" s="36" t="e">
        <f t="shared" si="1"/>
        <v>#DIV/0!</v>
      </c>
    </row>
    <row r="34" ht="21" customHeight="1" spans="1:45">
      <c r="A34" s="15">
        <v>27</v>
      </c>
      <c r="B34" s="15" t="s">
        <v>569</v>
      </c>
      <c r="C34" s="16" t="s">
        <v>570</v>
      </c>
      <c r="D34" s="17"/>
      <c r="E34" s="18"/>
      <c r="F34" s="18"/>
      <c r="G34" s="18"/>
      <c r="H34" s="18"/>
      <c r="I34" s="18"/>
      <c r="J34" s="18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35"/>
      <c r="AR34" s="34">
        <f t="shared" si="0"/>
        <v>0</v>
      </c>
      <c r="AS34" s="36" t="e">
        <f t="shared" si="1"/>
        <v>#DIV/0!</v>
      </c>
    </row>
    <row r="35" ht="21" customHeight="1" spans="1:45">
      <c r="A35" s="15">
        <v>28</v>
      </c>
      <c r="B35" s="15" t="s">
        <v>571</v>
      </c>
      <c r="C35" s="16" t="s">
        <v>572</v>
      </c>
      <c r="D35" s="17"/>
      <c r="E35" s="18"/>
      <c r="F35" s="18"/>
      <c r="G35" s="18"/>
      <c r="H35" s="18"/>
      <c r="I35" s="18"/>
      <c r="J35" s="19"/>
      <c r="K35" s="17"/>
      <c r="L35" s="19"/>
      <c r="M35" s="17"/>
      <c r="N35" s="19"/>
      <c r="O35" s="17"/>
      <c r="P35" s="17"/>
      <c r="Q35" s="19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35"/>
      <c r="AR35" s="34">
        <f t="shared" si="0"/>
        <v>0</v>
      </c>
      <c r="AS35" s="36" t="e">
        <f t="shared" si="1"/>
        <v>#DIV/0!</v>
      </c>
    </row>
    <row r="36" ht="21" customHeight="1" spans="1:45">
      <c r="A36" s="15">
        <v>29</v>
      </c>
      <c r="B36" s="15" t="s">
        <v>573</v>
      </c>
      <c r="C36" s="16" t="s">
        <v>574</v>
      </c>
      <c r="D36" s="17"/>
      <c r="E36" s="18"/>
      <c r="F36" s="18"/>
      <c r="G36" s="18"/>
      <c r="H36" s="18"/>
      <c r="I36" s="19"/>
      <c r="J36" s="19"/>
      <c r="K36" s="17"/>
      <c r="L36" s="17"/>
      <c r="M36" s="17"/>
      <c r="N36" s="19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9"/>
      <c r="AR36" s="34">
        <f t="shared" si="0"/>
        <v>0</v>
      </c>
      <c r="AS36" s="36" t="e">
        <f t="shared" si="1"/>
        <v>#DIV/0!</v>
      </c>
    </row>
    <row r="37" ht="21" customHeight="1" spans="1:45">
      <c r="A37" s="15">
        <v>30</v>
      </c>
      <c r="B37" s="15" t="s">
        <v>575</v>
      </c>
      <c r="C37" s="16" t="s">
        <v>576</v>
      </c>
      <c r="D37" s="17"/>
      <c r="E37" s="19"/>
      <c r="F37" s="19"/>
      <c r="G37" s="18"/>
      <c r="H37" s="18"/>
      <c r="I37" s="18"/>
      <c r="J37" s="18"/>
      <c r="K37" s="17"/>
      <c r="L37" s="17"/>
      <c r="M37" s="17"/>
      <c r="N37" s="17"/>
      <c r="O37" s="17"/>
      <c r="P37" s="17"/>
      <c r="Q37" s="19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35"/>
      <c r="AR37" s="34">
        <f t="shared" si="0"/>
        <v>0</v>
      </c>
      <c r="AS37" s="36" t="e">
        <f t="shared" si="1"/>
        <v>#DIV/0!</v>
      </c>
    </row>
    <row r="38" ht="21" customHeight="1" spans="1:45">
      <c r="A38" s="15">
        <v>31</v>
      </c>
      <c r="B38" s="15" t="s">
        <v>577</v>
      </c>
      <c r="C38" s="16" t="s">
        <v>578</v>
      </c>
      <c r="D38" s="17"/>
      <c r="E38" s="19"/>
      <c r="F38" s="19"/>
      <c r="G38" s="18"/>
      <c r="H38" s="18"/>
      <c r="I38" s="18"/>
      <c r="J38" s="18"/>
      <c r="K38" s="17"/>
      <c r="L38" s="17"/>
      <c r="M38" s="17"/>
      <c r="N38" s="17"/>
      <c r="O38" s="17"/>
      <c r="P38" s="17"/>
      <c r="Q38" s="19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35"/>
      <c r="AR38" s="34">
        <f t="shared" si="0"/>
        <v>0</v>
      </c>
      <c r="AS38" s="36" t="e">
        <f t="shared" si="1"/>
        <v>#DIV/0!</v>
      </c>
    </row>
    <row r="39" ht="21" customHeight="1" spans="1:45">
      <c r="A39" s="15">
        <v>32</v>
      </c>
      <c r="B39" s="15" t="s">
        <v>579</v>
      </c>
      <c r="C39" s="16" t="s">
        <v>580</v>
      </c>
      <c r="D39" s="17"/>
      <c r="E39" s="19"/>
      <c r="F39" s="19"/>
      <c r="G39" s="18"/>
      <c r="H39" s="18"/>
      <c r="I39" s="18"/>
      <c r="J39" s="18"/>
      <c r="K39" s="17"/>
      <c r="L39" s="17"/>
      <c r="M39" s="17"/>
      <c r="N39" s="17"/>
      <c r="O39" s="17"/>
      <c r="P39" s="17"/>
      <c r="Q39" s="19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35"/>
      <c r="AR39" s="34">
        <f t="shared" si="0"/>
        <v>0</v>
      </c>
      <c r="AS39" s="36" t="e">
        <f t="shared" si="1"/>
        <v>#DIV/0!</v>
      </c>
    </row>
    <row r="40" ht="21" customHeight="1" spans="1:45">
      <c r="A40" s="15">
        <v>33</v>
      </c>
      <c r="B40" s="15" t="s">
        <v>581</v>
      </c>
      <c r="C40" s="16" t="s">
        <v>582</v>
      </c>
      <c r="D40" s="17"/>
      <c r="E40" s="19"/>
      <c r="F40" s="19"/>
      <c r="G40" s="18"/>
      <c r="H40" s="18"/>
      <c r="I40" s="18"/>
      <c r="J40" s="18"/>
      <c r="K40" s="17"/>
      <c r="L40" s="17"/>
      <c r="M40" s="17"/>
      <c r="N40" s="17"/>
      <c r="O40" s="17"/>
      <c r="P40" s="17"/>
      <c r="Q40" s="19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35"/>
      <c r="AR40" s="34">
        <f t="shared" si="0"/>
        <v>0</v>
      </c>
      <c r="AS40" s="36" t="e">
        <f t="shared" si="1"/>
        <v>#DIV/0!</v>
      </c>
    </row>
    <row r="41" ht="21" customHeight="1" spans="1:45">
      <c r="A41" s="15">
        <v>34</v>
      </c>
      <c r="B41" s="15" t="s">
        <v>583</v>
      </c>
      <c r="C41" s="16" t="s">
        <v>584</v>
      </c>
      <c r="D41" s="17"/>
      <c r="E41" s="19"/>
      <c r="F41" s="19"/>
      <c r="G41" s="18"/>
      <c r="H41" s="18"/>
      <c r="I41" s="18"/>
      <c r="J41" s="18"/>
      <c r="K41" s="17"/>
      <c r="L41" s="17"/>
      <c r="M41" s="17"/>
      <c r="N41" s="17"/>
      <c r="O41" s="17"/>
      <c r="P41" s="17"/>
      <c r="Q41" s="19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35"/>
      <c r="AR41" s="34">
        <f t="shared" si="0"/>
        <v>0</v>
      </c>
      <c r="AS41" s="36" t="e">
        <f t="shared" si="1"/>
        <v>#DIV/0!</v>
      </c>
    </row>
    <row r="42" ht="21" customHeight="1" spans="1:45">
      <c r="A42" s="15">
        <v>35</v>
      </c>
      <c r="B42" s="15" t="s">
        <v>585</v>
      </c>
      <c r="C42" s="16" t="s">
        <v>586</v>
      </c>
      <c r="D42" s="17"/>
      <c r="E42" s="19"/>
      <c r="F42" s="19"/>
      <c r="G42" s="18"/>
      <c r="H42" s="18"/>
      <c r="I42" s="18"/>
      <c r="J42" s="18"/>
      <c r="K42" s="17"/>
      <c r="L42" s="17"/>
      <c r="M42" s="17"/>
      <c r="N42" s="17"/>
      <c r="O42" s="17"/>
      <c r="P42" s="17"/>
      <c r="Q42" s="19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35"/>
      <c r="AR42" s="34">
        <f t="shared" si="0"/>
        <v>0</v>
      </c>
      <c r="AS42" s="36" t="e">
        <f t="shared" si="1"/>
        <v>#DIV/0!</v>
      </c>
    </row>
    <row r="43" ht="21" customHeight="1" spans="1:45">
      <c r="A43" s="15">
        <v>36</v>
      </c>
      <c r="B43" s="15" t="s">
        <v>587</v>
      </c>
      <c r="C43" s="16" t="s">
        <v>588</v>
      </c>
      <c r="D43" s="17"/>
      <c r="E43" s="19"/>
      <c r="F43" s="19"/>
      <c r="G43" s="18"/>
      <c r="H43" s="18"/>
      <c r="I43" s="18"/>
      <c r="J43" s="18"/>
      <c r="K43" s="17"/>
      <c r="L43" s="17"/>
      <c r="M43" s="17"/>
      <c r="N43" s="17"/>
      <c r="O43" s="17"/>
      <c r="P43" s="17"/>
      <c r="Q43" s="19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35"/>
      <c r="AR43" s="34">
        <f t="shared" si="0"/>
        <v>0</v>
      </c>
      <c r="AS43" s="36" t="e">
        <f t="shared" si="1"/>
        <v>#DIV/0!</v>
      </c>
    </row>
    <row r="44" ht="21" customHeight="1" spans="1:45">
      <c r="A44" s="15">
        <v>37</v>
      </c>
      <c r="B44" s="15" t="s">
        <v>589</v>
      </c>
      <c r="C44" s="16" t="s">
        <v>590</v>
      </c>
      <c r="D44" s="17"/>
      <c r="E44" s="19"/>
      <c r="F44" s="19"/>
      <c r="G44" s="18"/>
      <c r="H44" s="18"/>
      <c r="I44" s="18"/>
      <c r="J44" s="18"/>
      <c r="K44" s="17"/>
      <c r="L44" s="17"/>
      <c r="M44" s="17"/>
      <c r="N44" s="17"/>
      <c r="O44" s="17"/>
      <c r="P44" s="17"/>
      <c r="Q44" s="19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35"/>
      <c r="AR44" s="34">
        <f t="shared" si="0"/>
        <v>0</v>
      </c>
      <c r="AS44" s="36" t="e">
        <f t="shared" si="1"/>
        <v>#DIV/0!</v>
      </c>
    </row>
    <row r="45" ht="21" customHeight="1" spans="1:45">
      <c r="A45" s="15">
        <v>38</v>
      </c>
      <c r="B45" s="15" t="s">
        <v>591</v>
      </c>
      <c r="C45" s="16" t="s">
        <v>592</v>
      </c>
      <c r="D45" s="17"/>
      <c r="E45" s="19"/>
      <c r="F45" s="19"/>
      <c r="G45" s="18"/>
      <c r="H45" s="18"/>
      <c r="I45" s="18"/>
      <c r="J45" s="18"/>
      <c r="K45" s="17"/>
      <c r="L45" s="17"/>
      <c r="M45" s="17"/>
      <c r="N45" s="17"/>
      <c r="O45" s="17"/>
      <c r="P45" s="17"/>
      <c r="Q45" s="19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35"/>
      <c r="AR45" s="34">
        <f t="shared" si="0"/>
        <v>0</v>
      </c>
      <c r="AS45" s="36" t="e">
        <f t="shared" si="1"/>
        <v>#DIV/0!</v>
      </c>
    </row>
    <row r="46" ht="21" customHeight="1" spans="1:45">
      <c r="A46" s="15">
        <v>39</v>
      </c>
      <c r="B46" s="15" t="s">
        <v>593</v>
      </c>
      <c r="C46" s="16" t="s">
        <v>594</v>
      </c>
      <c r="D46" s="17"/>
      <c r="E46" s="19"/>
      <c r="F46" s="19"/>
      <c r="G46" s="18"/>
      <c r="H46" s="18"/>
      <c r="I46" s="18"/>
      <c r="J46" s="18"/>
      <c r="K46" s="17"/>
      <c r="L46" s="17"/>
      <c r="M46" s="17"/>
      <c r="N46" s="17"/>
      <c r="O46" s="17"/>
      <c r="P46" s="17"/>
      <c r="Q46" s="19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35"/>
      <c r="AR46" s="34">
        <f t="shared" si="0"/>
        <v>0</v>
      </c>
      <c r="AS46" s="36" t="e">
        <f t="shared" si="1"/>
        <v>#DIV/0!</v>
      </c>
    </row>
    <row r="47" ht="21" customHeight="1" spans="1:45">
      <c r="A47" s="15">
        <v>40</v>
      </c>
      <c r="B47" s="15" t="s">
        <v>595</v>
      </c>
      <c r="C47" s="16" t="s">
        <v>596</v>
      </c>
      <c r="D47" s="17"/>
      <c r="E47" s="19"/>
      <c r="F47" s="19"/>
      <c r="G47" s="18"/>
      <c r="H47" s="18"/>
      <c r="I47" s="18"/>
      <c r="J47" s="18"/>
      <c r="K47" s="17"/>
      <c r="L47" s="17"/>
      <c r="M47" s="17"/>
      <c r="N47" s="17"/>
      <c r="O47" s="17"/>
      <c r="P47" s="17"/>
      <c r="Q47" s="19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35"/>
      <c r="AR47" s="34">
        <f t="shared" si="0"/>
        <v>0</v>
      </c>
      <c r="AS47" s="36" t="e">
        <f t="shared" si="1"/>
        <v>#DIV/0!</v>
      </c>
    </row>
    <row r="48" ht="21" customHeight="1" spans="1:45">
      <c r="A48" s="15">
        <v>41</v>
      </c>
      <c r="B48" s="15" t="s">
        <v>597</v>
      </c>
      <c r="C48" s="16" t="s">
        <v>598</v>
      </c>
      <c r="D48" s="17"/>
      <c r="E48" s="19"/>
      <c r="F48" s="19"/>
      <c r="G48" s="18"/>
      <c r="H48" s="18"/>
      <c r="I48" s="18"/>
      <c r="J48" s="18"/>
      <c r="K48" s="17"/>
      <c r="L48" s="17"/>
      <c r="M48" s="17"/>
      <c r="N48" s="17"/>
      <c r="O48" s="17"/>
      <c r="P48" s="17"/>
      <c r="Q48" s="19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35"/>
      <c r="AR48" s="34">
        <f t="shared" si="0"/>
        <v>0</v>
      </c>
      <c r="AS48" s="36" t="e">
        <f t="shared" si="1"/>
        <v>#DIV/0!</v>
      </c>
    </row>
    <row r="49" ht="21" customHeight="1" spans="1:45">
      <c r="A49" s="15">
        <v>42</v>
      </c>
      <c r="B49" s="15" t="s">
        <v>599</v>
      </c>
      <c r="C49" s="16" t="s">
        <v>600</v>
      </c>
      <c r="D49" s="17"/>
      <c r="E49" s="19"/>
      <c r="F49" s="19"/>
      <c r="G49" s="18"/>
      <c r="H49" s="18"/>
      <c r="I49" s="18"/>
      <c r="J49" s="18"/>
      <c r="K49" s="17"/>
      <c r="L49" s="17"/>
      <c r="M49" s="17"/>
      <c r="N49" s="17"/>
      <c r="O49" s="17"/>
      <c r="P49" s="17"/>
      <c r="Q49" s="19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35"/>
      <c r="AR49" s="34">
        <f t="shared" si="0"/>
        <v>0</v>
      </c>
      <c r="AS49" s="36" t="e">
        <f t="shared" si="1"/>
        <v>#DIV/0!</v>
      </c>
    </row>
    <row r="50" ht="21" customHeight="1" spans="1:45">
      <c r="A50" s="15">
        <v>43</v>
      </c>
      <c r="B50" s="15" t="s">
        <v>601</v>
      </c>
      <c r="C50" s="16" t="s">
        <v>602</v>
      </c>
      <c r="D50" s="17"/>
      <c r="E50" s="19"/>
      <c r="F50" s="19"/>
      <c r="G50" s="18"/>
      <c r="H50" s="18"/>
      <c r="I50" s="18"/>
      <c r="J50" s="18"/>
      <c r="K50" s="17"/>
      <c r="L50" s="17"/>
      <c r="M50" s="17"/>
      <c r="N50" s="17"/>
      <c r="O50" s="17"/>
      <c r="P50" s="17"/>
      <c r="Q50" s="19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35"/>
      <c r="AR50" s="34">
        <f t="shared" si="0"/>
        <v>0</v>
      </c>
      <c r="AS50" s="36" t="e">
        <f t="shared" si="1"/>
        <v>#DIV/0!</v>
      </c>
    </row>
    <row r="51" ht="21" customHeight="1" spans="1:45">
      <c r="A51" s="15">
        <v>44</v>
      </c>
      <c r="B51" s="15" t="s">
        <v>603</v>
      </c>
      <c r="C51" s="16" t="s">
        <v>604</v>
      </c>
      <c r="D51" s="17"/>
      <c r="E51" s="19"/>
      <c r="F51" s="19"/>
      <c r="G51" s="18"/>
      <c r="H51" s="18"/>
      <c r="I51" s="18"/>
      <c r="J51" s="18"/>
      <c r="K51" s="17"/>
      <c r="L51" s="17"/>
      <c r="M51" s="17"/>
      <c r="N51" s="17"/>
      <c r="O51" s="17"/>
      <c r="P51" s="17"/>
      <c r="Q51" s="19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35"/>
      <c r="AR51" s="34">
        <f t="shared" si="0"/>
        <v>0</v>
      </c>
      <c r="AS51" s="36" t="e">
        <f t="shared" si="1"/>
        <v>#DIV/0!</v>
      </c>
    </row>
    <row r="52" ht="21" customHeight="1" spans="1:45">
      <c r="A52" s="15">
        <v>45</v>
      </c>
      <c r="B52" s="15" t="s">
        <v>605</v>
      </c>
      <c r="C52" s="16" t="s">
        <v>606</v>
      </c>
      <c r="D52" s="17"/>
      <c r="E52" s="19"/>
      <c r="F52" s="19"/>
      <c r="G52" s="18"/>
      <c r="H52" s="18"/>
      <c r="I52" s="18"/>
      <c r="J52" s="18"/>
      <c r="K52" s="17"/>
      <c r="L52" s="17"/>
      <c r="M52" s="17"/>
      <c r="N52" s="17"/>
      <c r="O52" s="17"/>
      <c r="P52" s="17"/>
      <c r="Q52" s="19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35"/>
      <c r="AR52" s="34">
        <f t="shared" si="0"/>
        <v>0</v>
      </c>
      <c r="AS52" s="36" t="e">
        <f t="shared" si="1"/>
        <v>#DIV/0!</v>
      </c>
    </row>
    <row r="53" ht="21" customHeight="1" spans="1:45">
      <c r="A53" s="15">
        <v>46</v>
      </c>
      <c r="B53" s="15" t="s">
        <v>607</v>
      </c>
      <c r="C53" s="16" t="s">
        <v>608</v>
      </c>
      <c r="D53" s="17"/>
      <c r="E53" s="19"/>
      <c r="F53" s="19"/>
      <c r="G53" s="18"/>
      <c r="H53" s="18"/>
      <c r="I53" s="18"/>
      <c r="J53" s="18"/>
      <c r="K53" s="17"/>
      <c r="L53" s="17"/>
      <c r="M53" s="17"/>
      <c r="N53" s="17"/>
      <c r="O53" s="17"/>
      <c r="P53" s="17"/>
      <c r="Q53" s="19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35"/>
      <c r="AR53" s="34">
        <f t="shared" si="0"/>
        <v>0</v>
      </c>
      <c r="AS53" s="36" t="e">
        <f t="shared" si="1"/>
        <v>#DIV/0!</v>
      </c>
    </row>
    <row r="54" ht="21" customHeight="1" spans="1:45">
      <c r="A54" s="15">
        <v>47</v>
      </c>
      <c r="B54" s="15" t="s">
        <v>609</v>
      </c>
      <c r="C54" s="16" t="s">
        <v>610</v>
      </c>
      <c r="D54" s="17"/>
      <c r="E54" s="19"/>
      <c r="F54" s="19"/>
      <c r="G54" s="18"/>
      <c r="H54" s="18"/>
      <c r="I54" s="18"/>
      <c r="J54" s="18"/>
      <c r="K54" s="17"/>
      <c r="L54" s="17"/>
      <c r="M54" s="17"/>
      <c r="N54" s="17"/>
      <c r="O54" s="17"/>
      <c r="P54" s="17"/>
      <c r="Q54" s="19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35"/>
      <c r="AR54" s="34">
        <f t="shared" si="0"/>
        <v>0</v>
      </c>
      <c r="AS54" s="36" t="e">
        <f t="shared" si="1"/>
        <v>#DIV/0!</v>
      </c>
    </row>
    <row r="55" ht="21" customHeight="1" spans="1:45">
      <c r="A55" s="15">
        <v>48</v>
      </c>
      <c r="B55" s="15" t="s">
        <v>611</v>
      </c>
      <c r="C55" s="16" t="s">
        <v>612</v>
      </c>
      <c r="D55" s="17"/>
      <c r="E55" s="19"/>
      <c r="F55" s="19"/>
      <c r="G55" s="18"/>
      <c r="H55" s="18"/>
      <c r="I55" s="18"/>
      <c r="J55" s="18"/>
      <c r="K55" s="17"/>
      <c r="L55" s="17"/>
      <c r="M55" s="17"/>
      <c r="N55" s="17"/>
      <c r="O55" s="17"/>
      <c r="P55" s="17"/>
      <c r="Q55" s="19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35"/>
      <c r="AR55" s="34">
        <f t="shared" si="0"/>
        <v>0</v>
      </c>
      <c r="AS55" s="36" t="e">
        <f t="shared" si="1"/>
        <v>#DIV/0!</v>
      </c>
    </row>
    <row r="56" ht="21" customHeight="1" spans="1:45">
      <c r="A56" s="15">
        <v>49</v>
      </c>
      <c r="B56" s="15" t="s">
        <v>613</v>
      </c>
      <c r="C56" s="16" t="s">
        <v>614</v>
      </c>
      <c r="D56" s="17"/>
      <c r="E56" s="19"/>
      <c r="F56" s="19"/>
      <c r="G56" s="18"/>
      <c r="H56" s="18"/>
      <c r="I56" s="18"/>
      <c r="J56" s="18"/>
      <c r="K56" s="17"/>
      <c r="L56" s="17"/>
      <c r="M56" s="17"/>
      <c r="N56" s="17"/>
      <c r="O56" s="17"/>
      <c r="P56" s="17"/>
      <c r="Q56" s="19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35"/>
      <c r="AR56" s="34">
        <f t="shared" si="0"/>
        <v>0</v>
      </c>
      <c r="AS56" s="36" t="e">
        <f t="shared" si="1"/>
        <v>#DIV/0!</v>
      </c>
    </row>
    <row r="57" ht="21" customHeight="1" spans="1:45">
      <c r="A57" s="15">
        <v>50</v>
      </c>
      <c r="B57" s="15" t="s">
        <v>615</v>
      </c>
      <c r="C57" s="16" t="s">
        <v>616</v>
      </c>
      <c r="D57" s="17"/>
      <c r="E57" s="19"/>
      <c r="F57" s="19"/>
      <c r="G57" s="18"/>
      <c r="H57" s="18"/>
      <c r="I57" s="18"/>
      <c r="J57" s="18"/>
      <c r="K57" s="17"/>
      <c r="L57" s="17"/>
      <c r="M57" s="17"/>
      <c r="N57" s="17"/>
      <c r="O57" s="17"/>
      <c r="P57" s="17"/>
      <c r="Q57" s="19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35"/>
      <c r="AR57" s="34">
        <f t="shared" si="0"/>
        <v>0</v>
      </c>
      <c r="AS57" s="36" t="e">
        <f t="shared" si="1"/>
        <v>#DIV/0!</v>
      </c>
    </row>
    <row r="58" ht="21" customHeight="1" spans="1:45">
      <c r="A58" s="15">
        <v>51</v>
      </c>
      <c r="B58" s="15" t="s">
        <v>617</v>
      </c>
      <c r="C58" s="16" t="s">
        <v>618</v>
      </c>
      <c r="D58" s="17"/>
      <c r="E58" s="19"/>
      <c r="F58" s="19"/>
      <c r="G58" s="18"/>
      <c r="H58" s="18"/>
      <c r="I58" s="18"/>
      <c r="J58" s="18"/>
      <c r="K58" s="17"/>
      <c r="L58" s="17"/>
      <c r="M58" s="17"/>
      <c r="N58" s="17"/>
      <c r="O58" s="17"/>
      <c r="P58" s="17"/>
      <c r="Q58" s="19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35"/>
      <c r="AR58" s="34">
        <f t="shared" si="0"/>
        <v>0</v>
      </c>
      <c r="AS58" s="36" t="e">
        <f t="shared" si="1"/>
        <v>#DIV/0!</v>
      </c>
    </row>
    <row r="59" ht="21" customHeight="1" spans="1:45">
      <c r="A59" s="15">
        <v>52</v>
      </c>
      <c r="B59" s="15" t="s">
        <v>619</v>
      </c>
      <c r="C59" s="16" t="s">
        <v>620</v>
      </c>
      <c r="D59" s="17"/>
      <c r="E59" s="19"/>
      <c r="F59" s="19"/>
      <c r="G59" s="18"/>
      <c r="H59" s="18"/>
      <c r="I59" s="18"/>
      <c r="J59" s="18"/>
      <c r="K59" s="17"/>
      <c r="L59" s="17"/>
      <c r="M59" s="17"/>
      <c r="N59" s="17"/>
      <c r="O59" s="17"/>
      <c r="P59" s="17"/>
      <c r="Q59" s="19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35"/>
      <c r="AR59" s="34">
        <f t="shared" si="0"/>
        <v>0</v>
      </c>
      <c r="AS59" s="36" t="e">
        <f t="shared" si="1"/>
        <v>#DIV/0!</v>
      </c>
    </row>
    <row r="60" ht="21" customHeight="1" spans="1:45">
      <c r="A60" s="15">
        <v>53</v>
      </c>
      <c r="B60" s="15" t="s">
        <v>621</v>
      </c>
      <c r="C60" s="16" t="s">
        <v>622</v>
      </c>
      <c r="D60" s="17"/>
      <c r="E60" s="19"/>
      <c r="F60" s="19"/>
      <c r="G60" s="18"/>
      <c r="H60" s="18"/>
      <c r="I60" s="18"/>
      <c r="J60" s="18"/>
      <c r="K60" s="17"/>
      <c r="L60" s="17"/>
      <c r="M60" s="17"/>
      <c r="N60" s="17"/>
      <c r="O60" s="17"/>
      <c r="P60" s="17"/>
      <c r="Q60" s="19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35"/>
      <c r="AR60" s="34">
        <f t="shared" si="0"/>
        <v>0</v>
      </c>
      <c r="AS60" s="36" t="e">
        <f t="shared" si="1"/>
        <v>#DIV/0!</v>
      </c>
    </row>
    <row r="61" ht="21" customHeight="1" spans="1:45">
      <c r="A61" s="15">
        <v>54</v>
      </c>
      <c r="B61" s="15" t="s">
        <v>623</v>
      </c>
      <c r="C61" s="16" t="s">
        <v>624</v>
      </c>
      <c r="D61" s="17"/>
      <c r="E61" s="19"/>
      <c r="F61" s="19"/>
      <c r="G61" s="18"/>
      <c r="H61" s="18"/>
      <c r="I61" s="18"/>
      <c r="J61" s="18"/>
      <c r="K61" s="17"/>
      <c r="L61" s="17"/>
      <c r="M61" s="17"/>
      <c r="N61" s="17"/>
      <c r="O61" s="17"/>
      <c r="P61" s="17"/>
      <c r="Q61" s="19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35"/>
      <c r="AR61" s="34">
        <f t="shared" si="0"/>
        <v>0</v>
      </c>
      <c r="AS61" s="36" t="e">
        <f t="shared" si="1"/>
        <v>#DIV/0!</v>
      </c>
    </row>
    <row r="62" ht="21" customHeight="1" spans="1:45">
      <c r="A62" s="15">
        <v>55</v>
      </c>
      <c r="B62" s="15" t="s">
        <v>625</v>
      </c>
      <c r="C62" s="16" t="s">
        <v>626</v>
      </c>
      <c r="D62" s="17"/>
      <c r="E62" s="19"/>
      <c r="F62" s="19"/>
      <c r="G62" s="18"/>
      <c r="H62" s="18"/>
      <c r="I62" s="18"/>
      <c r="J62" s="18"/>
      <c r="K62" s="17"/>
      <c r="L62" s="17"/>
      <c r="M62" s="17"/>
      <c r="N62" s="17"/>
      <c r="O62" s="17"/>
      <c r="P62" s="17"/>
      <c r="Q62" s="19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35"/>
      <c r="AR62" s="34">
        <f t="shared" si="0"/>
        <v>0</v>
      </c>
      <c r="AS62" s="36" t="e">
        <f t="shared" si="1"/>
        <v>#DIV/0!</v>
      </c>
    </row>
    <row r="63" ht="21" customHeight="1" spans="1:45">
      <c r="A63" s="15">
        <v>56</v>
      </c>
      <c r="B63" s="15" t="s">
        <v>627</v>
      </c>
      <c r="C63" s="16" t="s">
        <v>628</v>
      </c>
      <c r="D63" s="17"/>
      <c r="E63" s="19"/>
      <c r="F63" s="19"/>
      <c r="G63" s="18"/>
      <c r="H63" s="18"/>
      <c r="I63" s="18"/>
      <c r="J63" s="18"/>
      <c r="K63" s="17"/>
      <c r="L63" s="17"/>
      <c r="M63" s="17"/>
      <c r="N63" s="17"/>
      <c r="O63" s="17"/>
      <c r="P63" s="17"/>
      <c r="Q63" s="19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35"/>
      <c r="AR63" s="34">
        <f t="shared" si="0"/>
        <v>0</v>
      </c>
      <c r="AS63" s="36" t="e">
        <f t="shared" si="1"/>
        <v>#DIV/0!</v>
      </c>
    </row>
    <row r="64" ht="21" customHeight="1" spans="1:45">
      <c r="A64" s="15">
        <v>57</v>
      </c>
      <c r="B64" s="15" t="s">
        <v>629</v>
      </c>
      <c r="C64" s="16" t="s">
        <v>630</v>
      </c>
      <c r="D64" s="17"/>
      <c r="E64" s="19"/>
      <c r="F64" s="19"/>
      <c r="G64" s="18"/>
      <c r="H64" s="18"/>
      <c r="I64" s="18"/>
      <c r="J64" s="18"/>
      <c r="K64" s="17"/>
      <c r="L64" s="17"/>
      <c r="M64" s="17"/>
      <c r="N64" s="17"/>
      <c r="O64" s="17"/>
      <c r="P64" s="17"/>
      <c r="Q64" s="19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35"/>
      <c r="AR64" s="34">
        <f t="shared" si="0"/>
        <v>0</v>
      </c>
      <c r="AS64" s="36" t="e">
        <f t="shared" si="1"/>
        <v>#DIV/0!</v>
      </c>
    </row>
    <row r="65" ht="21" customHeight="1" spans="1:45">
      <c r="A65" s="15">
        <v>58</v>
      </c>
      <c r="B65" s="15" t="s">
        <v>631</v>
      </c>
      <c r="C65" s="16" t="s">
        <v>632</v>
      </c>
      <c r="D65" s="17"/>
      <c r="E65" s="19"/>
      <c r="F65" s="19"/>
      <c r="G65" s="18"/>
      <c r="H65" s="18"/>
      <c r="I65" s="18"/>
      <c r="J65" s="18"/>
      <c r="K65" s="17"/>
      <c r="L65" s="17"/>
      <c r="M65" s="17"/>
      <c r="N65" s="17"/>
      <c r="O65" s="17"/>
      <c r="P65" s="17"/>
      <c r="Q65" s="19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35"/>
      <c r="AR65" s="34">
        <f t="shared" si="0"/>
        <v>0</v>
      </c>
      <c r="AS65" s="36" t="e">
        <f t="shared" si="1"/>
        <v>#DIV/0!</v>
      </c>
    </row>
    <row r="66" ht="21" customHeight="1" spans="1:45">
      <c r="A66" s="15">
        <v>59</v>
      </c>
      <c r="B66" s="15" t="s">
        <v>633</v>
      </c>
      <c r="C66" s="16" t="s">
        <v>634</v>
      </c>
      <c r="D66" s="17"/>
      <c r="E66" s="19"/>
      <c r="F66" s="19"/>
      <c r="G66" s="18"/>
      <c r="H66" s="18"/>
      <c r="I66" s="18"/>
      <c r="J66" s="18"/>
      <c r="K66" s="17"/>
      <c r="L66" s="17"/>
      <c r="M66" s="17"/>
      <c r="N66" s="17"/>
      <c r="O66" s="17"/>
      <c r="P66" s="17"/>
      <c r="Q66" s="19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35"/>
      <c r="AR66" s="34">
        <f t="shared" si="0"/>
        <v>0</v>
      </c>
      <c r="AS66" s="36" t="e">
        <f t="shared" si="1"/>
        <v>#DIV/0!</v>
      </c>
    </row>
    <row r="67" ht="21" customHeight="1" spans="1:45">
      <c r="A67" s="15">
        <v>60</v>
      </c>
      <c r="B67" s="15" t="s">
        <v>635</v>
      </c>
      <c r="C67" s="16" t="s">
        <v>636</v>
      </c>
      <c r="D67" s="17"/>
      <c r="E67" s="19"/>
      <c r="F67" s="19"/>
      <c r="G67" s="18"/>
      <c r="H67" s="18"/>
      <c r="I67" s="18"/>
      <c r="J67" s="18"/>
      <c r="K67" s="17"/>
      <c r="L67" s="17"/>
      <c r="M67" s="17"/>
      <c r="N67" s="17"/>
      <c r="O67" s="17"/>
      <c r="P67" s="17"/>
      <c r="Q67" s="19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35"/>
      <c r="AR67" s="34">
        <f t="shared" si="0"/>
        <v>0</v>
      </c>
      <c r="AS67" s="36" t="e">
        <f t="shared" si="1"/>
        <v>#DIV/0!</v>
      </c>
    </row>
    <row r="68" ht="21" customHeight="1" spans="1:45">
      <c r="A68" s="39" t="s">
        <v>272</v>
      </c>
      <c r="B68" s="5"/>
      <c r="C68" s="6"/>
      <c r="D68" s="40">
        <f t="shared" ref="D68:AQ68" si="2">COUNTIF(D8:D67,"P")</f>
        <v>0</v>
      </c>
      <c r="E68" s="40">
        <f t="shared" si="2"/>
        <v>0</v>
      </c>
      <c r="F68" s="40">
        <f t="shared" si="2"/>
        <v>0</v>
      </c>
      <c r="G68" s="40">
        <f t="shared" si="2"/>
        <v>0</v>
      </c>
      <c r="H68" s="40">
        <f t="shared" si="2"/>
        <v>0</v>
      </c>
      <c r="I68" s="40">
        <f t="shared" si="2"/>
        <v>0</v>
      </c>
      <c r="J68" s="40">
        <f t="shared" si="2"/>
        <v>0</v>
      </c>
      <c r="K68" s="40">
        <f t="shared" si="2"/>
        <v>0</v>
      </c>
      <c r="L68" s="40">
        <f t="shared" si="2"/>
        <v>0</v>
      </c>
      <c r="M68" s="40">
        <f t="shared" si="2"/>
        <v>0</v>
      </c>
      <c r="N68" s="40">
        <f t="shared" si="2"/>
        <v>0</v>
      </c>
      <c r="O68" s="40">
        <f t="shared" si="2"/>
        <v>0</v>
      </c>
      <c r="P68" s="40">
        <f t="shared" si="2"/>
        <v>0</v>
      </c>
      <c r="Q68" s="40">
        <f t="shared" si="2"/>
        <v>0</v>
      </c>
      <c r="R68" s="40">
        <f t="shared" si="2"/>
        <v>0</v>
      </c>
      <c r="S68" s="40">
        <f t="shared" si="2"/>
        <v>0</v>
      </c>
      <c r="T68" s="40">
        <f t="shared" si="2"/>
        <v>0</v>
      </c>
      <c r="U68" s="40">
        <f t="shared" si="2"/>
        <v>0</v>
      </c>
      <c r="V68" s="40">
        <f t="shared" si="2"/>
        <v>0</v>
      </c>
      <c r="W68" s="40">
        <f t="shared" si="2"/>
        <v>0</v>
      </c>
      <c r="X68" s="40">
        <f t="shared" si="2"/>
        <v>0</v>
      </c>
      <c r="Y68" s="40">
        <f t="shared" si="2"/>
        <v>0</v>
      </c>
      <c r="Z68" s="40">
        <f t="shared" si="2"/>
        <v>0</v>
      </c>
      <c r="AA68" s="40">
        <f t="shared" si="2"/>
        <v>0</v>
      </c>
      <c r="AB68" s="40">
        <f t="shared" si="2"/>
        <v>0</v>
      </c>
      <c r="AC68" s="40">
        <f t="shared" si="2"/>
        <v>0</v>
      </c>
      <c r="AD68" s="40">
        <f t="shared" si="2"/>
        <v>0</v>
      </c>
      <c r="AE68" s="40">
        <f t="shared" si="2"/>
        <v>0</v>
      </c>
      <c r="AF68" s="40">
        <f t="shared" si="2"/>
        <v>0</v>
      </c>
      <c r="AG68" s="40">
        <f t="shared" si="2"/>
        <v>0</v>
      </c>
      <c r="AH68" s="40">
        <f t="shared" si="2"/>
        <v>0</v>
      </c>
      <c r="AI68" s="40">
        <f t="shared" si="2"/>
        <v>0</v>
      </c>
      <c r="AJ68" s="40">
        <f t="shared" si="2"/>
        <v>0</v>
      </c>
      <c r="AK68" s="40">
        <f t="shared" si="2"/>
        <v>0</v>
      </c>
      <c r="AL68" s="40">
        <f t="shared" si="2"/>
        <v>0</v>
      </c>
      <c r="AM68" s="40">
        <f t="shared" si="2"/>
        <v>0</v>
      </c>
      <c r="AN68" s="40">
        <f t="shared" si="2"/>
        <v>0</v>
      </c>
      <c r="AO68" s="40">
        <f t="shared" si="2"/>
        <v>0</v>
      </c>
      <c r="AP68" s="40">
        <f t="shared" si="2"/>
        <v>0</v>
      </c>
      <c r="AQ68" s="40">
        <f t="shared" si="2"/>
        <v>0</v>
      </c>
      <c r="AR68" s="34"/>
      <c r="AS68" s="36"/>
    </row>
    <row r="69" ht="21" customHeight="1" spans="1:45">
      <c r="A69" s="39" t="s">
        <v>273</v>
      </c>
      <c r="B69" s="5"/>
      <c r="C69" s="6"/>
      <c r="D69" s="41">
        <f t="shared" ref="D69:AQ69" si="3">(D68*100)/60</f>
        <v>0</v>
      </c>
      <c r="E69" s="41">
        <f t="shared" si="3"/>
        <v>0</v>
      </c>
      <c r="F69" s="41">
        <f t="shared" si="3"/>
        <v>0</v>
      </c>
      <c r="G69" s="41">
        <f t="shared" si="3"/>
        <v>0</v>
      </c>
      <c r="H69" s="41">
        <f t="shared" si="3"/>
        <v>0</v>
      </c>
      <c r="I69" s="41">
        <f t="shared" si="3"/>
        <v>0</v>
      </c>
      <c r="J69" s="41">
        <f t="shared" si="3"/>
        <v>0</v>
      </c>
      <c r="K69" s="41">
        <f t="shared" si="3"/>
        <v>0</v>
      </c>
      <c r="L69" s="41">
        <f t="shared" si="3"/>
        <v>0</v>
      </c>
      <c r="M69" s="41">
        <f t="shared" si="3"/>
        <v>0</v>
      </c>
      <c r="N69" s="41">
        <f t="shared" si="3"/>
        <v>0</v>
      </c>
      <c r="O69" s="41">
        <f t="shared" si="3"/>
        <v>0</v>
      </c>
      <c r="P69" s="41">
        <f t="shared" si="3"/>
        <v>0</v>
      </c>
      <c r="Q69" s="41">
        <f t="shared" si="3"/>
        <v>0</v>
      </c>
      <c r="R69" s="41">
        <f t="shared" si="3"/>
        <v>0</v>
      </c>
      <c r="S69" s="41">
        <f t="shared" si="3"/>
        <v>0</v>
      </c>
      <c r="T69" s="41">
        <f t="shared" si="3"/>
        <v>0</v>
      </c>
      <c r="U69" s="41">
        <f t="shared" si="3"/>
        <v>0</v>
      </c>
      <c r="V69" s="41">
        <f t="shared" si="3"/>
        <v>0</v>
      </c>
      <c r="W69" s="41">
        <f t="shared" si="3"/>
        <v>0</v>
      </c>
      <c r="X69" s="41">
        <f t="shared" si="3"/>
        <v>0</v>
      </c>
      <c r="Y69" s="41">
        <f t="shared" si="3"/>
        <v>0</v>
      </c>
      <c r="Z69" s="41">
        <f t="shared" si="3"/>
        <v>0</v>
      </c>
      <c r="AA69" s="41">
        <f t="shared" si="3"/>
        <v>0</v>
      </c>
      <c r="AB69" s="41">
        <f t="shared" si="3"/>
        <v>0</v>
      </c>
      <c r="AC69" s="41">
        <f t="shared" si="3"/>
        <v>0</v>
      </c>
      <c r="AD69" s="41">
        <f t="shared" si="3"/>
        <v>0</v>
      </c>
      <c r="AE69" s="41">
        <f t="shared" si="3"/>
        <v>0</v>
      </c>
      <c r="AF69" s="41">
        <f t="shared" si="3"/>
        <v>0</v>
      </c>
      <c r="AG69" s="41">
        <f t="shared" si="3"/>
        <v>0</v>
      </c>
      <c r="AH69" s="41">
        <f t="shared" si="3"/>
        <v>0</v>
      </c>
      <c r="AI69" s="41">
        <f t="shared" si="3"/>
        <v>0</v>
      </c>
      <c r="AJ69" s="41">
        <f t="shared" si="3"/>
        <v>0</v>
      </c>
      <c r="AK69" s="41">
        <f t="shared" si="3"/>
        <v>0</v>
      </c>
      <c r="AL69" s="41">
        <f t="shared" si="3"/>
        <v>0</v>
      </c>
      <c r="AM69" s="41">
        <f t="shared" si="3"/>
        <v>0</v>
      </c>
      <c r="AN69" s="41">
        <f t="shared" si="3"/>
        <v>0</v>
      </c>
      <c r="AO69" s="41">
        <f t="shared" si="3"/>
        <v>0</v>
      </c>
      <c r="AP69" s="41">
        <f t="shared" si="3"/>
        <v>0</v>
      </c>
      <c r="AQ69" s="41">
        <f t="shared" si="3"/>
        <v>0</v>
      </c>
      <c r="AR69" s="34"/>
      <c r="AS69" s="36"/>
    </row>
    <row r="70" ht="14.25" customHeight="1" spans="3:3">
      <c r="C70" s="42"/>
    </row>
    <row r="71" ht="14.25" customHeight="1" spans="3:3">
      <c r="C71" s="42"/>
    </row>
    <row r="72" ht="14.25" customHeight="1" spans="3:3">
      <c r="C72" s="42"/>
    </row>
    <row r="73" ht="14.25" customHeight="1" spans="3:3">
      <c r="C73" s="42"/>
    </row>
    <row r="74" ht="14.25" customHeight="1" spans="3:3">
      <c r="C74" s="42"/>
    </row>
    <row r="75" ht="14.25" customHeight="1" spans="3:3">
      <c r="C75" s="42"/>
    </row>
    <row r="76" ht="14.25" customHeight="1" spans="3:3">
      <c r="C76" s="42"/>
    </row>
    <row r="77" ht="14.25" customHeight="1" spans="3:3">
      <c r="C77" s="42"/>
    </row>
    <row r="78" ht="14.25" customHeight="1" spans="3:3">
      <c r="C78" s="42"/>
    </row>
    <row r="79" ht="14.25" customHeight="1" spans="3:3">
      <c r="C79" s="42"/>
    </row>
    <row r="80" ht="14.25" customHeight="1" spans="3:3">
      <c r="C80" s="42"/>
    </row>
    <row r="81" ht="14.25" customHeight="1" spans="3:3">
      <c r="C81" s="42"/>
    </row>
    <row r="82" ht="14.25" customHeight="1" spans="3:3">
      <c r="C82" s="42"/>
    </row>
    <row r="83" ht="14.25" customHeight="1" spans="3:3">
      <c r="C83" s="42"/>
    </row>
    <row r="84" ht="14.25" customHeight="1" spans="3:3">
      <c r="C84" s="42"/>
    </row>
    <row r="85" ht="14.25" customHeight="1" spans="3:3">
      <c r="C85" s="42"/>
    </row>
    <row r="86" ht="14.25" customHeight="1" spans="3:3">
      <c r="C86" s="42"/>
    </row>
    <row r="87" ht="14.25" customHeight="1" spans="3:3">
      <c r="C87" s="42"/>
    </row>
    <row r="88" ht="14.25" customHeight="1" spans="3:3">
      <c r="C88" s="42"/>
    </row>
    <row r="89" ht="14.25" customHeight="1" spans="3:3">
      <c r="C89" s="42"/>
    </row>
    <row r="90" ht="14.25" customHeight="1" spans="3:3">
      <c r="C90" s="42"/>
    </row>
    <row r="91" ht="14.25" customHeight="1" spans="3:3">
      <c r="C91" s="42"/>
    </row>
    <row r="92" ht="14.25" customHeight="1" spans="3:3">
      <c r="C92" s="42"/>
    </row>
    <row r="93" ht="14.25" customHeight="1" spans="3:3">
      <c r="C93" s="42"/>
    </row>
    <row r="94" ht="14.25" customHeight="1" spans="3:3">
      <c r="C94" s="42"/>
    </row>
    <row r="95" ht="14.25" customHeight="1" spans="3:3">
      <c r="C95" s="42"/>
    </row>
    <row r="96" ht="14.25" customHeight="1" spans="3:3">
      <c r="C96" s="42"/>
    </row>
    <row r="97" ht="14.25" customHeight="1" spans="3:3">
      <c r="C97" s="42"/>
    </row>
    <row r="98" ht="14.25" customHeight="1" spans="3:3">
      <c r="C98" s="42"/>
    </row>
    <row r="99" ht="14.25" customHeight="1" spans="3:3">
      <c r="C99" s="42"/>
    </row>
    <row r="100" ht="14.25" customHeight="1" spans="3:3">
      <c r="C100" s="42"/>
    </row>
  </sheetData>
  <mergeCells count="54">
    <mergeCell ref="A1:AS1"/>
    <mergeCell ref="A2:AS2"/>
    <mergeCell ref="A3:AS3"/>
    <mergeCell ref="A4:S4"/>
    <mergeCell ref="T4:AS4"/>
    <mergeCell ref="A5:C5"/>
    <mergeCell ref="A68:C68"/>
    <mergeCell ref="A69:C69"/>
    <mergeCell ref="A6:A7"/>
    <mergeCell ref="B6:B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AR5:AR7"/>
    <mergeCell ref="AS5:AS7"/>
    <mergeCell ref="AT5:AT7"/>
    <mergeCell ref="AU5:AU7"/>
  </mergeCells>
  <conditionalFormatting sqref="AS8:AS67">
    <cfRule type="cellIs" dxfId="1" priority="1" operator="lessThan">
      <formula>80</formula>
    </cfRule>
  </conditionalFormatting>
  <printOptions horizontalCentered="1" verticalCentered="1"/>
  <pageMargins left="0.17" right="0.19" top="0.22" bottom="0.18" header="0" footer="0"/>
  <pageSetup paperSize="9" orientation="landscape"/>
  <headerFooter/>
  <rowBreaks count="1" manualBreakCount="1">
    <brk id="37" max="0" man="1"/>
  </rowBreaks>
  <colBreaks count="1" manualBreakCount="1">
    <brk id="45" max="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 Attendance Sheet</vt:lpstr>
      <vt:lpstr>Mechanical_2011</vt:lpstr>
      <vt:lpstr>Electrical_2011 </vt:lpstr>
      <vt:lpstr>Chemical_2011</vt:lpstr>
      <vt:lpstr>Industrial_2011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hiral.p</dc:creator>
  <cp:lastModifiedBy>WEL COME</cp:lastModifiedBy>
  <dcterms:created xsi:type="dcterms:W3CDTF">2010-09-06T10:10:00Z</dcterms:created>
  <cp:lastPrinted>2024-12-24T06:27:00Z</cp:lastPrinted>
  <dcterms:modified xsi:type="dcterms:W3CDTF">2025-06-25T15:39:06Z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721FDB4D3E864C9FB7DF9A8C12A157F9_13</vt:lpwstr>
  </property>
  <property fmtid="{D5CDD505-2E9C-101B-9397-08002B2CF9AE}" pid="3" name="KSOProductBuildVer">
    <vt:lpwstr>1033-12.2.0.21546</vt:lpwstr>
  </property>
</Properties>
</file>