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oozeShare\VC\"/>
    </mc:Choice>
  </mc:AlternateContent>
  <bookViews>
    <workbookView xWindow="0" yWindow="0" windowWidth="16815" windowHeight="7755" activeTab="4"/>
  </bookViews>
  <sheets>
    <sheet name="Sheet1" sheetId="1" r:id="rId1"/>
    <sheet name="Sheet3" sheetId="3" r:id="rId2"/>
    <sheet name="Sheet4" sheetId="4" r:id="rId3"/>
    <sheet name="Sheet5" sheetId="5" r:id="rId4"/>
    <sheet name="Sheet6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6" l="1"/>
  <c r="J6" i="1"/>
  <c r="J5" i="1"/>
  <c r="I5" i="1"/>
  <c r="G7" i="1"/>
</calcChain>
</file>

<file path=xl/sharedStrings.xml><?xml version="1.0" encoding="utf-8"?>
<sst xmlns="http://schemas.openxmlformats.org/spreadsheetml/2006/main" count="22" uniqueCount="21">
  <si>
    <t>20–24</t>
  </si>
  <si>
    <t>25–29</t>
  </si>
  <si>
    <t>30–34</t>
  </si>
  <si>
    <t>35–39</t>
  </si>
  <si>
    <t>40–44</t>
  </si>
  <si>
    <t>0-21 Years</t>
  </si>
  <si>
    <t>50-60 Years</t>
  </si>
  <si>
    <t>21-50 Years</t>
  </si>
  <si>
    <t>60+ Years</t>
  </si>
  <si>
    <t>India</t>
  </si>
  <si>
    <t>Singapore</t>
  </si>
  <si>
    <t>Thailand</t>
  </si>
  <si>
    <t>China</t>
  </si>
  <si>
    <t>UK</t>
  </si>
  <si>
    <t>USA</t>
  </si>
  <si>
    <t>2011-12</t>
  </si>
  <si>
    <t>2016-17</t>
  </si>
  <si>
    <t>2021-22</t>
  </si>
  <si>
    <t>2017-18</t>
  </si>
  <si>
    <t>2018-19</t>
  </si>
  <si>
    <t>2019-20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</si>
</sst>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2021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</a:t>
            </a:r>
            <a:r>
              <a:rPr lang="en-US" baseline="0"/>
              <a:t> - Age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cat>
            <c:strRef>
              <c:f>Sheet3!$A$1:$A$4</c:f>
              <c:strCache>
                <c:ptCount val="4"/>
                <c:pt idx="0">
                  <c:v>0-21 Years</c:v>
                </c:pt>
                <c:pt idx="1">
                  <c:v>21-50 Years</c:v>
                </c:pt>
                <c:pt idx="2">
                  <c:v>50-60 Years</c:v>
                </c:pt>
                <c:pt idx="3">
                  <c:v>60+ Years</c:v>
                </c:pt>
              </c:strCache>
            </c:strRef>
          </c:cat>
          <c:val>
            <c:numRef>
              <c:f>Sheet3!$B$1:$B$4</c:f>
              <c:numCache>
                <c:formatCode>General</c:formatCode>
                <c:ptCount val="4"/>
                <c:pt idx="0">
                  <c:v>41.2</c:v>
                </c:pt>
                <c:pt idx="1">
                  <c:v>44.7</c:v>
                </c:pt>
                <c:pt idx="2">
                  <c:v>8.6</c:v>
                </c:pt>
                <c:pt idx="3">
                  <c:v>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Often Do They Eat Out 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Sheet4!$B$1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Sheet4!$A$2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Sheet4!$B$2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</c:ser>
        <c:ser>
          <c:idx val="2"/>
          <c:order val="2"/>
          <c:tx>
            <c:strRef>
              <c:f>Sheet4!$A$3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Sheet4!$B$3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</c:ser>
        <c:ser>
          <c:idx val="3"/>
          <c:order val="3"/>
          <c:tx>
            <c:strRef>
              <c:f>Sheet4!$A$4</c:f>
              <c:strCache>
                <c:ptCount val="1"/>
                <c:pt idx="0">
                  <c:v>Singapore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Sheet4!$B$4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4"/>
          <c:tx>
            <c:strRef>
              <c:f>Sheet4!$A$5</c:f>
              <c:strCache>
                <c:ptCount val="1"/>
                <c:pt idx="0">
                  <c:v>Thailand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Sheet4!$B$5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</c:ser>
        <c:ser>
          <c:idx val="5"/>
          <c:order val="5"/>
          <c:tx>
            <c:strRef>
              <c:f>Sheet4!$A$6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Sheet4!$B$6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750487488"/>
        <c:axId val="-750485856"/>
      </c:barChart>
      <c:catAx>
        <c:axId val="-750487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0485856"/>
        <c:crosses val="autoZero"/>
        <c:auto val="1"/>
        <c:lblAlgn val="ctr"/>
        <c:lblOffset val="100"/>
        <c:noMultiLvlLbl val="0"/>
      </c:catAx>
      <c:valAx>
        <c:axId val="-750485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048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Disposable Income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  <a:sp3d/>
          </c:spPr>
          <c:invertIfNegative val="0"/>
          <c:cat>
            <c:strRef>
              <c:f>Sheet5!$A$1:$A$3</c:f>
              <c:strCache>
                <c:ptCount val="3"/>
                <c:pt idx="0">
                  <c:v>2011-12</c:v>
                </c:pt>
                <c:pt idx="1">
                  <c:v>2016-17</c:v>
                </c:pt>
                <c:pt idx="2">
                  <c:v>2021-22</c:v>
                </c:pt>
              </c:strCache>
            </c:strRef>
          </c:cat>
          <c:val>
            <c:numRef>
              <c:f>Sheet5!$B$1:$B$3</c:f>
              <c:numCache>
                <c:formatCode>General</c:formatCode>
                <c:ptCount val="3"/>
                <c:pt idx="0">
                  <c:v>77000</c:v>
                </c:pt>
                <c:pt idx="1">
                  <c:v>100900</c:v>
                </c:pt>
                <c:pt idx="2">
                  <c:v>132850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750478784"/>
        <c:axId val="-750486400"/>
        <c:axId val="0"/>
      </c:bar3DChart>
      <c:catAx>
        <c:axId val="-75047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0486400"/>
        <c:crosses val="autoZero"/>
        <c:auto val="1"/>
        <c:lblAlgn val="ctr"/>
        <c:lblOffset val="100"/>
        <c:noMultiLvlLbl val="0"/>
      </c:catAx>
      <c:valAx>
        <c:axId val="-7504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047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Venture Capital Investments in Restaurant Industry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992821872159617"/>
          <c:y val="0.11422134733158355"/>
          <c:w val="0.40961932179797761"/>
          <c:h val="0.6773443423738699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$81M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$124M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$193M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$280M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Sheet6!$A$2:$A$5</c:f>
              <c:strCache>
                <c:ptCount val="4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</c:strCache>
            </c:strRef>
          </c:cat>
          <c:val>
            <c:numRef>
              <c:f>Sheet6!$B$2:$B$5</c:f>
              <c:numCache>
                <c:formatCode>General</c:formatCode>
                <c:ptCount val="4"/>
                <c:pt idx="0">
                  <c:v>81</c:v>
                </c:pt>
                <c:pt idx="1">
                  <c:v>124</c:v>
                </c:pt>
                <c:pt idx="2">
                  <c:v>196</c:v>
                </c:pt>
                <c:pt idx="3">
                  <c:v>280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82521398695496"/>
          <c:y val="0.16076261300670749"/>
          <c:w val="0.16911952251925147"/>
          <c:h val="0.5902799650043744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395287</xdr:colOff>
      <xdr:row>5</xdr:row>
      <xdr:rowOff>4762</xdr:rowOff>
    </xdr:from>
    <xdr:to>
      <xdr:col>12</xdr:col>
      <xdr:colOff>90487</xdr:colOff>
      <xdr:row>19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509587</xdr:colOff>
      <xdr:row>5</xdr:row>
      <xdr:rowOff>4762</xdr:rowOff>
    </xdr:from>
    <xdr:to>
      <xdr:col>12</xdr:col>
      <xdr:colOff>204787</xdr:colOff>
      <xdr:row>19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5</xdr:row>
      <xdr:rowOff>4762</xdr:rowOff>
    </xdr:from>
    <xdr:to>
      <xdr:col>10</xdr:col>
      <xdr:colOff>66675</xdr:colOff>
      <xdr:row>19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5</xdr:row>
      <xdr:rowOff>4762</xdr:rowOff>
    </xdr:from>
    <xdr:to>
      <xdr:col>10</xdr:col>
      <xdr:colOff>66675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E11" sqref="E11"/>
    </sheetView>
  </sheetViews>
  <sheetFormatPr defaultRowHeight="15" x14ac:dyDescent="0.25"/>
  <sheetData>
    <row r="1" spans="1:10" ht="15.75" thickBot="1" x14ac:dyDescent="0.3">
      <c r="A1" s="1" t="s">
        <v>0</v>
      </c>
      <c r="B1" s="2">
        <v>57584693</v>
      </c>
      <c r="C1" s="2">
        <v>53839529</v>
      </c>
      <c r="D1" s="2">
        <v>111424222</v>
      </c>
      <c r="E1" s="3">
        <v>9.1999999999999993</v>
      </c>
    </row>
    <row r="2" spans="1:10" ht="15.75" thickBot="1" x14ac:dyDescent="0.3">
      <c r="A2" s="1" t="s">
        <v>1</v>
      </c>
      <c r="B2" s="2">
        <v>51344208</v>
      </c>
      <c r="C2" s="2">
        <v>50069757</v>
      </c>
      <c r="D2" s="2">
        <v>101413965</v>
      </c>
      <c r="E2" s="3">
        <v>8.3800000000000008</v>
      </c>
    </row>
    <row r="3" spans="1:10" ht="15.75" thickBot="1" x14ac:dyDescent="0.3">
      <c r="A3" s="1" t="s">
        <v>2</v>
      </c>
      <c r="B3" s="2">
        <v>44660674</v>
      </c>
      <c r="C3" s="2">
        <v>43934277</v>
      </c>
      <c r="D3" s="2">
        <v>88594951</v>
      </c>
      <c r="E3" s="3">
        <v>7.32</v>
      </c>
    </row>
    <row r="4" spans="1:10" ht="15.75" thickBot="1" x14ac:dyDescent="0.3">
      <c r="A4" s="1" t="s">
        <v>3</v>
      </c>
      <c r="B4" s="2">
        <v>42919381</v>
      </c>
      <c r="C4" s="2">
        <v>42221303</v>
      </c>
      <c r="D4" s="2">
        <v>85140684</v>
      </c>
      <c r="E4" s="3">
        <v>7.03</v>
      </c>
    </row>
    <row r="5" spans="1:10" ht="15.75" thickBot="1" x14ac:dyDescent="0.3">
      <c r="A5" s="1" t="s">
        <v>4</v>
      </c>
      <c r="B5" s="2">
        <v>37545386</v>
      </c>
      <c r="C5" s="2">
        <v>34892726</v>
      </c>
      <c r="D5" s="2">
        <v>72438112</v>
      </c>
      <c r="E5" s="3">
        <v>5.98</v>
      </c>
      <c r="I5">
        <f>41.24/30</f>
        <v>1.3746666666666667</v>
      </c>
      <c r="J5">
        <f>I5*4</f>
        <v>5.4986666666666668</v>
      </c>
    </row>
    <row r="6" spans="1:10" x14ac:dyDescent="0.25">
      <c r="J6">
        <f>J5-G7</f>
        <v>-1.7013333333333334</v>
      </c>
    </row>
    <row r="7" spans="1:10" x14ac:dyDescent="0.25">
      <c r="G7">
        <f>1.8*4</f>
        <v>7.2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A1:B4"/>
    </sheetView>
  </sheetViews>
  <sheetFormatPr defaultRowHeight="15" x14ac:dyDescent="0.25"/>
  <cols>
    <col min="1" max="1" width="10.85546875" bestFit="1" customWidth="1"/>
  </cols>
  <sheetData>
    <row r="1" spans="1:2" x14ac:dyDescent="0.25">
      <c r="A1" t="s">
        <v>5</v>
      </c>
      <c r="B1">
        <v>41.2</v>
      </c>
    </row>
    <row r="2" spans="1:2" x14ac:dyDescent="0.25">
      <c r="A2" t="s">
        <v>7</v>
      </c>
      <c r="B2">
        <v>44.7</v>
      </c>
    </row>
    <row r="3" spans="1:2" x14ac:dyDescent="0.25">
      <c r="A3" t="s">
        <v>6</v>
      </c>
      <c r="B3">
        <v>8.6</v>
      </c>
    </row>
    <row r="4" spans="1:2" x14ac:dyDescent="0.25">
      <c r="A4" t="s">
        <v>8</v>
      </c>
      <c r="B4">
        <v>5.5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H2" sqref="H2"/>
    </sheetView>
  </sheetViews>
  <sheetFormatPr defaultRowHeight="15" x14ac:dyDescent="0.25"/>
  <sheetData>
    <row r="1" spans="1:2" x14ac:dyDescent="0.25">
      <c r="A1" t="s">
        <v>9</v>
      </c>
      <c r="B1">
        <v>4</v>
      </c>
    </row>
    <row r="2" spans="1:2" x14ac:dyDescent="0.25">
      <c r="A2" t="s">
        <v>13</v>
      </c>
      <c r="B2">
        <v>16</v>
      </c>
    </row>
    <row r="3" spans="1:2" x14ac:dyDescent="0.25">
      <c r="A3" t="s">
        <v>14</v>
      </c>
      <c r="B3">
        <v>28</v>
      </c>
    </row>
    <row r="4" spans="1:2" x14ac:dyDescent="0.25">
      <c r="A4" t="s">
        <v>10</v>
      </c>
      <c r="B4">
        <v>30</v>
      </c>
    </row>
    <row r="5" spans="1:2" x14ac:dyDescent="0.25">
      <c r="A5" t="s">
        <v>11</v>
      </c>
      <c r="B5">
        <v>45</v>
      </c>
    </row>
    <row r="6" spans="1:2" x14ac:dyDescent="0.25">
      <c r="A6" t="s">
        <v>12</v>
      </c>
      <c r="B6">
        <v>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H4" sqref="H4"/>
    </sheetView>
  </sheetViews>
  <sheetFormatPr defaultRowHeight="15" x14ac:dyDescent="0.25"/>
  <sheetData>
    <row r="1" spans="1:2" x14ac:dyDescent="0.25">
      <c r="A1" t="s">
        <v>15</v>
      </c>
      <c r="B1">
        <v>77000</v>
      </c>
    </row>
    <row r="2" spans="1:2" x14ac:dyDescent="0.25">
      <c r="A2" t="s">
        <v>16</v>
      </c>
      <c r="B2">
        <v>100900</v>
      </c>
    </row>
    <row r="3" spans="1:2" x14ac:dyDescent="0.25">
      <c r="A3" t="s">
        <v>17</v>
      </c>
      <c r="B3">
        <v>132850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zoomScale="85" zoomScaleNormal="85" workbookViewId="0">
      <selection activeCell="L11" sqref="L11"/>
    </sheetView>
  </sheetViews>
  <sheetFormatPr defaultRowHeight="15" x14ac:dyDescent="0.25"/>
  <sheetData>
    <row r="1" spans="1:10" x14ac:dyDescent="0.25">
      <c r="A1">
        <v>2015</v>
      </c>
    </row>
    <row r="2" spans="1:10" x14ac:dyDescent="0.25">
      <c r="A2" t="s">
        <v>16</v>
      </c>
      <c r="B2">
        <v>81</v>
      </c>
    </row>
    <row r="3" spans="1:10" x14ac:dyDescent="0.25">
      <c r="A3" t="s">
        <v>18</v>
      </c>
      <c r="B3">
        <v>124</v>
      </c>
    </row>
    <row r="4" spans="1:10" x14ac:dyDescent="0.25">
      <c r="A4" t="s">
        <v>19</v>
      </c>
      <c r="B4">
        <v>196</v>
      </c>
    </row>
    <row r="5" spans="1:10" x14ac:dyDescent="0.25">
      <c r="A5" t="s">
        <v>20</v>
      </c>
      <c r="B5">
        <v>280</v>
      </c>
    </row>
    <row r="6" spans="1:10" x14ac:dyDescent="0.25">
      <c r="I6">
        <v>663</v>
      </c>
      <c r="J6">
        <v>80</v>
      </c>
    </row>
    <row r="7" spans="1:10" x14ac:dyDescent="0.25">
      <c r="I7">
        <f>I6-480</f>
        <v>183</v>
      </c>
      <c r="J7">
        <v>140</v>
      </c>
    </row>
    <row r="8" spans="1:10" x14ac:dyDescent="0.25">
      <c r="J8">
        <v>183</v>
      </c>
    </row>
    <row r="9" spans="1:10" x14ac:dyDescent="0.25">
      <c r="J9">
        <v>260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2020-07-14T13:17:38Z</dcterms:created>
  <dcterms:modified xsi:type="dcterms:W3CDTF">2020-07-14T19:05:23Z</dcterms:modified>
</cp:coreProperties>
</file>