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alokrajiv/Documents/AlokDevelopmentFolder/bpdc-arcd/"/>
    </mc:Choice>
  </mc:AlternateContent>
  <bookViews>
    <workbookView xWindow="0" yWindow="460" windowWidth="28800" windowHeight="16100" tabRatio="824" activeTab="1"/>
  </bookViews>
  <sheets>
    <sheet name="MII-L5" sheetId="36" r:id="rId1"/>
    <sheet name="MOO" sheetId="38" r:id="rId2"/>
  </sheets>
  <definedNames>
    <definedName name="_xlnm._FilterDatabase" localSheetId="0" hidden="1">'MII-L5'!$A$11:$M$11</definedName>
    <definedName name="_xlnm.Print_Area" localSheetId="0">'MII-L5'!$A$1:$L$82</definedName>
    <definedName name="_xlnm.Print_Titles" localSheetId="0">'MII-L5'!$1:$11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36" l="1"/>
  <c r="K13" i="36"/>
  <c r="K14" i="36"/>
  <c r="K15" i="36"/>
  <c r="K16" i="36"/>
  <c r="K17" i="36"/>
  <c r="K18" i="36"/>
  <c r="K19" i="36"/>
  <c r="K20" i="36"/>
  <c r="K21" i="36"/>
  <c r="K22" i="36"/>
  <c r="K23" i="36"/>
  <c r="K24" i="36"/>
  <c r="K25" i="36"/>
  <c r="K26" i="36"/>
  <c r="K27" i="36"/>
  <c r="K28" i="36"/>
  <c r="K29" i="36"/>
  <c r="K30" i="36"/>
  <c r="K31" i="36"/>
  <c r="K32" i="36"/>
  <c r="K33" i="36"/>
  <c r="K34" i="36"/>
  <c r="K35" i="36"/>
  <c r="K36" i="36"/>
  <c r="K37" i="36"/>
  <c r="K38" i="36"/>
  <c r="K39" i="36"/>
  <c r="K40" i="36"/>
  <c r="K41" i="36"/>
  <c r="K42" i="36"/>
  <c r="K43" i="36"/>
  <c r="K44" i="36"/>
  <c r="K45" i="36"/>
  <c r="K46" i="36"/>
  <c r="K47" i="36"/>
  <c r="K48" i="36"/>
  <c r="K49" i="36"/>
  <c r="K50" i="36"/>
  <c r="K51" i="36"/>
  <c r="K52" i="36"/>
  <c r="K53" i="36"/>
  <c r="K54" i="36"/>
  <c r="K55" i="36"/>
  <c r="K56" i="36"/>
  <c r="K57" i="36"/>
  <c r="K58" i="36"/>
  <c r="K59" i="36"/>
  <c r="K60" i="36"/>
  <c r="K61" i="36"/>
  <c r="K62" i="36"/>
  <c r="K63" i="36"/>
  <c r="J64" i="36"/>
  <c r="K64" i="36"/>
  <c r="K65" i="36"/>
  <c r="K66" i="36"/>
  <c r="K67" i="36"/>
  <c r="K68" i="36"/>
  <c r="K69" i="36"/>
  <c r="K70" i="36"/>
  <c r="K71" i="36"/>
  <c r="K72" i="36"/>
  <c r="K73" i="36"/>
  <c r="K74" i="36"/>
  <c r="K75" i="36"/>
  <c r="K76" i="36"/>
  <c r="K77" i="36"/>
  <c r="K78" i="36"/>
  <c r="K79" i="36"/>
  <c r="K80" i="36"/>
  <c r="K81" i="36"/>
  <c r="K82" i="36"/>
  <c r="J13" i="36"/>
  <c r="J14" i="36"/>
  <c r="J15" i="36"/>
  <c r="J16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J48" i="36"/>
  <c r="J49" i="36"/>
  <c r="J50" i="36"/>
  <c r="J51" i="36"/>
  <c r="J52" i="36"/>
  <c r="J53" i="36"/>
  <c r="J54" i="36"/>
  <c r="J55" i="36"/>
  <c r="J56" i="36"/>
  <c r="J57" i="36"/>
  <c r="J58" i="36"/>
  <c r="J59" i="36"/>
  <c r="J60" i="36"/>
  <c r="J61" i="36"/>
  <c r="J62" i="36"/>
  <c r="J63" i="36"/>
  <c r="J65" i="36"/>
  <c r="J66" i="36"/>
  <c r="J67" i="36"/>
  <c r="J68" i="36"/>
  <c r="J69" i="36"/>
  <c r="J70" i="36"/>
  <c r="J71" i="36"/>
  <c r="J72" i="36"/>
  <c r="J73" i="36"/>
  <c r="J74" i="36"/>
  <c r="J75" i="36"/>
  <c r="J76" i="36"/>
  <c r="J77" i="36"/>
  <c r="J78" i="36"/>
  <c r="J79" i="36"/>
  <c r="J80" i="36"/>
  <c r="J81" i="36"/>
  <c r="J82" i="36"/>
  <c r="J12" i="36"/>
  <c r="K12" i="36"/>
  <c r="J9" i="36"/>
  <c r="J8" i="36"/>
  <c r="F10" i="36"/>
  <c r="G10" i="36"/>
  <c r="J10" i="36"/>
  <c r="I10" i="36"/>
  <c r="H10" i="36"/>
</calcChain>
</file>

<file path=xl/sharedStrings.xml><?xml version="1.0" encoding="utf-8"?>
<sst xmlns="http://schemas.openxmlformats.org/spreadsheetml/2006/main" count="176" uniqueCount="176">
  <si>
    <t>NAME</t>
  </si>
  <si>
    <t>ID NO.</t>
  </si>
  <si>
    <t>DUBAI INTERNATIONAL ACADEMIC CITY, DUBAI</t>
  </si>
  <si>
    <t>H/D</t>
  </si>
  <si>
    <t>S.No</t>
  </si>
  <si>
    <t xml:space="preserve">BITS PILANI, DUBAI CAMPUS </t>
  </si>
  <si>
    <t>No. of Classes Present</t>
  </si>
  <si>
    <t>Remarks</t>
  </si>
  <si>
    <t>Total</t>
  </si>
  <si>
    <t>Classes scheduled</t>
  </si>
  <si>
    <t>Classes engaged</t>
  </si>
  <si>
    <t>Student's Signature</t>
  </si>
  <si>
    <t>Attendance (%) present</t>
  </si>
  <si>
    <t>% PRESENT</t>
  </si>
  <si>
    <t>II SEMESTER 2015-2016 : ATTENDANCE RECORD</t>
  </si>
  <si>
    <t>Attendance for the Month of FEB / MAR/ APR / MAY</t>
  </si>
  <si>
    <t>FEB</t>
  </si>
  <si>
    <t>MAR</t>
  </si>
  <si>
    <t>APR</t>
  </si>
  <si>
    <t>MAY</t>
  </si>
  <si>
    <t>2014A3PS800U</t>
  </si>
  <si>
    <t>SAMRAT SARKAR</t>
  </si>
  <si>
    <t>2014A7PS281U</t>
  </si>
  <si>
    <t>DAVE YASH PARTHIV</t>
  </si>
  <si>
    <t>2014A7PS380U</t>
  </si>
  <si>
    <t>FARHEEN</t>
  </si>
  <si>
    <t>2014A7PS424U</t>
  </si>
  <si>
    <t>SHALINI MELAM</t>
  </si>
  <si>
    <t>2015A3PS040U</t>
  </si>
  <si>
    <t>SULAIMAN,AMEENA MOHAMMED</t>
  </si>
  <si>
    <t>2015A3PS065U</t>
  </si>
  <si>
    <t>ANOUSHKA PIRTA</t>
  </si>
  <si>
    <t>2015A3PS080U</t>
  </si>
  <si>
    <t>ASEES SINGH ABBOT</t>
  </si>
  <si>
    <t>2015A3PS082U</t>
  </si>
  <si>
    <t>ASTRID JERALD</t>
  </si>
  <si>
    <t>2015A3PS104U</t>
  </si>
  <si>
    <t>GUPTA DEV SHAHBHUDAYAL</t>
  </si>
  <si>
    <t>2015A3PS113U</t>
  </si>
  <si>
    <t>ERICA JACQUELINE PINTO</t>
  </si>
  <si>
    <t>2015A3PS118U</t>
  </si>
  <si>
    <t>FAWZAN RIAZ AHMED</t>
  </si>
  <si>
    <t>2015A3PS129U</t>
  </si>
  <si>
    <t>GOPIKA KARANAYIL ANIL</t>
  </si>
  <si>
    <t>2015A3PS141U</t>
  </si>
  <si>
    <t>PATIL INDRANEEL RAJEEV</t>
  </si>
  <si>
    <t>2015A3PS148U</t>
  </si>
  <si>
    <t>JAYANTI SHYAMAL</t>
  </si>
  <si>
    <t>2015A3PS185U</t>
  </si>
  <si>
    <t>LOVNEESH NIGAM</t>
  </si>
  <si>
    <t>2015A3PS215U</t>
  </si>
  <si>
    <t>MOHAMMED ALTAF ALI</t>
  </si>
  <si>
    <t>2015A3PS227U</t>
  </si>
  <si>
    <t>MONIS BABUSAB PATEL</t>
  </si>
  <si>
    <t>2015A3PS288U</t>
  </si>
  <si>
    <t>RAFEEH AHAMMAD,RAYYAN AHAMMED</t>
  </si>
  <si>
    <t>2015A3PS377U</t>
  </si>
  <si>
    <t>SYED MAZHAR IMAM</t>
  </si>
  <si>
    <t>2015A3PS396U</t>
  </si>
  <si>
    <t>USAID SAUD CHANGAN</t>
  </si>
  <si>
    <t>2015A3PS428U</t>
  </si>
  <si>
    <t>ZAID MOHAMMED HASAN</t>
  </si>
  <si>
    <t>2015A3PS444U</t>
  </si>
  <si>
    <t>AFAQHGEER,AZIMUDDIN MUHAMMED</t>
  </si>
  <si>
    <t>2015A3PS454U</t>
  </si>
  <si>
    <t>SHASHANK SHEKHER TRIPATHI</t>
  </si>
  <si>
    <t>2015A3PS908U</t>
  </si>
  <si>
    <t>AJAY ABRAHAM MATHEW</t>
  </si>
  <si>
    <t>2015A7PS024U</t>
  </si>
  <si>
    <t>SHAIK AFREEN AARZA</t>
  </si>
  <si>
    <t>2015A7PS030U</t>
  </si>
  <si>
    <t>AISHWARYA V NAIR</t>
  </si>
  <si>
    <t>2015A7PS034U</t>
  </si>
  <si>
    <t>AKASH VENKATRAMAN</t>
  </si>
  <si>
    <t>2015A7PS042U</t>
  </si>
  <si>
    <t>AMIT KUMBHAR</t>
  </si>
  <si>
    <t>2015A7PS046U</t>
  </si>
  <si>
    <t>AMRUTHA SESHADRI</t>
  </si>
  <si>
    <t>2015A7PS050U</t>
  </si>
  <si>
    <t>ANCHIT B PANDEY</t>
  </si>
  <si>
    <t>2015A7PS054U</t>
  </si>
  <si>
    <t>ANGAD KHANGURA</t>
  </si>
  <si>
    <t>2015A7PS059U</t>
  </si>
  <si>
    <t>ANJALI ANILKUMAR P</t>
  </si>
  <si>
    <t>2015A7PS063U</t>
  </si>
  <si>
    <t>ANKUR SHARMA</t>
  </si>
  <si>
    <t>2015A7PS070U</t>
  </si>
  <si>
    <t>ANURAG VADAVATHY</t>
  </si>
  <si>
    <t>2015A7PS077U</t>
  </si>
  <si>
    <t>ARSHIYA JAMADAR</t>
  </si>
  <si>
    <t>2015A7PS081U</t>
  </si>
  <si>
    <t>ASHWIN MOHATA</t>
  </si>
  <si>
    <t>2015A7PS092U</t>
  </si>
  <si>
    <t>MORAES,BRYNELL PHILOMENA</t>
  </si>
  <si>
    <t>2015A7PS103U</t>
  </si>
  <si>
    <t>SAI DEEPTI VAKKALANKA</t>
  </si>
  <si>
    <t>2015A7PS107U</t>
  </si>
  <si>
    <t>DIPESH BHAGWAN</t>
  </si>
  <si>
    <t>2015A7PS120U</t>
  </si>
  <si>
    <t>GARVIT BANSAL</t>
  </si>
  <si>
    <t>2015A7PS126U</t>
  </si>
  <si>
    <t>GIRIDAR SUNDARA MURTHY</t>
  </si>
  <si>
    <t>2015A7PS143U</t>
  </si>
  <si>
    <t>JAINIS PALKESHKUMAR SHAH</t>
  </si>
  <si>
    <t>2015A7PS153U</t>
  </si>
  <si>
    <t>JOEL STEPHEN</t>
  </si>
  <si>
    <t>2015A7PS180U</t>
  </si>
  <si>
    <t>KRITI SHARMA</t>
  </si>
  <si>
    <t>2015A7PS188U</t>
  </si>
  <si>
    <t>MAMOON HABIB</t>
  </si>
  <si>
    <t>2015A7PS201U</t>
  </si>
  <si>
    <t>MITALI GUPTA</t>
  </si>
  <si>
    <t>2015A7PS242U</t>
  </si>
  <si>
    <t>NANDHINI SHANKAR LAKSHMAN</t>
  </si>
  <si>
    <t>2015A7PS264U</t>
  </si>
  <si>
    <t>PARIDHI</t>
  </si>
  <si>
    <t>2015A7PS265U</t>
  </si>
  <si>
    <t>PARV KHANDELWAL</t>
  </si>
  <si>
    <t>2015A7PS271U</t>
  </si>
  <si>
    <t>PRANJAL PANDEY</t>
  </si>
  <si>
    <t>2015A7PS273U</t>
  </si>
  <si>
    <t>P SAI SUDHARSHAN</t>
  </si>
  <si>
    <t>2015A7PS274U</t>
  </si>
  <si>
    <t>P VIDYADHARI</t>
  </si>
  <si>
    <t>2015A7PS286U</t>
  </si>
  <si>
    <t>RAMASA VEMPATI</t>
  </si>
  <si>
    <t>2015A7PS294U</t>
  </si>
  <si>
    <t>RISHIKA MINI THULASI</t>
  </si>
  <si>
    <t>2015A7PS302U</t>
  </si>
  <si>
    <t>ROHIT BERIWAL</t>
  </si>
  <si>
    <t>2015A7PS362U</t>
  </si>
  <si>
    <t>SRISHTI</t>
  </si>
  <si>
    <t>2015A7PS372U</t>
  </si>
  <si>
    <t>SUSHMITHA MANI</t>
  </si>
  <si>
    <t>2015A7PS384U</t>
  </si>
  <si>
    <t>TANISHQ RUPAAL</t>
  </si>
  <si>
    <t>2015A7PS403U</t>
  </si>
  <si>
    <t>VANSHIKA SHARMA</t>
  </si>
  <si>
    <t>2015A7PS416U</t>
  </si>
  <si>
    <t>YASH KANODIA</t>
  </si>
  <si>
    <t>2015A7PS418U</t>
  </si>
  <si>
    <t>YASH NAG</t>
  </si>
  <si>
    <t>2015A7PS432U</t>
  </si>
  <si>
    <t>ZOHA ARIF ANSARI</t>
  </si>
  <si>
    <t>2015A7PS462U</t>
  </si>
  <si>
    <t>KAMTAM,SURAJ HARSHA</t>
  </si>
  <si>
    <t>2015A7PS463U</t>
  </si>
  <si>
    <t>LUJAIN KHALED SUBHI ALSADEQ</t>
  </si>
  <si>
    <t>2015A7PS909U</t>
  </si>
  <si>
    <t>THIRUPATHI,MEENA</t>
  </si>
  <si>
    <t>2015AAPS012U</t>
  </si>
  <si>
    <t>ABHISHEK AJITH KUMAR</t>
  </si>
  <si>
    <t>2015AAPS117U</t>
  </si>
  <si>
    <t>FATHIMA SANA</t>
  </si>
  <si>
    <t>2015AAPS170U</t>
  </si>
  <si>
    <t>KESHAV BUDHIRAJA</t>
  </si>
  <si>
    <t>2015AAPS305U</t>
  </si>
  <si>
    <t>RUDHRA SEETHARAM</t>
  </si>
  <si>
    <t>2015AAPS391U</t>
  </si>
  <si>
    <t>TERESA GEORGE</t>
  </si>
  <si>
    <t>2015AAPS437U</t>
  </si>
  <si>
    <t>THERESA PAUL</t>
  </si>
  <si>
    <t>Instructor's Name:</t>
  </si>
  <si>
    <t xml:space="preserve"> A SOMASUNDARAM</t>
  </si>
  <si>
    <t>Year:</t>
  </si>
  <si>
    <r>
      <t xml:space="preserve">                                                           </t>
    </r>
    <r>
      <rPr>
        <sz val="16"/>
        <rFont val="Arial"/>
        <family val="2"/>
      </rPr>
      <t xml:space="preserve">                                    </t>
    </r>
  </si>
  <si>
    <t>Computer Code:</t>
  </si>
  <si>
    <t>Section:</t>
  </si>
  <si>
    <t>Course No:</t>
  </si>
  <si>
    <t>MATH F112</t>
  </si>
  <si>
    <t xml:space="preserve">Attendance % </t>
  </si>
  <si>
    <t>P3</t>
  </si>
  <si>
    <t>TYPE:</t>
  </si>
  <si>
    <t>2015-16</t>
  </si>
  <si>
    <t>Sem: II</t>
  </si>
  <si>
    <t>asdjas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</si>
</sst>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i/>
      <sz val="13"/>
      <name val="Calibri"/>
      <family val="2"/>
      <scheme val="minor"/>
    </font>
    <font>
      <b/>
      <sz val="14"/>
      <name val="Arial Narrow"/>
      <family val="2"/>
    </font>
    <font>
      <sz val="16"/>
      <name val="Arial"/>
      <family val="2"/>
    </font>
    <font>
      <b/>
      <sz val="22"/>
      <name val="Arial"/>
      <family val="2"/>
    </font>
    <font>
      <b/>
      <sz val="16"/>
      <name val="Arial Narrow"/>
      <family val="2"/>
    </font>
    <font>
      <b/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A702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1" fillId="0" borderId="0" xfId="0" applyFont="1"/>
    <xf numFmtId="0" fontId="10" fillId="0" borderId="0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2" fontId="16" fillId="6" borderId="25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right"/>
      <protection locked="0"/>
    </xf>
    <xf numFmtId="0" fontId="12" fillId="0" borderId="0" xfId="0" applyFont="1" applyBorder="1" applyAlignment="1" applyProtection="1">
      <alignment horizontal="right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0" fillId="0" borderId="17" xfId="0" applyBorder="1" applyProtection="1">
      <protection locked="0"/>
    </xf>
    <xf numFmtId="0" fontId="3" fillId="3" borderId="24" xfId="0" applyFont="1" applyFill="1" applyBorder="1" applyAlignment="1" applyProtection="1">
      <alignment horizontal="center" vertical="center" wrapText="1"/>
      <protection locked="0"/>
    </xf>
    <xf numFmtId="0" fontId="16" fillId="5" borderId="26" xfId="0" applyFont="1" applyFill="1" applyBorder="1" applyAlignment="1" applyProtection="1">
      <alignment horizontal="center" vertical="center" wrapText="1"/>
      <protection locked="0"/>
    </xf>
    <xf numFmtId="0" fontId="16" fillId="5" borderId="11" xfId="0" applyFont="1" applyFill="1" applyBorder="1" applyAlignment="1" applyProtection="1">
      <alignment horizontal="center" vertical="center" wrapText="1"/>
      <protection locked="0"/>
    </xf>
    <xf numFmtId="0" fontId="3" fillId="4" borderId="24" xfId="0" applyFont="1" applyFill="1" applyBorder="1" applyAlignment="1" applyProtection="1">
      <alignment horizontal="center" vertical="center" wrapText="1"/>
      <protection locked="0"/>
    </xf>
    <xf numFmtId="0" fontId="3" fillId="6" borderId="32" xfId="0" applyFont="1" applyFill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 wrapText="1"/>
      <protection locked="0"/>
    </xf>
    <xf numFmtId="0" fontId="2" fillId="0" borderId="27" xfId="0" applyFont="1" applyFill="1" applyBorder="1" applyAlignment="1" applyProtection="1">
      <alignment horizontal="left" vertical="center" wrapText="1"/>
      <protection locked="0"/>
    </xf>
    <xf numFmtId="0" fontId="14" fillId="5" borderId="9" xfId="0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 applyAlignment="1" applyProtection="1">
      <alignment horizontal="center"/>
      <protection locked="0"/>
    </xf>
    <xf numFmtId="0" fontId="7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2" fillId="0" borderId="10" xfId="0" applyFont="1" applyBorder="1" applyAlignment="1" applyProtection="1">
      <alignment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21" xfId="0" applyFont="1" applyFill="1" applyBorder="1" applyAlignment="1" applyProtection="1">
      <alignment horizontal="center" vertical="center" wrapText="1"/>
      <protection locked="0"/>
    </xf>
    <xf numFmtId="0" fontId="2" fillId="0" borderId="22" xfId="0" applyFont="1" applyFill="1" applyBorder="1" applyAlignment="1" applyProtection="1">
      <alignment horizontal="left" vertical="center" wrapText="1"/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9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 vertical="center"/>
    </xf>
    <xf numFmtId="0" fontId="14" fillId="5" borderId="0" xfId="0" applyFont="1" applyFill="1" applyBorder="1"/>
    <xf numFmtId="0" fontId="14" fillId="5" borderId="0" xfId="0" applyFont="1" applyFill="1" applyBorder="1" applyAlignment="1">
      <alignment horizontal="center"/>
    </xf>
    <xf numFmtId="0" fontId="9" fillId="5" borderId="17" xfId="0" applyFont="1" applyFill="1" applyBorder="1" applyAlignment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14" fillId="5" borderId="1" xfId="0" applyFont="1" applyFill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16" fillId="0" borderId="12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4" fillId="0" borderId="2" xfId="0" applyFont="1" applyBorder="1" applyAlignment="1" applyProtection="1">
      <alignment horizontal="center"/>
    </xf>
    <xf numFmtId="0" fontId="14" fillId="5" borderId="1" xfId="0" applyFont="1" applyFill="1" applyBorder="1" applyProtection="1">
      <protection locked="0"/>
    </xf>
    <xf numFmtId="0" fontId="9" fillId="7" borderId="16" xfId="0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0" fontId="9" fillId="7" borderId="17" xfId="0" applyFont="1" applyFill="1" applyBorder="1" applyAlignment="1">
      <alignment horizontal="left"/>
    </xf>
    <xf numFmtId="0" fontId="13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29" xfId="0" applyFont="1" applyBorder="1" applyAlignment="1" applyProtection="1">
      <alignment horizontal="center" vertical="center" wrapText="1"/>
      <protection locked="0"/>
    </xf>
    <xf numFmtId="0" fontId="13" fillId="0" borderId="30" xfId="0" applyFont="1" applyBorder="1" applyAlignment="1" applyProtection="1">
      <alignment horizontal="center" vertical="center" wrapText="1"/>
      <protection locked="0"/>
    </xf>
    <xf numFmtId="0" fontId="13" fillId="0" borderId="31" xfId="0" applyFont="1" applyBorder="1" applyAlignment="1" applyProtection="1">
      <alignment horizontal="center" vertical="center" wrapText="1"/>
      <protection locked="0"/>
    </xf>
    <xf numFmtId="0" fontId="8" fillId="0" borderId="19" xfId="0" applyFont="1" applyBorder="1" applyAlignment="1" applyProtection="1">
      <alignment horizontal="left" vertical="center" wrapText="1"/>
      <protection locked="0"/>
    </xf>
    <xf numFmtId="0" fontId="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 applyProtection="1">
      <alignment horizontal="center" vertical="center" wrapText="1"/>
      <protection locked="0"/>
    </xf>
    <xf numFmtId="0" fontId="13" fillId="0" borderId="6" xfId="0" applyFont="1" applyBorder="1" applyAlignment="1" applyProtection="1">
      <alignment horizontal="center" vertical="center" wrapText="1"/>
      <protection locked="0"/>
    </xf>
    <xf numFmtId="0" fontId="13" fillId="0" borderId="7" xfId="0" applyFont="1" applyBorder="1" applyAlignment="1" applyProtection="1">
      <alignment horizontal="center" vertical="center" wrapText="1"/>
      <protection locked="0"/>
    </xf>
    <xf numFmtId="0" fontId="13" fillId="0" borderId="9" xfId="0" applyFont="1" applyBorder="1" applyAlignment="1" applyProtection="1">
      <alignment horizontal="center" vertical="center" wrapText="1"/>
      <protection locked="0"/>
    </xf>
    <xf numFmtId="0" fontId="9" fillId="7" borderId="16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7" borderId="0" xfId="0" applyFont="1" applyFill="1" applyBorder="1" applyAlignment="1">
      <alignment horizontal="left"/>
    </xf>
    <xf numFmtId="0" fontId="9" fillId="7" borderId="1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A702E"/>
      <color rgb="FF3B4A1E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view="pageBreakPreview" zoomScale="93" zoomScaleNormal="75" zoomScaleSheetLayoutView="75" zoomScalePageLayoutView="75" workbookViewId="0">
      <selection activeCell="B4" sqref="B4"/>
    </sheetView>
  </sheetViews>
  <sheetFormatPr baseColWidth="10" defaultColWidth="8.83203125" defaultRowHeight="20" outlineLevelCol="1" x14ac:dyDescent="0.2"/>
  <cols>
    <col min="1" max="1" width="7.5" customWidth="1"/>
    <col min="2" max="2" width="20.1640625" style="45" customWidth="1"/>
    <col min="3" max="3" width="38.6640625" customWidth="1"/>
    <col min="4" max="4" width="8.1640625" style="1" customWidth="1"/>
    <col min="5" max="5" width="21.83203125" customWidth="1"/>
    <col min="6" max="6" width="12.5" style="4" customWidth="1" outlineLevel="1"/>
    <col min="7" max="8" width="12.5" style="1" customWidth="1" outlineLevel="1"/>
    <col min="9" max="9" width="12.5" customWidth="1" outlineLevel="1"/>
    <col min="10" max="10" width="11.5" bestFit="1" customWidth="1" outlineLevel="1"/>
    <col min="11" max="11" width="14" customWidth="1"/>
    <col min="12" max="12" width="21.83203125" customWidth="1"/>
    <col min="13" max="13" width="10.83203125" customWidth="1"/>
  </cols>
  <sheetData>
    <row r="1" spans="1:13" ht="21.75" customHeight="1" x14ac:dyDescent="0.15">
      <c r="A1" s="68" t="s">
        <v>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70"/>
    </row>
    <row r="2" spans="1:13" ht="15" customHeight="1" x14ac:dyDescent="0.15">
      <c r="A2" s="71" t="s">
        <v>2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3"/>
    </row>
    <row r="3" spans="1:13" ht="18.75" customHeight="1" x14ac:dyDescent="0.15">
      <c r="A3" s="74" t="s">
        <v>14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6"/>
    </row>
    <row r="4" spans="1:13" ht="21" customHeight="1" x14ac:dyDescent="0.2">
      <c r="A4" s="51" t="s">
        <v>165</v>
      </c>
      <c r="B4" s="52" t="s">
        <v>168</v>
      </c>
      <c r="C4" s="52" t="s">
        <v>169</v>
      </c>
      <c r="D4" s="52"/>
      <c r="E4" s="52" t="s">
        <v>166</v>
      </c>
      <c r="F4" s="52">
        <v>1011</v>
      </c>
      <c r="G4" s="52" t="s">
        <v>167</v>
      </c>
      <c r="H4" s="52" t="s">
        <v>171</v>
      </c>
      <c r="I4" s="52"/>
      <c r="J4" s="52"/>
      <c r="K4" s="52"/>
      <c r="L4" s="53"/>
    </row>
    <row r="5" spans="1:13" ht="21" customHeight="1" x14ac:dyDescent="0.2">
      <c r="A5" s="51" t="s">
        <v>164</v>
      </c>
      <c r="B5" s="52" t="s">
        <v>173</v>
      </c>
      <c r="C5" s="52" t="s">
        <v>174</v>
      </c>
      <c r="D5" s="52"/>
      <c r="E5" s="77" t="s">
        <v>15</v>
      </c>
      <c r="F5" s="77"/>
      <c r="G5" s="77"/>
      <c r="H5" s="77"/>
      <c r="I5" s="77"/>
      <c r="J5" s="77"/>
      <c r="K5" s="77"/>
      <c r="L5" s="78"/>
    </row>
    <row r="6" spans="1:13" ht="21" customHeight="1" x14ac:dyDescent="0.2">
      <c r="A6" s="66" t="s">
        <v>162</v>
      </c>
      <c r="B6" s="67"/>
      <c r="C6" s="52" t="s">
        <v>163</v>
      </c>
      <c r="D6" s="52" t="s">
        <v>172</v>
      </c>
      <c r="E6" s="35" t="str">
        <f>IF(LEFT(H4,1)="P","PRACTICAL",IF(LEFT(H4,1)="T","TUTORIAL","LECTURE"))</f>
        <v>PRACTICAL</v>
      </c>
      <c r="F6" s="36"/>
      <c r="G6" s="36"/>
      <c r="H6" s="36"/>
      <c r="I6" s="37"/>
      <c r="J6" s="38"/>
      <c r="K6" s="39"/>
      <c r="L6" s="40"/>
    </row>
    <row r="7" spans="1:13" ht="20.25" customHeight="1" thickBot="1" x14ac:dyDescent="0.25">
      <c r="A7" s="6"/>
      <c r="B7" s="44"/>
      <c r="C7" s="7"/>
      <c r="D7" s="8"/>
      <c r="E7" s="8"/>
      <c r="F7" s="9" t="s">
        <v>16</v>
      </c>
      <c r="G7" s="10" t="s">
        <v>17</v>
      </c>
      <c r="H7" s="10" t="s">
        <v>18</v>
      </c>
      <c r="I7" s="10" t="s">
        <v>19</v>
      </c>
      <c r="J7" s="10" t="s">
        <v>8</v>
      </c>
      <c r="K7" s="10" t="s">
        <v>170</v>
      </c>
      <c r="L7" s="11"/>
    </row>
    <row r="8" spans="1:13" s="2" customFormat="1" ht="30" customHeight="1" thickBot="1" x14ac:dyDescent="0.2">
      <c r="A8" s="58" t="s">
        <v>4</v>
      </c>
      <c r="B8" s="59" t="s">
        <v>1</v>
      </c>
      <c r="C8" s="60" t="s">
        <v>0</v>
      </c>
      <c r="D8" s="62" t="s">
        <v>3</v>
      </c>
      <c r="E8" s="12" t="s">
        <v>9</v>
      </c>
      <c r="F8" s="13">
        <v>12</v>
      </c>
      <c r="G8" s="14"/>
      <c r="H8" s="14"/>
      <c r="I8" s="14"/>
      <c r="J8" s="46">
        <f>SUM(F8:I8)</f>
        <v>12</v>
      </c>
      <c r="K8" s="63" t="s">
        <v>12</v>
      </c>
      <c r="L8" s="54" t="s">
        <v>7</v>
      </c>
    </row>
    <row r="9" spans="1:13" s="2" customFormat="1" ht="30" customHeight="1" thickBot="1" x14ac:dyDescent="0.2">
      <c r="A9" s="58"/>
      <c r="B9" s="59"/>
      <c r="C9" s="61"/>
      <c r="D9" s="62"/>
      <c r="E9" s="15" t="s">
        <v>10</v>
      </c>
      <c r="F9" s="13">
        <v>12</v>
      </c>
      <c r="G9" s="13"/>
      <c r="H9" s="13"/>
      <c r="I9" s="13"/>
      <c r="J9" s="46">
        <f>SUM(F9:I9)</f>
        <v>12</v>
      </c>
      <c r="K9" s="64"/>
      <c r="L9" s="54"/>
      <c r="M9" s="3"/>
    </row>
    <row r="10" spans="1:13" s="2" customFormat="1" ht="30" customHeight="1" thickBot="1" x14ac:dyDescent="0.2">
      <c r="A10" s="58"/>
      <c r="B10" s="59"/>
      <c r="C10" s="61"/>
      <c r="D10" s="62"/>
      <c r="E10" s="16" t="s">
        <v>13</v>
      </c>
      <c r="F10" s="5">
        <f>SUM(F12:F134)/F9*100/COUNTIF(A12:A134,"&gt;0")</f>
        <v>74.882629107981217</v>
      </c>
      <c r="G10" s="5" t="e">
        <f>SUM(G12:G134)/G9*100/COUNTIF(A12:A134,"&gt;0")</f>
        <v>#DIV/0!</v>
      </c>
      <c r="H10" s="5" t="e">
        <f>SUM(H12:H134)/H9*100/COUNTIF(A12:A134,"&gt;0")</f>
        <v>#DIV/0!</v>
      </c>
      <c r="I10" s="5" t="e">
        <f>SUM(I12:I134)/I9*100/COUNTIF(A12:A134,"&gt;0")</f>
        <v>#DIV/0!</v>
      </c>
      <c r="J10" s="5">
        <f>SUM(J12:J134)/J9*100/COUNTIF(A12:A134,"&gt;0")</f>
        <v>74.882629107981217</v>
      </c>
      <c r="K10" s="64"/>
      <c r="L10" s="54"/>
      <c r="M10" s="3"/>
    </row>
    <row r="11" spans="1:13" s="2" customFormat="1" ht="30" customHeight="1" thickBot="1" x14ac:dyDescent="0.2">
      <c r="A11" s="58"/>
      <c r="B11" s="59"/>
      <c r="C11" s="61"/>
      <c r="D11" s="62"/>
      <c r="E11" s="17" t="s">
        <v>11</v>
      </c>
      <c r="F11" s="55" t="s">
        <v>6</v>
      </c>
      <c r="G11" s="56"/>
      <c r="H11" s="56"/>
      <c r="I11" s="56"/>
      <c r="J11" s="57"/>
      <c r="K11" s="65"/>
      <c r="L11" s="54"/>
    </row>
    <row r="12" spans="1:13" ht="30" customHeight="1" x14ac:dyDescent="0.25">
      <c r="A12" s="18">
        <v>1</v>
      </c>
      <c r="B12" s="47" t="s">
        <v>20</v>
      </c>
      <c r="C12" s="48" t="s">
        <v>21</v>
      </c>
      <c r="D12" s="19"/>
      <c r="E12" s="20"/>
      <c r="F12" s="21">
        <v>8</v>
      </c>
      <c r="G12" s="21"/>
      <c r="H12" s="21"/>
      <c r="I12" s="21"/>
      <c r="J12" s="49">
        <f>SUM(F12:I12)</f>
        <v>8</v>
      </c>
      <c r="K12" s="22">
        <f t="shared" ref="K12:K75" si="0">ROUND(J12/$J$9*100,0)</f>
        <v>67</v>
      </c>
      <c r="L12" s="23"/>
    </row>
    <row r="13" spans="1:13" ht="30" customHeight="1" x14ac:dyDescent="0.25">
      <c r="A13" s="24">
        <v>2</v>
      </c>
      <c r="B13" s="47" t="s">
        <v>22</v>
      </c>
      <c r="C13" s="48" t="s">
        <v>23</v>
      </c>
      <c r="D13" s="25"/>
      <c r="E13" s="26"/>
      <c r="F13" s="21">
        <v>0</v>
      </c>
      <c r="G13" s="21"/>
      <c r="H13" s="21"/>
      <c r="I13" s="21"/>
      <c r="J13" s="49">
        <f t="shared" ref="J13:J76" si="1">SUM(F13:I13)</f>
        <v>0</v>
      </c>
      <c r="K13" s="22">
        <f t="shared" si="0"/>
        <v>0</v>
      </c>
      <c r="L13" s="23"/>
    </row>
    <row r="14" spans="1:13" ht="30" customHeight="1" x14ac:dyDescent="0.25">
      <c r="A14" s="18">
        <v>3</v>
      </c>
      <c r="B14" s="47" t="s">
        <v>24</v>
      </c>
      <c r="C14" s="48" t="s">
        <v>25</v>
      </c>
      <c r="D14" s="19"/>
      <c r="E14" s="26"/>
      <c r="F14" s="21">
        <v>5</v>
      </c>
      <c r="G14" s="21"/>
      <c r="H14" s="21"/>
      <c r="I14" s="21"/>
      <c r="J14" s="49">
        <f t="shared" si="1"/>
        <v>5</v>
      </c>
      <c r="K14" s="22">
        <f t="shared" si="0"/>
        <v>42</v>
      </c>
      <c r="L14" s="23"/>
    </row>
    <row r="15" spans="1:13" ht="30" customHeight="1" x14ac:dyDescent="0.25">
      <c r="A15" s="24">
        <v>4</v>
      </c>
      <c r="B15" s="47" t="s">
        <v>26</v>
      </c>
      <c r="C15" s="48" t="s">
        <v>27</v>
      </c>
      <c r="D15" s="19"/>
      <c r="E15" s="26"/>
      <c r="F15" s="21">
        <v>7</v>
      </c>
      <c r="G15" s="21"/>
      <c r="H15" s="21"/>
      <c r="I15" s="21"/>
      <c r="J15" s="49">
        <f t="shared" si="1"/>
        <v>7</v>
      </c>
      <c r="K15" s="22">
        <f t="shared" si="0"/>
        <v>58</v>
      </c>
      <c r="L15" s="23"/>
    </row>
    <row r="16" spans="1:13" ht="30" customHeight="1" x14ac:dyDescent="0.25">
      <c r="A16" s="18">
        <v>5</v>
      </c>
      <c r="B16" s="47" t="s">
        <v>28</v>
      </c>
      <c r="C16" s="48" t="s">
        <v>29</v>
      </c>
      <c r="D16" s="25"/>
      <c r="E16" s="26"/>
      <c r="F16" s="21">
        <v>12</v>
      </c>
      <c r="G16" s="21"/>
      <c r="H16" s="21"/>
      <c r="I16" s="21"/>
      <c r="J16" s="49">
        <f t="shared" si="1"/>
        <v>12</v>
      </c>
      <c r="K16" s="22">
        <f t="shared" si="0"/>
        <v>100</v>
      </c>
      <c r="L16" s="23"/>
    </row>
    <row r="17" spans="1:12" ht="30" customHeight="1" x14ac:dyDescent="0.25">
      <c r="A17" s="24">
        <v>6</v>
      </c>
      <c r="B17" s="47" t="s">
        <v>30</v>
      </c>
      <c r="C17" s="48" t="s">
        <v>31</v>
      </c>
      <c r="D17" s="19"/>
      <c r="E17" s="26"/>
      <c r="F17" s="21">
        <v>12</v>
      </c>
      <c r="G17" s="21"/>
      <c r="H17" s="21"/>
      <c r="I17" s="21"/>
      <c r="J17" s="49">
        <f t="shared" si="1"/>
        <v>12</v>
      </c>
      <c r="K17" s="22">
        <f t="shared" si="0"/>
        <v>100</v>
      </c>
      <c r="L17" s="23"/>
    </row>
    <row r="18" spans="1:12" ht="30" customHeight="1" x14ac:dyDescent="0.25">
      <c r="A18" s="18">
        <v>7</v>
      </c>
      <c r="B18" s="47" t="s">
        <v>32</v>
      </c>
      <c r="C18" s="48" t="s">
        <v>33</v>
      </c>
      <c r="D18" s="19"/>
      <c r="E18" s="26"/>
      <c r="F18" s="21">
        <v>2</v>
      </c>
      <c r="G18" s="21"/>
      <c r="H18" s="21"/>
      <c r="I18" s="21"/>
      <c r="J18" s="49">
        <f t="shared" si="1"/>
        <v>2</v>
      </c>
      <c r="K18" s="22">
        <f t="shared" si="0"/>
        <v>17</v>
      </c>
      <c r="L18" s="23"/>
    </row>
    <row r="19" spans="1:12" ht="30" customHeight="1" x14ac:dyDescent="0.25">
      <c r="A19" s="24">
        <v>8</v>
      </c>
      <c r="B19" s="47" t="s">
        <v>34</v>
      </c>
      <c r="C19" s="48" t="s">
        <v>35</v>
      </c>
      <c r="D19" s="19"/>
      <c r="E19" s="26"/>
      <c r="F19" s="21">
        <v>12</v>
      </c>
      <c r="G19" s="21"/>
      <c r="H19" s="21"/>
      <c r="I19" s="21"/>
      <c r="J19" s="49">
        <f t="shared" si="1"/>
        <v>12</v>
      </c>
      <c r="K19" s="22">
        <f t="shared" si="0"/>
        <v>100</v>
      </c>
      <c r="L19" s="23"/>
    </row>
    <row r="20" spans="1:12" ht="30" customHeight="1" x14ac:dyDescent="0.25">
      <c r="A20" s="18">
        <v>9</v>
      </c>
      <c r="B20" s="47" t="s">
        <v>36</v>
      </c>
      <c r="C20" s="48" t="s">
        <v>37</v>
      </c>
      <c r="D20" s="19"/>
      <c r="E20" s="26"/>
      <c r="F20" s="21">
        <v>11</v>
      </c>
      <c r="G20" s="21"/>
      <c r="H20" s="21"/>
      <c r="I20" s="21"/>
      <c r="J20" s="49">
        <f t="shared" si="1"/>
        <v>11</v>
      </c>
      <c r="K20" s="22">
        <f t="shared" si="0"/>
        <v>92</v>
      </c>
      <c r="L20" s="23"/>
    </row>
    <row r="21" spans="1:12" ht="30" customHeight="1" x14ac:dyDescent="0.25">
      <c r="A21" s="24">
        <v>10</v>
      </c>
      <c r="B21" s="47" t="s">
        <v>38</v>
      </c>
      <c r="C21" s="48" t="s">
        <v>39</v>
      </c>
      <c r="D21" s="27"/>
      <c r="E21" s="28"/>
      <c r="F21" s="21">
        <v>8</v>
      </c>
      <c r="G21" s="21"/>
      <c r="H21" s="21"/>
      <c r="I21" s="21"/>
      <c r="J21" s="49">
        <f t="shared" si="1"/>
        <v>8</v>
      </c>
      <c r="K21" s="22">
        <f t="shared" si="0"/>
        <v>67</v>
      </c>
      <c r="L21" s="23"/>
    </row>
    <row r="22" spans="1:12" ht="30" customHeight="1" x14ac:dyDescent="0.25">
      <c r="A22" s="18">
        <v>11</v>
      </c>
      <c r="B22" s="47" t="s">
        <v>40</v>
      </c>
      <c r="C22" s="48" t="s">
        <v>41</v>
      </c>
      <c r="D22" s="19"/>
      <c r="E22" s="26"/>
      <c r="F22" s="21">
        <v>6</v>
      </c>
      <c r="G22" s="21"/>
      <c r="H22" s="21"/>
      <c r="I22" s="21"/>
      <c r="J22" s="49">
        <f t="shared" si="1"/>
        <v>6</v>
      </c>
      <c r="K22" s="22">
        <f t="shared" si="0"/>
        <v>50</v>
      </c>
      <c r="L22" s="23"/>
    </row>
    <row r="23" spans="1:12" ht="30" customHeight="1" x14ac:dyDescent="0.25">
      <c r="A23" s="24">
        <v>12</v>
      </c>
      <c r="B23" s="47" t="s">
        <v>42</v>
      </c>
      <c r="C23" s="48" t="s">
        <v>43</v>
      </c>
      <c r="D23" s="19"/>
      <c r="E23" s="26"/>
      <c r="F23" s="21">
        <v>9</v>
      </c>
      <c r="G23" s="21"/>
      <c r="H23" s="21"/>
      <c r="I23" s="21"/>
      <c r="J23" s="49">
        <f t="shared" si="1"/>
        <v>9</v>
      </c>
      <c r="K23" s="22">
        <f t="shared" si="0"/>
        <v>75</v>
      </c>
      <c r="L23" s="23"/>
    </row>
    <row r="24" spans="1:12" ht="30" customHeight="1" x14ac:dyDescent="0.25">
      <c r="A24" s="18">
        <v>13</v>
      </c>
      <c r="B24" s="47" t="s">
        <v>44</v>
      </c>
      <c r="C24" s="48" t="s">
        <v>45</v>
      </c>
      <c r="D24" s="19"/>
      <c r="E24" s="26"/>
      <c r="F24" s="21">
        <v>12</v>
      </c>
      <c r="G24" s="21"/>
      <c r="H24" s="21"/>
      <c r="I24" s="21"/>
      <c r="J24" s="49">
        <f t="shared" si="1"/>
        <v>12</v>
      </c>
      <c r="K24" s="22">
        <f t="shared" si="0"/>
        <v>100</v>
      </c>
      <c r="L24" s="23"/>
    </row>
    <row r="25" spans="1:12" ht="30" customHeight="1" x14ac:dyDescent="0.25">
      <c r="A25" s="24">
        <v>14</v>
      </c>
      <c r="B25" s="47" t="s">
        <v>46</v>
      </c>
      <c r="C25" s="48" t="s">
        <v>47</v>
      </c>
      <c r="D25" s="27"/>
      <c r="E25" s="28"/>
      <c r="F25" s="21">
        <v>9</v>
      </c>
      <c r="G25" s="21"/>
      <c r="H25" s="21"/>
      <c r="I25" s="21"/>
      <c r="J25" s="49">
        <f t="shared" si="1"/>
        <v>9</v>
      </c>
      <c r="K25" s="22">
        <f t="shared" si="0"/>
        <v>75</v>
      </c>
      <c r="L25" s="23"/>
    </row>
    <row r="26" spans="1:12" ht="30" customHeight="1" x14ac:dyDescent="0.25">
      <c r="A26" s="18">
        <v>15</v>
      </c>
      <c r="B26" s="47" t="s">
        <v>48</v>
      </c>
      <c r="C26" s="48" t="s">
        <v>49</v>
      </c>
      <c r="D26" s="19"/>
      <c r="E26" s="26"/>
      <c r="F26" s="21">
        <v>11</v>
      </c>
      <c r="G26" s="21"/>
      <c r="H26" s="21"/>
      <c r="I26" s="21"/>
      <c r="J26" s="49">
        <f t="shared" si="1"/>
        <v>11</v>
      </c>
      <c r="K26" s="22">
        <f t="shared" si="0"/>
        <v>92</v>
      </c>
      <c r="L26" s="23"/>
    </row>
    <row r="27" spans="1:12" ht="30" customHeight="1" x14ac:dyDescent="0.25">
      <c r="A27" s="24">
        <v>16</v>
      </c>
      <c r="B27" s="47" t="s">
        <v>50</v>
      </c>
      <c r="C27" s="48" t="s">
        <v>51</v>
      </c>
      <c r="D27" s="19"/>
      <c r="E27" s="26"/>
      <c r="F27" s="21">
        <v>12</v>
      </c>
      <c r="G27" s="21"/>
      <c r="H27" s="21"/>
      <c r="I27" s="21"/>
      <c r="J27" s="49">
        <f t="shared" si="1"/>
        <v>12</v>
      </c>
      <c r="K27" s="22">
        <f t="shared" si="0"/>
        <v>100</v>
      </c>
      <c r="L27" s="23"/>
    </row>
    <row r="28" spans="1:12" ht="30" customHeight="1" x14ac:dyDescent="0.25">
      <c r="A28" s="18">
        <v>17</v>
      </c>
      <c r="B28" s="47" t="s">
        <v>52</v>
      </c>
      <c r="C28" s="48" t="s">
        <v>53</v>
      </c>
      <c r="D28" s="19"/>
      <c r="E28" s="26"/>
      <c r="F28" s="21">
        <v>10</v>
      </c>
      <c r="G28" s="21"/>
      <c r="H28" s="21"/>
      <c r="I28" s="21"/>
      <c r="J28" s="49">
        <f t="shared" si="1"/>
        <v>10</v>
      </c>
      <c r="K28" s="22">
        <f t="shared" si="0"/>
        <v>83</v>
      </c>
      <c r="L28" s="23"/>
    </row>
    <row r="29" spans="1:12" ht="30" customHeight="1" x14ac:dyDescent="0.25">
      <c r="A29" s="24">
        <v>18</v>
      </c>
      <c r="B29" s="47" t="s">
        <v>54</v>
      </c>
      <c r="C29" s="48" t="s">
        <v>55</v>
      </c>
      <c r="D29" s="19"/>
      <c r="E29" s="26"/>
      <c r="F29" s="21">
        <v>9</v>
      </c>
      <c r="G29" s="21"/>
      <c r="H29" s="21"/>
      <c r="I29" s="21"/>
      <c r="J29" s="49">
        <f t="shared" si="1"/>
        <v>9</v>
      </c>
      <c r="K29" s="22">
        <f t="shared" si="0"/>
        <v>75</v>
      </c>
      <c r="L29" s="23"/>
    </row>
    <row r="30" spans="1:12" ht="30" customHeight="1" x14ac:dyDescent="0.25">
      <c r="A30" s="18">
        <v>19</v>
      </c>
      <c r="B30" s="47" t="s">
        <v>56</v>
      </c>
      <c r="C30" s="48" t="s">
        <v>57</v>
      </c>
      <c r="D30" s="27"/>
      <c r="E30" s="28"/>
      <c r="F30" s="21">
        <v>4</v>
      </c>
      <c r="G30" s="21"/>
      <c r="H30" s="21"/>
      <c r="I30" s="21"/>
      <c r="J30" s="49">
        <f t="shared" si="1"/>
        <v>4</v>
      </c>
      <c r="K30" s="22">
        <f t="shared" si="0"/>
        <v>33</v>
      </c>
      <c r="L30" s="23"/>
    </row>
    <row r="31" spans="1:12" ht="30" customHeight="1" x14ac:dyDescent="0.25">
      <c r="A31" s="24">
        <v>20</v>
      </c>
      <c r="B31" s="47" t="s">
        <v>58</v>
      </c>
      <c r="C31" s="48" t="s">
        <v>59</v>
      </c>
      <c r="D31" s="27"/>
      <c r="E31" s="28"/>
      <c r="F31" s="21">
        <v>11</v>
      </c>
      <c r="G31" s="21"/>
      <c r="H31" s="21"/>
      <c r="I31" s="21"/>
      <c r="J31" s="49">
        <f t="shared" si="1"/>
        <v>11</v>
      </c>
      <c r="K31" s="22">
        <f t="shared" si="0"/>
        <v>92</v>
      </c>
      <c r="L31" s="23"/>
    </row>
    <row r="32" spans="1:12" ht="30" customHeight="1" x14ac:dyDescent="0.25">
      <c r="A32" s="18">
        <v>21</v>
      </c>
      <c r="B32" s="47" t="s">
        <v>60</v>
      </c>
      <c r="C32" s="48" t="s">
        <v>61</v>
      </c>
      <c r="D32" s="19"/>
      <c r="E32" s="26"/>
      <c r="F32" s="21">
        <v>10</v>
      </c>
      <c r="G32" s="21"/>
      <c r="H32" s="21"/>
      <c r="I32" s="21"/>
      <c r="J32" s="49">
        <f t="shared" si="1"/>
        <v>10</v>
      </c>
      <c r="K32" s="22">
        <f t="shared" si="0"/>
        <v>83</v>
      </c>
      <c r="L32" s="23"/>
    </row>
    <row r="33" spans="1:12" ht="30" customHeight="1" x14ac:dyDescent="0.25">
      <c r="A33" s="24">
        <v>22</v>
      </c>
      <c r="B33" s="47" t="s">
        <v>62</v>
      </c>
      <c r="C33" s="48" t="s">
        <v>63</v>
      </c>
      <c r="D33" s="19"/>
      <c r="E33" s="26"/>
      <c r="F33" s="21">
        <v>1</v>
      </c>
      <c r="G33" s="21"/>
      <c r="H33" s="21"/>
      <c r="I33" s="21"/>
      <c r="J33" s="49">
        <f t="shared" si="1"/>
        <v>1</v>
      </c>
      <c r="K33" s="22">
        <f t="shared" si="0"/>
        <v>8</v>
      </c>
      <c r="L33" s="23"/>
    </row>
    <row r="34" spans="1:12" ht="30" customHeight="1" x14ac:dyDescent="0.25">
      <c r="A34" s="18">
        <v>23</v>
      </c>
      <c r="B34" s="47" t="s">
        <v>64</v>
      </c>
      <c r="C34" s="48" t="s">
        <v>65</v>
      </c>
      <c r="D34" s="19"/>
      <c r="E34" s="26"/>
      <c r="F34" s="21">
        <v>7</v>
      </c>
      <c r="G34" s="21"/>
      <c r="H34" s="21"/>
      <c r="I34" s="21"/>
      <c r="J34" s="49">
        <f t="shared" si="1"/>
        <v>7</v>
      </c>
      <c r="K34" s="22">
        <f t="shared" si="0"/>
        <v>58</v>
      </c>
      <c r="L34" s="23"/>
    </row>
    <row r="35" spans="1:12" ht="30" customHeight="1" x14ac:dyDescent="0.25">
      <c r="A35" s="24">
        <v>24</v>
      </c>
      <c r="B35" s="47" t="s">
        <v>66</v>
      </c>
      <c r="C35" s="48" t="s">
        <v>67</v>
      </c>
      <c r="D35" s="19"/>
      <c r="E35" s="26"/>
      <c r="F35" s="21">
        <v>4</v>
      </c>
      <c r="G35" s="21"/>
      <c r="H35" s="21"/>
      <c r="I35" s="21"/>
      <c r="J35" s="49">
        <f t="shared" si="1"/>
        <v>4</v>
      </c>
      <c r="K35" s="22">
        <f t="shared" si="0"/>
        <v>33</v>
      </c>
      <c r="L35" s="23"/>
    </row>
    <row r="36" spans="1:12" ht="30" customHeight="1" x14ac:dyDescent="0.25">
      <c r="A36" s="18">
        <v>25</v>
      </c>
      <c r="B36" s="47" t="s">
        <v>68</v>
      </c>
      <c r="C36" s="48" t="s">
        <v>69</v>
      </c>
      <c r="D36" s="27"/>
      <c r="E36" s="28"/>
      <c r="F36" s="21">
        <v>12</v>
      </c>
      <c r="G36" s="21"/>
      <c r="H36" s="21"/>
      <c r="I36" s="21"/>
      <c r="J36" s="49">
        <f t="shared" si="1"/>
        <v>12</v>
      </c>
      <c r="K36" s="22">
        <f t="shared" si="0"/>
        <v>100</v>
      </c>
      <c r="L36" s="23"/>
    </row>
    <row r="37" spans="1:12" ht="30" customHeight="1" x14ac:dyDescent="0.25">
      <c r="A37" s="24">
        <v>26</v>
      </c>
      <c r="B37" s="47" t="s">
        <v>70</v>
      </c>
      <c r="C37" s="48" t="s">
        <v>71</v>
      </c>
      <c r="D37" s="27"/>
      <c r="E37" s="28"/>
      <c r="F37" s="21">
        <v>9</v>
      </c>
      <c r="G37" s="21"/>
      <c r="H37" s="21"/>
      <c r="I37" s="21"/>
      <c r="J37" s="49">
        <f t="shared" si="1"/>
        <v>9</v>
      </c>
      <c r="K37" s="22">
        <f t="shared" si="0"/>
        <v>75</v>
      </c>
      <c r="L37" s="23"/>
    </row>
    <row r="38" spans="1:12" ht="30" customHeight="1" x14ac:dyDescent="0.25">
      <c r="A38" s="18">
        <v>27</v>
      </c>
      <c r="B38" s="47" t="s">
        <v>72</v>
      </c>
      <c r="C38" s="48" t="s">
        <v>73</v>
      </c>
      <c r="D38" s="19"/>
      <c r="E38" s="26"/>
      <c r="F38" s="21">
        <v>3</v>
      </c>
      <c r="G38" s="21"/>
      <c r="H38" s="21"/>
      <c r="I38" s="21"/>
      <c r="J38" s="49">
        <f t="shared" si="1"/>
        <v>3</v>
      </c>
      <c r="K38" s="22">
        <f t="shared" si="0"/>
        <v>25</v>
      </c>
      <c r="L38" s="23"/>
    </row>
    <row r="39" spans="1:12" ht="30" customHeight="1" x14ac:dyDescent="0.25">
      <c r="A39" s="24">
        <v>28</v>
      </c>
      <c r="B39" s="47" t="s">
        <v>74</v>
      </c>
      <c r="C39" s="48" t="s">
        <v>75</v>
      </c>
      <c r="D39" s="19"/>
      <c r="E39" s="26"/>
      <c r="F39" s="21">
        <v>6</v>
      </c>
      <c r="G39" s="21"/>
      <c r="H39" s="21"/>
      <c r="I39" s="21"/>
      <c r="J39" s="49">
        <f t="shared" si="1"/>
        <v>6</v>
      </c>
      <c r="K39" s="22">
        <f t="shared" si="0"/>
        <v>50</v>
      </c>
      <c r="L39" s="23"/>
    </row>
    <row r="40" spans="1:12" ht="30" customHeight="1" x14ac:dyDescent="0.25">
      <c r="A40" s="18">
        <v>29</v>
      </c>
      <c r="B40" s="47" t="s">
        <v>76</v>
      </c>
      <c r="C40" s="48" t="s">
        <v>77</v>
      </c>
      <c r="D40" s="25"/>
      <c r="E40" s="26"/>
      <c r="F40" s="21">
        <v>12</v>
      </c>
      <c r="G40" s="21"/>
      <c r="H40" s="21"/>
      <c r="I40" s="21"/>
      <c r="J40" s="49">
        <f t="shared" si="1"/>
        <v>12</v>
      </c>
      <c r="K40" s="22">
        <f t="shared" si="0"/>
        <v>100</v>
      </c>
      <c r="L40" s="23"/>
    </row>
    <row r="41" spans="1:12" ht="30" customHeight="1" x14ac:dyDescent="0.25">
      <c r="A41" s="24">
        <v>30</v>
      </c>
      <c r="B41" s="47" t="s">
        <v>78</v>
      </c>
      <c r="C41" s="48" t="s">
        <v>79</v>
      </c>
      <c r="D41" s="19"/>
      <c r="E41" s="26"/>
      <c r="F41" s="21">
        <v>12</v>
      </c>
      <c r="G41" s="21"/>
      <c r="H41" s="21"/>
      <c r="I41" s="21"/>
      <c r="J41" s="49">
        <f t="shared" si="1"/>
        <v>12</v>
      </c>
      <c r="K41" s="22">
        <f t="shared" si="0"/>
        <v>100</v>
      </c>
      <c r="L41" s="23"/>
    </row>
    <row r="42" spans="1:12" ht="30" customHeight="1" x14ac:dyDescent="0.25">
      <c r="A42" s="18">
        <v>31</v>
      </c>
      <c r="B42" s="47" t="s">
        <v>80</v>
      </c>
      <c r="C42" s="48" t="s">
        <v>81</v>
      </c>
      <c r="D42" s="19"/>
      <c r="E42" s="26"/>
      <c r="F42" s="21">
        <v>8</v>
      </c>
      <c r="G42" s="21"/>
      <c r="H42" s="21"/>
      <c r="I42" s="21"/>
      <c r="J42" s="49">
        <f t="shared" si="1"/>
        <v>8</v>
      </c>
      <c r="K42" s="22">
        <f t="shared" si="0"/>
        <v>67</v>
      </c>
      <c r="L42" s="23"/>
    </row>
    <row r="43" spans="1:12" ht="30" customHeight="1" x14ac:dyDescent="0.25">
      <c r="A43" s="24">
        <v>32</v>
      </c>
      <c r="B43" s="47" t="s">
        <v>82</v>
      </c>
      <c r="C43" s="48" t="s">
        <v>83</v>
      </c>
      <c r="D43" s="27"/>
      <c r="E43" s="28"/>
      <c r="F43" s="21">
        <v>11</v>
      </c>
      <c r="G43" s="21"/>
      <c r="H43" s="21"/>
      <c r="I43" s="21"/>
      <c r="J43" s="49">
        <f t="shared" si="1"/>
        <v>11</v>
      </c>
      <c r="K43" s="22">
        <f t="shared" si="0"/>
        <v>92</v>
      </c>
      <c r="L43" s="23"/>
    </row>
    <row r="44" spans="1:12" ht="30" customHeight="1" x14ac:dyDescent="0.25">
      <c r="A44" s="18">
        <v>33</v>
      </c>
      <c r="B44" s="47" t="s">
        <v>84</v>
      </c>
      <c r="C44" s="48" t="s">
        <v>85</v>
      </c>
      <c r="D44" s="19"/>
      <c r="E44" s="26"/>
      <c r="F44" s="21">
        <v>5</v>
      </c>
      <c r="G44" s="21"/>
      <c r="H44" s="21"/>
      <c r="I44" s="21"/>
      <c r="J44" s="49">
        <f t="shared" si="1"/>
        <v>5</v>
      </c>
      <c r="K44" s="22">
        <f t="shared" si="0"/>
        <v>42</v>
      </c>
      <c r="L44" s="23"/>
    </row>
    <row r="45" spans="1:12" ht="30" customHeight="1" x14ac:dyDescent="0.25">
      <c r="A45" s="24">
        <v>34</v>
      </c>
      <c r="B45" s="47" t="s">
        <v>86</v>
      </c>
      <c r="C45" s="48" t="s">
        <v>87</v>
      </c>
      <c r="D45" s="19"/>
      <c r="E45" s="26"/>
      <c r="F45" s="21">
        <v>12</v>
      </c>
      <c r="G45" s="21"/>
      <c r="H45" s="21"/>
      <c r="I45" s="21"/>
      <c r="J45" s="49">
        <f t="shared" si="1"/>
        <v>12</v>
      </c>
      <c r="K45" s="22">
        <f t="shared" si="0"/>
        <v>100</v>
      </c>
      <c r="L45" s="23"/>
    </row>
    <row r="46" spans="1:12" ht="30" customHeight="1" x14ac:dyDescent="0.25">
      <c r="A46" s="18">
        <v>35</v>
      </c>
      <c r="B46" s="47" t="s">
        <v>88</v>
      </c>
      <c r="C46" s="48" t="s">
        <v>89</v>
      </c>
      <c r="D46" s="27"/>
      <c r="E46" s="28"/>
      <c r="F46" s="21">
        <v>11</v>
      </c>
      <c r="G46" s="21"/>
      <c r="H46" s="21"/>
      <c r="I46" s="21"/>
      <c r="J46" s="49">
        <f t="shared" si="1"/>
        <v>11</v>
      </c>
      <c r="K46" s="22">
        <f t="shared" si="0"/>
        <v>92</v>
      </c>
      <c r="L46" s="23"/>
    </row>
    <row r="47" spans="1:12" ht="30" customHeight="1" x14ac:dyDescent="0.25">
      <c r="A47" s="24">
        <v>36</v>
      </c>
      <c r="B47" s="47" t="s">
        <v>90</v>
      </c>
      <c r="C47" s="48" t="s">
        <v>91</v>
      </c>
      <c r="D47" s="27"/>
      <c r="E47" s="28"/>
      <c r="F47" s="21">
        <v>11</v>
      </c>
      <c r="G47" s="21"/>
      <c r="H47" s="21"/>
      <c r="I47" s="21"/>
      <c r="J47" s="49">
        <f t="shared" si="1"/>
        <v>11</v>
      </c>
      <c r="K47" s="22">
        <f t="shared" si="0"/>
        <v>92</v>
      </c>
      <c r="L47" s="23"/>
    </row>
    <row r="48" spans="1:12" ht="30" customHeight="1" x14ac:dyDescent="0.25">
      <c r="A48" s="18">
        <v>37</v>
      </c>
      <c r="B48" s="47" t="s">
        <v>92</v>
      </c>
      <c r="C48" s="48" t="s">
        <v>93</v>
      </c>
      <c r="D48" s="19"/>
      <c r="E48" s="26"/>
      <c r="F48" s="21">
        <v>11</v>
      </c>
      <c r="G48" s="21"/>
      <c r="H48" s="21"/>
      <c r="I48" s="21"/>
      <c r="J48" s="49">
        <f t="shared" si="1"/>
        <v>11</v>
      </c>
      <c r="K48" s="22">
        <f t="shared" si="0"/>
        <v>92</v>
      </c>
      <c r="L48" s="23"/>
    </row>
    <row r="49" spans="1:12" ht="30" customHeight="1" x14ac:dyDescent="0.25">
      <c r="A49" s="24">
        <v>38</v>
      </c>
      <c r="B49" s="47" t="s">
        <v>94</v>
      </c>
      <c r="C49" s="48" t="s">
        <v>95</v>
      </c>
      <c r="D49" s="19"/>
      <c r="E49" s="26"/>
      <c r="F49" s="21">
        <v>10</v>
      </c>
      <c r="G49" s="21"/>
      <c r="H49" s="21"/>
      <c r="I49" s="21"/>
      <c r="J49" s="49">
        <f t="shared" si="1"/>
        <v>10</v>
      </c>
      <c r="K49" s="22">
        <f t="shared" si="0"/>
        <v>83</v>
      </c>
      <c r="L49" s="23"/>
    </row>
    <row r="50" spans="1:12" ht="30" customHeight="1" x14ac:dyDescent="0.25">
      <c r="A50" s="18">
        <v>39</v>
      </c>
      <c r="B50" s="47" t="s">
        <v>96</v>
      </c>
      <c r="C50" s="48" t="s">
        <v>97</v>
      </c>
      <c r="D50" s="29"/>
      <c r="E50" s="30"/>
      <c r="F50" s="21">
        <v>10</v>
      </c>
      <c r="G50" s="21"/>
      <c r="H50" s="21"/>
      <c r="I50" s="21"/>
      <c r="J50" s="49">
        <f t="shared" si="1"/>
        <v>10</v>
      </c>
      <c r="K50" s="22">
        <f t="shared" si="0"/>
        <v>83</v>
      </c>
      <c r="L50" s="23"/>
    </row>
    <row r="51" spans="1:12" ht="30" customHeight="1" x14ac:dyDescent="0.25">
      <c r="A51" s="24">
        <v>40</v>
      </c>
      <c r="B51" s="47" t="s">
        <v>98</v>
      </c>
      <c r="C51" s="48" t="s">
        <v>99</v>
      </c>
      <c r="D51" s="19"/>
      <c r="E51" s="26"/>
      <c r="F51" s="21">
        <v>11</v>
      </c>
      <c r="G51" s="21"/>
      <c r="H51" s="21"/>
      <c r="I51" s="21"/>
      <c r="J51" s="49">
        <f t="shared" si="1"/>
        <v>11</v>
      </c>
      <c r="K51" s="22">
        <f t="shared" si="0"/>
        <v>92</v>
      </c>
      <c r="L51" s="23"/>
    </row>
    <row r="52" spans="1:12" ht="30" customHeight="1" x14ac:dyDescent="0.25">
      <c r="A52" s="18">
        <v>41</v>
      </c>
      <c r="B52" s="47" t="s">
        <v>100</v>
      </c>
      <c r="C52" s="48" t="s">
        <v>101</v>
      </c>
      <c r="D52" s="19"/>
      <c r="E52" s="26"/>
      <c r="F52" s="21">
        <v>8</v>
      </c>
      <c r="G52" s="21"/>
      <c r="H52" s="21"/>
      <c r="I52" s="21"/>
      <c r="J52" s="49">
        <f t="shared" si="1"/>
        <v>8</v>
      </c>
      <c r="K52" s="22">
        <f t="shared" si="0"/>
        <v>67</v>
      </c>
      <c r="L52" s="23"/>
    </row>
    <row r="53" spans="1:12" ht="30" customHeight="1" x14ac:dyDescent="0.25">
      <c r="A53" s="24">
        <v>42</v>
      </c>
      <c r="B53" s="47" t="s">
        <v>102</v>
      </c>
      <c r="C53" s="48" t="s">
        <v>103</v>
      </c>
      <c r="D53" s="27"/>
      <c r="E53" s="28"/>
      <c r="F53" s="21">
        <v>9</v>
      </c>
      <c r="G53" s="21"/>
      <c r="H53" s="21"/>
      <c r="I53" s="21"/>
      <c r="J53" s="49">
        <f t="shared" si="1"/>
        <v>9</v>
      </c>
      <c r="K53" s="22">
        <f t="shared" si="0"/>
        <v>75</v>
      </c>
      <c r="L53" s="23"/>
    </row>
    <row r="54" spans="1:12" ht="30" customHeight="1" x14ac:dyDescent="0.25">
      <c r="A54" s="18">
        <v>43</v>
      </c>
      <c r="B54" s="47" t="s">
        <v>104</v>
      </c>
      <c r="C54" s="48" t="s">
        <v>105</v>
      </c>
      <c r="D54" s="19"/>
      <c r="E54" s="26"/>
      <c r="F54" s="21">
        <v>10</v>
      </c>
      <c r="G54" s="21"/>
      <c r="H54" s="21"/>
      <c r="I54" s="21"/>
      <c r="J54" s="49">
        <f t="shared" si="1"/>
        <v>10</v>
      </c>
      <c r="K54" s="22">
        <f t="shared" si="0"/>
        <v>83</v>
      </c>
      <c r="L54" s="23"/>
    </row>
    <row r="55" spans="1:12" ht="30" customHeight="1" x14ac:dyDescent="0.25">
      <c r="A55" s="24">
        <v>44</v>
      </c>
      <c r="B55" s="47" t="s">
        <v>106</v>
      </c>
      <c r="C55" s="48" t="s">
        <v>107</v>
      </c>
      <c r="D55" s="19"/>
      <c r="E55" s="26"/>
      <c r="F55" s="21">
        <v>10</v>
      </c>
      <c r="G55" s="21"/>
      <c r="H55" s="21"/>
      <c r="I55" s="21"/>
      <c r="J55" s="49">
        <f t="shared" si="1"/>
        <v>10</v>
      </c>
      <c r="K55" s="22">
        <f t="shared" si="0"/>
        <v>83</v>
      </c>
      <c r="L55" s="23"/>
    </row>
    <row r="56" spans="1:12" ht="30" customHeight="1" x14ac:dyDescent="0.25">
      <c r="A56" s="18">
        <v>45</v>
      </c>
      <c r="B56" s="47" t="s">
        <v>108</v>
      </c>
      <c r="C56" s="48" t="s">
        <v>109</v>
      </c>
      <c r="D56" s="19"/>
      <c r="E56" s="26"/>
      <c r="F56" s="21">
        <v>8</v>
      </c>
      <c r="G56" s="21"/>
      <c r="H56" s="21"/>
      <c r="I56" s="21"/>
      <c r="J56" s="49">
        <f t="shared" si="1"/>
        <v>8</v>
      </c>
      <c r="K56" s="22">
        <f t="shared" si="0"/>
        <v>67</v>
      </c>
      <c r="L56" s="23"/>
    </row>
    <row r="57" spans="1:12" ht="30" customHeight="1" x14ac:dyDescent="0.25">
      <c r="A57" s="24">
        <v>46</v>
      </c>
      <c r="B57" s="47" t="s">
        <v>110</v>
      </c>
      <c r="C57" s="48" t="s">
        <v>111</v>
      </c>
      <c r="D57" s="19"/>
      <c r="E57" s="26"/>
      <c r="F57" s="21">
        <v>8</v>
      </c>
      <c r="G57" s="21"/>
      <c r="H57" s="21"/>
      <c r="I57" s="21"/>
      <c r="J57" s="49">
        <f t="shared" si="1"/>
        <v>8</v>
      </c>
      <c r="K57" s="22">
        <f t="shared" si="0"/>
        <v>67</v>
      </c>
      <c r="L57" s="23"/>
    </row>
    <row r="58" spans="1:12" ht="30" customHeight="1" x14ac:dyDescent="0.25">
      <c r="A58" s="18">
        <v>47</v>
      </c>
      <c r="B58" s="47" t="s">
        <v>112</v>
      </c>
      <c r="C58" s="48" t="s">
        <v>113</v>
      </c>
      <c r="D58" s="19"/>
      <c r="E58" s="26"/>
      <c r="F58" s="21">
        <v>8</v>
      </c>
      <c r="G58" s="21"/>
      <c r="H58" s="21"/>
      <c r="I58" s="21"/>
      <c r="J58" s="49">
        <f t="shared" si="1"/>
        <v>8</v>
      </c>
      <c r="K58" s="22">
        <f t="shared" si="0"/>
        <v>67</v>
      </c>
      <c r="L58" s="23"/>
    </row>
    <row r="59" spans="1:12" ht="30" customHeight="1" x14ac:dyDescent="0.25">
      <c r="A59" s="24">
        <v>48</v>
      </c>
      <c r="B59" s="47" t="s">
        <v>114</v>
      </c>
      <c r="C59" s="48" t="s">
        <v>115</v>
      </c>
      <c r="D59" s="27"/>
      <c r="E59" s="28"/>
      <c r="F59" s="21">
        <v>12</v>
      </c>
      <c r="G59" s="21"/>
      <c r="H59" s="21"/>
      <c r="I59" s="21"/>
      <c r="J59" s="49">
        <f t="shared" si="1"/>
        <v>12</v>
      </c>
      <c r="K59" s="22">
        <f t="shared" si="0"/>
        <v>100</v>
      </c>
      <c r="L59" s="23"/>
    </row>
    <row r="60" spans="1:12" ht="30" customHeight="1" x14ac:dyDescent="0.25">
      <c r="A60" s="18">
        <v>49</v>
      </c>
      <c r="B60" s="47" t="s">
        <v>116</v>
      </c>
      <c r="C60" s="48" t="s">
        <v>117</v>
      </c>
      <c r="D60" s="19"/>
      <c r="E60" s="26"/>
      <c r="F60" s="21">
        <v>11</v>
      </c>
      <c r="G60" s="21"/>
      <c r="H60" s="21"/>
      <c r="I60" s="21"/>
      <c r="J60" s="49">
        <f t="shared" si="1"/>
        <v>11</v>
      </c>
      <c r="K60" s="22">
        <f t="shared" si="0"/>
        <v>92</v>
      </c>
      <c r="L60" s="23"/>
    </row>
    <row r="61" spans="1:12" ht="30" customHeight="1" x14ac:dyDescent="0.25">
      <c r="A61" s="24">
        <v>50</v>
      </c>
      <c r="B61" s="47" t="s">
        <v>118</v>
      </c>
      <c r="C61" s="48" t="s">
        <v>119</v>
      </c>
      <c r="D61" s="27"/>
      <c r="E61" s="28"/>
      <c r="F61" s="21">
        <v>11</v>
      </c>
      <c r="G61" s="21"/>
      <c r="H61" s="21"/>
      <c r="I61" s="21"/>
      <c r="J61" s="49">
        <f t="shared" si="1"/>
        <v>11</v>
      </c>
      <c r="K61" s="22">
        <f t="shared" si="0"/>
        <v>92</v>
      </c>
      <c r="L61" s="23"/>
    </row>
    <row r="62" spans="1:12" ht="30" customHeight="1" x14ac:dyDescent="0.25">
      <c r="A62" s="18">
        <v>51</v>
      </c>
      <c r="B62" s="47" t="s">
        <v>120</v>
      </c>
      <c r="C62" s="48" t="s">
        <v>121</v>
      </c>
      <c r="D62" s="27"/>
      <c r="E62" s="28"/>
      <c r="F62" s="21">
        <v>12</v>
      </c>
      <c r="G62" s="21"/>
      <c r="H62" s="21"/>
      <c r="I62" s="21"/>
      <c r="J62" s="49">
        <f t="shared" si="1"/>
        <v>12</v>
      </c>
      <c r="K62" s="22">
        <f t="shared" si="0"/>
        <v>100</v>
      </c>
      <c r="L62" s="23"/>
    </row>
    <row r="63" spans="1:12" ht="30" customHeight="1" x14ac:dyDescent="0.25">
      <c r="A63" s="24">
        <v>52</v>
      </c>
      <c r="B63" s="47" t="s">
        <v>122</v>
      </c>
      <c r="C63" s="48" t="s">
        <v>123</v>
      </c>
      <c r="D63" s="19"/>
      <c r="E63" s="26"/>
      <c r="F63" s="21">
        <v>12</v>
      </c>
      <c r="G63" s="21"/>
      <c r="H63" s="21"/>
      <c r="I63" s="21"/>
      <c r="J63" s="49">
        <f t="shared" si="1"/>
        <v>12</v>
      </c>
      <c r="K63" s="22">
        <f t="shared" si="0"/>
        <v>100</v>
      </c>
      <c r="L63" s="23"/>
    </row>
    <row r="64" spans="1:12" ht="30" customHeight="1" x14ac:dyDescent="0.25">
      <c r="A64" s="18">
        <v>53</v>
      </c>
      <c r="B64" s="47" t="s">
        <v>124</v>
      </c>
      <c r="C64" s="48" t="s">
        <v>125</v>
      </c>
      <c r="D64" s="19"/>
      <c r="E64" s="26"/>
      <c r="F64" s="21">
        <v>9</v>
      </c>
      <c r="G64" s="21"/>
      <c r="H64" s="21"/>
      <c r="I64" s="21"/>
      <c r="J64" s="49">
        <f t="shared" si="1"/>
        <v>9</v>
      </c>
      <c r="K64" s="22">
        <f t="shared" si="0"/>
        <v>75</v>
      </c>
      <c r="L64" s="23"/>
    </row>
    <row r="65" spans="1:12" ht="30" customHeight="1" x14ac:dyDescent="0.25">
      <c r="A65" s="24">
        <v>54</v>
      </c>
      <c r="B65" s="47" t="s">
        <v>126</v>
      </c>
      <c r="C65" s="48" t="s">
        <v>127</v>
      </c>
      <c r="D65" s="19"/>
      <c r="E65" s="26"/>
      <c r="F65" s="21">
        <v>12</v>
      </c>
      <c r="G65" s="21"/>
      <c r="H65" s="21"/>
      <c r="I65" s="21"/>
      <c r="J65" s="49">
        <f t="shared" si="1"/>
        <v>12</v>
      </c>
      <c r="K65" s="22">
        <f t="shared" si="0"/>
        <v>100</v>
      </c>
      <c r="L65" s="23"/>
    </row>
    <row r="66" spans="1:12" ht="30" customHeight="1" x14ac:dyDescent="0.25">
      <c r="A66" s="18">
        <v>55</v>
      </c>
      <c r="B66" s="47" t="s">
        <v>128</v>
      </c>
      <c r="C66" s="48" t="s">
        <v>129</v>
      </c>
      <c r="D66" s="19"/>
      <c r="E66" s="26"/>
      <c r="F66" s="21">
        <v>9</v>
      </c>
      <c r="G66" s="21"/>
      <c r="H66" s="21"/>
      <c r="I66" s="21"/>
      <c r="J66" s="49">
        <f t="shared" si="1"/>
        <v>9</v>
      </c>
      <c r="K66" s="22">
        <f t="shared" si="0"/>
        <v>75</v>
      </c>
      <c r="L66" s="23"/>
    </row>
    <row r="67" spans="1:12" ht="30" customHeight="1" x14ac:dyDescent="0.25">
      <c r="A67" s="24">
        <v>56</v>
      </c>
      <c r="B67" s="47" t="s">
        <v>130</v>
      </c>
      <c r="C67" s="48" t="s">
        <v>131</v>
      </c>
      <c r="D67" s="19"/>
      <c r="E67" s="31"/>
      <c r="F67" s="21">
        <v>11</v>
      </c>
      <c r="G67" s="21"/>
      <c r="H67" s="21"/>
      <c r="I67" s="21"/>
      <c r="J67" s="49">
        <f t="shared" si="1"/>
        <v>11</v>
      </c>
      <c r="K67" s="22">
        <f t="shared" si="0"/>
        <v>92</v>
      </c>
      <c r="L67" s="23"/>
    </row>
    <row r="68" spans="1:12" ht="30" customHeight="1" x14ac:dyDescent="0.25">
      <c r="A68" s="18">
        <v>57</v>
      </c>
      <c r="B68" s="47" t="s">
        <v>132</v>
      </c>
      <c r="C68" s="48" t="s">
        <v>133</v>
      </c>
      <c r="D68" s="27"/>
      <c r="E68" s="28"/>
      <c r="F68" s="21">
        <v>11</v>
      </c>
      <c r="G68" s="21"/>
      <c r="H68" s="21"/>
      <c r="I68" s="21"/>
      <c r="J68" s="49">
        <f t="shared" si="1"/>
        <v>11</v>
      </c>
      <c r="K68" s="22">
        <f t="shared" si="0"/>
        <v>92</v>
      </c>
      <c r="L68" s="23"/>
    </row>
    <row r="69" spans="1:12" ht="30" customHeight="1" x14ac:dyDescent="0.25">
      <c r="A69" s="24">
        <v>58</v>
      </c>
      <c r="B69" s="47" t="s">
        <v>134</v>
      </c>
      <c r="C69" s="48" t="s">
        <v>135</v>
      </c>
      <c r="D69" s="19"/>
      <c r="E69" s="26"/>
      <c r="F69" s="21">
        <v>9</v>
      </c>
      <c r="G69" s="21"/>
      <c r="H69" s="21"/>
      <c r="I69" s="21"/>
      <c r="J69" s="49">
        <f t="shared" si="1"/>
        <v>9</v>
      </c>
      <c r="K69" s="22">
        <f t="shared" si="0"/>
        <v>75</v>
      </c>
      <c r="L69" s="23"/>
    </row>
    <row r="70" spans="1:12" ht="30" customHeight="1" x14ac:dyDescent="0.25">
      <c r="A70" s="18">
        <v>59</v>
      </c>
      <c r="B70" s="47" t="s">
        <v>136</v>
      </c>
      <c r="C70" s="48" t="s">
        <v>137</v>
      </c>
      <c r="D70" s="19"/>
      <c r="E70" s="26"/>
      <c r="F70" s="21">
        <v>9</v>
      </c>
      <c r="G70" s="21"/>
      <c r="H70" s="21"/>
      <c r="I70" s="21"/>
      <c r="J70" s="49">
        <f t="shared" si="1"/>
        <v>9</v>
      </c>
      <c r="K70" s="22">
        <f t="shared" si="0"/>
        <v>75</v>
      </c>
      <c r="L70" s="23"/>
    </row>
    <row r="71" spans="1:12" ht="30" customHeight="1" x14ac:dyDescent="0.25">
      <c r="A71" s="24">
        <v>60</v>
      </c>
      <c r="B71" s="47" t="s">
        <v>138</v>
      </c>
      <c r="C71" s="48" t="s">
        <v>139</v>
      </c>
      <c r="D71" s="32"/>
      <c r="E71" s="33"/>
      <c r="F71" s="21">
        <v>7</v>
      </c>
      <c r="G71" s="21"/>
      <c r="H71" s="21"/>
      <c r="I71" s="21"/>
      <c r="J71" s="49">
        <f t="shared" si="1"/>
        <v>7</v>
      </c>
      <c r="K71" s="22">
        <f t="shared" si="0"/>
        <v>58</v>
      </c>
      <c r="L71" s="34"/>
    </row>
    <row r="72" spans="1:12" ht="30" customHeight="1" x14ac:dyDescent="0.25">
      <c r="A72" s="18">
        <v>61</v>
      </c>
      <c r="B72" s="47" t="s">
        <v>140</v>
      </c>
      <c r="C72" s="48" t="s">
        <v>141</v>
      </c>
      <c r="D72" s="32"/>
      <c r="E72" s="33"/>
      <c r="F72" s="21">
        <v>6</v>
      </c>
      <c r="G72" s="21"/>
      <c r="H72" s="21"/>
      <c r="I72" s="21"/>
      <c r="J72" s="49">
        <f t="shared" si="1"/>
        <v>6</v>
      </c>
      <c r="K72" s="22">
        <f t="shared" si="0"/>
        <v>50</v>
      </c>
      <c r="L72" s="34"/>
    </row>
    <row r="73" spans="1:12" ht="30" customHeight="1" x14ac:dyDescent="0.25">
      <c r="A73" s="24">
        <v>62</v>
      </c>
      <c r="B73" s="47" t="s">
        <v>142</v>
      </c>
      <c r="C73" s="48" t="s">
        <v>143</v>
      </c>
      <c r="D73" s="19"/>
      <c r="E73" s="26"/>
      <c r="F73" s="21">
        <v>11</v>
      </c>
      <c r="G73" s="21"/>
      <c r="H73" s="21"/>
      <c r="I73" s="21"/>
      <c r="J73" s="49">
        <f t="shared" si="1"/>
        <v>11</v>
      </c>
      <c r="K73" s="22">
        <f t="shared" si="0"/>
        <v>92</v>
      </c>
      <c r="L73" s="23"/>
    </row>
    <row r="74" spans="1:12" ht="30" customHeight="1" x14ac:dyDescent="0.25">
      <c r="A74" s="18">
        <v>63</v>
      </c>
      <c r="B74" s="47" t="s">
        <v>144</v>
      </c>
      <c r="C74" s="48" t="s">
        <v>145</v>
      </c>
      <c r="D74" s="25"/>
      <c r="E74" s="26"/>
      <c r="F74" s="21">
        <v>9</v>
      </c>
      <c r="G74" s="21"/>
      <c r="H74" s="21"/>
      <c r="I74" s="21"/>
      <c r="J74" s="49">
        <f t="shared" si="1"/>
        <v>9</v>
      </c>
      <c r="K74" s="22">
        <f t="shared" si="0"/>
        <v>75</v>
      </c>
      <c r="L74" s="23"/>
    </row>
    <row r="75" spans="1:12" ht="30" customHeight="1" x14ac:dyDescent="0.25">
      <c r="A75" s="24">
        <v>64</v>
      </c>
      <c r="B75" s="47" t="s">
        <v>146</v>
      </c>
      <c r="C75" s="48" t="s">
        <v>147</v>
      </c>
      <c r="D75" s="32"/>
      <c r="E75" s="33"/>
      <c r="F75" s="21">
        <v>9</v>
      </c>
      <c r="G75" s="21"/>
      <c r="H75" s="21"/>
      <c r="I75" s="21"/>
      <c r="J75" s="49">
        <f t="shared" si="1"/>
        <v>9</v>
      </c>
      <c r="K75" s="22">
        <f t="shared" si="0"/>
        <v>75</v>
      </c>
      <c r="L75" s="34"/>
    </row>
    <row r="76" spans="1:12" ht="30" customHeight="1" x14ac:dyDescent="0.25">
      <c r="A76" s="18">
        <v>65</v>
      </c>
      <c r="B76" s="47" t="s">
        <v>148</v>
      </c>
      <c r="C76" s="48" t="s">
        <v>149</v>
      </c>
      <c r="D76" s="19"/>
      <c r="E76" s="26"/>
      <c r="F76" s="21">
        <v>7</v>
      </c>
      <c r="G76" s="21"/>
      <c r="H76" s="21"/>
      <c r="I76" s="21"/>
      <c r="J76" s="49">
        <f t="shared" si="1"/>
        <v>7</v>
      </c>
      <c r="K76" s="22">
        <f t="shared" ref="K76:K82" si="2">ROUND(J76/$J$9*100,0)</f>
        <v>58</v>
      </c>
      <c r="L76" s="23"/>
    </row>
    <row r="77" spans="1:12" ht="30" customHeight="1" x14ac:dyDescent="0.25">
      <c r="A77" s="24">
        <v>66</v>
      </c>
      <c r="B77" s="47" t="s">
        <v>150</v>
      </c>
      <c r="C77" s="48" t="s">
        <v>151</v>
      </c>
      <c r="D77" s="19"/>
      <c r="E77" s="26"/>
      <c r="F77" s="21">
        <v>10</v>
      </c>
      <c r="G77" s="21"/>
      <c r="H77" s="21"/>
      <c r="I77" s="21"/>
      <c r="J77" s="49">
        <f t="shared" ref="J77:J82" si="3">SUM(F77:I77)</f>
        <v>10</v>
      </c>
      <c r="K77" s="22">
        <f t="shared" si="2"/>
        <v>83</v>
      </c>
      <c r="L77" s="23"/>
    </row>
    <row r="78" spans="1:12" ht="30" customHeight="1" x14ac:dyDescent="0.25">
      <c r="A78" s="18">
        <v>67</v>
      </c>
      <c r="B78" s="47" t="s">
        <v>152</v>
      </c>
      <c r="C78" s="48" t="s">
        <v>153</v>
      </c>
      <c r="D78" s="41"/>
      <c r="E78" s="42"/>
      <c r="F78" s="43">
        <v>9</v>
      </c>
      <c r="G78" s="43"/>
      <c r="H78" s="43"/>
      <c r="I78" s="43"/>
      <c r="J78" s="49">
        <f t="shared" si="3"/>
        <v>9</v>
      </c>
      <c r="K78" s="22">
        <f t="shared" si="2"/>
        <v>75</v>
      </c>
      <c r="L78" s="42"/>
    </row>
    <row r="79" spans="1:12" ht="30" customHeight="1" x14ac:dyDescent="0.25">
      <c r="A79" s="24">
        <v>68</v>
      </c>
      <c r="B79" s="47" t="s">
        <v>154</v>
      </c>
      <c r="C79" s="48" t="s">
        <v>155</v>
      </c>
      <c r="D79" s="41"/>
      <c r="E79" s="42"/>
      <c r="F79" s="43">
        <v>6</v>
      </c>
      <c r="G79" s="43"/>
      <c r="H79" s="43"/>
      <c r="I79" s="50"/>
      <c r="J79" s="49">
        <f t="shared" si="3"/>
        <v>6</v>
      </c>
      <c r="K79" s="22">
        <f t="shared" si="2"/>
        <v>50</v>
      </c>
      <c r="L79" s="42"/>
    </row>
    <row r="80" spans="1:12" ht="30" customHeight="1" x14ac:dyDescent="0.25">
      <c r="A80" s="18">
        <v>69</v>
      </c>
      <c r="B80" s="47" t="s">
        <v>156</v>
      </c>
      <c r="C80" s="48" t="s">
        <v>157</v>
      </c>
      <c r="D80" s="41"/>
      <c r="E80" s="42"/>
      <c r="F80" s="43">
        <v>12</v>
      </c>
      <c r="G80" s="43"/>
      <c r="H80" s="43"/>
      <c r="I80" s="50"/>
      <c r="J80" s="49">
        <f t="shared" si="3"/>
        <v>12</v>
      </c>
      <c r="K80" s="22">
        <f t="shared" si="2"/>
        <v>100</v>
      </c>
      <c r="L80" s="42"/>
    </row>
    <row r="81" spans="1:12" ht="30" customHeight="1" x14ac:dyDescent="0.25">
      <c r="A81" s="24">
        <v>70</v>
      </c>
      <c r="B81" s="47" t="s">
        <v>158</v>
      </c>
      <c r="C81" s="48" t="s">
        <v>159</v>
      </c>
      <c r="D81" s="41"/>
      <c r="E81" s="42"/>
      <c r="F81" s="43">
        <v>11</v>
      </c>
      <c r="G81" s="43"/>
      <c r="H81" s="43"/>
      <c r="I81" s="50"/>
      <c r="J81" s="49">
        <f t="shared" si="3"/>
        <v>11</v>
      </c>
      <c r="K81" s="22">
        <f t="shared" si="2"/>
        <v>92</v>
      </c>
      <c r="L81" s="42"/>
    </row>
    <row r="82" spans="1:12" ht="30" customHeight="1" x14ac:dyDescent="0.25">
      <c r="A82" s="18">
        <v>71</v>
      </c>
      <c r="B82" s="47" t="s">
        <v>160</v>
      </c>
      <c r="C82" s="48" t="s">
        <v>161</v>
      </c>
      <c r="D82" s="41"/>
      <c r="E82" s="42"/>
      <c r="F82" s="43">
        <v>6</v>
      </c>
      <c r="G82" s="43"/>
      <c r="H82" s="43"/>
      <c r="I82" s="50"/>
      <c r="J82" s="49">
        <f t="shared" si="3"/>
        <v>6</v>
      </c>
      <c r="K82" s="22">
        <f t="shared" si="2"/>
        <v>50</v>
      </c>
      <c r="L82" s="42"/>
    </row>
  </sheetData>
  <mergeCells count="12">
    <mergeCell ref="A6:B6"/>
    <mergeCell ref="A1:L1"/>
    <mergeCell ref="A2:L2"/>
    <mergeCell ref="A3:L3"/>
    <mergeCell ref="E5:L5"/>
    <mergeCell ref="L8:L11"/>
    <mergeCell ref="F11:J11"/>
    <mergeCell ref="A8:A11"/>
    <mergeCell ref="B8:B11"/>
    <mergeCell ref="C8:C11"/>
    <mergeCell ref="D8:D11"/>
    <mergeCell ref="K8:K11"/>
  </mergeCells>
  <dataValidations count="2">
    <dataValidation type="whole" allowBlank="1" showInputMessage="1" showErrorMessage="1" error="between 0 and _x000a_Less than or equal to &quot;Classes Scheduled&quot;" sqref="F9:I9">
      <formula1>0</formula1>
      <formula2>F8</formula2>
    </dataValidation>
    <dataValidation type="whole" showInputMessage="1" showErrorMessage="1" error="Must be between 0 and &lt;= &quot;Classes Engaged&quot;" sqref="F12:I77">
      <formula1>0</formula1>
      <formula2>F$9</formula2>
    </dataValidation>
  </dataValidations>
  <printOptions horizontalCentered="1"/>
  <pageMargins left="0.17" right="0" top="0" bottom="0" header="0" footer="0"/>
  <pageSetup paperSize="9" scale="4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3" x14ac:dyDescent="0.15"/>
  <sheetData>
    <row r="1" spans="1:1" x14ac:dyDescent="0.15">
      <c r="A1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MII-L5</vt:lpstr>
      <vt:lpstr>MOO</vt:lpstr>
    </vt:vector>
  </TitlesOfParts>
  <Company>ETANET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SATHIANARAYANAN</dc:creator>
  <cp:lastModifiedBy>Microsoft Office User</cp:lastModifiedBy>
  <cp:lastPrinted>2016-02-29T11:48:52Z</cp:lastPrinted>
  <dcterms:created xsi:type="dcterms:W3CDTF">2004-08-29T08:24:48Z</dcterms:created>
  <dcterms:modified xsi:type="dcterms:W3CDTF">2016-03-16T10:29:06Z</dcterms:modified>
</cp:coreProperties>
</file>