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<sst xmlns="http://schemas.openxmlformats.org/spreadsheetml/2006/main" count="11" uniqueCount="11">
  <si>
    <t xml:space="preserve">EMC ak-135f</t>
  </si>
  <si>
    <t xml:space="preserve">from:</t>
  </si>
  <si>
    <t xml:space="preserve">http://ds.iris.edu/ds/products/emc-ak135-f/</t>
  </si>
  <si>
    <t xml:space="preserve">depth</t>
  </si>
  <si>
    <t xml:space="preserve">density</t>
  </si>
  <si>
    <t xml:space="preserve">Pvel</t>
  </si>
  <si>
    <t xml:space="preserve">Svel</t>
  </si>
  <si>
    <t xml:space="preserve">Qkappa</t>
  </si>
  <si>
    <t xml:space="preserve">Qmu</t>
  </si>
  <si>
    <t xml:space="preserve">mu(beta,rho)</t>
  </si>
  <si>
    <t xml:space="preserve">lambda(alpha,rho,mu)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</si>
</sst>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J41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E50" activeCellId="0" sqref="E50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12.76"/>
    <col collapsed="false" customWidth="true" hidden="false" outlineLevel="0" max="2" min="2" style="0" width="7.63"/>
    <col collapsed="false" customWidth="true" hidden="false" outlineLevel="0" max="9" min="9" style="1" width="14.16"/>
    <col collapsed="false" customWidth="true" hidden="false" outlineLevel="0" max="10" min="10" style="2" width="20.64"/>
  </cols>
  <sheetData>
    <row r="2" customFormat="false" ht="12.8" hidden="false" customHeight="false" outlineLevel="0" collapsed="false">
      <c r="A2" s="0" t="s">
        <v>0</v>
      </c>
      <c r="B2" s="0" t="s">
        <v>1</v>
      </c>
      <c r="C2" s="0" t="s">
        <v>2</v>
      </c>
    </row>
    <row r="6" customFormat="false" ht="12.8" hidden="false" customHeight="false" outlineLevel="0" collapsed="false">
      <c r="A6" s="0" t="s">
        <v>3</v>
      </c>
      <c r="B6" s="0" t="s">
        <v>4</v>
      </c>
      <c r="C6" s="0" t="s">
        <v>5</v>
      </c>
      <c r="D6" s="0" t="s">
        <v>6</v>
      </c>
      <c r="E6" s="0" t="s">
        <v>7</v>
      </c>
      <c r="F6" s="0" t="s">
        <v>8</v>
      </c>
      <c r="I6" s="1" t="s">
        <v>9</v>
      </c>
      <c r="J6" s="2" t="s">
        <v>10</v>
      </c>
    </row>
    <row r="7" customFormat="false" ht="12.8" hidden="false" customHeight="false" outlineLevel="0" collapsed="false">
      <c r="A7" s="0" t="n">
        <v>0</v>
      </c>
      <c r="B7" s="0" t="n">
        <v>1.02</v>
      </c>
      <c r="C7" s="0" t="n">
        <v>1.45</v>
      </c>
      <c r="D7" s="0" t="n">
        <v>0</v>
      </c>
      <c r="E7" s="0" t="n">
        <v>57822</v>
      </c>
      <c r="F7" s="0" t="n">
        <v>0</v>
      </c>
      <c r="I7" s="2" t="n">
        <f aca="false">D7*D7*B7</f>
        <v>0</v>
      </c>
      <c r="J7" s="2" t="n">
        <f aca="false">C7*C7*B7-2*I7</f>
        <v>2.14455</v>
      </c>
    </row>
    <row r="8" customFormat="false" ht="12.8" hidden="false" customHeight="false" outlineLevel="0" collapsed="false">
      <c r="A8" s="0" t="n">
        <v>3</v>
      </c>
      <c r="B8" s="0" t="n">
        <v>1.02</v>
      </c>
      <c r="C8" s="0" t="n">
        <v>1.45</v>
      </c>
      <c r="D8" s="0" t="n">
        <v>0</v>
      </c>
      <c r="E8" s="0" t="n">
        <v>57822</v>
      </c>
      <c r="F8" s="0" t="n">
        <v>0</v>
      </c>
      <c r="I8" s="2" t="n">
        <f aca="false">D8*D8*B8</f>
        <v>0</v>
      </c>
      <c r="J8" s="2" t="n">
        <f aca="false">C8*C8*B8-2*I8</f>
        <v>2.14455</v>
      </c>
    </row>
    <row r="9" customFormat="false" ht="12.8" hidden="false" customHeight="false" outlineLevel="0" collapsed="false">
      <c r="A9" s="0" t="n">
        <v>3</v>
      </c>
      <c r="B9" s="0" t="n">
        <v>2</v>
      </c>
      <c r="C9" s="0" t="n">
        <v>1.65</v>
      </c>
      <c r="D9" s="0" t="n">
        <v>1</v>
      </c>
      <c r="E9" s="0" t="n">
        <v>163.35</v>
      </c>
      <c r="F9" s="0" t="n">
        <v>80</v>
      </c>
      <c r="I9" s="2" t="n">
        <f aca="false">D9*D9*B9</f>
        <v>2</v>
      </c>
      <c r="J9" s="2" t="n">
        <f aca="false">C9*C9*B9-2*I9</f>
        <v>1.445</v>
      </c>
    </row>
    <row r="10" customFormat="false" ht="12.8" hidden="false" customHeight="false" outlineLevel="0" collapsed="false">
      <c r="A10" s="0" t="n">
        <v>3.3</v>
      </c>
      <c r="B10" s="0" t="n">
        <v>2</v>
      </c>
      <c r="C10" s="0" t="n">
        <v>1.65</v>
      </c>
      <c r="D10" s="0" t="n">
        <v>1</v>
      </c>
      <c r="E10" s="0" t="n">
        <v>163.35</v>
      </c>
      <c r="F10" s="0" t="n">
        <v>80</v>
      </c>
      <c r="I10" s="2" t="n">
        <f aca="false">D10*D10*B10</f>
        <v>2</v>
      </c>
      <c r="J10" s="2" t="n">
        <f aca="false">C10*C10*B10-2*I10</f>
        <v>1.445</v>
      </c>
    </row>
    <row r="11" s="3" customFormat="true" ht="12.8" hidden="false" customHeight="false" outlineLevel="0" collapsed="false">
      <c r="A11" s="3" t="n">
        <v>3.3</v>
      </c>
      <c r="B11" s="3" t="n">
        <v>2.6</v>
      </c>
      <c r="C11" s="3" t="n">
        <v>5.8</v>
      </c>
      <c r="D11" s="3" t="n">
        <v>3.2</v>
      </c>
      <c r="E11" s="3" t="n">
        <v>1478.3</v>
      </c>
      <c r="F11" s="3" t="n">
        <v>599.99</v>
      </c>
      <c r="I11" s="4" t="n">
        <f aca="false">D11*D11*B11</f>
        <v>26.624</v>
      </c>
      <c r="J11" s="4" t="n">
        <f aca="false">C11*C11*B11-2*I11</f>
        <v>34.216</v>
      </c>
    </row>
    <row r="12" s="3" customFormat="true" ht="12.8" hidden="false" customHeight="false" outlineLevel="0" collapsed="false">
      <c r="A12" s="3" t="n">
        <v>10</v>
      </c>
      <c r="B12" s="3" t="n">
        <v>2.6</v>
      </c>
      <c r="C12" s="3" t="n">
        <v>5.8</v>
      </c>
      <c r="D12" s="3" t="n">
        <v>3.2</v>
      </c>
      <c r="E12" s="3" t="n">
        <v>1478.3</v>
      </c>
      <c r="F12" s="3" t="n">
        <v>599.99</v>
      </c>
      <c r="I12" s="4" t="n">
        <f aca="false">D12*D12*B12</f>
        <v>26.624</v>
      </c>
      <c r="J12" s="4" t="n">
        <f aca="false">C12*C12*B12-2*I12</f>
        <v>34.216</v>
      </c>
    </row>
    <row r="13" customFormat="false" ht="12.8" hidden="false" customHeight="false" outlineLevel="0" collapsed="false">
      <c r="A13" s="0" t="n">
        <v>10</v>
      </c>
      <c r="B13" s="0" t="n">
        <v>2.92</v>
      </c>
      <c r="C13" s="0" t="n">
        <v>6.8</v>
      </c>
      <c r="D13" s="0" t="n">
        <v>3.9</v>
      </c>
      <c r="E13" s="0" t="n">
        <v>1368.02</v>
      </c>
      <c r="F13" s="0" t="n">
        <v>599.99</v>
      </c>
      <c r="I13" s="2" t="n">
        <f aca="false">D13*D13*B13</f>
        <v>44.4132</v>
      </c>
      <c r="J13" s="2" t="n">
        <f aca="false">C13*C13*B13-2*I13</f>
        <v>46.1944</v>
      </c>
    </row>
    <row r="14" customFormat="false" ht="12.8" hidden="false" customHeight="false" outlineLevel="0" collapsed="false">
      <c r="A14" s="0" t="n">
        <v>18</v>
      </c>
      <c r="B14" s="0" t="n">
        <v>2.92</v>
      </c>
      <c r="C14" s="0" t="n">
        <v>6.8</v>
      </c>
      <c r="D14" s="0" t="n">
        <v>3.9</v>
      </c>
      <c r="E14" s="0" t="n">
        <v>1368.02</v>
      </c>
      <c r="F14" s="0" t="n">
        <v>599.99</v>
      </c>
      <c r="I14" s="2" t="n">
        <f aca="false">D14*D14*B14</f>
        <v>44.4132</v>
      </c>
      <c r="J14" s="2" t="n">
        <f aca="false">C14*C14*B14-2*I14</f>
        <v>46.1944</v>
      </c>
    </row>
    <row r="15" customFormat="false" ht="12.8" hidden="false" customHeight="false" outlineLevel="0" collapsed="false">
      <c r="A15" s="0" t="n">
        <v>18</v>
      </c>
      <c r="B15" s="0" t="n">
        <v>3.641</v>
      </c>
      <c r="C15" s="0" t="n">
        <v>8.0355</v>
      </c>
      <c r="D15" s="0" t="n">
        <v>4.4839</v>
      </c>
      <c r="E15" s="0" t="n">
        <v>950.5</v>
      </c>
      <c r="F15" s="0" t="n">
        <v>394.62</v>
      </c>
      <c r="I15" s="2" t="n">
        <f aca="false">D15*D15*B15</f>
        <v>73.20361288361</v>
      </c>
      <c r="J15" s="2" t="n">
        <f aca="false">C15*C15*B15-2*I15</f>
        <v>88.68945080303</v>
      </c>
    </row>
    <row r="16" s="5" customFormat="true" ht="12.8" hidden="false" customHeight="false" outlineLevel="0" collapsed="false">
      <c r="A16" s="5" t="n">
        <v>43</v>
      </c>
      <c r="B16" s="5" t="n">
        <v>3.5801</v>
      </c>
      <c r="C16" s="5" t="n">
        <v>8.0379</v>
      </c>
      <c r="D16" s="5" t="n">
        <v>4.4856</v>
      </c>
      <c r="E16" s="5" t="n">
        <v>972.77</v>
      </c>
      <c r="F16" s="5" t="n">
        <v>403.93</v>
      </c>
      <c r="I16" s="6" t="n">
        <f aca="false">D16*D16*B16</f>
        <v>72.033786409536</v>
      </c>
      <c r="J16" s="6" t="n">
        <f aca="false">C16*C16*B16-2*I16</f>
        <v>87.234942312369</v>
      </c>
    </row>
    <row r="17" customFormat="false" ht="12.8" hidden="false" customHeight="false" outlineLevel="0" collapsed="false">
      <c r="A17" s="0" t="n">
        <v>80</v>
      </c>
      <c r="B17" s="0" t="n">
        <v>3.502</v>
      </c>
      <c r="C17" s="0" t="n">
        <v>8.04</v>
      </c>
      <c r="D17" s="0" t="n">
        <v>4.48</v>
      </c>
      <c r="E17" s="0" t="n">
        <v>1008.71</v>
      </c>
      <c r="F17" s="0" t="n">
        <v>417.59</v>
      </c>
      <c r="I17" s="2" t="n">
        <f aca="false">D17*D17*B17</f>
        <v>70.2865408</v>
      </c>
      <c r="J17" s="2" t="n">
        <f aca="false">C17*C17*B17-2*I17</f>
        <v>85.8018015999999</v>
      </c>
    </row>
    <row r="18" customFormat="false" ht="12.8" hidden="false" customHeight="false" outlineLevel="0" collapsed="false">
      <c r="A18" s="0" t="n">
        <v>80</v>
      </c>
      <c r="B18" s="0" t="n">
        <v>3.502</v>
      </c>
      <c r="C18" s="0" t="n">
        <v>8.045</v>
      </c>
      <c r="D18" s="0" t="n">
        <v>4.49</v>
      </c>
      <c r="E18" s="0" t="n">
        <v>182.03</v>
      </c>
      <c r="F18" s="0" t="n">
        <v>75.6</v>
      </c>
      <c r="I18" s="2" t="n">
        <f aca="false">D18*D18*B18</f>
        <v>70.6006702</v>
      </c>
      <c r="J18" s="2" t="n">
        <f aca="false">C18*C18*B18-2*I18</f>
        <v>85.45519115</v>
      </c>
    </row>
    <row r="19" customFormat="false" ht="12.8" hidden="false" customHeight="false" outlineLevel="0" collapsed="false">
      <c r="A19" s="0" t="n">
        <v>120</v>
      </c>
      <c r="B19" s="0" t="n">
        <v>3.4268</v>
      </c>
      <c r="C19" s="0" t="n">
        <v>8.0505</v>
      </c>
      <c r="D19" s="0" t="n">
        <v>4.5</v>
      </c>
      <c r="E19" s="0" t="n">
        <v>182.57</v>
      </c>
      <c r="F19" s="0" t="n">
        <v>76.06</v>
      </c>
      <c r="I19" s="2" t="n">
        <f aca="false">D19*D19*B19</f>
        <v>69.3927</v>
      </c>
      <c r="J19" s="2" t="n">
        <f aca="false">C19*C19*B19-2*I19</f>
        <v>83.3073935967</v>
      </c>
    </row>
    <row r="20" customFormat="false" ht="12.8" hidden="false" customHeight="false" outlineLevel="0" collapsed="false">
      <c r="A20" s="0" t="n">
        <v>120</v>
      </c>
      <c r="B20" s="0" t="n">
        <v>3.4268</v>
      </c>
      <c r="C20" s="0" t="n">
        <v>8.0505</v>
      </c>
      <c r="D20" s="0" t="n">
        <v>4.5</v>
      </c>
      <c r="E20" s="0" t="n">
        <v>182.57</v>
      </c>
      <c r="F20" s="0" t="n">
        <v>76.06</v>
      </c>
      <c r="I20" s="2" t="n">
        <f aca="false">D20*D20*B20</f>
        <v>69.3927</v>
      </c>
      <c r="J20" s="2" t="n">
        <f aca="false">C20*C20*B20-2*I20</f>
        <v>83.3073935967</v>
      </c>
    </row>
    <row r="21" customFormat="false" ht="12.8" hidden="false" customHeight="false" outlineLevel="0" collapsed="false">
      <c r="A21" s="0" t="n">
        <v>165</v>
      </c>
      <c r="B21" s="0" t="n">
        <v>3.3711</v>
      </c>
      <c r="C21" s="0" t="n">
        <v>8.175</v>
      </c>
      <c r="D21" s="0" t="n">
        <v>4.509</v>
      </c>
      <c r="E21" s="0" t="n">
        <v>188.72</v>
      </c>
      <c r="F21" s="0" t="n">
        <v>76.55</v>
      </c>
      <c r="I21" s="2" t="n">
        <f aca="false">D21*D21*B21</f>
        <v>68.5381071591</v>
      </c>
      <c r="J21" s="2" t="n">
        <f aca="false">C21*C21*B21-2*I21</f>
        <v>88.2165056193</v>
      </c>
    </row>
    <row r="22" customFormat="false" ht="12.8" hidden="false" customHeight="false" outlineLevel="0" collapsed="false">
      <c r="A22" s="0" t="n">
        <v>210</v>
      </c>
      <c r="B22" s="0" t="n">
        <v>3.3243</v>
      </c>
      <c r="C22" s="0" t="n">
        <v>8.3007</v>
      </c>
      <c r="D22" s="0" t="n">
        <v>4.5184</v>
      </c>
      <c r="E22" s="0" t="n">
        <v>200.97</v>
      </c>
      <c r="F22" s="0" t="n">
        <v>79.4</v>
      </c>
      <c r="I22" s="2" t="n">
        <f aca="false">D22*D22*B22</f>
        <v>67.868704555008</v>
      </c>
      <c r="J22" s="2" t="n">
        <f aca="false">C22*C22*B22-2*I22</f>
        <v>93.3122478848911</v>
      </c>
    </row>
    <row r="23" customFormat="false" ht="12.8" hidden="false" customHeight="false" outlineLevel="0" collapsed="false">
      <c r="A23" s="0" t="n">
        <v>210</v>
      </c>
      <c r="B23" s="0" t="n">
        <v>3.3243</v>
      </c>
      <c r="C23" s="0" t="n">
        <v>8.3007</v>
      </c>
      <c r="D23" s="0" t="n">
        <v>4.5184</v>
      </c>
      <c r="E23" s="0" t="n">
        <v>338.47</v>
      </c>
      <c r="F23" s="0" t="n">
        <v>133.72</v>
      </c>
      <c r="I23" s="2" t="n">
        <f aca="false">D23*D23*B23</f>
        <v>67.868704555008</v>
      </c>
      <c r="J23" s="2" t="n">
        <f aca="false">C23*C23*B23-2*I23</f>
        <v>93.3122478848911</v>
      </c>
    </row>
    <row r="24" customFormat="false" ht="12.8" hidden="false" customHeight="false" outlineLevel="0" collapsed="false">
      <c r="A24" s="0" t="n">
        <v>260</v>
      </c>
      <c r="B24" s="0" t="n">
        <v>3.3663</v>
      </c>
      <c r="C24" s="0" t="n">
        <v>8.4822</v>
      </c>
      <c r="D24" s="0" t="n">
        <v>4.6094</v>
      </c>
      <c r="E24" s="0" t="n">
        <v>346.37</v>
      </c>
      <c r="F24" s="0" t="n">
        <v>136.38</v>
      </c>
      <c r="I24" s="2" t="n">
        <f aca="false">D24*D24*B24</f>
        <v>71.522323070268</v>
      </c>
      <c r="J24" s="2" t="n">
        <f aca="false">C24*C24*B24-2*I24</f>
        <v>99.1529530579561</v>
      </c>
    </row>
    <row r="25" customFormat="false" ht="12.8" hidden="false" customHeight="false" outlineLevel="0" collapsed="false">
      <c r="A25" s="0" t="n">
        <v>310</v>
      </c>
      <c r="B25" s="0" t="n">
        <v>3.411</v>
      </c>
      <c r="C25" s="0" t="n">
        <v>8.665</v>
      </c>
      <c r="D25" s="0" t="n">
        <v>4.6964</v>
      </c>
      <c r="E25" s="0" t="n">
        <v>355.85</v>
      </c>
      <c r="F25" s="0" t="n">
        <v>139.38</v>
      </c>
      <c r="I25" s="2" t="n">
        <f aca="false">D25*D25*B25</f>
        <v>75.23360596656</v>
      </c>
      <c r="J25" s="2" t="n">
        <f aca="false">C25*C25*B25-2*I25</f>
        <v>105.63825754188</v>
      </c>
    </row>
    <row r="26" customFormat="false" ht="12.8" hidden="false" customHeight="false" outlineLevel="0" collapsed="false">
      <c r="A26" s="0" t="n">
        <v>360</v>
      </c>
      <c r="B26" s="0" t="n">
        <v>3.4577</v>
      </c>
      <c r="C26" s="0" t="n">
        <v>8.8476</v>
      </c>
      <c r="D26" s="0" t="n">
        <v>4.7832</v>
      </c>
      <c r="E26" s="0" t="n">
        <v>366.34</v>
      </c>
      <c r="F26" s="0" t="n">
        <v>142.76</v>
      </c>
      <c r="I26" s="2" t="n">
        <f aca="false">D26*D26*B26</f>
        <v>79.108726045248</v>
      </c>
      <c r="J26" s="2" t="n">
        <f aca="false">C26*C26*B26-2*I26</f>
        <v>112.451392979856</v>
      </c>
    </row>
    <row r="27" customFormat="false" ht="12.8" hidden="false" customHeight="false" outlineLevel="0" collapsed="false">
      <c r="A27" s="0" t="n">
        <v>410</v>
      </c>
      <c r="B27" s="0" t="n">
        <v>3.5068</v>
      </c>
      <c r="C27" s="0" t="n">
        <v>9.0302</v>
      </c>
      <c r="D27" s="0" t="n">
        <v>4.8702</v>
      </c>
      <c r="E27" s="0" t="n">
        <v>377.93</v>
      </c>
      <c r="F27" s="0" t="n">
        <v>146.57</v>
      </c>
      <c r="I27" s="2" t="n">
        <f aca="false">D27*D27*B27</f>
        <v>83.177256306672</v>
      </c>
      <c r="J27" s="2" t="n">
        <f aca="false">C27*C27*B27-2*I27</f>
        <v>119.605782208528</v>
      </c>
    </row>
    <row r="28" customFormat="false" ht="12.8" hidden="false" customHeight="false" outlineLevel="0" collapsed="false">
      <c r="A28" s="0" t="n">
        <v>410</v>
      </c>
      <c r="B28" s="0" t="n">
        <v>3.9317</v>
      </c>
      <c r="C28" s="0" t="n">
        <v>9.3601</v>
      </c>
      <c r="D28" s="0" t="n">
        <v>5.0806</v>
      </c>
      <c r="E28" s="0" t="n">
        <v>413.66</v>
      </c>
      <c r="F28" s="0" t="n">
        <v>162.5</v>
      </c>
      <c r="I28" s="2" t="n">
        <f aca="false">D28*D28*B28</f>
        <v>101.486991938612</v>
      </c>
      <c r="J28" s="2" t="n">
        <f aca="false">C28*C28*B28-2*I28</f>
        <v>141.488040624493</v>
      </c>
    </row>
    <row r="29" customFormat="false" ht="12.8" hidden="false" customHeight="false" outlineLevel="0" collapsed="false">
      <c r="A29" s="0" t="n">
        <v>460</v>
      </c>
      <c r="B29" s="0" t="n">
        <v>3.9273</v>
      </c>
      <c r="C29" s="0" t="n">
        <v>9.528</v>
      </c>
      <c r="D29" s="0" t="n">
        <v>5.1864</v>
      </c>
      <c r="E29" s="0" t="n">
        <v>417.32</v>
      </c>
      <c r="F29" s="0" t="n">
        <v>164.87</v>
      </c>
      <c r="I29" s="2" t="n">
        <f aca="false">D29*D29*B29</f>
        <v>105.639441081408</v>
      </c>
      <c r="J29" s="2" t="n">
        <f aca="false">C29*C29*B29-2*I29</f>
        <v>145.252345440384</v>
      </c>
    </row>
    <row r="30" customFormat="false" ht="12.8" hidden="false" customHeight="false" outlineLevel="0" collapsed="false">
      <c r="A30" s="0" t="n">
        <v>510</v>
      </c>
      <c r="B30" s="0" t="n">
        <v>3.9233</v>
      </c>
      <c r="C30" s="0" t="n">
        <v>9.6962</v>
      </c>
      <c r="D30" s="0" t="n">
        <v>5.2922</v>
      </c>
      <c r="E30" s="0" t="n">
        <v>419.94</v>
      </c>
      <c r="F30" s="0" t="n">
        <v>166.8</v>
      </c>
      <c r="I30" s="2" t="n">
        <f aca="false">D30*D30*B30</f>
        <v>109.881357249572</v>
      </c>
      <c r="J30" s="2" t="n">
        <f aca="false">C30*C30*B30-2*I30</f>
        <v>149.091413477308</v>
      </c>
    </row>
    <row r="31" customFormat="false" ht="12.8" hidden="false" customHeight="false" outlineLevel="0" collapsed="false">
      <c r="A31" s="0" t="n">
        <v>560</v>
      </c>
      <c r="B31" s="0" t="n">
        <v>3.9218</v>
      </c>
      <c r="C31" s="0" t="n">
        <v>9.864</v>
      </c>
      <c r="D31" s="0" t="n">
        <v>5.3989</v>
      </c>
      <c r="E31" s="0" t="n">
        <v>422.55</v>
      </c>
      <c r="F31" s="0" t="n">
        <v>168.78</v>
      </c>
      <c r="I31" s="2" t="n">
        <f aca="false">D31*D31*B31</f>
        <v>114.313101761378</v>
      </c>
      <c r="J31" s="2" t="n">
        <f aca="false">C31*C31*B31-2*I31</f>
        <v>152.959038090044</v>
      </c>
    </row>
    <row r="32" customFormat="false" ht="12.8" hidden="false" customHeight="false" outlineLevel="0" collapsed="false">
      <c r="A32" s="0" t="n">
        <v>610</v>
      </c>
      <c r="B32" s="0" t="n">
        <v>3.9206</v>
      </c>
      <c r="C32" s="0" t="n">
        <v>10.032</v>
      </c>
      <c r="D32" s="0" t="n">
        <v>5.5047</v>
      </c>
      <c r="E32" s="0" t="n">
        <v>425.51</v>
      </c>
      <c r="F32" s="0" t="n">
        <v>170.82</v>
      </c>
      <c r="I32" s="2" t="n">
        <f aca="false">D32*D32*B32</f>
        <v>118.800931626054</v>
      </c>
      <c r="J32" s="2" t="n">
        <f aca="false">C32*C32*B32-2*I32</f>
        <v>156.971335442292</v>
      </c>
    </row>
    <row r="33" customFormat="false" ht="12.8" hidden="false" customHeight="false" outlineLevel="0" collapsed="false">
      <c r="A33" s="0" t="n">
        <v>660</v>
      </c>
      <c r="B33" s="0" t="n">
        <v>3.9201</v>
      </c>
      <c r="C33" s="0" t="n">
        <v>10.2</v>
      </c>
      <c r="D33" s="0" t="n">
        <v>5.6104</v>
      </c>
      <c r="E33" s="0" t="n">
        <v>428.69</v>
      </c>
      <c r="F33" s="0" t="n">
        <v>172.93</v>
      </c>
      <c r="I33" s="2" t="n">
        <f aca="false">D33*D33*B33</f>
        <v>123.391373246016</v>
      </c>
      <c r="J33" s="2" t="n">
        <f aca="false">C33*C33*B33-2*I33</f>
        <v>161.064457507968</v>
      </c>
    </row>
    <row r="34" customFormat="false" ht="12.8" hidden="false" customHeight="false" outlineLevel="0" collapsed="false">
      <c r="A34" s="0" t="n">
        <v>660</v>
      </c>
      <c r="B34" s="0" t="n">
        <v>4.2387</v>
      </c>
      <c r="C34" s="0" t="n">
        <v>10.7909</v>
      </c>
      <c r="D34" s="0" t="n">
        <v>5.9607</v>
      </c>
      <c r="E34" s="0" t="n">
        <v>1350.54</v>
      </c>
      <c r="F34" s="0" t="n">
        <v>549.45</v>
      </c>
      <c r="I34" s="2" t="n">
        <f aca="false">D34*D34*B34</f>
        <v>150.600775709763</v>
      </c>
      <c r="J34" s="2" t="n">
        <f aca="false">C34*C34*B34-2*I34</f>
        <v>192.367608715221</v>
      </c>
    </row>
    <row r="35" customFormat="false" ht="12.8" hidden="false" customHeight="false" outlineLevel="0" collapsed="false">
      <c r="A35" s="0" t="n">
        <v>710</v>
      </c>
      <c r="B35" s="0" t="n">
        <v>4.2986</v>
      </c>
      <c r="C35" s="0" t="n">
        <v>10.9222</v>
      </c>
      <c r="D35" s="0" t="n">
        <v>6.0898</v>
      </c>
      <c r="E35" s="0" t="n">
        <v>1311.17</v>
      </c>
      <c r="F35" s="0" t="n">
        <v>543.48</v>
      </c>
      <c r="I35" s="2" t="n">
        <f aca="false">D35*D35*B35</f>
        <v>159.416435442344</v>
      </c>
      <c r="J35" s="2" t="n">
        <f aca="false">C35*C35*B35-2*I35</f>
        <v>193.966264093336</v>
      </c>
    </row>
    <row r="36" customFormat="false" ht="12.8" hidden="false" customHeight="false" outlineLevel="0" collapsed="false">
      <c r="A36" s="0" t="n">
        <v>760</v>
      </c>
      <c r="B36" s="0" t="n">
        <v>4.3565</v>
      </c>
      <c r="C36" s="0" t="n">
        <v>11.0553</v>
      </c>
      <c r="D36" s="0" t="n">
        <v>6.21</v>
      </c>
      <c r="E36" s="0" t="n">
        <v>1277.93</v>
      </c>
      <c r="F36" s="0" t="n">
        <v>537.63</v>
      </c>
      <c r="I36" s="2" t="n">
        <f aca="false">D36*D36*B36</f>
        <v>168.00450165</v>
      </c>
      <c r="J36" s="2" t="n">
        <f aca="false">C36*C36*B36-2*I36</f>
        <v>196.440937169085</v>
      </c>
    </row>
    <row r="37" customFormat="false" ht="12.8" hidden="false" customHeight="false" outlineLevel="0" collapsed="false">
      <c r="A37" s="0" t="n">
        <v>809.5</v>
      </c>
      <c r="B37" s="0" t="n">
        <v>4.4118</v>
      </c>
      <c r="C37" s="0" t="n">
        <v>11.1355</v>
      </c>
      <c r="D37" s="0" t="n">
        <v>6.2424</v>
      </c>
      <c r="E37" s="0" t="n">
        <v>1269.44</v>
      </c>
      <c r="F37" s="0" t="n">
        <v>531.91</v>
      </c>
      <c r="I37" s="2" t="n">
        <f aca="false">D37*D37*B37</f>
        <v>171.917071325568</v>
      </c>
      <c r="J37" s="2" t="n">
        <f aca="false">C37*C37*B37-2*I37</f>
        <v>203.226234899814</v>
      </c>
    </row>
    <row r="38" customFormat="false" ht="12.8" hidden="false" customHeight="false" outlineLevel="0" collapsed="false">
      <c r="A38" s="0" t="n">
        <v>859</v>
      </c>
      <c r="B38" s="0" t="n">
        <v>4.465</v>
      </c>
      <c r="C38" s="0" t="n">
        <v>11.2228</v>
      </c>
      <c r="D38" s="0" t="n">
        <v>6.2799</v>
      </c>
      <c r="E38" s="0" t="n">
        <v>1260.68</v>
      </c>
      <c r="F38" s="0" t="n">
        <v>526.32</v>
      </c>
      <c r="I38" s="2" t="n">
        <f aca="false">D38*D38*B38</f>
        <v>176.08684800465</v>
      </c>
      <c r="J38" s="2" t="n">
        <f aca="false">C38*C38*B38-2*I38</f>
        <v>210.1985898763</v>
      </c>
    </row>
    <row r="39" customFormat="false" ht="12.8" hidden="false" customHeight="false" outlineLevel="0" collapsed="false">
      <c r="A39" s="0" t="n">
        <v>908.5</v>
      </c>
      <c r="B39" s="0" t="n">
        <v>4.5162</v>
      </c>
      <c r="C39" s="0" t="n">
        <v>11.3068</v>
      </c>
      <c r="D39" s="0" t="n">
        <v>6.3164</v>
      </c>
      <c r="E39" s="0" t="n">
        <v>1251.69</v>
      </c>
      <c r="F39" s="0" t="n">
        <v>520.83</v>
      </c>
      <c r="I39" s="2" t="n">
        <f aca="false">D39*D39*B39</f>
        <v>180.182420245152</v>
      </c>
      <c r="J39" s="2" t="n">
        <f aca="false">C39*C39*B39-2*I39</f>
        <v>217.002995954784</v>
      </c>
    </row>
    <row r="40" customFormat="false" ht="12.8" hidden="false" customHeight="false" outlineLevel="0" collapsed="false">
      <c r="A40" s="0" t="n">
        <v>958</v>
      </c>
      <c r="B40" s="0" t="n">
        <v>4.5654</v>
      </c>
      <c r="C40" s="0" t="n">
        <v>11.3897</v>
      </c>
      <c r="D40" s="0" t="n">
        <v>6.3519</v>
      </c>
      <c r="E40" s="0" t="n">
        <v>1243.02</v>
      </c>
      <c r="F40" s="0" t="n">
        <v>515.46</v>
      </c>
      <c r="I40" s="2" t="n">
        <f aca="false">D40*D40*B40</f>
        <v>184.198521083094</v>
      </c>
      <c r="J40" s="2" t="n">
        <f aca="false">C40*C40*B40-2*I40</f>
        <v>223.850687641098</v>
      </c>
    </row>
    <row r="41" customFormat="false" ht="12.8" hidden="false" customHeight="false" outlineLevel="0" collapsed="false">
      <c r="A41" s="0" t="n">
        <v>1007.5</v>
      </c>
      <c r="B41" s="0" t="n">
        <v>4.5926</v>
      </c>
      <c r="C41" s="0" t="n">
        <v>11.4704</v>
      </c>
      <c r="D41" s="0" t="n">
        <v>6.386</v>
      </c>
      <c r="E41" s="0" t="n">
        <v>1234.54</v>
      </c>
      <c r="F41" s="0" t="n">
        <v>510.2</v>
      </c>
      <c r="I41" s="2" t="n">
        <f aca="false">D41*D41*B41</f>
        <v>187.2908022296</v>
      </c>
      <c r="J41" s="2" t="n">
        <f aca="false">C41*C41*B41-2*I41</f>
        <v>229.667127313216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189</TotalTime>
  <Application>LibreOffice/7.1.8.1$MacOSX_X86_64 LibreOffice_project/e1f30c802c3269a1d052614453f260e49458c82c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2023-12-04T09:48:43Z</dcterms:created>
  <dc:creator>Anthony Lomax</dc:creator>
  <dc:description/>
  <dc:language>en-GB</dc:language>
  <cp:lastModifiedBy>Anthony Lomax</cp:lastModifiedBy>
  <dcterms:modified xsi:type="dcterms:W3CDTF">2024-07-12T10:14:49Z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