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fen\Documents\שנה ג\סימולציה\סימולציה חלק ב\להגשה\"/>
    </mc:Choice>
  </mc:AlternateContent>
  <xr:revisionPtr revIDLastSave="0" documentId="8_{1ABA96E2-A252-4CF6-A89A-66E24DA1C0E2}" xr6:coauthVersionLast="45" xr6:coauthVersionMax="45" xr10:uidLastSave="{00000000-0000-0000-0000-000000000000}"/>
  <bookViews>
    <workbookView xWindow="-110" yWindow="-110" windowWidth="19420" windowHeight="11020" xr2:uid="{FD917852-A6E1-4FE1-9400-9C845DAC90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1" l="1"/>
  <c r="J6" i="1"/>
  <c r="J3" i="1"/>
  <c r="J4" i="1"/>
  <c r="L3" i="1"/>
  <c r="L4" i="1" l="1"/>
  <c r="L5" i="1"/>
  <c r="M3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2" i="1"/>
  <c r="E152" i="1"/>
  <c r="C152" i="1"/>
  <c r="D152" i="1"/>
  <c r="B152" i="1"/>
  <c r="E15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2" i="1"/>
</calcChain>
</file>

<file path=xl/sharedStrings.xml><?xml version="1.0" encoding="utf-8"?>
<sst xmlns="http://schemas.openxmlformats.org/spreadsheetml/2006/main" count="20" uniqueCount="20">
  <si>
    <t>חזרה</t>
  </si>
  <si>
    <t>גרסה 1</t>
  </si>
  <si>
    <t>גרסה 2</t>
  </si>
  <si>
    <t>גרסה 3</t>
  </si>
  <si>
    <t>ממוצע לשורה</t>
  </si>
  <si>
    <t>ממוצע עמודה</t>
  </si>
  <si>
    <t>סכום התצפיות פחות ממוצע כללי בריבוע</t>
  </si>
  <si>
    <t>anova</t>
  </si>
  <si>
    <t>Source of variation</t>
  </si>
  <si>
    <t>Sum of Square</t>
  </si>
  <si>
    <t>Degrees of freedom</t>
  </si>
  <si>
    <t>Mean Square</t>
  </si>
  <si>
    <t>Treatment</t>
  </si>
  <si>
    <t>Subjects</t>
  </si>
  <si>
    <t>Error</t>
  </si>
  <si>
    <t>Total</t>
  </si>
  <si>
    <t>N</t>
  </si>
  <si>
    <t>חיסור ממוצע שורה מממוצע כולל בריבוע</t>
  </si>
  <si>
    <t>F stat (2,298)</t>
  </si>
  <si>
    <t>F 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</si>
</sst>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164" fontId="0" fillId="0" borderId="1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0" fillId="2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0" fontId="0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721F1-B23C-41BB-90E1-E8D0FD686A56}">
  <dimension ref="A1:N152"/>
  <sheetViews>
    <sheetView tabSelected="1" workbookViewId="0">
      <selection activeCell="D8" sqref="D8"/>
    </sheetView>
  </sheetViews>
  <sheetFormatPr defaultRowHeight="14.5" x14ac:dyDescent="0.35"/>
  <cols>
    <col min="5" max="5" width="9.90625" customWidth="1"/>
    <col min="9" max="9" width="10.6328125" customWidth="1"/>
    <col min="10" max="10" width="11.1796875" customWidth="1"/>
    <col min="11" max="11" width="10.81640625" customWidth="1"/>
    <col min="12" max="12" width="10.90625" customWidth="1"/>
  </cols>
  <sheetData>
    <row r="1" spans="1:14" ht="43" x14ac:dyDescent="0.3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17</v>
      </c>
      <c r="G1" s="9" t="s">
        <v>6</v>
      </c>
      <c r="H1" s="9" t="s">
        <v>16</v>
      </c>
      <c r="I1" s="2" t="s">
        <v>7</v>
      </c>
      <c r="J1" s="2"/>
      <c r="K1" s="2"/>
      <c r="L1" s="2"/>
      <c r="M1" s="2"/>
      <c r="N1" s="3"/>
    </row>
    <row r="2" spans="1:14" ht="24.5" x14ac:dyDescent="0.35">
      <c r="A2" s="4">
        <v>1</v>
      </c>
      <c r="B2" s="4">
        <v>2.957071129</v>
      </c>
      <c r="C2" s="4">
        <v>8.6603616868233395</v>
      </c>
      <c r="D2" s="4">
        <v>26.908923689665698</v>
      </c>
      <c r="E2" s="4">
        <f>AVERAGE(B2:D2)</f>
        <v>12.842118835163012</v>
      </c>
      <c r="F2" s="4">
        <f>(E2-$E$152)^2</f>
        <v>0.60674688262433973</v>
      </c>
      <c r="G2" s="4">
        <f>(B2-$E$152)^2+(C2-$E$152)^2+(D2-$E$152)^2</f>
        <v>314.89650046334191</v>
      </c>
      <c r="H2" s="10">
        <v>150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19</v>
      </c>
      <c r="N2" s="5" t="s">
        <v>18</v>
      </c>
    </row>
    <row r="3" spans="1:14" x14ac:dyDescent="0.35">
      <c r="A3" s="4">
        <v>2</v>
      </c>
      <c r="B3" s="4">
        <v>2.7232280549999999</v>
      </c>
      <c r="C3" s="4">
        <v>10.3770570090558</v>
      </c>
      <c r="D3" s="4">
        <v>29.428384851293199</v>
      </c>
      <c r="E3" s="4">
        <f t="shared" ref="E3:E66" si="0">AVERAGE(B3:D3)</f>
        <v>14.176223305116332</v>
      </c>
      <c r="F3" s="4">
        <f>(E3-$E$152)^2</f>
        <v>0.30820804553365883</v>
      </c>
      <c r="G3" s="4">
        <f t="shared" ref="G3:G66" si="1">(B3-$E$152)^2+(C3-$E$152)^2+(D3-$E$152)^2</f>
        <v>379.15782071158685</v>
      </c>
      <c r="H3" s="4"/>
      <c r="I3" s="1" t="s">
        <v>12</v>
      </c>
      <c r="J3" s="6">
        <f>((B152-$E$152)^2+(C152-$E$152)^2+(D152-$E$152)^2)*H2</f>
        <v>57572.657793524202</v>
      </c>
      <c r="K3" s="1">
        <v>2</v>
      </c>
      <c r="L3" s="7">
        <f>J3/K3</f>
        <v>28786.328896762101</v>
      </c>
      <c r="M3" s="1">
        <f>L3/L5</f>
        <v>29506.727391181168</v>
      </c>
      <c r="N3" s="1">
        <v>3</v>
      </c>
    </row>
    <row r="4" spans="1:14" x14ac:dyDescent="0.35">
      <c r="A4" s="4">
        <v>3</v>
      </c>
      <c r="B4" s="4">
        <v>2.7433799190000001</v>
      </c>
      <c r="C4" s="4">
        <v>8.27379180568051</v>
      </c>
      <c r="D4" s="4">
        <v>26.670461324303499</v>
      </c>
      <c r="E4" s="4">
        <f t="shared" si="0"/>
        <v>12.562544349661337</v>
      </c>
      <c r="F4" s="4">
        <f t="shared" ref="F3:F66" si="2">(E4-$E$152)^2</f>
        <v>1.1204520449843582</v>
      </c>
      <c r="G4" s="4">
        <f t="shared" si="1"/>
        <v>317.20406599821632</v>
      </c>
      <c r="H4" s="4"/>
      <c r="I4" s="1" t="s">
        <v>13</v>
      </c>
      <c r="J4" s="7">
        <f>SUM(F2:F151)*3</f>
        <v>165.31241578740966</v>
      </c>
      <c r="K4" s="1">
        <v>149</v>
      </c>
      <c r="L4" s="1">
        <f>J4/K4</f>
        <v>1.1094793005866421</v>
      </c>
      <c r="M4" s="1"/>
      <c r="N4" s="1"/>
    </row>
    <row r="5" spans="1:14" x14ac:dyDescent="0.35">
      <c r="A5" s="4">
        <v>4</v>
      </c>
      <c r="B5" s="4">
        <v>3.059686723</v>
      </c>
      <c r="C5" s="4">
        <v>9.7385775097674703</v>
      </c>
      <c r="D5" s="4">
        <v>28.278488970683501</v>
      </c>
      <c r="E5" s="4">
        <f t="shared" si="0"/>
        <v>13.69225106781699</v>
      </c>
      <c r="F5" s="4">
        <f t="shared" si="2"/>
        <v>5.0683925732456113E-3</v>
      </c>
      <c r="G5" s="4">
        <f t="shared" si="1"/>
        <v>341.45650048703283</v>
      </c>
      <c r="H5" s="4"/>
      <c r="I5" s="1" t="s">
        <v>14</v>
      </c>
      <c r="J5" s="7">
        <f>J6-J4-J3</f>
        <v>290.72441336882912</v>
      </c>
      <c r="K5" s="1">
        <v>298</v>
      </c>
      <c r="L5" s="1">
        <f>J5/K5</f>
        <v>0.97558527976117149</v>
      </c>
      <c r="M5" s="1"/>
      <c r="N5" s="1"/>
    </row>
    <row r="6" spans="1:14" x14ac:dyDescent="0.35">
      <c r="A6" s="4">
        <v>5</v>
      </c>
      <c r="B6" s="4">
        <v>3.287074922</v>
      </c>
      <c r="C6" s="4">
        <v>9.04150308172356</v>
      </c>
      <c r="D6" s="4">
        <v>27.683171968633101</v>
      </c>
      <c r="E6" s="4">
        <f t="shared" si="0"/>
        <v>13.337249990785553</v>
      </c>
      <c r="F6" s="4">
        <f t="shared" si="2"/>
        <v>8.0547226605803032E-2</v>
      </c>
      <c r="G6" s="4">
        <f t="shared" si="1"/>
        <v>325.50657949426102</v>
      </c>
      <c r="H6" s="4"/>
      <c r="I6" s="1" t="s">
        <v>15</v>
      </c>
      <c r="J6" s="7">
        <f>SUM(G2:G152)</f>
        <v>58028.694622680443</v>
      </c>
      <c r="K6" s="1">
        <v>449</v>
      </c>
      <c r="L6" s="1"/>
      <c r="M6" s="1"/>
      <c r="N6" s="1"/>
    </row>
    <row r="7" spans="1:14" x14ac:dyDescent="0.35">
      <c r="A7" s="4">
        <v>6</v>
      </c>
      <c r="B7" s="4">
        <v>2.7421378270000001</v>
      </c>
      <c r="C7" s="4">
        <v>8.5860949284102794</v>
      </c>
      <c r="D7" s="4">
        <v>27.703300964882299</v>
      </c>
      <c r="E7" s="4">
        <f t="shared" si="0"/>
        <v>13.010511240097527</v>
      </c>
      <c r="F7" s="4">
        <f t="shared" si="2"/>
        <v>0.37276786343169288</v>
      </c>
      <c r="G7" s="4">
        <f t="shared" si="1"/>
        <v>342.01132573696839</v>
      </c>
      <c r="H7" s="4"/>
      <c r="I7" s="4"/>
      <c r="J7" s="4"/>
      <c r="K7" s="4"/>
      <c r="L7" s="4"/>
      <c r="M7" s="4"/>
      <c r="N7" s="4"/>
    </row>
    <row r="8" spans="1:14" x14ac:dyDescent="0.35">
      <c r="A8" s="4">
        <v>7</v>
      </c>
      <c r="B8" s="4">
        <v>3.178873582</v>
      </c>
      <c r="C8" s="4">
        <v>7.9092948394416798</v>
      </c>
      <c r="D8" s="4">
        <v>28.9909342046017</v>
      </c>
      <c r="E8" s="4">
        <f t="shared" si="0"/>
        <v>13.359700875347793</v>
      </c>
      <c r="F8" s="4">
        <f t="shared" si="2"/>
        <v>6.830776809214055E-2</v>
      </c>
      <c r="G8" s="4">
        <f t="shared" si="1"/>
        <v>377.8965490310718</v>
      </c>
      <c r="H8" s="4"/>
      <c r="I8" s="4"/>
      <c r="J8" s="4"/>
      <c r="K8" s="4"/>
      <c r="L8" s="4"/>
      <c r="M8" s="4"/>
      <c r="N8" s="4"/>
    </row>
    <row r="9" spans="1:14" x14ac:dyDescent="0.35">
      <c r="A9" s="4">
        <v>8</v>
      </c>
      <c r="B9" s="4">
        <v>3.1392919539999999</v>
      </c>
      <c r="C9" s="4">
        <v>7.7692662574961897</v>
      </c>
      <c r="D9" s="4">
        <v>30.919742036136601</v>
      </c>
      <c r="E9" s="4">
        <f t="shared" si="0"/>
        <v>13.94276674921093</v>
      </c>
      <c r="F9" s="4">
        <f t="shared" si="2"/>
        <v>0.10349624668893542</v>
      </c>
      <c r="G9" s="4">
        <f t="shared" si="1"/>
        <v>443.35535460491184</v>
      </c>
      <c r="H9" s="4"/>
      <c r="I9" s="4"/>
      <c r="J9" s="4"/>
      <c r="K9" s="4"/>
      <c r="L9" s="4"/>
      <c r="M9" s="4"/>
      <c r="N9" s="4"/>
    </row>
    <row r="10" spans="1:14" x14ac:dyDescent="0.35">
      <c r="A10" s="4">
        <v>9</v>
      </c>
      <c r="B10" s="4">
        <v>3.0333521700000001</v>
      </c>
      <c r="C10" s="4">
        <v>8.6661749227408809</v>
      </c>
      <c r="D10" s="4">
        <v>28.042395512778601</v>
      </c>
      <c r="E10" s="4">
        <f t="shared" si="0"/>
        <v>13.247307535173162</v>
      </c>
      <c r="F10" s="4">
        <f t="shared" si="2"/>
        <v>0.13968972669099503</v>
      </c>
      <c r="G10" s="4">
        <f t="shared" si="1"/>
        <v>344.62535765959819</v>
      </c>
      <c r="H10" s="4"/>
      <c r="I10" s="4"/>
      <c r="J10" s="4"/>
      <c r="K10" s="4"/>
      <c r="L10" s="4"/>
      <c r="M10" s="4"/>
      <c r="N10" s="4"/>
    </row>
    <row r="11" spans="1:14" x14ac:dyDescent="0.35">
      <c r="A11" s="4">
        <v>10</v>
      </c>
      <c r="B11" s="4">
        <v>3.0098690709999998</v>
      </c>
      <c r="C11" s="4">
        <v>6.6875374979848399</v>
      </c>
      <c r="D11" s="4">
        <v>29.7854080317348</v>
      </c>
      <c r="E11" s="4">
        <f t="shared" si="0"/>
        <v>13.160938200239878</v>
      </c>
      <c r="F11" s="4">
        <f t="shared" si="2"/>
        <v>0.21171062005717536</v>
      </c>
      <c r="G11" s="4">
        <f t="shared" si="1"/>
        <v>421.9572501570193</v>
      </c>
      <c r="H11" s="4"/>
      <c r="I11" s="4"/>
      <c r="J11" s="4"/>
      <c r="K11" s="4"/>
      <c r="L11" s="4"/>
      <c r="M11" s="4"/>
      <c r="N11" s="4"/>
    </row>
    <row r="12" spans="1:14" x14ac:dyDescent="0.35">
      <c r="A12" s="4">
        <v>11</v>
      </c>
      <c r="B12" s="4">
        <v>2.574651625</v>
      </c>
      <c r="C12" s="4">
        <v>9.0520479269765506</v>
      </c>
      <c r="D12" s="4">
        <v>29.767132566448002</v>
      </c>
      <c r="E12" s="4">
        <f t="shared" si="0"/>
        <v>13.797944039474851</v>
      </c>
      <c r="F12" s="4">
        <f t="shared" si="2"/>
        <v>3.1288521060289405E-2</v>
      </c>
      <c r="G12" s="4">
        <f t="shared" si="1"/>
        <v>403.59467030462707</v>
      </c>
      <c r="H12" s="4"/>
      <c r="I12" s="4"/>
      <c r="J12" s="4"/>
      <c r="K12" s="4"/>
      <c r="L12" s="4"/>
      <c r="M12" s="4"/>
      <c r="N12" s="4"/>
    </row>
    <row r="13" spans="1:14" x14ac:dyDescent="0.35">
      <c r="A13" s="4">
        <v>12</v>
      </c>
      <c r="B13" s="4">
        <v>2.954965906</v>
      </c>
      <c r="C13" s="4">
        <v>8.2957704058911599</v>
      </c>
      <c r="D13" s="4">
        <v>26.9721524610862</v>
      </c>
      <c r="E13" s="4">
        <f t="shared" si="0"/>
        <v>12.740962924325785</v>
      </c>
      <c r="F13" s="4">
        <f t="shared" si="2"/>
        <v>0.77456808805735256</v>
      </c>
      <c r="G13" s="4">
        <f t="shared" si="1"/>
        <v>320.37593406399947</v>
      </c>
      <c r="H13" s="4"/>
      <c r="I13" s="4"/>
      <c r="J13" s="4"/>
      <c r="K13" s="4"/>
      <c r="L13" s="4"/>
      <c r="M13" s="4"/>
      <c r="N13" s="4"/>
    </row>
    <row r="14" spans="1:14" x14ac:dyDescent="0.35">
      <c r="A14" s="4">
        <v>13</v>
      </c>
      <c r="B14" s="4">
        <v>3.113272453</v>
      </c>
      <c r="C14" s="4">
        <v>9.4366163148352094</v>
      </c>
      <c r="D14" s="4">
        <v>29.079614424767598</v>
      </c>
      <c r="E14" s="4">
        <f t="shared" si="0"/>
        <v>13.876501064200937</v>
      </c>
      <c r="F14" s="4">
        <f t="shared" si="2"/>
        <v>6.5250942574886381E-2</v>
      </c>
      <c r="G14" s="4">
        <f t="shared" si="1"/>
        <v>366.89007540658997</v>
      </c>
      <c r="H14" s="4"/>
      <c r="I14" s="4"/>
      <c r="J14" s="4"/>
      <c r="K14" s="4"/>
      <c r="L14" s="4"/>
      <c r="M14" s="4"/>
      <c r="N14" s="4"/>
    </row>
    <row r="15" spans="1:14" x14ac:dyDescent="0.35">
      <c r="A15" s="4">
        <v>14</v>
      </c>
      <c r="B15" s="4">
        <v>2.7005116490000001</v>
      </c>
      <c r="C15" s="4">
        <v>8.2215989398245597</v>
      </c>
      <c r="D15" s="4">
        <v>29.186936360607</v>
      </c>
      <c r="E15" s="4">
        <f t="shared" si="0"/>
        <v>13.369682316477187</v>
      </c>
      <c r="F15" s="4">
        <f t="shared" si="2"/>
        <v>6.3189947293521606E-2</v>
      </c>
      <c r="G15" s="4">
        <f t="shared" si="1"/>
        <v>390.70906052314416</v>
      </c>
      <c r="H15" s="4"/>
      <c r="I15" s="4"/>
      <c r="J15" s="4"/>
      <c r="K15" s="4"/>
      <c r="L15" s="4"/>
      <c r="M15" s="4"/>
      <c r="N15" s="4"/>
    </row>
    <row r="16" spans="1:14" x14ac:dyDescent="0.35">
      <c r="A16" s="4">
        <v>15</v>
      </c>
      <c r="B16" s="4">
        <v>2.942885821</v>
      </c>
      <c r="C16" s="4">
        <v>8.7013822982400892</v>
      </c>
      <c r="D16" s="4">
        <v>27.498145296852002</v>
      </c>
      <c r="E16" s="4">
        <f t="shared" si="0"/>
        <v>13.047471138697363</v>
      </c>
      <c r="F16" s="4">
        <f t="shared" si="2"/>
        <v>0.3290023735418563</v>
      </c>
      <c r="G16" s="4">
        <f t="shared" si="1"/>
        <v>330.80012339755626</v>
      </c>
      <c r="H16" s="4"/>
      <c r="I16" s="4"/>
      <c r="J16" s="4"/>
      <c r="K16" s="4"/>
      <c r="L16" s="4"/>
      <c r="M16" s="4"/>
      <c r="N16" s="4"/>
    </row>
    <row r="17" spans="1:14" x14ac:dyDescent="0.35">
      <c r="A17" s="4">
        <v>16</v>
      </c>
      <c r="B17" s="4">
        <v>3.0080632280000001</v>
      </c>
      <c r="C17" s="4">
        <v>8.9225633414493206</v>
      </c>
      <c r="D17" s="4">
        <v>30.963389181503601</v>
      </c>
      <c r="E17" s="4">
        <f t="shared" si="0"/>
        <v>14.298005250317638</v>
      </c>
      <c r="F17" s="4">
        <f t="shared" si="2"/>
        <v>0.45825700603799768</v>
      </c>
      <c r="G17" s="4">
        <f t="shared" si="1"/>
        <v>435.46795917485679</v>
      </c>
      <c r="H17" s="4"/>
      <c r="I17" s="4"/>
      <c r="J17" s="4"/>
      <c r="K17" s="4"/>
      <c r="L17" s="4"/>
      <c r="M17" s="4"/>
      <c r="N17" s="4"/>
    </row>
    <row r="18" spans="1:14" x14ac:dyDescent="0.35">
      <c r="A18" s="4">
        <v>17</v>
      </c>
      <c r="B18" s="4">
        <v>2.881028492</v>
      </c>
      <c r="C18" s="4">
        <v>7.54801157697917</v>
      </c>
      <c r="D18" s="4">
        <v>29.088707554365499</v>
      </c>
      <c r="E18" s="4">
        <f t="shared" si="0"/>
        <v>13.17258254111489</v>
      </c>
      <c r="F18" s="4">
        <f t="shared" si="2"/>
        <v>0.20113061728016518</v>
      </c>
      <c r="G18" s="4">
        <f t="shared" si="1"/>
        <v>391.47831056571385</v>
      </c>
      <c r="H18" s="4"/>
      <c r="I18" s="4"/>
      <c r="J18" s="4"/>
      <c r="K18" s="4"/>
      <c r="L18" s="4"/>
      <c r="M18" s="4"/>
      <c r="N18" s="4"/>
    </row>
    <row r="19" spans="1:14" x14ac:dyDescent="0.35">
      <c r="A19" s="4">
        <v>18</v>
      </c>
      <c r="B19" s="4">
        <v>2.8245129590000002</v>
      </c>
      <c r="C19" s="4">
        <v>9.3393632343727901</v>
      </c>
      <c r="D19" s="4">
        <v>29.350843975175199</v>
      </c>
      <c r="E19" s="4">
        <f t="shared" si="0"/>
        <v>13.838240056182663</v>
      </c>
      <c r="F19" s="4">
        <f t="shared" si="2"/>
        <v>4.716786147830803E-2</v>
      </c>
      <c r="G19" s="4">
        <f t="shared" si="1"/>
        <v>382.3244611610113</v>
      </c>
      <c r="H19" s="4"/>
      <c r="I19" s="4"/>
      <c r="J19" s="4"/>
      <c r="K19" s="4"/>
      <c r="L19" s="4"/>
      <c r="M19" s="4"/>
      <c r="N19" s="4"/>
    </row>
    <row r="20" spans="1:14" x14ac:dyDescent="0.35">
      <c r="A20" s="4">
        <v>19</v>
      </c>
      <c r="B20" s="4">
        <v>2.9840454680000001</v>
      </c>
      <c r="C20" s="4">
        <v>8.8827810425907696</v>
      </c>
      <c r="D20" s="4">
        <v>30.8761343302649</v>
      </c>
      <c r="E20" s="4">
        <f t="shared" si="0"/>
        <v>14.247653613618558</v>
      </c>
      <c r="F20" s="4">
        <f t="shared" si="2"/>
        <v>0.39262153200158934</v>
      </c>
      <c r="G20" s="4">
        <f t="shared" si="1"/>
        <v>433.33496170129513</v>
      </c>
      <c r="H20" s="4"/>
      <c r="I20" s="4"/>
      <c r="J20" s="4"/>
      <c r="K20" s="4"/>
      <c r="L20" s="4"/>
      <c r="M20" s="4"/>
      <c r="N20" s="4"/>
    </row>
    <row r="21" spans="1:14" x14ac:dyDescent="0.35">
      <c r="A21" s="4">
        <v>20</v>
      </c>
      <c r="B21" s="4">
        <v>2.8596797899999999</v>
      </c>
      <c r="C21" s="4">
        <v>7.8535821007665101</v>
      </c>
      <c r="D21" s="4">
        <v>30.3704035696693</v>
      </c>
      <c r="E21" s="4">
        <f t="shared" si="0"/>
        <v>13.694555153478603</v>
      </c>
      <c r="F21" s="4">
        <f t="shared" si="2"/>
        <v>5.4017692849252083E-3</v>
      </c>
      <c r="G21" s="4">
        <f t="shared" si="1"/>
        <v>429.61161605224891</v>
      </c>
      <c r="H21" s="4"/>
      <c r="I21" s="4"/>
      <c r="J21" s="4"/>
      <c r="K21" s="4"/>
      <c r="L21" s="4"/>
      <c r="M21" s="4"/>
      <c r="N21" s="4"/>
    </row>
    <row r="22" spans="1:14" x14ac:dyDescent="0.35">
      <c r="A22" s="4">
        <v>21</v>
      </c>
      <c r="B22" s="4">
        <v>2.5955647690000001</v>
      </c>
      <c r="C22" s="4">
        <v>7.8106948022284799</v>
      </c>
      <c r="D22" s="4">
        <v>29.9496578455255</v>
      </c>
      <c r="E22" s="4">
        <f t="shared" si="0"/>
        <v>13.451972472251327</v>
      </c>
      <c r="F22" s="4">
        <f t="shared" si="2"/>
        <v>2.8590058984719606E-2</v>
      </c>
      <c r="G22" s="4">
        <f t="shared" si="1"/>
        <v>421.94499482201184</v>
      </c>
      <c r="H22" s="4"/>
      <c r="I22" s="4"/>
      <c r="J22" s="4"/>
      <c r="K22" s="4"/>
      <c r="L22" s="4"/>
      <c r="M22" s="4"/>
      <c r="N22" s="4"/>
    </row>
    <row r="23" spans="1:14" x14ac:dyDescent="0.35">
      <c r="A23" s="4">
        <v>22</v>
      </c>
      <c r="B23" s="4">
        <v>2.7467553929999999</v>
      </c>
      <c r="C23" s="4">
        <v>7.63119281945308</v>
      </c>
      <c r="D23" s="4">
        <v>32.228214980390199</v>
      </c>
      <c r="E23" s="4">
        <f t="shared" si="0"/>
        <v>14.202054397614427</v>
      </c>
      <c r="F23" s="4">
        <f t="shared" si="2"/>
        <v>0.33755632167928901</v>
      </c>
      <c r="G23" s="4">
        <f t="shared" si="1"/>
        <v>500.35523148553409</v>
      </c>
      <c r="H23" s="4"/>
      <c r="I23" s="4"/>
      <c r="J23" s="4"/>
      <c r="K23" s="4"/>
      <c r="L23" s="4"/>
      <c r="M23" s="4"/>
      <c r="N23" s="4"/>
    </row>
    <row r="24" spans="1:14" x14ac:dyDescent="0.35">
      <c r="A24" s="4">
        <v>23</v>
      </c>
      <c r="B24" s="4">
        <v>2.6443459950000001</v>
      </c>
      <c r="C24" s="4">
        <v>7.2457245401369699</v>
      </c>
      <c r="D24" s="4">
        <v>30.567822031654</v>
      </c>
      <c r="E24" s="4">
        <f t="shared" si="0"/>
        <v>13.485964188930325</v>
      </c>
      <c r="F24" s="4">
        <f t="shared" si="2"/>
        <v>1.8250452273929865E-2</v>
      </c>
      <c r="G24" s="4">
        <f t="shared" si="1"/>
        <v>448.32589465317585</v>
      </c>
      <c r="H24" s="4"/>
      <c r="I24" s="4"/>
      <c r="J24" s="4"/>
      <c r="K24" s="4"/>
      <c r="L24" s="4"/>
      <c r="M24" s="4"/>
      <c r="N24" s="4"/>
    </row>
    <row r="25" spans="1:14" x14ac:dyDescent="0.35">
      <c r="A25" s="4">
        <v>24</v>
      </c>
      <c r="B25" s="4">
        <v>2.9138253700000001</v>
      </c>
      <c r="C25" s="4">
        <v>7.1173636026536604</v>
      </c>
      <c r="D25" s="4">
        <v>30.293132720567201</v>
      </c>
      <c r="E25" s="4">
        <f t="shared" si="0"/>
        <v>13.441440564406953</v>
      </c>
      <c r="F25" s="4">
        <f t="shared" si="2"/>
        <v>3.2262575384895457E-2</v>
      </c>
      <c r="G25" s="4">
        <f t="shared" si="1"/>
        <v>434.90094735183436</v>
      </c>
      <c r="H25" s="4"/>
      <c r="I25" s="4"/>
      <c r="J25" s="4"/>
      <c r="K25" s="4"/>
      <c r="L25" s="4"/>
      <c r="M25" s="4"/>
      <c r="N25" s="4"/>
    </row>
    <row r="26" spans="1:14" x14ac:dyDescent="0.35">
      <c r="A26" s="4">
        <v>25</v>
      </c>
      <c r="B26" s="4">
        <v>2.9389466139999998</v>
      </c>
      <c r="C26" s="4">
        <v>7.8468147572055997</v>
      </c>
      <c r="D26" s="4">
        <v>26.658242681358701</v>
      </c>
      <c r="E26" s="4">
        <f t="shared" si="0"/>
        <v>12.481334684188099</v>
      </c>
      <c r="F26" s="4">
        <f t="shared" si="2"/>
        <v>1.2989702024569851</v>
      </c>
      <c r="G26" s="4">
        <f t="shared" si="1"/>
        <v>317.41757600327674</v>
      </c>
      <c r="H26" s="4"/>
      <c r="I26" s="4"/>
      <c r="J26" s="4"/>
      <c r="K26" s="4"/>
      <c r="L26" s="4"/>
      <c r="M26" s="4"/>
      <c r="N26" s="4"/>
    </row>
    <row r="27" spans="1:14" x14ac:dyDescent="0.35">
      <c r="A27" s="4">
        <v>26</v>
      </c>
      <c r="B27" s="4">
        <v>3.342420588</v>
      </c>
      <c r="C27" s="4">
        <v>6.66398978709673</v>
      </c>
      <c r="D27" s="4">
        <v>32.004500668725001</v>
      </c>
      <c r="E27" s="4">
        <f t="shared" si="0"/>
        <v>14.003637014607243</v>
      </c>
      <c r="F27" s="4">
        <f t="shared" si="2"/>
        <v>0.14636637820379017</v>
      </c>
      <c r="G27" s="4">
        <f t="shared" si="1"/>
        <v>492.00214854801192</v>
      </c>
      <c r="H27" s="4"/>
      <c r="I27" s="4"/>
      <c r="J27" s="4"/>
      <c r="K27" s="4"/>
      <c r="L27" s="4"/>
      <c r="M27" s="4"/>
      <c r="N27" s="4"/>
    </row>
    <row r="28" spans="1:14" x14ac:dyDescent="0.35">
      <c r="A28" s="4">
        <v>27</v>
      </c>
      <c r="B28" s="4">
        <v>2.9438045150000001</v>
      </c>
      <c r="C28" s="4">
        <v>8.7785414511359896</v>
      </c>
      <c r="D28" s="4">
        <v>32.528194760672797</v>
      </c>
      <c r="E28" s="4">
        <f t="shared" si="0"/>
        <v>14.750180242269595</v>
      </c>
      <c r="F28" s="4">
        <f t="shared" si="2"/>
        <v>1.2749160811203817</v>
      </c>
      <c r="G28" s="4">
        <f t="shared" si="1"/>
        <v>494.93352612514843</v>
      </c>
      <c r="H28" s="4"/>
      <c r="I28" s="4"/>
      <c r="J28" s="4"/>
      <c r="K28" s="4"/>
      <c r="L28" s="4"/>
      <c r="M28" s="4"/>
      <c r="N28" s="4"/>
    </row>
    <row r="29" spans="1:14" x14ac:dyDescent="0.35">
      <c r="A29" s="4">
        <v>28</v>
      </c>
      <c r="B29" s="4">
        <v>2.8358409770000002</v>
      </c>
      <c r="C29" s="4">
        <v>9.1407218342721794</v>
      </c>
      <c r="D29" s="4">
        <v>30.872204305026901</v>
      </c>
      <c r="E29" s="4">
        <f t="shared" si="0"/>
        <v>14.282922372099693</v>
      </c>
      <c r="F29" s="4">
        <f t="shared" si="2"/>
        <v>0.43806388616219899</v>
      </c>
      <c r="G29" s="4">
        <f t="shared" si="1"/>
        <v>433.99636554590285</v>
      </c>
      <c r="H29" s="4"/>
      <c r="I29" s="4"/>
      <c r="J29" s="4"/>
      <c r="K29" s="4"/>
      <c r="L29" s="4"/>
      <c r="M29" s="4"/>
      <c r="N29" s="4"/>
    </row>
    <row r="30" spans="1:14" x14ac:dyDescent="0.35">
      <c r="A30" s="4">
        <v>29</v>
      </c>
      <c r="B30" s="4">
        <v>2.673821147</v>
      </c>
      <c r="C30" s="4">
        <v>8.8065980134665693</v>
      </c>
      <c r="D30" s="4">
        <v>31.455354851672499</v>
      </c>
      <c r="E30" s="4">
        <f t="shared" si="0"/>
        <v>14.311924670713024</v>
      </c>
      <c r="F30" s="4">
        <f t="shared" si="2"/>
        <v>0.47729617123155682</v>
      </c>
      <c r="G30" s="4">
        <f t="shared" si="1"/>
        <v>461.08316211477688</v>
      </c>
      <c r="H30" s="4"/>
      <c r="I30" s="4"/>
      <c r="J30" s="4"/>
      <c r="K30" s="4"/>
      <c r="L30" s="4"/>
      <c r="M30" s="4"/>
      <c r="N30" s="4"/>
    </row>
    <row r="31" spans="1:14" x14ac:dyDescent="0.35">
      <c r="A31" s="4">
        <v>30</v>
      </c>
      <c r="B31" s="4">
        <v>3.0370864150000001</v>
      </c>
      <c r="C31" s="4">
        <v>8.4300517348019408</v>
      </c>
      <c r="D31" s="4">
        <v>30.1504379862169</v>
      </c>
      <c r="E31" s="4">
        <f t="shared" si="0"/>
        <v>13.872525378672947</v>
      </c>
      <c r="F31" s="4">
        <f t="shared" si="2"/>
        <v>6.3235629432335752E-2</v>
      </c>
      <c r="G31" s="4">
        <f t="shared" si="1"/>
        <v>412.18740264684777</v>
      </c>
      <c r="H31" s="4"/>
      <c r="I31" s="4"/>
      <c r="J31" s="4"/>
      <c r="K31" s="4"/>
      <c r="L31" s="4"/>
      <c r="M31" s="4"/>
      <c r="N31" s="4"/>
    </row>
    <row r="32" spans="1:14" x14ac:dyDescent="0.35">
      <c r="A32" s="4">
        <v>31</v>
      </c>
      <c r="B32" s="4">
        <v>2.9264476730000002</v>
      </c>
      <c r="C32" s="4">
        <v>8.3244030963459394</v>
      </c>
      <c r="D32" s="4">
        <v>27.490964020430301</v>
      </c>
      <c r="E32" s="4">
        <f t="shared" si="0"/>
        <v>12.913938263258748</v>
      </c>
      <c r="F32" s="4">
        <f t="shared" si="2"/>
        <v>0.50001892133347881</v>
      </c>
      <c r="G32" s="4">
        <f t="shared" si="1"/>
        <v>334.80353802807974</v>
      </c>
      <c r="H32" s="4"/>
      <c r="I32" s="4"/>
      <c r="J32" s="4"/>
      <c r="K32" s="4"/>
      <c r="L32" s="4"/>
      <c r="M32" s="4"/>
      <c r="N32" s="4"/>
    </row>
    <row r="33" spans="1:14" x14ac:dyDescent="0.35">
      <c r="A33" s="4">
        <v>32</v>
      </c>
      <c r="B33" s="4">
        <v>2.4952415509999999</v>
      </c>
      <c r="C33" s="4">
        <v>8.2091814229329501</v>
      </c>
      <c r="D33" s="4">
        <v>28.426200122464198</v>
      </c>
      <c r="E33" s="4">
        <f t="shared" si="0"/>
        <v>13.043541032132381</v>
      </c>
      <c r="F33" s="4">
        <f t="shared" si="2"/>
        <v>0.33352633758839811</v>
      </c>
      <c r="G33" s="4">
        <f t="shared" si="1"/>
        <v>372.26443447684983</v>
      </c>
      <c r="H33" s="4"/>
      <c r="I33" s="4"/>
      <c r="J33" s="4"/>
      <c r="K33" s="4"/>
      <c r="L33" s="4"/>
      <c r="M33" s="4"/>
      <c r="N33" s="4"/>
    </row>
    <row r="34" spans="1:14" x14ac:dyDescent="0.35">
      <c r="A34" s="4">
        <v>33</v>
      </c>
      <c r="B34" s="4">
        <v>2.6309461110000001</v>
      </c>
      <c r="C34" s="4">
        <v>7.52666552954393</v>
      </c>
      <c r="D34" s="4">
        <v>30.893743678321801</v>
      </c>
      <c r="E34" s="4">
        <f t="shared" si="0"/>
        <v>13.683785106288576</v>
      </c>
      <c r="F34" s="4">
        <f t="shared" si="2"/>
        <v>3.9346367058165953E-3</v>
      </c>
      <c r="G34" s="4">
        <f t="shared" si="1"/>
        <v>456.26984929932132</v>
      </c>
      <c r="H34" s="4"/>
      <c r="I34" s="4"/>
      <c r="J34" s="4"/>
      <c r="K34" s="4"/>
      <c r="L34" s="4"/>
      <c r="M34" s="4"/>
      <c r="N34" s="4"/>
    </row>
    <row r="35" spans="1:14" x14ac:dyDescent="0.35">
      <c r="A35" s="4">
        <v>34</v>
      </c>
      <c r="B35" s="4">
        <v>2.8812813140000002</v>
      </c>
      <c r="C35" s="4">
        <v>9.2967502026894007</v>
      </c>
      <c r="D35" s="4">
        <v>30.561494198573801</v>
      </c>
      <c r="E35" s="4">
        <f t="shared" si="0"/>
        <v>14.246508571754399</v>
      </c>
      <c r="F35" s="4">
        <f t="shared" si="2"/>
        <v>0.39118788767383489</v>
      </c>
      <c r="G35" s="4">
        <f t="shared" si="1"/>
        <v>421.02081819887781</v>
      </c>
      <c r="H35" s="4"/>
      <c r="I35" s="4"/>
      <c r="J35" s="4"/>
      <c r="K35" s="4"/>
      <c r="L35" s="4"/>
      <c r="M35" s="4"/>
      <c r="N35" s="4"/>
    </row>
    <row r="36" spans="1:14" x14ac:dyDescent="0.35">
      <c r="A36" s="4">
        <v>35</v>
      </c>
      <c r="B36" s="4">
        <v>3.0886566430000002</v>
      </c>
      <c r="C36" s="4">
        <v>8.2484354578651207</v>
      </c>
      <c r="D36" s="4">
        <v>30.447880134222999</v>
      </c>
      <c r="E36" s="4">
        <f t="shared" si="0"/>
        <v>13.928324078362706</v>
      </c>
      <c r="F36" s="4">
        <f t="shared" si="2"/>
        <v>9.4412182521823776E-2</v>
      </c>
      <c r="G36" s="4">
        <f t="shared" si="1"/>
        <v>422.93849368079657</v>
      </c>
      <c r="H36" s="4"/>
      <c r="I36" s="4"/>
      <c r="J36" s="4"/>
      <c r="K36" s="4"/>
      <c r="L36" s="4"/>
      <c r="M36" s="4"/>
      <c r="N36" s="4"/>
    </row>
    <row r="37" spans="1:14" x14ac:dyDescent="0.35">
      <c r="A37" s="4">
        <v>36</v>
      </c>
      <c r="B37" s="4">
        <v>2.7516022329999998</v>
      </c>
      <c r="C37" s="4">
        <v>8.2382292471545497</v>
      </c>
      <c r="D37" s="4">
        <v>28.1996405818699</v>
      </c>
      <c r="E37" s="4">
        <f t="shared" si="0"/>
        <v>13.063157354008149</v>
      </c>
      <c r="F37" s="4">
        <f t="shared" si="2"/>
        <v>0.31125360358778281</v>
      </c>
      <c r="G37" s="4">
        <f t="shared" si="1"/>
        <v>359.65498556799866</v>
      </c>
      <c r="H37" s="4"/>
      <c r="I37" s="4"/>
      <c r="J37" s="4"/>
      <c r="K37" s="4"/>
      <c r="L37" s="4"/>
      <c r="M37" s="4"/>
      <c r="N37" s="4"/>
    </row>
    <row r="38" spans="1:14" x14ac:dyDescent="0.35">
      <c r="A38" s="4">
        <v>37</v>
      </c>
      <c r="B38" s="4">
        <v>2.7929916060000002</v>
      </c>
      <c r="C38" s="4">
        <v>7.8004119781876602</v>
      </c>
      <c r="D38" s="4">
        <v>30.622275091241502</v>
      </c>
      <c r="E38" s="4">
        <f t="shared" si="0"/>
        <v>13.738559558476387</v>
      </c>
      <c r="F38" s="4">
        <f t="shared" si="2"/>
        <v>1.3806516668584698E-2</v>
      </c>
      <c r="G38" s="4">
        <f t="shared" si="1"/>
        <v>440.16832422890684</v>
      </c>
      <c r="H38" s="4"/>
      <c r="I38" s="4"/>
      <c r="J38" s="4"/>
      <c r="K38" s="4"/>
      <c r="L38" s="4"/>
      <c r="M38" s="4"/>
      <c r="N38" s="4"/>
    </row>
    <row r="39" spans="1:14" x14ac:dyDescent="0.35">
      <c r="A39" s="4">
        <v>38</v>
      </c>
      <c r="B39" s="4">
        <v>3.0442084309999999</v>
      </c>
      <c r="C39" s="4">
        <v>8.7297807562285801</v>
      </c>
      <c r="D39" s="4">
        <v>31.886517969830301</v>
      </c>
      <c r="E39" s="4">
        <f t="shared" si="0"/>
        <v>14.553502385686294</v>
      </c>
      <c r="F39" s="4">
        <f t="shared" si="2"/>
        <v>0.86945174220379584</v>
      </c>
      <c r="G39" s="4">
        <f t="shared" si="1"/>
        <v>469.42136541958246</v>
      </c>
      <c r="H39" s="4"/>
      <c r="I39" s="4"/>
      <c r="J39" s="4"/>
      <c r="K39" s="4"/>
      <c r="L39" s="4"/>
      <c r="M39" s="4"/>
      <c r="N39" s="4"/>
    </row>
    <row r="40" spans="1:14" x14ac:dyDescent="0.35">
      <c r="A40" s="4">
        <v>39</v>
      </c>
      <c r="B40" s="4">
        <v>3.0213515160000002</v>
      </c>
      <c r="C40" s="4">
        <v>10.090192533307301</v>
      </c>
      <c r="D40" s="4">
        <v>31.909556279950401</v>
      </c>
      <c r="E40" s="4">
        <f t="shared" si="0"/>
        <v>15.007033443085902</v>
      </c>
      <c r="F40" s="4">
        <f t="shared" si="2"/>
        <v>1.9209267543009574</v>
      </c>
      <c r="G40" s="4">
        <f t="shared" si="1"/>
        <v>459.28995430297482</v>
      </c>
      <c r="H40" s="4"/>
      <c r="I40" s="4"/>
      <c r="J40" s="4"/>
      <c r="K40" s="4"/>
      <c r="L40" s="4"/>
      <c r="M40" s="4"/>
      <c r="N40" s="4"/>
    </row>
    <row r="41" spans="1:14" x14ac:dyDescent="0.35">
      <c r="A41" s="4">
        <v>40</v>
      </c>
      <c r="B41" s="4">
        <v>2.674695228</v>
      </c>
      <c r="C41" s="4">
        <v>9.1571189751989195</v>
      </c>
      <c r="D41" s="4">
        <v>28.801696671996702</v>
      </c>
      <c r="E41" s="4">
        <f t="shared" si="0"/>
        <v>13.544503625065209</v>
      </c>
      <c r="F41" s="4">
        <f t="shared" si="2"/>
        <v>5.8606371973713616E-3</v>
      </c>
      <c r="G41" s="4">
        <f t="shared" si="1"/>
        <v>370.20140023771847</v>
      </c>
      <c r="H41" s="4"/>
      <c r="I41" s="4"/>
      <c r="J41" s="4"/>
      <c r="K41" s="4"/>
      <c r="L41" s="4"/>
      <c r="M41" s="4"/>
      <c r="N41" s="4"/>
    </row>
    <row r="42" spans="1:14" x14ac:dyDescent="0.35">
      <c r="A42" s="4">
        <v>41</v>
      </c>
      <c r="B42" s="4">
        <v>3.0310848749999999</v>
      </c>
      <c r="C42" s="4">
        <v>8.2563138495733899</v>
      </c>
      <c r="D42" s="4">
        <v>31.855878546209201</v>
      </c>
      <c r="E42" s="4">
        <f t="shared" si="0"/>
        <v>14.381092423594197</v>
      </c>
      <c r="F42" s="4">
        <f t="shared" si="2"/>
        <v>0.57765168096183406</v>
      </c>
      <c r="G42" s="4">
        <f t="shared" si="1"/>
        <v>473.43668900795308</v>
      </c>
      <c r="H42" s="4"/>
      <c r="I42" s="4"/>
      <c r="J42" s="4"/>
      <c r="K42" s="4"/>
      <c r="L42" s="4"/>
      <c r="M42" s="4"/>
      <c r="N42" s="4"/>
    </row>
    <row r="43" spans="1:14" x14ac:dyDescent="0.35">
      <c r="A43" s="4">
        <v>42</v>
      </c>
      <c r="B43" s="4">
        <v>2.955617749</v>
      </c>
      <c r="C43" s="4">
        <v>8.9658961820918393</v>
      </c>
      <c r="D43" s="4">
        <v>28.3204006816392</v>
      </c>
      <c r="E43" s="4">
        <f t="shared" si="0"/>
        <v>13.413971537577012</v>
      </c>
      <c r="F43" s="4">
        <f t="shared" si="2"/>
        <v>4.2884978413198868E-2</v>
      </c>
      <c r="G43" s="4">
        <f t="shared" si="1"/>
        <v>351.49282309730387</v>
      </c>
      <c r="H43" s="4"/>
      <c r="I43" s="4"/>
      <c r="J43" s="4"/>
      <c r="K43" s="4"/>
      <c r="L43" s="4"/>
      <c r="M43" s="4"/>
      <c r="N43" s="4"/>
    </row>
    <row r="44" spans="1:14" x14ac:dyDescent="0.35">
      <c r="A44" s="4">
        <v>43</v>
      </c>
      <c r="B44" s="4">
        <v>2.8049924329999998</v>
      </c>
      <c r="C44" s="4">
        <v>10.003320926985699</v>
      </c>
      <c r="D44" s="4">
        <v>30.247610989472701</v>
      </c>
      <c r="E44" s="4">
        <f t="shared" si="0"/>
        <v>14.3519747831528</v>
      </c>
      <c r="F44" s="4">
        <f t="shared" si="2"/>
        <v>0.5342387244836736</v>
      </c>
      <c r="G44" s="4">
        <f t="shared" si="1"/>
        <v>406.51755833261643</v>
      </c>
      <c r="H44" s="4"/>
      <c r="I44" s="4"/>
      <c r="J44" s="4"/>
      <c r="K44" s="4"/>
      <c r="L44" s="4"/>
      <c r="M44" s="4"/>
      <c r="N44" s="4"/>
    </row>
    <row r="45" spans="1:14" x14ac:dyDescent="0.35">
      <c r="A45" s="4">
        <v>44</v>
      </c>
      <c r="B45" s="4">
        <v>2.7076863090000001</v>
      </c>
      <c r="C45" s="4">
        <v>7.77351842648374</v>
      </c>
      <c r="D45" s="4">
        <v>30.801260614537199</v>
      </c>
      <c r="E45" s="4">
        <f t="shared" si="0"/>
        <v>13.760821783340313</v>
      </c>
      <c r="F45" s="4">
        <f t="shared" si="2"/>
        <v>1.9533796691817061E-2</v>
      </c>
      <c r="G45" s="4">
        <f t="shared" si="1"/>
        <v>448.45476225098434</v>
      </c>
      <c r="H45" s="4"/>
      <c r="I45" s="4"/>
      <c r="J45" s="4"/>
      <c r="K45" s="4"/>
      <c r="L45" s="4"/>
      <c r="M45" s="4"/>
      <c r="N45" s="4"/>
    </row>
    <row r="46" spans="1:14" x14ac:dyDescent="0.35">
      <c r="A46" s="4">
        <v>45</v>
      </c>
      <c r="B46" s="4">
        <v>2.8070556459999998</v>
      </c>
      <c r="C46" s="4">
        <v>9.1074741352020894</v>
      </c>
      <c r="D46" s="4">
        <v>28.867950459190801</v>
      </c>
      <c r="E46" s="4">
        <f t="shared" si="0"/>
        <v>13.594160080130964</v>
      </c>
      <c r="F46" s="4">
        <f t="shared" si="2"/>
        <v>7.2352088793778055E-4</v>
      </c>
      <c r="G46" s="4">
        <f t="shared" si="1"/>
        <v>369.78281594739485</v>
      </c>
      <c r="H46" s="4"/>
      <c r="I46" s="4"/>
      <c r="J46" s="4"/>
      <c r="K46" s="4"/>
      <c r="L46" s="4"/>
      <c r="M46" s="4"/>
      <c r="N46" s="4"/>
    </row>
    <row r="47" spans="1:14" x14ac:dyDescent="0.35">
      <c r="A47" s="4">
        <v>46</v>
      </c>
      <c r="B47" s="4">
        <v>2.846033389</v>
      </c>
      <c r="C47" s="4">
        <v>8.1405799701518102</v>
      </c>
      <c r="D47" s="4">
        <v>26.158753938161698</v>
      </c>
      <c r="E47" s="4">
        <f t="shared" si="0"/>
        <v>12.381789099104504</v>
      </c>
      <c r="F47" s="4">
        <f t="shared" si="2"/>
        <v>1.5357884589377366</v>
      </c>
      <c r="G47" s="4">
        <f t="shared" si="1"/>
        <v>303.33061739173377</v>
      </c>
      <c r="H47" s="4"/>
      <c r="I47" s="4"/>
      <c r="J47" s="4"/>
      <c r="K47" s="4"/>
      <c r="L47" s="4"/>
      <c r="M47" s="4"/>
      <c r="N47" s="4"/>
    </row>
    <row r="48" spans="1:14" x14ac:dyDescent="0.35">
      <c r="A48" s="4">
        <v>47</v>
      </c>
      <c r="B48" s="4">
        <v>2.4520765400000002</v>
      </c>
      <c r="C48" s="4">
        <v>7.9452001318943903</v>
      </c>
      <c r="D48" s="4">
        <v>29.279476926747598</v>
      </c>
      <c r="E48" s="4">
        <f t="shared" si="0"/>
        <v>13.225584532880662</v>
      </c>
      <c r="F48" s="4">
        <f t="shared" si="2"/>
        <v>0.15639959833713277</v>
      </c>
      <c r="G48" s="4">
        <f t="shared" si="1"/>
        <v>402.14759368371267</v>
      </c>
      <c r="H48" s="4"/>
      <c r="I48" s="4"/>
      <c r="J48" s="4"/>
      <c r="K48" s="4"/>
      <c r="L48" s="4"/>
      <c r="M48" s="4"/>
      <c r="N48" s="4"/>
    </row>
    <row r="49" spans="1:14" x14ac:dyDescent="0.35">
      <c r="A49" s="4">
        <v>48</v>
      </c>
      <c r="B49" s="4">
        <v>2.7249635759999999</v>
      </c>
      <c r="C49" s="4">
        <v>9.7202514372269508</v>
      </c>
      <c r="D49" s="4">
        <v>30.176915277423898</v>
      </c>
      <c r="E49" s="4">
        <f t="shared" si="0"/>
        <v>14.207376763550284</v>
      </c>
      <c r="F49" s="4">
        <f t="shared" si="2"/>
        <v>0.34376919561907543</v>
      </c>
      <c r="G49" s="4">
        <f t="shared" si="1"/>
        <v>408.03757423671095</v>
      </c>
      <c r="H49" s="4"/>
      <c r="I49" s="4"/>
      <c r="J49" s="4"/>
      <c r="K49" s="4"/>
      <c r="L49" s="4"/>
      <c r="M49" s="4"/>
      <c r="N49" s="4"/>
    </row>
    <row r="50" spans="1:14" x14ac:dyDescent="0.35">
      <c r="A50" s="4">
        <v>49</v>
      </c>
      <c r="B50" s="4">
        <v>2.9102166079999998</v>
      </c>
      <c r="C50" s="4">
        <v>8.1954720464299609</v>
      </c>
      <c r="D50" s="4">
        <v>28.874568261420102</v>
      </c>
      <c r="E50" s="4">
        <f t="shared" si="0"/>
        <v>13.326752305283355</v>
      </c>
      <c r="F50" s="4">
        <f t="shared" si="2"/>
        <v>8.661609135038166E-2</v>
      </c>
      <c r="G50" s="4">
        <f t="shared" si="1"/>
        <v>376.82868230762853</v>
      </c>
      <c r="H50" s="4"/>
      <c r="I50" s="4"/>
      <c r="J50" s="4"/>
      <c r="K50" s="4"/>
      <c r="L50" s="4"/>
      <c r="M50" s="4"/>
      <c r="N50" s="4"/>
    </row>
    <row r="51" spans="1:14" x14ac:dyDescent="0.35">
      <c r="A51" s="4">
        <v>50</v>
      </c>
      <c r="B51" s="4">
        <v>2.8051113409999999</v>
      </c>
      <c r="C51" s="4">
        <v>9.5498248756997004</v>
      </c>
      <c r="D51" s="4">
        <v>29.086825327081499</v>
      </c>
      <c r="E51" s="4">
        <f t="shared" si="0"/>
        <v>13.813920514593732</v>
      </c>
      <c r="F51" s="4">
        <f t="shared" si="2"/>
        <v>3.7195786095442676E-2</v>
      </c>
      <c r="G51" s="4">
        <f t="shared" si="1"/>
        <v>372.7495998078349</v>
      </c>
      <c r="H51" s="4"/>
      <c r="I51" s="4"/>
      <c r="J51" s="4"/>
      <c r="K51" s="4"/>
      <c r="L51" s="4"/>
      <c r="M51" s="4"/>
      <c r="N51" s="4"/>
    </row>
    <row r="52" spans="1:14" x14ac:dyDescent="0.35">
      <c r="A52" s="4">
        <v>51</v>
      </c>
      <c r="B52" s="4">
        <v>2.8288992930000001</v>
      </c>
      <c r="C52" s="4">
        <v>8.2436459782918892</v>
      </c>
      <c r="D52" s="4">
        <v>26.918849943888599</v>
      </c>
      <c r="E52" s="4">
        <f t="shared" si="0"/>
        <v>12.663798405060163</v>
      </c>
      <c r="F52" s="4">
        <f t="shared" si="2"/>
        <v>0.91634674332832999</v>
      </c>
      <c r="G52" s="4">
        <f t="shared" si="1"/>
        <v>322.21852262490722</v>
      </c>
      <c r="H52" s="4"/>
      <c r="I52" s="4"/>
      <c r="J52" s="4"/>
      <c r="K52" s="4"/>
      <c r="L52" s="4"/>
      <c r="M52" s="4"/>
      <c r="N52" s="4"/>
    </row>
    <row r="53" spans="1:14" x14ac:dyDescent="0.35">
      <c r="A53" s="4">
        <v>52</v>
      </c>
      <c r="B53" s="4">
        <v>2.9801415840000001</v>
      </c>
      <c r="C53" s="4">
        <v>8.1337449533889696</v>
      </c>
      <c r="D53" s="4">
        <v>29.590285435568301</v>
      </c>
      <c r="E53" s="4">
        <f t="shared" si="0"/>
        <v>13.56805732431909</v>
      </c>
      <c r="F53" s="4">
        <f t="shared" si="2"/>
        <v>2.809116537909895E-3</v>
      </c>
      <c r="G53" s="4">
        <f t="shared" si="1"/>
        <v>398.35593166745912</v>
      </c>
      <c r="H53" s="4"/>
      <c r="I53" s="4"/>
      <c r="J53" s="4"/>
      <c r="K53" s="4"/>
      <c r="L53" s="4"/>
      <c r="M53" s="4"/>
      <c r="N53" s="4"/>
    </row>
    <row r="54" spans="1:14" x14ac:dyDescent="0.35">
      <c r="A54" s="4">
        <v>53</v>
      </c>
      <c r="B54" s="4">
        <v>2.8442609189999999</v>
      </c>
      <c r="C54" s="4">
        <v>8.2452643227197893</v>
      </c>
      <c r="D54" s="4">
        <v>31.437369384257899</v>
      </c>
      <c r="E54" s="4">
        <f t="shared" si="0"/>
        <v>14.175631541992564</v>
      </c>
      <c r="F54" s="4">
        <f t="shared" si="2"/>
        <v>0.30755134350841234</v>
      </c>
      <c r="G54" s="4">
        <f t="shared" si="1"/>
        <v>462.45946291666428</v>
      </c>
      <c r="H54" s="4"/>
      <c r="I54" s="4"/>
      <c r="J54" s="4"/>
      <c r="K54" s="4"/>
      <c r="L54" s="4"/>
      <c r="M54" s="4"/>
      <c r="N54" s="4"/>
    </row>
    <row r="55" spans="1:14" x14ac:dyDescent="0.35">
      <c r="A55" s="4">
        <v>54</v>
      </c>
      <c r="B55" s="4">
        <v>2.841498461</v>
      </c>
      <c r="C55" s="4">
        <v>8.0437433278074995</v>
      </c>
      <c r="D55" s="4">
        <v>27.096852420747499</v>
      </c>
      <c r="E55" s="4">
        <f t="shared" si="0"/>
        <v>12.660698069851668</v>
      </c>
      <c r="F55" s="4">
        <f t="shared" si="2"/>
        <v>0.92229200928581923</v>
      </c>
      <c r="G55" s="4">
        <f t="shared" si="1"/>
        <v>328.90238051930294</v>
      </c>
      <c r="H55" s="4"/>
      <c r="I55" s="4"/>
      <c r="J55" s="4"/>
      <c r="K55" s="4"/>
      <c r="L55" s="4"/>
      <c r="M55" s="4"/>
      <c r="N55" s="4"/>
    </row>
    <row r="56" spans="1:14" x14ac:dyDescent="0.35">
      <c r="A56" s="4">
        <v>55</v>
      </c>
      <c r="B56" s="4">
        <v>2.6870391599999999</v>
      </c>
      <c r="C56" s="4">
        <v>7.1079741951895903</v>
      </c>
      <c r="D56" s="4">
        <v>29.355222280442</v>
      </c>
      <c r="E56" s="4">
        <f t="shared" si="0"/>
        <v>13.05007854521053</v>
      </c>
      <c r="F56" s="4">
        <f t="shared" si="2"/>
        <v>0.32601802166489513</v>
      </c>
      <c r="G56" s="4">
        <f t="shared" si="1"/>
        <v>409.53695569751517</v>
      </c>
      <c r="H56" s="4"/>
      <c r="I56" s="4"/>
      <c r="J56" s="4"/>
      <c r="K56" s="4"/>
      <c r="L56" s="4"/>
      <c r="M56" s="4"/>
      <c r="N56" s="4"/>
    </row>
    <row r="57" spans="1:14" x14ac:dyDescent="0.35">
      <c r="A57" s="4">
        <v>56</v>
      </c>
      <c r="B57" s="4">
        <v>3.0819935269999998</v>
      </c>
      <c r="C57" s="4">
        <v>8.9798465900685809</v>
      </c>
      <c r="D57" s="4">
        <v>30.600898713749899</v>
      </c>
      <c r="E57" s="4">
        <f t="shared" si="0"/>
        <v>14.220912943606161</v>
      </c>
      <c r="F57" s="4">
        <f t="shared" si="2"/>
        <v>0.35982544502553848</v>
      </c>
      <c r="G57" s="4">
        <f t="shared" si="1"/>
        <v>420.92771245701738</v>
      </c>
      <c r="H57" s="4"/>
      <c r="I57" s="4"/>
      <c r="J57" s="4"/>
      <c r="K57" s="4"/>
      <c r="L57" s="4"/>
      <c r="M57" s="4"/>
      <c r="N57" s="4"/>
    </row>
    <row r="58" spans="1:14" x14ac:dyDescent="0.35">
      <c r="A58" s="4">
        <v>57</v>
      </c>
      <c r="B58" s="4">
        <v>3.3412233040000001</v>
      </c>
      <c r="C58" s="4">
        <v>9.8951838368498102</v>
      </c>
      <c r="D58" s="4">
        <v>31.3108367171527</v>
      </c>
      <c r="E58" s="4">
        <f t="shared" si="0"/>
        <v>14.849081286000837</v>
      </c>
      <c r="F58" s="4">
        <f t="shared" si="2"/>
        <v>1.5080401502796752</v>
      </c>
      <c r="G58" s="4">
        <f t="shared" si="1"/>
        <v>432.4854075965024</v>
      </c>
      <c r="H58" s="4"/>
      <c r="I58" s="4"/>
      <c r="J58" s="4"/>
      <c r="K58" s="4"/>
      <c r="L58" s="4"/>
      <c r="M58" s="4"/>
      <c r="N58" s="4"/>
    </row>
    <row r="59" spans="1:14" x14ac:dyDescent="0.35">
      <c r="A59" s="4">
        <v>58</v>
      </c>
      <c r="B59" s="4">
        <v>3.0062460510000002</v>
      </c>
      <c r="C59" s="4">
        <v>9.1766853142873597</v>
      </c>
      <c r="D59" s="4">
        <v>28.857488353315599</v>
      </c>
      <c r="E59" s="4">
        <f t="shared" si="0"/>
        <v>13.680139906200987</v>
      </c>
      <c r="F59" s="4">
        <f t="shared" si="2"/>
        <v>3.4906215719228677E-3</v>
      </c>
      <c r="G59" s="4">
        <f t="shared" si="1"/>
        <v>364.5754910433734</v>
      </c>
      <c r="H59" s="4"/>
      <c r="I59" s="4"/>
      <c r="J59" s="4"/>
      <c r="K59" s="4"/>
      <c r="L59" s="4"/>
      <c r="M59" s="4"/>
      <c r="N59" s="4"/>
    </row>
    <row r="60" spans="1:14" x14ac:dyDescent="0.35">
      <c r="A60" s="4">
        <v>59</v>
      </c>
      <c r="B60" s="4">
        <v>3.1149762619999999</v>
      </c>
      <c r="C60" s="4">
        <v>9.5796114201656604</v>
      </c>
      <c r="D60" s="4">
        <v>28.105778152427799</v>
      </c>
      <c r="E60" s="4">
        <f t="shared" si="0"/>
        <v>13.600121944864489</v>
      </c>
      <c r="F60" s="4">
        <f t="shared" si="2"/>
        <v>4.3833614694817113E-4</v>
      </c>
      <c r="G60" s="4">
        <f t="shared" si="1"/>
        <v>336.51816189056672</v>
      </c>
      <c r="H60" s="4"/>
      <c r="I60" s="4"/>
      <c r="J60" s="4"/>
      <c r="K60" s="4"/>
      <c r="L60" s="4"/>
      <c r="M60" s="4"/>
      <c r="N60" s="4"/>
    </row>
    <row r="61" spans="1:14" x14ac:dyDescent="0.35">
      <c r="A61" s="4">
        <v>60</v>
      </c>
      <c r="B61" s="4">
        <v>3.426472671</v>
      </c>
      <c r="C61" s="4">
        <v>9.6664740619922593</v>
      </c>
      <c r="D61" s="4">
        <v>30.904933417644902</v>
      </c>
      <c r="E61" s="4">
        <f t="shared" si="0"/>
        <v>14.665960050212385</v>
      </c>
      <c r="F61" s="4">
        <f t="shared" si="2"/>
        <v>1.0918194090423954</v>
      </c>
      <c r="G61" s="4">
        <f t="shared" si="1"/>
        <v>418.30065094919371</v>
      </c>
      <c r="H61" s="4"/>
      <c r="I61" s="4"/>
      <c r="J61" s="4"/>
      <c r="K61" s="4"/>
      <c r="L61" s="4"/>
      <c r="M61" s="4"/>
      <c r="N61" s="4"/>
    </row>
    <row r="62" spans="1:14" x14ac:dyDescent="0.35">
      <c r="A62" s="4">
        <v>61</v>
      </c>
      <c r="B62" s="4">
        <v>2.9942560239999998</v>
      </c>
      <c r="C62" s="4">
        <v>11.021837674625999</v>
      </c>
      <c r="D62" s="4">
        <v>29.962475833376601</v>
      </c>
      <c r="E62" s="4">
        <f t="shared" si="0"/>
        <v>14.659523177334201</v>
      </c>
      <c r="F62" s="4">
        <f t="shared" si="2"/>
        <v>1.0784090444949903</v>
      </c>
      <c r="G62" s="4">
        <f t="shared" si="1"/>
        <v>386.72680070183128</v>
      </c>
      <c r="H62" s="4"/>
      <c r="I62" s="4"/>
      <c r="J62" s="4"/>
      <c r="K62" s="4"/>
      <c r="L62" s="4"/>
      <c r="M62" s="4"/>
      <c r="N62" s="4"/>
    </row>
    <row r="63" spans="1:14" x14ac:dyDescent="0.35">
      <c r="A63" s="4">
        <v>62</v>
      </c>
      <c r="B63" s="4">
        <v>2.7221420350000001</v>
      </c>
      <c r="C63" s="4">
        <v>8.7930594898660299</v>
      </c>
      <c r="D63" s="4">
        <v>28.2282011035445</v>
      </c>
      <c r="E63" s="4">
        <f t="shared" si="0"/>
        <v>13.247800876136843</v>
      </c>
      <c r="F63" s="4">
        <f t="shared" si="2"/>
        <v>0.13932119682923497</v>
      </c>
      <c r="G63" s="4">
        <f t="shared" si="1"/>
        <v>355.46456942235932</v>
      </c>
      <c r="H63" s="4"/>
      <c r="I63" s="4"/>
      <c r="J63" s="4"/>
      <c r="K63" s="4"/>
      <c r="L63" s="4"/>
      <c r="M63" s="4"/>
      <c r="N63" s="4"/>
    </row>
    <row r="64" spans="1:14" x14ac:dyDescent="0.35">
      <c r="A64" s="4">
        <v>63</v>
      </c>
      <c r="B64" s="4">
        <v>3.228323847</v>
      </c>
      <c r="C64" s="4">
        <v>8.8614963597038692</v>
      </c>
      <c r="D64" s="4">
        <v>30.4062418964992</v>
      </c>
      <c r="E64" s="4">
        <f t="shared" si="0"/>
        <v>14.165354034401025</v>
      </c>
      <c r="F64" s="4">
        <f t="shared" si="2"/>
        <v>0.29625771180452681</v>
      </c>
      <c r="G64" s="4">
        <f t="shared" si="1"/>
        <v>412.40474723822666</v>
      </c>
      <c r="H64" s="4"/>
      <c r="I64" s="4"/>
      <c r="J64" s="4"/>
      <c r="K64" s="4"/>
      <c r="L64" s="4"/>
      <c r="M64" s="4"/>
      <c r="N64" s="4"/>
    </row>
    <row r="65" spans="1:14" x14ac:dyDescent="0.35">
      <c r="A65" s="4">
        <v>64</v>
      </c>
      <c r="B65" s="4">
        <v>3.12088411</v>
      </c>
      <c r="C65" s="4">
        <v>8.1448375363479393</v>
      </c>
      <c r="D65" s="4">
        <v>27.149094020104499</v>
      </c>
      <c r="E65" s="4">
        <f t="shared" si="0"/>
        <v>12.804938555484147</v>
      </c>
      <c r="F65" s="4">
        <f t="shared" si="2"/>
        <v>0.66605163933245848</v>
      </c>
      <c r="G65" s="4">
        <f t="shared" si="1"/>
        <v>323.25040292285087</v>
      </c>
      <c r="H65" s="4"/>
      <c r="I65" s="4"/>
      <c r="J65" s="4"/>
      <c r="K65" s="4"/>
      <c r="L65" s="4"/>
      <c r="M65" s="4"/>
      <c r="N65" s="4"/>
    </row>
    <row r="66" spans="1:14" x14ac:dyDescent="0.35">
      <c r="A66" s="4">
        <v>65</v>
      </c>
      <c r="B66" s="4">
        <v>3.178044173</v>
      </c>
      <c r="C66" s="4">
        <v>8.3229498348946702</v>
      </c>
      <c r="D66" s="4">
        <v>28.857439691138399</v>
      </c>
      <c r="E66" s="4">
        <f t="shared" si="0"/>
        <v>13.452811233011024</v>
      </c>
      <c r="F66" s="4">
        <f t="shared" si="2"/>
        <v>2.8307117182112495E-2</v>
      </c>
      <c r="G66" s="4">
        <f t="shared" si="1"/>
        <v>369.27381538586599</v>
      </c>
      <c r="H66" s="4"/>
      <c r="I66" s="4"/>
      <c r="J66" s="4"/>
      <c r="K66" s="4"/>
      <c r="L66" s="4"/>
      <c r="M66" s="4"/>
      <c r="N66" s="4"/>
    </row>
    <row r="67" spans="1:14" x14ac:dyDescent="0.35">
      <c r="A67" s="4">
        <v>66</v>
      </c>
      <c r="B67" s="4">
        <v>3.270298436</v>
      </c>
      <c r="C67" s="4">
        <v>7.4496701230397502</v>
      </c>
      <c r="D67" s="4">
        <v>29.608925307946802</v>
      </c>
      <c r="E67" s="4">
        <f t="shared" ref="E67:E130" si="3">AVERAGE(B67:D67)</f>
        <v>13.44296462232885</v>
      </c>
      <c r="F67" s="4">
        <f t="shared" ref="F67:F130" si="4">(E67-$E$152)^2</f>
        <v>3.1717402094638601E-2</v>
      </c>
      <c r="G67" s="4">
        <f t="shared" ref="G67:G130" si="5">(B67-$E$152)^2+(C67-$E$152)^2+(D67-$E$152)^2</f>
        <v>400.8361533889165</v>
      </c>
      <c r="H67" s="4"/>
      <c r="I67" s="4"/>
      <c r="J67" s="4"/>
      <c r="K67" s="4"/>
      <c r="L67" s="4"/>
      <c r="M67" s="4"/>
      <c r="N67" s="4"/>
    </row>
    <row r="68" spans="1:14" x14ac:dyDescent="0.35">
      <c r="A68" s="4">
        <v>67</v>
      </c>
      <c r="B68" s="4">
        <v>2.9763201669999999</v>
      </c>
      <c r="C68" s="4">
        <v>8.7005711995492501</v>
      </c>
      <c r="D68" s="4">
        <v>27.2784289899</v>
      </c>
      <c r="E68" s="4">
        <f t="shared" si="3"/>
        <v>12.985106785483083</v>
      </c>
      <c r="F68" s="4">
        <f t="shared" si="4"/>
        <v>0.40443448617867561</v>
      </c>
      <c r="G68" s="4">
        <f t="shared" si="5"/>
        <v>324.04541785927313</v>
      </c>
      <c r="H68" s="4"/>
      <c r="I68" s="4"/>
      <c r="J68" s="4"/>
      <c r="K68" s="4"/>
      <c r="L68" s="4"/>
      <c r="M68" s="4"/>
      <c r="N68" s="4"/>
    </row>
    <row r="69" spans="1:14" x14ac:dyDescent="0.35">
      <c r="A69" s="4">
        <v>68</v>
      </c>
      <c r="B69" s="4">
        <v>2.7079216439999998</v>
      </c>
      <c r="C69" s="4">
        <v>8.7378121561173501</v>
      </c>
      <c r="D69" s="4">
        <v>31.827784990831901</v>
      </c>
      <c r="E69" s="4">
        <f t="shared" si="3"/>
        <v>14.424506263649752</v>
      </c>
      <c r="F69" s="4">
        <f t="shared" si="4"/>
        <v>0.64552843148467987</v>
      </c>
      <c r="G69" s="4">
        <f t="shared" si="5"/>
        <v>474.42754077250152</v>
      </c>
      <c r="H69" s="4"/>
      <c r="I69" s="4"/>
      <c r="J69" s="4"/>
      <c r="K69" s="4"/>
      <c r="L69" s="4"/>
      <c r="M69" s="4"/>
      <c r="N69" s="4"/>
    </row>
    <row r="70" spans="1:14" x14ac:dyDescent="0.35">
      <c r="A70" s="4">
        <v>69</v>
      </c>
      <c r="B70" s="4">
        <v>2.6429690969999999</v>
      </c>
      <c r="C70" s="4">
        <v>9.2805903347890002</v>
      </c>
      <c r="D70" s="4">
        <v>29.3031044323907</v>
      </c>
      <c r="E70" s="4">
        <f t="shared" si="3"/>
        <v>13.7422212880599</v>
      </c>
      <c r="F70" s="4">
        <f t="shared" si="4"/>
        <v>1.468043969458091E-2</v>
      </c>
      <c r="G70" s="4">
        <f t="shared" si="5"/>
        <v>385.28467551453514</v>
      </c>
      <c r="H70" s="4"/>
      <c r="I70" s="4"/>
      <c r="J70" s="4"/>
      <c r="K70" s="4"/>
      <c r="L70" s="4"/>
      <c r="M70" s="4"/>
      <c r="N70" s="4"/>
    </row>
    <row r="71" spans="1:14" x14ac:dyDescent="0.35">
      <c r="A71" s="4">
        <v>70</v>
      </c>
      <c r="B71" s="4">
        <v>3.2754220620000001</v>
      </c>
      <c r="C71" s="4">
        <v>10.2151515505477</v>
      </c>
      <c r="D71" s="4">
        <v>29.783569156955501</v>
      </c>
      <c r="E71" s="4">
        <f t="shared" si="3"/>
        <v>14.424714256501067</v>
      </c>
      <c r="F71" s="4">
        <f t="shared" si="4"/>
        <v>0.64586269755992565</v>
      </c>
      <c r="G71" s="4">
        <f t="shared" si="5"/>
        <v>379.85914655960875</v>
      </c>
      <c r="H71" s="4"/>
      <c r="I71" s="4"/>
      <c r="J71" s="4"/>
      <c r="K71" s="4"/>
      <c r="L71" s="4"/>
      <c r="M71" s="4"/>
      <c r="N71" s="4"/>
    </row>
    <row r="72" spans="1:14" x14ac:dyDescent="0.35">
      <c r="A72" s="4">
        <v>71</v>
      </c>
      <c r="B72" s="4">
        <v>3.1003204649999998</v>
      </c>
      <c r="C72" s="4">
        <v>9.96930738355994</v>
      </c>
      <c r="D72" s="4">
        <v>30.017663265651699</v>
      </c>
      <c r="E72" s="4">
        <f t="shared" si="3"/>
        <v>14.36243037140388</v>
      </c>
      <c r="F72" s="4">
        <f t="shared" si="4"/>
        <v>0.5496323648097251</v>
      </c>
      <c r="G72" s="4">
        <f t="shared" si="5"/>
        <v>392.8698631978113</v>
      </c>
      <c r="H72" s="4"/>
      <c r="I72" s="4"/>
      <c r="J72" s="4"/>
      <c r="K72" s="4"/>
      <c r="L72" s="4"/>
      <c r="M72" s="4"/>
      <c r="N72" s="4"/>
    </row>
    <row r="73" spans="1:14" x14ac:dyDescent="0.35">
      <c r="A73" s="4">
        <v>72</v>
      </c>
      <c r="B73" s="4">
        <v>2.9313644810000001</v>
      </c>
      <c r="C73" s="4">
        <v>9.8288254839026603</v>
      </c>
      <c r="D73" s="4">
        <v>29.4428409122056</v>
      </c>
      <c r="E73" s="4">
        <f t="shared" si="3"/>
        <v>14.067676959036087</v>
      </c>
      <c r="F73" s="4">
        <f t="shared" si="4"/>
        <v>0.19946811608616088</v>
      </c>
      <c r="G73" s="4">
        <f t="shared" si="5"/>
        <v>378.9793883718047</v>
      </c>
      <c r="H73" s="4"/>
      <c r="I73" s="4"/>
      <c r="J73" s="4"/>
      <c r="K73" s="4"/>
      <c r="L73" s="4"/>
      <c r="M73" s="4"/>
      <c r="N73" s="4"/>
    </row>
    <row r="74" spans="1:14" x14ac:dyDescent="0.35">
      <c r="A74" s="4">
        <v>73</v>
      </c>
      <c r="B74" s="4">
        <v>2.533203023</v>
      </c>
      <c r="C74" s="4">
        <v>8.3884026399204696</v>
      </c>
      <c r="D74" s="4">
        <v>29.287254839462602</v>
      </c>
      <c r="E74" s="4">
        <f t="shared" si="3"/>
        <v>13.402953500794359</v>
      </c>
      <c r="F74" s="4">
        <f t="shared" si="4"/>
        <v>4.756975740524251E-2</v>
      </c>
      <c r="G74" s="4">
        <f t="shared" si="5"/>
        <v>395.7509340756352</v>
      </c>
      <c r="H74" s="4"/>
      <c r="I74" s="4"/>
      <c r="J74" s="4"/>
      <c r="K74" s="4"/>
      <c r="L74" s="4"/>
      <c r="M74" s="4"/>
      <c r="N74" s="4"/>
    </row>
    <row r="75" spans="1:14" x14ac:dyDescent="0.35">
      <c r="A75" s="4">
        <v>74</v>
      </c>
      <c r="B75" s="4">
        <v>3.065080542</v>
      </c>
      <c r="C75" s="4">
        <v>9.4392026309592492</v>
      </c>
      <c r="D75" s="4">
        <v>32.021102726014298</v>
      </c>
      <c r="E75" s="4">
        <f t="shared" si="3"/>
        <v>14.841795299657848</v>
      </c>
      <c r="F75" s="4">
        <f t="shared" si="4"/>
        <v>1.4901985202697807</v>
      </c>
      <c r="G75" s="4">
        <f t="shared" si="5"/>
        <v>467.47821723718721</v>
      </c>
      <c r="H75" s="4"/>
      <c r="I75" s="4"/>
      <c r="J75" s="4"/>
      <c r="K75" s="4"/>
      <c r="L75" s="4"/>
      <c r="M75" s="4"/>
      <c r="N75" s="4"/>
    </row>
    <row r="76" spans="1:14" x14ac:dyDescent="0.35">
      <c r="A76" s="4">
        <v>75</v>
      </c>
      <c r="B76" s="4">
        <v>2.8393945980000002</v>
      </c>
      <c r="C76" s="4">
        <v>7.6092691793901901</v>
      </c>
      <c r="D76" s="4">
        <v>29.995755528331799</v>
      </c>
      <c r="E76" s="4">
        <f t="shared" si="3"/>
        <v>13.481473101907332</v>
      </c>
      <c r="F76" s="4">
        <f t="shared" si="4"/>
        <v>1.9484062066085488E-2</v>
      </c>
      <c r="G76" s="4">
        <f t="shared" si="5"/>
        <v>420.51659003686245</v>
      </c>
      <c r="H76" s="4"/>
      <c r="I76" s="4"/>
      <c r="J76" s="4"/>
      <c r="K76" s="4"/>
      <c r="L76" s="4"/>
      <c r="M76" s="4"/>
      <c r="N76" s="4"/>
    </row>
    <row r="77" spans="1:14" x14ac:dyDescent="0.35">
      <c r="A77" s="4">
        <v>76</v>
      </c>
      <c r="B77" s="4">
        <v>2.6935989870000001</v>
      </c>
      <c r="C77" s="4">
        <v>7.0525522478468901</v>
      </c>
      <c r="D77" s="4">
        <v>26.3990603506059</v>
      </c>
      <c r="E77" s="4">
        <f t="shared" si="3"/>
        <v>12.048403861817597</v>
      </c>
      <c r="F77" s="4">
        <f t="shared" si="4"/>
        <v>2.4732423710785145</v>
      </c>
      <c r="G77" s="4">
        <f t="shared" si="5"/>
        <v>325.83197636716216</v>
      </c>
      <c r="H77" s="4"/>
      <c r="I77" s="4"/>
      <c r="J77" s="4"/>
      <c r="K77" s="4"/>
      <c r="L77" s="4"/>
      <c r="M77" s="4"/>
      <c r="N77" s="4"/>
    </row>
    <row r="78" spans="1:14" x14ac:dyDescent="0.35">
      <c r="A78" s="4">
        <v>77</v>
      </c>
      <c r="B78" s="4">
        <v>2.7885532290000001</v>
      </c>
      <c r="C78" s="4">
        <v>9.32110490436086</v>
      </c>
      <c r="D78" s="4">
        <v>29.0684374185868</v>
      </c>
      <c r="E78" s="4">
        <f t="shared" si="3"/>
        <v>13.726031850649221</v>
      </c>
      <c r="F78" s="4">
        <f t="shared" si="4"/>
        <v>1.1019420360858942E-2</v>
      </c>
      <c r="G78" s="4">
        <f t="shared" si="5"/>
        <v>374.45428687333566</v>
      </c>
      <c r="H78" s="4"/>
      <c r="I78" s="4"/>
      <c r="J78" s="4"/>
      <c r="K78" s="4"/>
      <c r="L78" s="4"/>
      <c r="M78" s="4"/>
      <c r="N78" s="4"/>
    </row>
    <row r="79" spans="1:14" x14ac:dyDescent="0.35">
      <c r="A79" s="4">
        <v>78</v>
      </c>
      <c r="B79" s="4">
        <v>2.7742169040000002</v>
      </c>
      <c r="C79" s="4">
        <v>8.7877230805196707</v>
      </c>
      <c r="D79" s="4">
        <v>29.496151335092598</v>
      </c>
      <c r="E79" s="4">
        <f t="shared" si="3"/>
        <v>13.686030439870757</v>
      </c>
      <c r="F79" s="4">
        <f t="shared" si="4"/>
        <v>4.2213628824432307E-3</v>
      </c>
      <c r="G79" s="4">
        <f t="shared" si="5"/>
        <v>393.03367643846286</v>
      </c>
      <c r="H79" s="4"/>
      <c r="I79" s="4"/>
      <c r="J79" s="4"/>
      <c r="K79" s="4"/>
      <c r="L79" s="4"/>
      <c r="M79" s="4"/>
      <c r="N79" s="4"/>
    </row>
    <row r="80" spans="1:14" x14ac:dyDescent="0.35">
      <c r="A80" s="4">
        <v>79</v>
      </c>
      <c r="B80" s="4">
        <v>2.5598816090000001</v>
      </c>
      <c r="C80" s="4">
        <v>8.3714340434480192</v>
      </c>
      <c r="D80" s="4">
        <v>30.056562918189801</v>
      </c>
      <c r="E80" s="4">
        <f t="shared" si="3"/>
        <v>13.662626190212606</v>
      </c>
      <c r="F80" s="4">
        <f t="shared" si="4"/>
        <v>1.7278792110232148E-3</v>
      </c>
      <c r="G80" s="4">
        <f t="shared" si="5"/>
        <v>420.03399664818187</v>
      </c>
      <c r="H80" s="4"/>
      <c r="I80" s="4"/>
      <c r="J80" s="4"/>
      <c r="K80" s="4"/>
      <c r="L80" s="4"/>
      <c r="M80" s="4"/>
      <c r="N80" s="4"/>
    </row>
    <row r="81" spans="1:14" x14ac:dyDescent="0.35">
      <c r="A81" s="4">
        <v>80</v>
      </c>
      <c r="B81" s="4">
        <v>3.0673819779999998</v>
      </c>
      <c r="C81" s="4">
        <v>9.3499838759016196</v>
      </c>
      <c r="D81" s="4">
        <v>30.9587936413214</v>
      </c>
      <c r="E81" s="4">
        <f t="shared" si="3"/>
        <v>14.458719831741007</v>
      </c>
      <c r="F81" s="4">
        <f t="shared" si="4"/>
        <v>0.70167663448449957</v>
      </c>
      <c r="G81" s="4">
        <f t="shared" si="5"/>
        <v>430.21922678961323</v>
      </c>
      <c r="H81" s="4"/>
      <c r="I81" s="4"/>
      <c r="J81" s="4"/>
      <c r="K81" s="4"/>
      <c r="L81" s="4"/>
      <c r="M81" s="4"/>
      <c r="N81" s="4"/>
    </row>
    <row r="82" spans="1:14" x14ac:dyDescent="0.35">
      <c r="A82" s="4">
        <v>81</v>
      </c>
      <c r="B82" s="4">
        <v>2.63806421</v>
      </c>
      <c r="C82" s="4">
        <v>10.1388255206005</v>
      </c>
      <c r="D82" s="4">
        <v>30.5446236438646</v>
      </c>
      <c r="E82" s="4">
        <f t="shared" si="3"/>
        <v>14.440504458155033</v>
      </c>
      <c r="F82" s="4">
        <f t="shared" si="4"/>
        <v>0.67149180334813485</v>
      </c>
      <c r="G82" s="4">
        <f t="shared" si="5"/>
        <v>419.15916765065356</v>
      </c>
      <c r="H82" s="4"/>
      <c r="I82" s="4"/>
      <c r="J82" s="4"/>
      <c r="K82" s="4"/>
      <c r="L82" s="4"/>
      <c r="M82" s="4"/>
      <c r="N82" s="4"/>
    </row>
    <row r="83" spans="1:14" x14ac:dyDescent="0.35">
      <c r="A83" s="4">
        <v>82</v>
      </c>
      <c r="B83" s="4">
        <v>2.5853357240000001</v>
      </c>
      <c r="C83" s="4">
        <v>7.8223988664316302</v>
      </c>
      <c r="D83" s="4">
        <v>27.145514766261499</v>
      </c>
      <c r="E83" s="4">
        <f t="shared" si="3"/>
        <v>12.517749785564376</v>
      </c>
      <c r="F83" s="4">
        <f t="shared" si="4"/>
        <v>1.2172899510330795</v>
      </c>
      <c r="G83" s="4">
        <f t="shared" si="5"/>
        <v>338.32254752777078</v>
      </c>
      <c r="H83" s="4"/>
      <c r="I83" s="4"/>
      <c r="J83" s="4"/>
      <c r="K83" s="4"/>
      <c r="L83" s="4"/>
      <c r="M83" s="4"/>
      <c r="N83" s="4"/>
    </row>
    <row r="84" spans="1:14" x14ac:dyDescent="0.35">
      <c r="A84" s="4">
        <v>83</v>
      </c>
      <c r="B84" s="4">
        <v>2.8861235330000001</v>
      </c>
      <c r="C84" s="4">
        <v>6.8580937606353496</v>
      </c>
      <c r="D84" s="4">
        <v>30.257134476826899</v>
      </c>
      <c r="E84" s="4">
        <f t="shared" si="3"/>
        <v>13.333783923487417</v>
      </c>
      <c r="F84" s="4">
        <f t="shared" si="4"/>
        <v>8.2526638484990464E-2</v>
      </c>
      <c r="G84" s="4">
        <f t="shared" si="5"/>
        <v>437.73554458688938</v>
      </c>
      <c r="H84" s="4"/>
      <c r="I84" s="4"/>
      <c r="J84" s="4"/>
      <c r="K84" s="4"/>
      <c r="L84" s="4"/>
      <c r="M84" s="4"/>
      <c r="N84" s="4"/>
    </row>
    <row r="85" spans="1:14" x14ac:dyDescent="0.35">
      <c r="A85" s="4">
        <v>84</v>
      </c>
      <c r="B85" s="4">
        <v>3.0481157799999998</v>
      </c>
      <c r="C85" s="4">
        <v>8.6885328257064192</v>
      </c>
      <c r="D85" s="4">
        <v>25.852748043199899</v>
      </c>
      <c r="E85" s="4">
        <f t="shared" si="3"/>
        <v>12.529798882968771</v>
      </c>
      <c r="F85" s="4">
        <f t="shared" si="4"/>
        <v>1.1908473852847987</v>
      </c>
      <c r="G85" s="4">
        <f t="shared" si="5"/>
        <v>285.73115586975706</v>
      </c>
      <c r="H85" s="4"/>
      <c r="I85" s="4"/>
      <c r="J85" s="4"/>
      <c r="K85" s="4"/>
      <c r="L85" s="4"/>
      <c r="M85" s="4"/>
      <c r="N85" s="4"/>
    </row>
    <row r="86" spans="1:14" x14ac:dyDescent="0.35">
      <c r="A86" s="4">
        <v>85</v>
      </c>
      <c r="B86" s="4">
        <v>2.9282148779999999</v>
      </c>
      <c r="C86" s="4">
        <v>9.0869594681584207</v>
      </c>
      <c r="D86" s="4">
        <v>29.612964050747099</v>
      </c>
      <c r="E86" s="4">
        <f t="shared" si="3"/>
        <v>13.876046132301839</v>
      </c>
      <c r="F86" s="4">
        <f t="shared" si="4"/>
        <v>6.5018731526831824E-2</v>
      </c>
      <c r="G86" s="4">
        <f t="shared" si="5"/>
        <v>390.63600201580846</v>
      </c>
      <c r="H86" s="4"/>
      <c r="I86" s="4"/>
      <c r="J86" s="4"/>
      <c r="K86" s="4"/>
      <c r="L86" s="4"/>
      <c r="M86" s="4"/>
      <c r="N86" s="4"/>
    </row>
    <row r="87" spans="1:14" x14ac:dyDescent="0.35">
      <c r="A87" s="4">
        <v>86</v>
      </c>
      <c r="B87" s="4">
        <v>3.3000640410000002</v>
      </c>
      <c r="C87" s="4">
        <v>7.5321105728183904</v>
      </c>
      <c r="D87" s="4">
        <v>28.2181101559651</v>
      </c>
      <c r="E87" s="4">
        <f t="shared" si="3"/>
        <v>13.01676158992783</v>
      </c>
      <c r="F87" s="4">
        <f t="shared" si="4"/>
        <v>0.36517466333357645</v>
      </c>
      <c r="G87" s="4">
        <f t="shared" si="5"/>
        <v>356.67213025298378</v>
      </c>
      <c r="H87" s="4"/>
      <c r="I87" s="4"/>
      <c r="J87" s="4"/>
      <c r="K87" s="4"/>
      <c r="L87" s="4"/>
      <c r="M87" s="4"/>
      <c r="N87" s="4"/>
    </row>
    <row r="88" spans="1:14" x14ac:dyDescent="0.35">
      <c r="A88" s="4">
        <v>87</v>
      </c>
      <c r="B88" s="4">
        <v>3.1760716950000001</v>
      </c>
      <c r="C88" s="4">
        <v>8.2453286275127908</v>
      </c>
      <c r="D88" s="4">
        <v>27.239251543967399</v>
      </c>
      <c r="E88" s="4">
        <f t="shared" si="3"/>
        <v>12.886883955493397</v>
      </c>
      <c r="F88" s="4">
        <f t="shared" si="4"/>
        <v>0.53901214979865142</v>
      </c>
      <c r="G88" s="4">
        <f t="shared" si="5"/>
        <v>323.45140246532901</v>
      </c>
      <c r="H88" s="4"/>
      <c r="I88" s="4"/>
      <c r="J88" s="4"/>
      <c r="K88" s="4"/>
      <c r="L88" s="4"/>
      <c r="M88" s="4"/>
      <c r="N88" s="4"/>
    </row>
    <row r="89" spans="1:14" x14ac:dyDescent="0.35">
      <c r="A89" s="4">
        <v>88</v>
      </c>
      <c r="B89" s="4">
        <v>2.958885945</v>
      </c>
      <c r="C89" s="4">
        <v>10.745299518355999</v>
      </c>
      <c r="D89" s="4">
        <v>30.9771443141708</v>
      </c>
      <c r="E89" s="4">
        <f t="shared" si="3"/>
        <v>14.893776592508933</v>
      </c>
      <c r="F89" s="4">
        <f t="shared" si="4"/>
        <v>1.6198115371605384</v>
      </c>
      <c r="G89" s="4">
        <f t="shared" si="5"/>
        <v>423.18562868444508</v>
      </c>
      <c r="H89" s="4"/>
      <c r="I89" s="4"/>
      <c r="J89" s="4"/>
      <c r="K89" s="4"/>
      <c r="L89" s="4"/>
      <c r="M89" s="4"/>
      <c r="N89" s="4"/>
    </row>
    <row r="90" spans="1:14" x14ac:dyDescent="0.35">
      <c r="A90" s="4">
        <v>89</v>
      </c>
      <c r="B90" s="4">
        <v>3.176565455</v>
      </c>
      <c r="C90" s="4">
        <v>8.2586100918093202</v>
      </c>
      <c r="D90" s="4">
        <v>29.049480447339601</v>
      </c>
      <c r="E90" s="4">
        <f t="shared" si="3"/>
        <v>13.494885331382974</v>
      </c>
      <c r="F90" s="4">
        <f t="shared" si="4"/>
        <v>1.5919649230375085E-2</v>
      </c>
      <c r="G90" s="4">
        <f t="shared" si="5"/>
        <v>375.87949162496494</v>
      </c>
      <c r="H90" s="4"/>
      <c r="I90" s="4"/>
      <c r="J90" s="4"/>
      <c r="K90" s="4"/>
      <c r="L90" s="4"/>
      <c r="M90" s="4"/>
      <c r="N90" s="4"/>
    </row>
    <row r="91" spans="1:14" x14ac:dyDescent="0.35">
      <c r="A91" s="4">
        <v>90</v>
      </c>
      <c r="B91" s="4">
        <v>2.9036026700000002</v>
      </c>
      <c r="C91" s="4">
        <v>7.40445652791038</v>
      </c>
      <c r="D91" s="4">
        <v>29.671204731411699</v>
      </c>
      <c r="E91" s="4">
        <f t="shared" si="3"/>
        <v>13.326421309774027</v>
      </c>
      <c r="F91" s="4">
        <f t="shared" si="4"/>
        <v>8.6811028915550842E-2</v>
      </c>
      <c r="G91" s="4">
        <f t="shared" si="5"/>
        <v>411.11719346224254</v>
      </c>
      <c r="H91" s="4"/>
      <c r="I91" s="4"/>
      <c r="J91" s="4"/>
      <c r="K91" s="4"/>
      <c r="L91" s="4"/>
      <c r="M91" s="4"/>
      <c r="N91" s="4"/>
    </row>
    <row r="92" spans="1:14" x14ac:dyDescent="0.35">
      <c r="A92" s="4">
        <v>91</v>
      </c>
      <c r="B92" s="4">
        <v>2.718700251</v>
      </c>
      <c r="C92" s="4">
        <v>7.3415165244815697</v>
      </c>
      <c r="D92" s="4">
        <v>30.345635860985201</v>
      </c>
      <c r="E92" s="4">
        <f t="shared" si="3"/>
        <v>13.468617545488923</v>
      </c>
      <c r="F92" s="4">
        <f t="shared" si="4"/>
        <v>2.323822135645091E-2</v>
      </c>
      <c r="G92" s="4">
        <f t="shared" si="5"/>
        <v>438.00555064564765</v>
      </c>
      <c r="H92" s="4"/>
      <c r="I92" s="4"/>
      <c r="J92" s="4"/>
      <c r="K92" s="4"/>
      <c r="L92" s="4"/>
      <c r="M92" s="4"/>
      <c r="N92" s="4"/>
    </row>
    <row r="93" spans="1:14" x14ac:dyDescent="0.35">
      <c r="A93" s="4">
        <v>92</v>
      </c>
      <c r="B93" s="4">
        <v>2.9354528310000001</v>
      </c>
      <c r="C93" s="4">
        <v>7.7055488874959401</v>
      </c>
      <c r="D93" s="4">
        <v>29.751026075712101</v>
      </c>
      <c r="E93" s="4">
        <f t="shared" si="3"/>
        <v>13.464009264736013</v>
      </c>
      <c r="F93" s="4">
        <f t="shared" si="4"/>
        <v>2.4664438338184283E-2</v>
      </c>
      <c r="G93" s="4">
        <f t="shared" si="5"/>
        <v>409.35127641064014</v>
      </c>
      <c r="H93" s="4"/>
      <c r="I93" s="4"/>
      <c r="J93" s="4"/>
      <c r="K93" s="4"/>
      <c r="L93" s="4"/>
      <c r="M93" s="4"/>
      <c r="N93" s="4"/>
    </row>
    <row r="94" spans="1:14" x14ac:dyDescent="0.35">
      <c r="A94" s="4">
        <v>93</v>
      </c>
      <c r="B94" s="4">
        <v>2.91869259</v>
      </c>
      <c r="C94" s="4">
        <v>9.6962330189868808</v>
      </c>
      <c r="D94" s="4">
        <v>29.840129868324599</v>
      </c>
      <c r="E94" s="4">
        <f t="shared" si="3"/>
        <v>14.151685159103826</v>
      </c>
      <c r="F94" s="4">
        <f t="shared" si="4"/>
        <v>0.28156473230204643</v>
      </c>
      <c r="G94" s="4">
        <f t="shared" si="5"/>
        <v>393.00316742159794</v>
      </c>
      <c r="H94" s="4"/>
      <c r="I94" s="4"/>
      <c r="J94" s="4"/>
      <c r="K94" s="4"/>
      <c r="L94" s="4"/>
      <c r="M94" s="4"/>
      <c r="N94" s="4"/>
    </row>
    <row r="95" spans="1:14" x14ac:dyDescent="0.35">
      <c r="A95" s="4">
        <v>94</v>
      </c>
      <c r="B95" s="4">
        <v>3.1413020290000002</v>
      </c>
      <c r="C95" s="4">
        <v>8.7963811470573408</v>
      </c>
      <c r="D95" s="4">
        <v>28.893322399039899</v>
      </c>
      <c r="E95" s="4">
        <f t="shared" si="3"/>
        <v>13.610335191699079</v>
      </c>
      <c r="F95" s="4">
        <f t="shared" si="4"/>
        <v>1.1498770501593938E-4</v>
      </c>
      <c r="G95" s="4">
        <f t="shared" si="5"/>
        <v>366.34485184847381</v>
      </c>
      <c r="H95" s="4"/>
      <c r="I95" s="4"/>
      <c r="J95" s="4"/>
      <c r="K95" s="4"/>
      <c r="L95" s="4"/>
      <c r="M95" s="4"/>
      <c r="N95" s="4"/>
    </row>
    <row r="96" spans="1:14" x14ac:dyDescent="0.35">
      <c r="A96" s="4">
        <v>95</v>
      </c>
      <c r="B96" s="4">
        <v>2.9631720100000001</v>
      </c>
      <c r="C96" s="4">
        <v>8.6891223699694198</v>
      </c>
      <c r="D96" s="4">
        <v>29.283291134380899</v>
      </c>
      <c r="E96" s="4">
        <f t="shared" si="3"/>
        <v>13.645195171450107</v>
      </c>
      <c r="F96" s="4">
        <f t="shared" si="4"/>
        <v>5.8258259089355468E-4</v>
      </c>
      <c r="G96" s="4">
        <f t="shared" si="5"/>
        <v>383.22006952893821</v>
      </c>
      <c r="H96" s="4"/>
      <c r="I96" s="4"/>
      <c r="J96" s="4"/>
      <c r="K96" s="4"/>
      <c r="L96" s="4"/>
      <c r="M96" s="4"/>
      <c r="N96" s="4"/>
    </row>
    <row r="97" spans="1:14" x14ac:dyDescent="0.35">
      <c r="A97" s="4">
        <v>96</v>
      </c>
      <c r="B97" s="4">
        <v>2.9051705399999999</v>
      </c>
      <c r="C97" s="4">
        <v>9.5415700279097599</v>
      </c>
      <c r="D97" s="4">
        <v>30.470627650148099</v>
      </c>
      <c r="E97" s="4">
        <f t="shared" si="3"/>
        <v>14.305789406019287</v>
      </c>
      <c r="F97" s="4">
        <f t="shared" si="4"/>
        <v>0.46885651811790019</v>
      </c>
      <c r="G97" s="4">
        <f t="shared" si="5"/>
        <v>415.38046182419242</v>
      </c>
      <c r="H97" s="4"/>
      <c r="I97" s="4"/>
      <c r="J97" s="4"/>
      <c r="K97" s="4"/>
      <c r="L97" s="4"/>
      <c r="M97" s="4"/>
      <c r="N97" s="4"/>
    </row>
    <row r="98" spans="1:14" x14ac:dyDescent="0.35">
      <c r="A98" s="4">
        <v>97</v>
      </c>
      <c r="B98" s="4">
        <v>3.0115643790000002</v>
      </c>
      <c r="C98" s="4">
        <v>9.1896454042047893</v>
      </c>
      <c r="D98" s="4">
        <v>27.871297227706901</v>
      </c>
      <c r="E98" s="4">
        <f t="shared" si="3"/>
        <v>13.357502336970564</v>
      </c>
      <c r="F98" s="4">
        <f t="shared" si="4"/>
        <v>6.9461810863694726E-2</v>
      </c>
      <c r="G98" s="4">
        <f t="shared" si="5"/>
        <v>335.26809120513508</v>
      </c>
      <c r="H98" s="4"/>
      <c r="I98" s="4"/>
      <c r="J98" s="4"/>
      <c r="K98" s="4"/>
      <c r="L98" s="4"/>
      <c r="M98" s="4"/>
      <c r="N98" s="4"/>
    </row>
    <row r="99" spans="1:14" x14ac:dyDescent="0.35">
      <c r="A99" s="4">
        <v>98</v>
      </c>
      <c r="B99" s="4">
        <v>2.8884248860000001</v>
      </c>
      <c r="C99" s="4">
        <v>8.6678719217706206</v>
      </c>
      <c r="D99" s="4">
        <v>28.955456338408499</v>
      </c>
      <c r="E99" s="4">
        <f t="shared" si="3"/>
        <v>13.503917715393039</v>
      </c>
      <c r="F99" s="4">
        <f t="shared" si="4"/>
        <v>1.3721945547794861E-2</v>
      </c>
      <c r="G99" s="4">
        <f t="shared" si="5"/>
        <v>374.86723858408999</v>
      </c>
      <c r="H99" s="4"/>
      <c r="I99" s="4"/>
      <c r="J99" s="4"/>
      <c r="K99" s="4"/>
      <c r="L99" s="4"/>
      <c r="M99" s="4"/>
      <c r="N99" s="4"/>
    </row>
    <row r="100" spans="1:14" x14ac:dyDescent="0.35">
      <c r="A100" s="4">
        <v>99</v>
      </c>
      <c r="B100" s="4">
        <v>3.6307386639999999</v>
      </c>
      <c r="C100" s="4">
        <v>9.3769293799560192</v>
      </c>
      <c r="D100" s="4">
        <v>28.6514458216954</v>
      </c>
      <c r="E100" s="4">
        <f t="shared" si="3"/>
        <v>13.886371288550473</v>
      </c>
      <c r="F100" s="4">
        <f t="shared" si="4"/>
        <v>7.0390916243527668E-2</v>
      </c>
      <c r="G100" s="4">
        <f t="shared" si="5"/>
        <v>343.73166557478748</v>
      </c>
      <c r="H100" s="4"/>
      <c r="I100" s="4"/>
      <c r="J100" s="4"/>
      <c r="K100" s="4"/>
      <c r="L100" s="4"/>
      <c r="M100" s="4"/>
      <c r="N100" s="4"/>
    </row>
    <row r="101" spans="1:14" x14ac:dyDescent="0.35">
      <c r="A101" s="4">
        <v>100</v>
      </c>
      <c r="B101" s="4">
        <v>2.7277111760000001</v>
      </c>
      <c r="C101" s="4">
        <v>7.5195422467683697</v>
      </c>
      <c r="D101" s="4">
        <v>28.983775006772301</v>
      </c>
      <c r="E101" s="4">
        <f t="shared" si="3"/>
        <v>13.077009476513558</v>
      </c>
      <c r="F101" s="4">
        <f t="shared" si="4"/>
        <v>0.29598925695854017</v>
      </c>
      <c r="G101" s="4">
        <f t="shared" si="5"/>
        <v>391.90657472820783</v>
      </c>
      <c r="H101" s="4"/>
      <c r="I101" s="4"/>
      <c r="J101" s="4"/>
      <c r="K101" s="4"/>
      <c r="L101" s="4"/>
      <c r="M101" s="4"/>
      <c r="N101" s="4"/>
    </row>
    <row r="102" spans="1:14" x14ac:dyDescent="0.35">
      <c r="A102" s="4">
        <v>101</v>
      </c>
      <c r="B102" s="4">
        <v>3.0718494139999999</v>
      </c>
      <c r="C102" s="4">
        <v>8.61221562377421</v>
      </c>
      <c r="D102" s="4">
        <v>29.047412933565901</v>
      </c>
      <c r="E102" s="4">
        <f t="shared" si="3"/>
        <v>13.577159323780037</v>
      </c>
      <c r="F102" s="4">
        <f t="shared" si="4"/>
        <v>1.9271309757084372E-3</v>
      </c>
      <c r="G102" s="4">
        <f t="shared" si="5"/>
        <v>374.34673038876986</v>
      </c>
      <c r="H102" s="4"/>
      <c r="I102" s="4"/>
      <c r="J102" s="4"/>
      <c r="K102" s="4"/>
      <c r="L102" s="4"/>
      <c r="M102" s="4"/>
      <c r="N102" s="4"/>
    </row>
    <row r="103" spans="1:14" x14ac:dyDescent="0.35">
      <c r="A103" s="4">
        <v>102</v>
      </c>
      <c r="B103" s="4">
        <v>2.8318844749999998</v>
      </c>
      <c r="C103" s="4">
        <v>8.15221611529652</v>
      </c>
      <c r="D103" s="4">
        <v>27.7245405654878</v>
      </c>
      <c r="E103" s="4">
        <f t="shared" si="3"/>
        <v>12.90288038526144</v>
      </c>
      <c r="F103" s="4">
        <f t="shared" si="4"/>
        <v>0.51577969492695941</v>
      </c>
      <c r="G103" s="4">
        <f t="shared" si="5"/>
        <v>345.22271921331253</v>
      </c>
      <c r="H103" s="4"/>
      <c r="I103" s="4"/>
      <c r="J103" s="4"/>
      <c r="K103" s="4"/>
      <c r="L103" s="4"/>
      <c r="M103" s="4"/>
      <c r="N103" s="4"/>
    </row>
    <row r="104" spans="1:14" x14ac:dyDescent="0.35">
      <c r="A104" s="4">
        <v>103</v>
      </c>
      <c r="B104" s="4">
        <v>3.168149552</v>
      </c>
      <c r="C104" s="4">
        <v>8.7241083931558201</v>
      </c>
      <c r="D104" s="4">
        <v>27.052728846964001</v>
      </c>
      <c r="E104" s="4">
        <f t="shared" si="3"/>
        <v>12.98166226403994</v>
      </c>
      <c r="F104" s="4">
        <f t="shared" si="4"/>
        <v>0.40882744901607904</v>
      </c>
      <c r="G104" s="4">
        <f t="shared" si="5"/>
        <v>313.65319384098029</v>
      </c>
      <c r="H104" s="4"/>
      <c r="I104" s="4"/>
      <c r="J104" s="4"/>
      <c r="K104" s="4"/>
      <c r="L104" s="4"/>
      <c r="M104" s="4"/>
      <c r="N104" s="4"/>
    </row>
    <row r="105" spans="1:14" x14ac:dyDescent="0.35">
      <c r="A105" s="4">
        <v>104</v>
      </c>
      <c r="B105" s="4">
        <v>2.6673158520000002</v>
      </c>
      <c r="C105" s="4">
        <v>8.6721106134056392</v>
      </c>
      <c r="D105" s="4">
        <v>28.196357781779799</v>
      </c>
      <c r="E105" s="4">
        <f t="shared" si="3"/>
        <v>13.178594749061814</v>
      </c>
      <c r="F105" s="4">
        <f t="shared" si="4"/>
        <v>0.1957741033937348</v>
      </c>
      <c r="G105" s="4">
        <f t="shared" si="5"/>
        <v>356.9159121337899</v>
      </c>
      <c r="H105" s="4"/>
      <c r="I105" s="4"/>
      <c r="J105" s="4"/>
      <c r="K105" s="4"/>
      <c r="L105" s="4"/>
      <c r="M105" s="4"/>
      <c r="N105" s="4"/>
    </row>
    <row r="106" spans="1:14" x14ac:dyDescent="0.35">
      <c r="A106" s="4">
        <v>105</v>
      </c>
      <c r="B106" s="4">
        <v>2.9873536870000001</v>
      </c>
      <c r="C106" s="4">
        <v>9.4600003173171796</v>
      </c>
      <c r="D106" s="4">
        <v>30.823381724975</v>
      </c>
      <c r="E106" s="4">
        <f t="shared" si="3"/>
        <v>14.423578576430728</v>
      </c>
      <c r="F106" s="4">
        <f t="shared" si="4"/>
        <v>0.64403859550374953</v>
      </c>
      <c r="G106" s="4">
        <f t="shared" si="5"/>
        <v>426.31000795349337</v>
      </c>
      <c r="H106" s="4"/>
      <c r="I106" s="4"/>
      <c r="J106" s="4"/>
      <c r="K106" s="4"/>
      <c r="L106" s="4"/>
      <c r="M106" s="4"/>
      <c r="N106" s="4"/>
    </row>
    <row r="107" spans="1:14" x14ac:dyDescent="0.35">
      <c r="A107" s="4">
        <v>106</v>
      </c>
      <c r="B107" s="4">
        <v>2.9401878419999998</v>
      </c>
      <c r="C107" s="4">
        <v>7.9095267520683503</v>
      </c>
      <c r="D107" s="4">
        <v>27.590915613411902</v>
      </c>
      <c r="E107" s="4">
        <f t="shared" si="3"/>
        <v>12.813543402493417</v>
      </c>
      <c r="F107" s="4">
        <f t="shared" si="4"/>
        <v>0.65208050950968821</v>
      </c>
      <c r="G107" s="4">
        <f t="shared" si="5"/>
        <v>341.85950032012749</v>
      </c>
      <c r="H107" s="4"/>
      <c r="I107" s="4"/>
      <c r="J107" s="4"/>
      <c r="K107" s="4"/>
      <c r="L107" s="4"/>
      <c r="M107" s="4"/>
      <c r="N107" s="4"/>
    </row>
    <row r="108" spans="1:14" x14ac:dyDescent="0.35">
      <c r="A108" s="4">
        <v>107</v>
      </c>
      <c r="B108" s="4">
        <v>2.859617804</v>
      </c>
      <c r="C108" s="4">
        <v>8.3110163031981497</v>
      </c>
      <c r="D108" s="4">
        <v>29.402303995833499</v>
      </c>
      <c r="E108" s="4">
        <f t="shared" si="3"/>
        <v>13.524312701010549</v>
      </c>
      <c r="F108" s="4">
        <f t="shared" si="4"/>
        <v>9.3597348629477304E-3</v>
      </c>
      <c r="G108" s="4">
        <f t="shared" si="5"/>
        <v>393.05286334082882</v>
      </c>
      <c r="H108" s="4"/>
      <c r="I108" s="4"/>
      <c r="J108" s="4"/>
      <c r="K108" s="4"/>
      <c r="L108" s="4"/>
      <c r="M108" s="4"/>
      <c r="N108" s="4"/>
    </row>
    <row r="109" spans="1:14" x14ac:dyDescent="0.35">
      <c r="A109" s="4">
        <v>108</v>
      </c>
      <c r="B109" s="4">
        <v>2.9183466610000002</v>
      </c>
      <c r="C109" s="4">
        <v>9.3888650143554102</v>
      </c>
      <c r="D109" s="4">
        <v>27.9547723417162</v>
      </c>
      <c r="E109" s="4">
        <f t="shared" si="3"/>
        <v>13.420661339023871</v>
      </c>
      <c r="F109" s="4">
        <f t="shared" si="4"/>
        <v>4.0158991555481721E-2</v>
      </c>
      <c r="G109" s="4">
        <f t="shared" si="5"/>
        <v>337.91485481309439</v>
      </c>
      <c r="H109" s="4"/>
      <c r="I109" s="4"/>
      <c r="J109" s="4"/>
      <c r="K109" s="4"/>
      <c r="L109" s="4"/>
      <c r="M109" s="4"/>
      <c r="N109" s="4"/>
    </row>
    <row r="110" spans="1:14" x14ac:dyDescent="0.35">
      <c r="A110" s="4">
        <v>109</v>
      </c>
      <c r="B110" s="4">
        <v>3.018747173</v>
      </c>
      <c r="C110" s="4">
        <v>9.5638943455736101</v>
      </c>
      <c r="D110" s="4">
        <v>29.419382370121198</v>
      </c>
      <c r="E110" s="4">
        <f t="shared" si="3"/>
        <v>14.000674629564935</v>
      </c>
      <c r="F110" s="4">
        <f t="shared" si="4"/>
        <v>0.14410846373863759</v>
      </c>
      <c r="G110" s="4">
        <f t="shared" si="5"/>
        <v>378.45662372957452</v>
      </c>
      <c r="H110" s="4"/>
      <c r="I110" s="4"/>
      <c r="J110" s="4"/>
      <c r="K110" s="4"/>
      <c r="L110" s="4"/>
      <c r="M110" s="4"/>
      <c r="N110" s="4"/>
    </row>
    <row r="111" spans="1:14" x14ac:dyDescent="0.35">
      <c r="A111" s="4">
        <v>110</v>
      </c>
      <c r="B111" s="4">
        <v>2.9010301749999998</v>
      </c>
      <c r="C111" s="4">
        <v>9.5074828429450609</v>
      </c>
      <c r="D111" s="4">
        <v>29.665816693125301</v>
      </c>
      <c r="E111" s="4">
        <f t="shared" si="3"/>
        <v>14.024776570356787</v>
      </c>
      <c r="F111" s="4">
        <f t="shared" si="4"/>
        <v>0.16298834192228223</v>
      </c>
      <c r="G111" s="4">
        <f t="shared" si="5"/>
        <v>389.27477763574774</v>
      </c>
      <c r="H111" s="4"/>
      <c r="I111" s="4"/>
      <c r="J111" s="4"/>
      <c r="K111" s="4"/>
      <c r="L111" s="4"/>
      <c r="M111" s="4"/>
      <c r="N111" s="4"/>
    </row>
    <row r="112" spans="1:14" x14ac:dyDescent="0.35">
      <c r="A112" s="4">
        <v>111</v>
      </c>
      <c r="B112" s="4">
        <v>3.1972841230000002</v>
      </c>
      <c r="C112" s="4">
        <v>9.2210902545234603</v>
      </c>
      <c r="D112" s="4">
        <v>27.5856023084261</v>
      </c>
      <c r="E112" s="4">
        <f t="shared" si="3"/>
        <v>13.334658895316521</v>
      </c>
      <c r="F112" s="4">
        <f t="shared" si="4"/>
        <v>8.202468987084198E-2</v>
      </c>
      <c r="G112" s="4">
        <f t="shared" si="5"/>
        <v>323.02327647017933</v>
      </c>
      <c r="H112" s="4"/>
      <c r="I112" s="4"/>
      <c r="J112" s="4"/>
      <c r="K112" s="4"/>
      <c r="L112" s="4"/>
      <c r="M112" s="4"/>
      <c r="N112" s="4"/>
    </row>
    <row r="113" spans="1:14" x14ac:dyDescent="0.35">
      <c r="A113" s="4">
        <v>112</v>
      </c>
      <c r="B113" s="4">
        <v>2.7963149380000001</v>
      </c>
      <c r="C113" s="4">
        <v>8.2825776377688296</v>
      </c>
      <c r="D113" s="4">
        <v>29.315701933683599</v>
      </c>
      <c r="E113" s="4">
        <f t="shared" si="3"/>
        <v>13.464864836484145</v>
      </c>
      <c r="F113" s="4">
        <f t="shared" si="4"/>
        <v>2.4396436694208275E-2</v>
      </c>
      <c r="G113" s="4">
        <f t="shared" si="5"/>
        <v>391.99628353845173</v>
      </c>
      <c r="H113" s="4"/>
      <c r="I113" s="4"/>
      <c r="J113" s="4"/>
      <c r="K113" s="4"/>
      <c r="L113" s="4"/>
      <c r="M113" s="4"/>
      <c r="N113" s="4"/>
    </row>
    <row r="114" spans="1:14" x14ac:dyDescent="0.35">
      <c r="A114" s="4">
        <v>113</v>
      </c>
      <c r="B114" s="4">
        <v>2.7676815079999999</v>
      </c>
      <c r="C114" s="4">
        <v>7.9528492502794403</v>
      </c>
      <c r="D114" s="4">
        <v>29.459029080491401</v>
      </c>
      <c r="E114" s="4">
        <f t="shared" si="3"/>
        <v>13.393186612923614</v>
      </c>
      <c r="F114" s="4">
        <f t="shared" si="4"/>
        <v>5.1925562156504325E-2</v>
      </c>
      <c r="G114" s="4">
        <f t="shared" si="5"/>
        <v>400.76570023331408</v>
      </c>
      <c r="H114" s="4"/>
      <c r="I114" s="4"/>
      <c r="J114" s="4"/>
      <c r="K114" s="4"/>
      <c r="L114" s="4"/>
      <c r="M114" s="4"/>
      <c r="N114" s="4"/>
    </row>
    <row r="115" spans="1:14" x14ac:dyDescent="0.35">
      <c r="A115" s="4">
        <v>114</v>
      </c>
      <c r="B115" s="4">
        <v>3.0684755930000001</v>
      </c>
      <c r="C115" s="4">
        <v>8.70954858322178</v>
      </c>
      <c r="D115" s="4">
        <v>29.791052821998399</v>
      </c>
      <c r="E115" s="4">
        <f t="shared" si="3"/>
        <v>13.856358999406728</v>
      </c>
      <c r="F115" s="4">
        <f t="shared" si="4"/>
        <v>5.5366360917596572E-2</v>
      </c>
      <c r="G115" s="4">
        <f t="shared" si="5"/>
        <v>396.94865215286939</v>
      </c>
      <c r="H115" s="4"/>
      <c r="I115" s="4"/>
      <c r="J115" s="4"/>
      <c r="K115" s="4"/>
      <c r="L115" s="4"/>
      <c r="M115" s="4"/>
      <c r="N115" s="4"/>
    </row>
    <row r="116" spans="1:14" x14ac:dyDescent="0.35">
      <c r="A116" s="4">
        <v>115</v>
      </c>
      <c r="B116" s="4">
        <v>2.6390438340000002</v>
      </c>
      <c r="C116" s="4">
        <v>8.9578471209424695</v>
      </c>
      <c r="D116" s="4">
        <v>31.537153951489199</v>
      </c>
      <c r="E116" s="4">
        <f t="shared" si="3"/>
        <v>14.378014968810556</v>
      </c>
      <c r="F116" s="4">
        <f t="shared" si="4"/>
        <v>0.57298321115250572</v>
      </c>
      <c r="G116" s="4">
        <f t="shared" si="5"/>
        <v>463.33666306331781</v>
      </c>
      <c r="H116" s="4"/>
      <c r="I116" s="4"/>
      <c r="J116" s="4"/>
      <c r="K116" s="4"/>
      <c r="L116" s="4"/>
      <c r="M116" s="4"/>
      <c r="N116" s="4"/>
    </row>
    <row r="117" spans="1:14" x14ac:dyDescent="0.35">
      <c r="A117" s="4">
        <v>116</v>
      </c>
      <c r="B117" s="4">
        <v>2.9666733700000001</v>
      </c>
      <c r="C117" s="4">
        <v>7.8961430787663804</v>
      </c>
      <c r="D117" s="4">
        <v>29.515704525588099</v>
      </c>
      <c r="E117" s="4">
        <f t="shared" si="3"/>
        <v>13.459506991451493</v>
      </c>
      <c r="F117" s="4">
        <f t="shared" si="4"/>
        <v>2.6098865268630311E-2</v>
      </c>
      <c r="G117" s="4">
        <f t="shared" si="5"/>
        <v>398.93035128345014</v>
      </c>
      <c r="H117" s="4"/>
      <c r="I117" s="4"/>
      <c r="J117" s="4"/>
      <c r="K117" s="4"/>
      <c r="L117" s="4"/>
      <c r="M117" s="4"/>
      <c r="N117" s="4"/>
    </row>
    <row r="118" spans="1:14" x14ac:dyDescent="0.35">
      <c r="A118" s="4">
        <v>117</v>
      </c>
      <c r="B118" s="4">
        <v>2.670275417</v>
      </c>
      <c r="C118" s="4">
        <v>8.8366905735997499</v>
      </c>
      <c r="D118" s="4">
        <v>28.1842212015287</v>
      </c>
      <c r="E118" s="4">
        <f t="shared" si="3"/>
        <v>13.230395730709484</v>
      </c>
      <c r="F118" s="4">
        <f t="shared" si="4"/>
        <v>0.1526173397117383</v>
      </c>
      <c r="G118" s="4">
        <f t="shared" si="5"/>
        <v>354.89553427848909</v>
      </c>
      <c r="H118" s="4"/>
      <c r="I118" s="4"/>
      <c r="J118" s="4"/>
      <c r="K118" s="4"/>
      <c r="L118" s="4"/>
      <c r="M118" s="4"/>
      <c r="N118" s="4"/>
    </row>
    <row r="119" spans="1:14" x14ac:dyDescent="0.35">
      <c r="A119" s="4">
        <v>118</v>
      </c>
      <c r="B119" s="4">
        <v>2.8267337609999998</v>
      </c>
      <c r="C119" s="4">
        <v>9.3524706039157195</v>
      </c>
      <c r="D119" s="4">
        <v>28.3286206236005</v>
      </c>
      <c r="E119" s="4">
        <f t="shared" si="3"/>
        <v>13.502608329505406</v>
      </c>
      <c r="F119" s="4">
        <f t="shared" si="4"/>
        <v>1.4030424819903747E-2</v>
      </c>
      <c r="G119" s="4">
        <f t="shared" si="5"/>
        <v>351.05067276294176</v>
      </c>
      <c r="H119" s="4"/>
      <c r="I119" s="4"/>
      <c r="J119" s="4"/>
      <c r="K119" s="4"/>
      <c r="L119" s="4"/>
      <c r="M119" s="4"/>
      <c r="N119" s="4"/>
    </row>
    <row r="120" spans="1:14" x14ac:dyDescent="0.35">
      <c r="A120" s="4">
        <v>119</v>
      </c>
      <c r="B120" s="4">
        <v>2.720901161</v>
      </c>
      <c r="C120" s="4">
        <v>7.6094801461936497</v>
      </c>
      <c r="D120" s="4">
        <v>26.626904627861599</v>
      </c>
      <c r="E120" s="4">
        <f t="shared" si="3"/>
        <v>12.319095311685082</v>
      </c>
      <c r="F120" s="4">
        <f t="shared" si="4"/>
        <v>1.6951079451046787</v>
      </c>
      <c r="G120" s="4">
        <f t="shared" si="5"/>
        <v>324.10453722465377</v>
      </c>
      <c r="H120" s="4"/>
      <c r="I120" s="4"/>
      <c r="J120" s="4"/>
      <c r="K120" s="4"/>
      <c r="L120" s="4"/>
      <c r="M120" s="4"/>
      <c r="N120" s="4"/>
    </row>
    <row r="121" spans="1:14" x14ac:dyDescent="0.35">
      <c r="A121" s="4">
        <v>120</v>
      </c>
      <c r="B121" s="4">
        <v>2.9598670139999999</v>
      </c>
      <c r="C121" s="4">
        <v>9.8349631642766795</v>
      </c>
      <c r="D121" s="4">
        <v>26.820451655425799</v>
      </c>
      <c r="E121" s="4">
        <f t="shared" si="3"/>
        <v>13.205093944567494</v>
      </c>
      <c r="F121" s="4">
        <f t="shared" si="4"/>
        <v>0.17302644791822261</v>
      </c>
      <c r="G121" s="4">
        <f t="shared" si="5"/>
        <v>302.21950127347236</v>
      </c>
      <c r="H121" s="4"/>
      <c r="I121" s="4"/>
      <c r="J121" s="4"/>
      <c r="K121" s="4"/>
      <c r="L121" s="4"/>
      <c r="M121" s="4"/>
      <c r="N121" s="4"/>
    </row>
    <row r="122" spans="1:14" x14ac:dyDescent="0.35">
      <c r="A122" s="4">
        <v>121</v>
      </c>
      <c r="B122" s="4">
        <v>2.8888888879999999</v>
      </c>
      <c r="C122" s="4">
        <v>9.6377736807779097</v>
      </c>
      <c r="D122" s="4">
        <v>29.109426274101502</v>
      </c>
      <c r="E122" s="4">
        <f t="shared" si="3"/>
        <v>13.878696280959803</v>
      </c>
      <c r="F122" s="4">
        <f t="shared" si="4"/>
        <v>6.63772654821215E-2</v>
      </c>
      <c r="G122" s="4">
        <f t="shared" si="5"/>
        <v>370.93555895551998</v>
      </c>
      <c r="H122" s="4"/>
      <c r="I122" s="4"/>
      <c r="J122" s="4"/>
      <c r="K122" s="4"/>
      <c r="L122" s="4"/>
      <c r="M122" s="4"/>
      <c r="N122" s="4"/>
    </row>
    <row r="123" spans="1:14" x14ac:dyDescent="0.35">
      <c r="A123" s="4">
        <v>122</v>
      </c>
      <c r="B123" s="4">
        <v>2.9087058610000001</v>
      </c>
      <c r="C123" s="4">
        <v>8.5633320681092204</v>
      </c>
      <c r="D123" s="4">
        <v>29.5827330525753</v>
      </c>
      <c r="E123" s="4">
        <f t="shared" si="3"/>
        <v>13.684923660561507</v>
      </c>
      <c r="F123" s="4">
        <f t="shared" si="4"/>
        <v>4.078768476575052E-3</v>
      </c>
      <c r="G123" s="4">
        <f t="shared" si="5"/>
        <v>395.11015027369592</v>
      </c>
      <c r="H123" s="4"/>
      <c r="I123" s="4"/>
      <c r="J123" s="4"/>
      <c r="K123" s="4"/>
      <c r="L123" s="4"/>
      <c r="M123" s="4"/>
      <c r="N123" s="4"/>
    </row>
    <row r="124" spans="1:14" x14ac:dyDescent="0.35">
      <c r="A124" s="4">
        <v>123</v>
      </c>
      <c r="B124" s="4">
        <v>3.0804407899999999</v>
      </c>
      <c r="C124" s="4">
        <v>9.1447992633646695</v>
      </c>
      <c r="D124" s="4">
        <v>29.983012569109999</v>
      </c>
      <c r="E124" s="4">
        <f t="shared" si="3"/>
        <v>14.069417540824888</v>
      </c>
      <c r="F124" s="4">
        <f t="shared" si="4"/>
        <v>0.20102589788934278</v>
      </c>
      <c r="G124" s="4">
        <f t="shared" si="5"/>
        <v>398.85505962679383</v>
      </c>
      <c r="H124" s="4"/>
      <c r="I124" s="4"/>
      <c r="J124" s="4"/>
      <c r="K124" s="4"/>
      <c r="L124" s="4"/>
      <c r="M124" s="4"/>
      <c r="N124" s="4"/>
    </row>
    <row r="125" spans="1:14" x14ac:dyDescent="0.35">
      <c r="A125" s="4">
        <v>124</v>
      </c>
      <c r="B125" s="4">
        <v>2.7798320030000001</v>
      </c>
      <c r="C125" s="4">
        <v>8.8906821560539395</v>
      </c>
      <c r="D125" s="4">
        <v>29.228987013616599</v>
      </c>
      <c r="E125" s="4">
        <f t="shared" si="3"/>
        <v>13.633167057556847</v>
      </c>
      <c r="F125" s="4">
        <f t="shared" si="4"/>
        <v>1.4661901334804309E-4</v>
      </c>
      <c r="G125" s="4">
        <f t="shared" si="5"/>
        <v>383.51608480632717</v>
      </c>
      <c r="H125" s="4"/>
      <c r="I125" s="4"/>
      <c r="J125" s="4"/>
      <c r="K125" s="4"/>
      <c r="L125" s="4"/>
      <c r="M125" s="4"/>
      <c r="N125" s="4"/>
    </row>
    <row r="126" spans="1:14" x14ac:dyDescent="0.35">
      <c r="A126" s="4">
        <v>125</v>
      </c>
      <c r="B126" s="4">
        <v>2.751376182</v>
      </c>
      <c r="C126" s="4">
        <v>8.7281106566705802</v>
      </c>
      <c r="D126" s="4">
        <v>30.205934878155901</v>
      </c>
      <c r="E126" s="4">
        <f t="shared" si="3"/>
        <v>13.895140572275494</v>
      </c>
      <c r="F126" s="4">
        <f t="shared" si="4"/>
        <v>7.5121024155736973E-2</v>
      </c>
      <c r="G126" s="4">
        <f t="shared" si="5"/>
        <v>417.14905689593616</v>
      </c>
      <c r="H126" s="4"/>
      <c r="I126" s="4"/>
      <c r="J126" s="4"/>
      <c r="K126" s="4"/>
      <c r="L126" s="4"/>
      <c r="M126" s="4"/>
      <c r="N126" s="4"/>
    </row>
    <row r="127" spans="1:14" x14ac:dyDescent="0.35">
      <c r="A127" s="4">
        <v>126</v>
      </c>
      <c r="B127" s="4">
        <v>3.0673347780000002</v>
      </c>
      <c r="C127" s="4">
        <v>8.4277431170891202</v>
      </c>
      <c r="D127" s="4">
        <v>29.887108127069801</v>
      </c>
      <c r="E127" s="4">
        <f t="shared" si="3"/>
        <v>13.794062007386307</v>
      </c>
      <c r="F127" s="4">
        <f t="shared" si="4"/>
        <v>2.9930239960716424E-2</v>
      </c>
      <c r="G127" s="4">
        <f t="shared" si="5"/>
        <v>402.93597961616013</v>
      </c>
      <c r="H127" s="4"/>
      <c r="I127" s="4"/>
      <c r="J127" s="4"/>
      <c r="K127" s="4"/>
      <c r="L127" s="4"/>
      <c r="M127" s="4"/>
      <c r="N127" s="4"/>
    </row>
    <row r="128" spans="1:14" x14ac:dyDescent="0.35">
      <c r="A128" s="4">
        <v>127</v>
      </c>
      <c r="B128" s="4">
        <v>2.7405199429999998</v>
      </c>
      <c r="C128" s="4">
        <v>10.4295505272983</v>
      </c>
      <c r="D128" s="4">
        <v>29.192466258870098</v>
      </c>
      <c r="E128" s="4">
        <f t="shared" si="3"/>
        <v>14.120845576389465</v>
      </c>
      <c r="F128" s="4">
        <f t="shared" si="4"/>
        <v>0.24978719797152021</v>
      </c>
      <c r="G128" s="4">
        <f t="shared" si="5"/>
        <v>371.04058225191881</v>
      </c>
      <c r="H128" s="4"/>
      <c r="I128" s="4"/>
      <c r="J128" s="4"/>
      <c r="K128" s="4"/>
      <c r="L128" s="4"/>
      <c r="M128" s="4"/>
      <c r="N128" s="4"/>
    </row>
    <row r="129" spans="1:14" x14ac:dyDescent="0.35">
      <c r="A129" s="4">
        <v>128</v>
      </c>
      <c r="B129" s="4">
        <v>2.845111154</v>
      </c>
      <c r="C129" s="4">
        <v>11.136693022958299</v>
      </c>
      <c r="D129" s="4">
        <v>28.3574611525984</v>
      </c>
      <c r="E129" s="4">
        <f t="shared" si="3"/>
        <v>14.113088443185566</v>
      </c>
      <c r="F129" s="4">
        <f t="shared" si="4"/>
        <v>0.24209354005338407</v>
      </c>
      <c r="G129" s="4">
        <f t="shared" si="5"/>
        <v>339.45467639197682</v>
      </c>
      <c r="H129" s="4"/>
      <c r="I129" s="4"/>
      <c r="J129" s="4"/>
      <c r="K129" s="4"/>
      <c r="L129" s="4"/>
      <c r="M129" s="4"/>
      <c r="N129" s="4"/>
    </row>
    <row r="130" spans="1:14" x14ac:dyDescent="0.35">
      <c r="A130" s="4">
        <v>129</v>
      </c>
      <c r="B130" s="4">
        <v>2.880221208</v>
      </c>
      <c r="C130" s="4">
        <v>8.1645998541719198</v>
      </c>
      <c r="D130" s="4">
        <v>28.952433445529898</v>
      </c>
      <c r="E130" s="4">
        <f t="shared" si="3"/>
        <v>13.332418169233939</v>
      </c>
      <c r="F130" s="4">
        <f t="shared" si="4"/>
        <v>8.3313196510893056E-2</v>
      </c>
      <c r="G130" s="4">
        <f t="shared" si="5"/>
        <v>380.1895842751702</v>
      </c>
      <c r="H130" s="4"/>
      <c r="I130" s="4"/>
      <c r="J130" s="4"/>
      <c r="K130" s="4"/>
      <c r="L130" s="4"/>
      <c r="M130" s="4"/>
      <c r="N130" s="4"/>
    </row>
    <row r="131" spans="1:14" x14ac:dyDescent="0.35">
      <c r="A131" s="4">
        <v>130</v>
      </c>
      <c r="B131" s="4">
        <v>2.8924163869999999</v>
      </c>
      <c r="C131" s="4">
        <v>7.50525928991601</v>
      </c>
      <c r="D131" s="4">
        <v>29.2406987577607</v>
      </c>
      <c r="E131" s="4">
        <f t="shared" ref="E131:E151" si="6">AVERAGE(B131:D131)</f>
        <v>13.212791478225569</v>
      </c>
      <c r="F131" s="4">
        <f t="shared" ref="F131:F151" si="7">(E131-$E$152)^2</f>
        <v>0.16668189878493042</v>
      </c>
      <c r="G131" s="4">
        <f t="shared" ref="G131:G151" si="8">(B131-$E$152)^2+(C131-$E$152)^2+(D131-$E$152)^2</f>
        <v>396.47992316190897</v>
      </c>
      <c r="H131" s="4"/>
      <c r="I131" s="4"/>
      <c r="J131" s="4"/>
      <c r="K131" s="4"/>
      <c r="L131" s="4"/>
      <c r="M131" s="4"/>
      <c r="N131" s="4"/>
    </row>
    <row r="132" spans="1:14" x14ac:dyDescent="0.35">
      <c r="A132" s="4">
        <v>131</v>
      </c>
      <c r="B132" s="4">
        <v>2.713808625</v>
      </c>
      <c r="C132" s="4">
        <v>8.5976251240370196</v>
      </c>
      <c r="D132" s="4">
        <v>28.465469124835298</v>
      </c>
      <c r="E132" s="4">
        <f t="shared" si="6"/>
        <v>13.258967624624105</v>
      </c>
      <c r="F132" s="4">
        <f t="shared" si="7"/>
        <v>0.13110974679130247</v>
      </c>
      <c r="G132" s="4">
        <f t="shared" si="8"/>
        <v>364.55950935143187</v>
      </c>
      <c r="H132" s="4"/>
      <c r="I132" s="4"/>
      <c r="J132" s="4"/>
      <c r="K132" s="4"/>
      <c r="L132" s="4"/>
      <c r="M132" s="4"/>
      <c r="N132" s="4"/>
    </row>
    <row r="133" spans="1:14" x14ac:dyDescent="0.35">
      <c r="A133" s="4">
        <v>132</v>
      </c>
      <c r="B133" s="4">
        <v>3.0408171849999999</v>
      </c>
      <c r="C133" s="4">
        <v>9.9155477549289301</v>
      </c>
      <c r="D133" s="4">
        <v>29.3399296673654</v>
      </c>
      <c r="E133" s="4">
        <f t="shared" si="6"/>
        <v>14.09876486909811</v>
      </c>
      <c r="F133" s="4">
        <f t="shared" si="7"/>
        <v>0.22820344795394346</v>
      </c>
      <c r="G133" s="4">
        <f t="shared" si="8"/>
        <v>372.75522716033254</v>
      </c>
      <c r="H133" s="4"/>
      <c r="I133" s="4"/>
      <c r="J133" s="4"/>
      <c r="K133" s="4"/>
      <c r="L133" s="4"/>
      <c r="M133" s="4"/>
      <c r="N133" s="4"/>
    </row>
    <row r="134" spans="1:14" x14ac:dyDescent="0.35">
      <c r="A134" s="4">
        <v>133</v>
      </c>
      <c r="B134" s="4">
        <v>2.9821682300000001</v>
      </c>
      <c r="C134" s="4">
        <v>9.4321985634965095</v>
      </c>
      <c r="D134" s="4">
        <v>27.285365890459801</v>
      </c>
      <c r="E134" s="4">
        <f t="shared" si="6"/>
        <v>13.233244227985438</v>
      </c>
      <c r="F134" s="4">
        <f t="shared" si="7"/>
        <v>0.15039985041474385</v>
      </c>
      <c r="G134" s="4">
        <f t="shared" si="8"/>
        <v>317.44583002822867</v>
      </c>
      <c r="H134" s="4"/>
      <c r="I134" s="4"/>
      <c r="J134" s="4"/>
      <c r="K134" s="4"/>
      <c r="L134" s="4"/>
      <c r="M134" s="4"/>
      <c r="N134" s="4"/>
    </row>
    <row r="135" spans="1:14" x14ac:dyDescent="0.35">
      <c r="A135" s="4">
        <v>134</v>
      </c>
      <c r="B135" s="4">
        <v>3.5200431490000001</v>
      </c>
      <c r="C135" s="4">
        <v>10.456411624285399</v>
      </c>
      <c r="D135" s="4">
        <v>29.561754772105601</v>
      </c>
      <c r="E135" s="4">
        <f t="shared" si="6"/>
        <v>14.512736515130333</v>
      </c>
      <c r="F135" s="4">
        <f t="shared" si="7"/>
        <v>0.79508981869772954</v>
      </c>
      <c r="G135" s="4">
        <f t="shared" si="8"/>
        <v>366.15129901672208</v>
      </c>
      <c r="H135" s="4"/>
      <c r="I135" s="4"/>
      <c r="J135" s="4"/>
      <c r="K135" s="4"/>
      <c r="L135" s="4"/>
      <c r="M135" s="4"/>
      <c r="N135" s="4"/>
    </row>
    <row r="136" spans="1:14" x14ac:dyDescent="0.35">
      <c r="A136" s="4">
        <v>135</v>
      </c>
      <c r="B136" s="4">
        <v>2.749884759</v>
      </c>
      <c r="C136" s="4">
        <v>8.6770799492694906</v>
      </c>
      <c r="D136" s="4">
        <v>29.704390211315602</v>
      </c>
      <c r="E136" s="4">
        <f t="shared" si="6"/>
        <v>13.710451639861697</v>
      </c>
      <c r="F136" s="4">
        <f t="shared" si="7"/>
        <v>7.991147091810747E-3</v>
      </c>
      <c r="G136" s="4">
        <f t="shared" si="8"/>
        <v>401.29890139421377</v>
      </c>
      <c r="H136" s="4"/>
      <c r="I136" s="4"/>
      <c r="J136" s="4"/>
      <c r="K136" s="4"/>
      <c r="L136" s="4"/>
      <c r="M136" s="4"/>
      <c r="N136" s="4"/>
    </row>
    <row r="137" spans="1:14" x14ac:dyDescent="0.35">
      <c r="A137" s="4">
        <v>136</v>
      </c>
      <c r="B137" s="4">
        <v>2.8341294440000002</v>
      </c>
      <c r="C137" s="4">
        <v>10.3322837934973</v>
      </c>
      <c r="D137" s="4">
        <v>28.948176143121</v>
      </c>
      <c r="E137" s="4">
        <f t="shared" si="6"/>
        <v>14.0381964602061</v>
      </c>
      <c r="F137" s="4">
        <f t="shared" si="7"/>
        <v>0.17400414148186719</v>
      </c>
      <c r="G137" s="4">
        <f t="shared" si="8"/>
        <v>362.09441296629086</v>
      </c>
      <c r="H137" s="4"/>
      <c r="I137" s="4"/>
      <c r="J137" s="4"/>
      <c r="K137" s="4"/>
      <c r="L137" s="4"/>
      <c r="M137" s="4"/>
      <c r="N137" s="4"/>
    </row>
    <row r="138" spans="1:14" x14ac:dyDescent="0.35">
      <c r="A138" s="4">
        <v>137</v>
      </c>
      <c r="B138" s="4">
        <v>2.7203892750000001</v>
      </c>
      <c r="C138" s="4">
        <v>10.2501274511541</v>
      </c>
      <c r="D138" s="4">
        <v>30.746781127074499</v>
      </c>
      <c r="E138" s="4">
        <f t="shared" si="6"/>
        <v>14.572432617742868</v>
      </c>
      <c r="F138" s="4">
        <f t="shared" si="7"/>
        <v>0.90511285704898503</v>
      </c>
      <c r="G138" s="4">
        <f t="shared" si="8"/>
        <v>423.47814162384071</v>
      </c>
      <c r="H138" s="4"/>
      <c r="I138" s="4"/>
      <c r="J138" s="4"/>
      <c r="K138" s="4"/>
      <c r="L138" s="4"/>
      <c r="M138" s="4"/>
      <c r="N138" s="4"/>
    </row>
    <row r="139" spans="1:14" x14ac:dyDescent="0.35">
      <c r="A139" s="4">
        <v>138</v>
      </c>
      <c r="B139" s="4">
        <v>3.1088133600000001</v>
      </c>
      <c r="C139" s="4">
        <v>10.644312862646601</v>
      </c>
      <c r="D139" s="4">
        <v>27.791405856688801</v>
      </c>
      <c r="E139" s="4">
        <f t="shared" si="6"/>
        <v>13.848177359778466</v>
      </c>
      <c r="F139" s="4">
        <f t="shared" si="7"/>
        <v>5.1583011115452181E-2</v>
      </c>
      <c r="G139" s="4">
        <f t="shared" si="8"/>
        <v>320.16705678611851</v>
      </c>
      <c r="H139" s="4"/>
      <c r="I139" s="4"/>
      <c r="J139" s="4"/>
      <c r="K139" s="4"/>
      <c r="L139" s="4"/>
      <c r="M139" s="4"/>
      <c r="N139" s="4"/>
    </row>
    <row r="140" spans="1:14" x14ac:dyDescent="0.35">
      <c r="A140" s="4">
        <v>139</v>
      </c>
      <c r="B140" s="4">
        <v>2.764847101</v>
      </c>
      <c r="C140" s="4">
        <v>7.4690000467538402</v>
      </c>
      <c r="D140" s="4">
        <v>30.3180771537684</v>
      </c>
      <c r="E140" s="4">
        <f t="shared" si="6"/>
        <v>13.517308100507414</v>
      </c>
      <c r="F140" s="4">
        <f t="shared" si="7"/>
        <v>1.0764129567116962E-2</v>
      </c>
      <c r="G140" s="4">
        <f t="shared" si="8"/>
        <v>434.49558102874164</v>
      </c>
      <c r="H140" s="4"/>
      <c r="I140" s="4"/>
      <c r="J140" s="4"/>
      <c r="K140" s="4"/>
      <c r="L140" s="4"/>
      <c r="M140" s="4"/>
      <c r="N140" s="4"/>
    </row>
    <row r="141" spans="1:14" x14ac:dyDescent="0.35">
      <c r="A141" s="4">
        <v>140</v>
      </c>
      <c r="B141" s="4">
        <v>3.0124917189999998</v>
      </c>
      <c r="C141" s="4">
        <v>8.5704730712000394</v>
      </c>
      <c r="D141" s="4">
        <v>28.236048621262398</v>
      </c>
      <c r="E141" s="4">
        <f t="shared" si="6"/>
        <v>13.273004470487479</v>
      </c>
      <c r="F141" s="4">
        <f t="shared" si="7"/>
        <v>0.12114155436213102</v>
      </c>
      <c r="G141" s="4">
        <f t="shared" si="8"/>
        <v>351.64803840584739</v>
      </c>
      <c r="H141" s="4"/>
      <c r="I141" s="4"/>
      <c r="J141" s="4"/>
      <c r="K141" s="4"/>
      <c r="L141" s="4"/>
      <c r="M141" s="4"/>
      <c r="N141" s="4"/>
    </row>
    <row r="142" spans="1:14" x14ac:dyDescent="0.35">
      <c r="A142" s="4">
        <v>141</v>
      </c>
      <c r="B142" s="4">
        <v>2.8596690260000002</v>
      </c>
      <c r="C142" s="4">
        <v>8.15958760044626</v>
      </c>
      <c r="D142" s="4">
        <v>26.219235602903801</v>
      </c>
      <c r="E142" s="4">
        <f t="shared" si="6"/>
        <v>12.412830743116686</v>
      </c>
      <c r="F142" s="4">
        <f t="shared" si="7"/>
        <v>1.459814128180732</v>
      </c>
      <c r="G142" s="4">
        <f t="shared" si="8"/>
        <v>304.34923356095226</v>
      </c>
      <c r="H142" s="4"/>
      <c r="I142" s="4"/>
      <c r="J142" s="4"/>
      <c r="K142" s="4"/>
      <c r="L142" s="4"/>
      <c r="M142" s="4"/>
      <c r="N142" s="4"/>
    </row>
    <row r="143" spans="1:14" x14ac:dyDescent="0.35">
      <c r="A143" s="4">
        <v>142</v>
      </c>
      <c r="B143" s="4">
        <v>2.9731161780000002</v>
      </c>
      <c r="C143" s="4">
        <v>8.4657116991426804</v>
      </c>
      <c r="D143" s="4">
        <v>30.915731880403602</v>
      </c>
      <c r="E143" s="4">
        <f t="shared" si="6"/>
        <v>14.118186585848761</v>
      </c>
      <c r="F143" s="4">
        <f t="shared" si="7"/>
        <v>0.24713640957959909</v>
      </c>
      <c r="G143" s="4">
        <f t="shared" si="8"/>
        <v>439.06200389210937</v>
      </c>
      <c r="H143" s="4"/>
      <c r="I143" s="4"/>
      <c r="J143" s="4"/>
      <c r="K143" s="4"/>
      <c r="L143" s="4"/>
      <c r="M143" s="4"/>
      <c r="N143" s="4"/>
    </row>
    <row r="144" spans="1:14" x14ac:dyDescent="0.35">
      <c r="A144" s="4">
        <v>143</v>
      </c>
      <c r="B144" s="4">
        <v>2.7905473519999999</v>
      </c>
      <c r="C144" s="4">
        <v>9.7853333495854802</v>
      </c>
      <c r="D144" s="4">
        <v>28.998579736333301</v>
      </c>
      <c r="E144" s="4">
        <f t="shared" si="6"/>
        <v>13.85815347930626</v>
      </c>
      <c r="F144" s="4">
        <f t="shared" si="7"/>
        <v>5.6214065382535733E-2</v>
      </c>
      <c r="G144" s="4">
        <f t="shared" si="8"/>
        <v>368.48091863886737</v>
      </c>
      <c r="H144" s="4"/>
      <c r="I144" s="4"/>
      <c r="J144" s="4"/>
      <c r="K144" s="4"/>
      <c r="L144" s="4"/>
      <c r="M144" s="4"/>
      <c r="N144" s="4"/>
    </row>
    <row r="145" spans="1:14" x14ac:dyDescent="0.35">
      <c r="A145" s="4">
        <v>144</v>
      </c>
      <c r="B145" s="4">
        <v>2.960791156</v>
      </c>
      <c r="C145" s="4">
        <v>8.6873008573881805</v>
      </c>
      <c r="D145" s="4">
        <v>31.983843756700601</v>
      </c>
      <c r="E145" s="4">
        <f t="shared" si="6"/>
        <v>14.543978590029594</v>
      </c>
      <c r="F145" s="4">
        <f t="shared" si="7"/>
        <v>0.85178163337736301</v>
      </c>
      <c r="G145" s="4">
        <f t="shared" si="8"/>
        <v>475.17514712767564</v>
      </c>
      <c r="H145" s="4"/>
      <c r="I145" s="4"/>
      <c r="J145" s="4"/>
      <c r="K145" s="4"/>
      <c r="L145" s="4"/>
      <c r="M145" s="4"/>
      <c r="N145" s="4"/>
    </row>
    <row r="146" spans="1:14" x14ac:dyDescent="0.35">
      <c r="A146" s="4">
        <v>145</v>
      </c>
      <c r="B146" s="4">
        <v>3.29792284</v>
      </c>
      <c r="C146" s="4">
        <v>8.1860733577743297</v>
      </c>
      <c r="D146" s="4">
        <v>30.4600436008404</v>
      </c>
      <c r="E146" s="4">
        <f t="shared" si="6"/>
        <v>13.981346599538243</v>
      </c>
      <c r="F146" s="4">
        <f t="shared" si="7"/>
        <v>0.12980756963304535</v>
      </c>
      <c r="G146" s="4">
        <f t="shared" si="8"/>
        <v>419.65761274219483</v>
      </c>
      <c r="H146" s="4"/>
      <c r="I146" s="4"/>
      <c r="J146" s="4"/>
      <c r="K146" s="4"/>
      <c r="L146" s="4"/>
      <c r="M146" s="4"/>
      <c r="N146" s="4"/>
    </row>
    <row r="147" spans="1:14" x14ac:dyDescent="0.35">
      <c r="A147" s="4">
        <v>146</v>
      </c>
      <c r="B147" s="4">
        <v>2.6415286689999999</v>
      </c>
      <c r="C147" s="4">
        <v>7.5370871272889497</v>
      </c>
      <c r="D147" s="4">
        <v>26.330421121735998</v>
      </c>
      <c r="E147" s="4">
        <f t="shared" si="6"/>
        <v>12.169678972674982</v>
      </c>
      <c r="F147" s="4">
        <f t="shared" si="7"/>
        <v>2.1065023109213463</v>
      </c>
      <c r="G147" s="4">
        <f t="shared" si="8"/>
        <v>319.09268056031607</v>
      </c>
      <c r="H147" s="4"/>
      <c r="I147" s="4"/>
      <c r="J147" s="4"/>
      <c r="K147" s="4"/>
      <c r="L147" s="4"/>
      <c r="M147" s="4"/>
      <c r="N147" s="4"/>
    </row>
    <row r="148" spans="1:14" x14ac:dyDescent="0.35">
      <c r="A148" s="4">
        <v>147</v>
      </c>
      <c r="B148" s="4">
        <v>2.7841794019999999</v>
      </c>
      <c r="C148" s="4">
        <v>7.9580917255631496</v>
      </c>
      <c r="D148" s="4">
        <v>26.848721564505201</v>
      </c>
      <c r="E148" s="4">
        <f t="shared" si="6"/>
        <v>12.530330897356118</v>
      </c>
      <c r="F148" s="4">
        <f t="shared" si="7"/>
        <v>1.1896865367720881</v>
      </c>
      <c r="G148" s="4">
        <f t="shared" si="8"/>
        <v>324.47821092192862</v>
      </c>
      <c r="H148" s="4"/>
      <c r="I148" s="4"/>
      <c r="J148" s="4"/>
      <c r="K148" s="4"/>
      <c r="L148" s="4"/>
      <c r="M148" s="4"/>
      <c r="N148" s="4"/>
    </row>
    <row r="149" spans="1:14" x14ac:dyDescent="0.35">
      <c r="A149" s="4">
        <v>148</v>
      </c>
      <c r="B149" s="4">
        <v>2.9397035059999999</v>
      </c>
      <c r="C149" s="4">
        <v>8.1067668332290008</v>
      </c>
      <c r="D149" s="4">
        <v>28.259617044903301</v>
      </c>
      <c r="E149" s="4">
        <f t="shared" si="6"/>
        <v>13.1020291280441</v>
      </c>
      <c r="F149" s="4">
        <f t="shared" si="7"/>
        <v>0.26939140977182652</v>
      </c>
      <c r="G149" s="4">
        <f t="shared" si="8"/>
        <v>358.78615312908698</v>
      </c>
      <c r="H149" s="4"/>
      <c r="I149" s="4"/>
      <c r="J149" s="4"/>
      <c r="K149" s="4"/>
      <c r="L149" s="4"/>
      <c r="M149" s="4"/>
      <c r="N149" s="4"/>
    </row>
    <row r="150" spans="1:14" x14ac:dyDescent="0.35">
      <c r="A150" s="4">
        <v>149</v>
      </c>
      <c r="B150" s="4">
        <v>2.7571245210000002</v>
      </c>
      <c r="C150" s="4">
        <v>6.7354239208101596</v>
      </c>
      <c r="D150" s="4">
        <v>31.300924265324401</v>
      </c>
      <c r="E150" s="4">
        <f t="shared" si="6"/>
        <v>13.597824235711521</v>
      </c>
      <c r="F150" s="4">
        <f t="shared" si="7"/>
        <v>5.3982749250313636E-4</v>
      </c>
      <c r="G150" s="4">
        <f t="shared" si="8"/>
        <v>478.01467852746191</v>
      </c>
      <c r="H150" s="4"/>
      <c r="I150" s="4"/>
      <c r="J150" s="4"/>
      <c r="K150" s="4"/>
      <c r="L150" s="4"/>
      <c r="M150" s="4"/>
      <c r="N150" s="4"/>
    </row>
    <row r="151" spans="1:14" x14ac:dyDescent="0.35">
      <c r="A151" s="4">
        <v>150</v>
      </c>
      <c r="B151" s="4">
        <v>2.5499935420000002</v>
      </c>
      <c r="C151" s="4">
        <v>8.69405457598344</v>
      </c>
      <c r="D151" s="4">
        <v>28.253563636680099</v>
      </c>
      <c r="E151" s="4">
        <f>AVERAGE(B151:D151)</f>
        <v>13.165870584887847</v>
      </c>
      <c r="F151" s="4">
        <f t="shared" si="7"/>
        <v>0.20719596862244521</v>
      </c>
      <c r="G151" s="4">
        <f t="shared" si="8"/>
        <v>360.95405333817445</v>
      </c>
      <c r="H151" s="4"/>
      <c r="I151" s="4"/>
      <c r="J151" s="4"/>
      <c r="K151" s="4"/>
      <c r="L151" s="4"/>
      <c r="M151" s="4"/>
      <c r="N151" s="4"/>
    </row>
    <row r="152" spans="1:14" x14ac:dyDescent="0.35">
      <c r="A152" s="4" t="s">
        <v>5</v>
      </c>
      <c r="B152" s="4">
        <f>AVERAGE(B2:B151)</f>
        <v>2.9108073787666666</v>
      </c>
      <c r="C152" s="4">
        <f t="shared" ref="C152:D152" si="9">AVERAGE(C2:C151)</f>
        <v>8.6865410356183794</v>
      </c>
      <c r="D152" s="4">
        <f t="shared" si="9"/>
        <v>29.26582685678073</v>
      </c>
      <c r="E152" s="8">
        <f>AVERAGE(B2:D151)</f>
        <v>13.621058423721932</v>
      </c>
      <c r="F152" s="4"/>
      <c r="G152" s="4"/>
      <c r="H152" s="4"/>
      <c r="I152" s="4"/>
      <c r="J152" s="4"/>
      <c r="K152" s="4"/>
      <c r="L152" s="4"/>
      <c r="M152" s="4"/>
      <c r="N152" s="4"/>
    </row>
  </sheetData>
  <mergeCells count="1">
    <mergeCell ref="I1:N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gefen</dc:creator>
  <cp:lastModifiedBy>gefen</cp:lastModifiedBy>
  <dcterms:created xsi:type="dcterms:W3CDTF">2020-01-12T20:11:47Z</dcterms:created>
  <dcterms:modified xsi:type="dcterms:W3CDTF">2020-01-12T21:03:10Z</dcterms:modified>
</cp:coreProperties>
</file>