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grupointermark-my.sharepoint.com/personal/acastanon_intermarkit_es/Documents/Escritorio/"/>
    </mc:Choice>
  </mc:AlternateContent>
  <xr:revisionPtr revIDLastSave="1594" documentId="13_ncr:1_{536C9380-BE2F-BF4A-8D03-5710B8927C6C}" xr6:coauthVersionLast="47" xr6:coauthVersionMax="47" xr10:uidLastSave="{3EDABA4F-6BEB-4DA3-853E-E99AA90DFC63}"/>
  <bookViews>
    <workbookView xWindow="-110" yWindow="-110" windowWidth="19420" windowHeight="11620" xr2:uid="{6ED4C429-6FC8-4B1E-93B4-60800BB92D70}"/>
  </bookViews>
  <sheets>
    <sheet name="1998" sheetId="1" r:id="rId1"/>
    <sheet name="1998+2004" sheetId="3" r:id="rId2"/>
    <sheet name="1998+2004+2010" sheetId="4" r:id="rId3"/>
    <sheet name="1998+2004+2010+2016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5" l="1"/>
  <c r="C4" i="4"/>
  <c r="C4" i="3"/>
  <c r="C4" i="1"/>
  <c r="C3" i="3"/>
  <c r="C3" i="5"/>
  <c r="C3" i="4"/>
  <c r="C77" i="1"/>
  <c r="C76" i="1"/>
  <c r="C3" i="1"/>
</calcChain>
</file>

<file path=xl/sharedStrings.xml><?xml version="1.0" encoding="utf-8"?>
<sst xmlns="http://schemas.openxmlformats.org/spreadsheetml/2006/main" count="222" uniqueCount="26">
  <si>
    <t>Sistemas</t>
  </si>
  <si>
    <t>Dummy Classifier</t>
  </si>
  <si>
    <t>Árbol de decisión</t>
  </si>
  <si>
    <t>Regresión logística</t>
  </si>
  <si>
    <t>Random Forest</t>
  </si>
  <si>
    <t>SVC con kernel lineal</t>
  </si>
  <si>
    <t>SVC con kernel gaussiano</t>
  </si>
  <si>
    <t>SVC con kernel polinómico</t>
  </si>
  <si>
    <t>Accuracy (mean ± std)</t>
  </si>
  <si>
    <t>Métricas</t>
  </si>
  <si>
    <t>F1-score (mean ± std)</t>
  </si>
  <si>
    <t>Recall (mean ± std)</t>
  </si>
  <si>
    <t>Precision (mean ± std)</t>
  </si>
  <si>
    <t>-</t>
  </si>
  <si>
    <t xml:space="preserve">Nº de pacientes: </t>
  </si>
  <si>
    <t xml:space="preserve">Nº de atributos: </t>
  </si>
  <si>
    <t xml:space="preserve">Pacientes de la clase 0: </t>
  </si>
  <si>
    <t xml:space="preserve">Pacientes de la clase 1: </t>
  </si>
  <si>
    <t>pesos en la ponderación si utiliza class_weight='balanced'</t>
  </si>
  <si>
    <t>Nº de pacientes:</t>
  </si>
  <si>
    <t>Nº de atributos:</t>
  </si>
  <si>
    <t>Pacientes de la clase 0:</t>
  </si>
  <si>
    <t>Pacientes de la clase 1:</t>
  </si>
  <si>
    <t>Resultados (ejemplos con mismo peso)</t>
  </si>
  <si>
    <t>Resultados (class_weight=‘balanced')</t>
  </si>
  <si>
    <t>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</si>
</sst>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12" x14ac:knownFonts="1"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Font="0" applyAlignment="0" applyProtection="0"/>
    <xf numFmtId="9" fontId="4" fillId="0" borderId="0" applyFont="0" applyFill="0" applyBorder="0" applyAlignment="0" applyProtection="0"/>
    <xf numFmtId="0" fontId="11" fillId="6" borderId="0" applyNumberFormat="0" applyBorder="0" applyAlignment="0" applyProtection="0"/>
  </cellStyleXfs>
  <cellXfs count="20">
    <xf numFmtId="0" fontId="0" fillId="0" borderId="0" xfId="0"/>
    <xf numFmtId="0" fontId="3" fillId="2" borderId="3" xfId="4" applyFont="1" applyAlignment="1">
      <alignment horizontal="center" vertical="center"/>
    </xf>
    <xf numFmtId="164" fontId="0" fillId="0" borderId="0" xfId="0" applyNumberFormat="1"/>
    <xf numFmtId="0" fontId="5" fillId="0" borderId="0" xfId="0" applyFont="1"/>
    <xf numFmtId="10" fontId="0" fillId="3" borderId="0" xfId="5" applyNumberFormat="1" applyFont="1" applyFill="1" applyAlignment="1">
      <alignment horizontal="left"/>
    </xf>
    <xf numFmtId="0" fontId="8" fillId="2" borderId="3" xfId="4" applyFont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" borderId="5" xfId="4" applyFont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9" fillId="0" borderId="0" xfId="0" applyFont="1"/>
    <xf numFmtId="0" fontId="10" fillId="0" borderId="4" xfId="0" applyFont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10" fontId="11" fillId="6" borderId="0" xfId="6" applyNumberFormat="1" applyAlignment="1">
      <alignment horizontal="left"/>
    </xf>
    <xf numFmtId="0" fontId="0" fillId="0" borderId="6" xfId="0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</cellXfs>
  <cellStyles count="7">
    <cellStyle name="Incorrecto" xfId="6" builtinId="27"/>
    <cellStyle name="Normal" xfId="0" builtinId="0"/>
    <cellStyle name="Notas" xfId="4" builtinId="10"/>
    <cellStyle name="Porcentaje" xfId="5" builtinId="5"/>
    <cellStyle name="Título" xfId="1" builtinId="15"/>
    <cellStyle name="Título 2" xfId="2" builtinId="17"/>
    <cellStyle name="Título 3" xfId="3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4536</xdr:colOff>
      <xdr:row>39</xdr:row>
      <xdr:rowOff>28230</xdr:rowOff>
    </xdr:from>
    <xdr:to>
      <xdr:col>7</xdr:col>
      <xdr:colOff>75785</xdr:colOff>
      <xdr:row>64</xdr:row>
      <xdr:rowOff>131536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73020F1-3771-26F3-5E70-9C7639128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5536" y="7711730"/>
          <a:ext cx="6433949" cy="470705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33378</xdr:colOff>
      <xdr:row>12</xdr:row>
      <xdr:rowOff>52712</xdr:rowOff>
    </xdr:from>
    <xdr:to>
      <xdr:col>7</xdr:col>
      <xdr:colOff>88899</xdr:colOff>
      <xdr:row>37</xdr:row>
      <xdr:rowOff>162640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1B9A02E-B6E7-3D32-3628-D0A608003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4378" y="2764162"/>
          <a:ext cx="6418221" cy="471367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27658</xdr:colOff>
      <xdr:row>13</xdr:row>
      <xdr:rowOff>12699</xdr:rowOff>
    </xdr:from>
    <xdr:to>
      <xdr:col>8</xdr:col>
      <xdr:colOff>50800</xdr:colOff>
      <xdr:row>45</xdr:row>
      <xdr:rowOff>168662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D3276F4-75AF-B9FA-583F-87F42229A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8658" y="2914649"/>
          <a:ext cx="8297192" cy="604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B541-ED17-4E6A-AE01-059A7412688D}">
  <dimension ref="A1:S77"/>
  <sheetViews>
    <sheetView tabSelected="1" zoomScaleNormal="100" workbookViewId="0">
      <selection activeCell="S8" sqref="S8"/>
    </sheetView>
  </sheetViews>
  <sheetFormatPr baseColWidth="10" defaultRowHeight="14.5" x14ac:dyDescent="0.35"/>
  <cols>
    <col min="1" max="1" width="23.6328125" bestFit="1" customWidth="1"/>
    <col min="2" max="2" width="24.1796875" bestFit="1" customWidth="1"/>
    <col min="3" max="3" width="27.6328125" bestFit="1" customWidth="1"/>
    <col min="4" max="19" width="9.81640625" customWidth="1"/>
  </cols>
  <sheetData>
    <row r="1" spans="1:19" ht="25" customHeight="1" x14ac:dyDescent="0.35">
      <c r="A1" s="5" t="s">
        <v>14</v>
      </c>
      <c r="B1" s="1">
        <v>1034</v>
      </c>
    </row>
    <row r="2" spans="1:19" ht="23.5" x14ac:dyDescent="0.35">
      <c r="A2" s="5" t="s">
        <v>15</v>
      </c>
      <c r="B2" s="1">
        <v>24</v>
      </c>
      <c r="D2" s="17" t="s">
        <v>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7" x14ac:dyDescent="0.35">
      <c r="A3" s="5" t="s">
        <v>16</v>
      </c>
      <c r="B3" s="1">
        <v>830</v>
      </c>
      <c r="C3" s="4">
        <f>B3/(B3+B4)</f>
        <v>0.80270793036750487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17</v>
      </c>
      <c r="B4" s="8">
        <v>204</v>
      </c>
      <c r="C4" s="15">
        <f>B4/(B3+B4)</f>
        <v>0.19729206963249515</v>
      </c>
      <c r="D4" s="18" t="s">
        <v>8</v>
      </c>
      <c r="E4" s="18"/>
      <c r="F4" s="18" t="s">
        <v>10</v>
      </c>
      <c r="G4" s="18"/>
      <c r="H4" s="18" t="s">
        <v>11</v>
      </c>
      <c r="I4" s="18"/>
      <c r="J4" s="18" t="s">
        <v>12</v>
      </c>
      <c r="K4" s="18"/>
      <c r="L4" s="18" t="s">
        <v>8</v>
      </c>
      <c r="M4" s="18"/>
      <c r="N4" s="18" t="s">
        <v>10</v>
      </c>
      <c r="O4" s="18"/>
      <c r="P4" s="18" t="s">
        <v>11</v>
      </c>
      <c r="Q4" s="18"/>
      <c r="R4" s="18" t="s">
        <v>12</v>
      </c>
      <c r="S4" s="18"/>
    </row>
    <row r="5" spans="1:19" ht="17" x14ac:dyDescent="0.4">
      <c r="B5" s="17" t="s">
        <v>0</v>
      </c>
      <c r="C5" s="9" t="s">
        <v>1</v>
      </c>
      <c r="D5" s="14">
        <v>0.80269999999999997</v>
      </c>
      <c r="E5" s="10">
        <v>3.8E-3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1" t="s">
        <v>13</v>
      </c>
      <c r="M5" s="11" t="s">
        <v>13</v>
      </c>
      <c r="N5" s="11" t="s">
        <v>13</v>
      </c>
      <c r="O5" s="11" t="s">
        <v>13</v>
      </c>
      <c r="P5" s="11" t="s">
        <v>13</v>
      </c>
      <c r="Q5" s="11" t="s">
        <v>13</v>
      </c>
      <c r="R5" s="11" t="s">
        <v>13</v>
      </c>
      <c r="S5" s="11" t="s">
        <v>13</v>
      </c>
    </row>
    <row r="6" spans="1:19" ht="17" x14ac:dyDescent="0.4">
      <c r="B6" s="17"/>
      <c r="C6" s="9" t="s">
        <v>2</v>
      </c>
      <c r="D6" s="7">
        <v>0.83760000000000001</v>
      </c>
      <c r="E6" s="6">
        <v>3.4200000000000001E-2</v>
      </c>
      <c r="F6" s="7">
        <v>0.50870000000000004</v>
      </c>
      <c r="G6" s="6">
        <v>9.6699999999999994E-2</v>
      </c>
      <c r="H6" s="7">
        <v>0.42620000000000002</v>
      </c>
      <c r="I6" s="6">
        <v>8.6300000000000002E-2</v>
      </c>
      <c r="J6" s="6">
        <v>0.64049999999999996</v>
      </c>
      <c r="K6" s="6">
        <v>0.13300000000000001</v>
      </c>
      <c r="L6" s="6">
        <v>0.75929999999999997</v>
      </c>
      <c r="M6" s="6">
        <v>4.7600000000000003E-2</v>
      </c>
      <c r="N6" s="7">
        <v>0.57069999999999999</v>
      </c>
      <c r="O6" s="6">
        <v>5.0599999999999999E-2</v>
      </c>
      <c r="P6" s="7">
        <v>0.79949999999999999</v>
      </c>
      <c r="Q6" s="6">
        <v>5.7099999999999998E-2</v>
      </c>
      <c r="R6" s="6">
        <v>0.44690000000000002</v>
      </c>
      <c r="S6" s="6">
        <v>5.79E-2</v>
      </c>
    </row>
    <row r="7" spans="1:19" ht="17" x14ac:dyDescent="0.4">
      <c r="B7" s="17"/>
      <c r="C7" s="9" t="s">
        <v>3</v>
      </c>
      <c r="D7" s="7">
        <v>0.83860000000000001</v>
      </c>
      <c r="E7" s="6">
        <v>4.6899999999999997E-2</v>
      </c>
      <c r="F7" s="6">
        <v>0.50139999999999996</v>
      </c>
      <c r="G7" s="6">
        <v>0.14829999999999999</v>
      </c>
      <c r="H7" s="6">
        <v>0.41789999999999999</v>
      </c>
      <c r="I7" s="6">
        <v>0.1396</v>
      </c>
      <c r="J7" s="16">
        <v>0.64829999999999999</v>
      </c>
      <c r="K7" s="6">
        <v>0.19040000000000001</v>
      </c>
      <c r="L7" s="6">
        <v>0.75739999999999996</v>
      </c>
      <c r="M7" s="6">
        <v>4.1399999999999999E-2</v>
      </c>
      <c r="N7" s="6">
        <v>0.55779999999999996</v>
      </c>
      <c r="O7" s="6">
        <v>4.5100000000000001E-2</v>
      </c>
      <c r="P7" s="6">
        <v>0.77</v>
      </c>
      <c r="Q7" s="6">
        <v>8.2199999999999995E-2</v>
      </c>
      <c r="R7" s="6">
        <v>0.44159999999999999</v>
      </c>
      <c r="S7" s="6">
        <v>5.2499999999999998E-2</v>
      </c>
    </row>
    <row r="8" spans="1:19" ht="17" x14ac:dyDescent="0.4">
      <c r="B8" s="17"/>
      <c r="C8" s="9" t="s">
        <v>4</v>
      </c>
      <c r="D8" s="6">
        <v>0.8337</v>
      </c>
      <c r="E8" s="6">
        <v>3.5700000000000003E-2</v>
      </c>
      <c r="F8" s="6">
        <v>0.45579999999999998</v>
      </c>
      <c r="G8" s="6">
        <v>0.13539999999999999</v>
      </c>
      <c r="H8" s="6">
        <v>0.36359999999999998</v>
      </c>
      <c r="I8" s="6">
        <v>0.1245</v>
      </c>
      <c r="J8" s="7">
        <v>0.6502</v>
      </c>
      <c r="K8" s="6">
        <v>0.15329999999999999</v>
      </c>
      <c r="L8" s="13">
        <v>0.77959999999999996</v>
      </c>
      <c r="M8" s="6">
        <v>4.6199999999999998E-2</v>
      </c>
      <c r="N8" s="6">
        <v>0.54890000000000005</v>
      </c>
      <c r="O8" s="6">
        <v>7.0999999999999994E-2</v>
      </c>
      <c r="P8" s="6">
        <v>0.67569999999999997</v>
      </c>
      <c r="Q8" s="6">
        <v>9.9299999999999999E-2</v>
      </c>
      <c r="R8" s="13">
        <v>0.46829999999999999</v>
      </c>
      <c r="S8" s="6">
        <v>7.2099999999999997E-2</v>
      </c>
    </row>
    <row r="9" spans="1:19" ht="17" x14ac:dyDescent="0.4">
      <c r="B9" s="17"/>
      <c r="C9" s="9" t="s">
        <v>5</v>
      </c>
      <c r="D9" s="6">
        <v>0.82689999999999997</v>
      </c>
      <c r="E9" s="6">
        <v>2.92E-2</v>
      </c>
      <c r="F9" s="6">
        <v>0.43330000000000002</v>
      </c>
      <c r="G9" s="6">
        <v>9.9599999999999994E-2</v>
      </c>
      <c r="H9" s="6">
        <v>0.33829999999999999</v>
      </c>
      <c r="I9" s="6">
        <v>8.8900000000000007E-2</v>
      </c>
      <c r="J9" s="6">
        <v>0.62</v>
      </c>
      <c r="K9" s="6">
        <v>0.16039999999999999</v>
      </c>
      <c r="L9" s="6">
        <v>0.73029999999999995</v>
      </c>
      <c r="M9" s="16">
        <v>4.2500000000000003E-2</v>
      </c>
      <c r="N9" s="6">
        <v>0.53449999999999998</v>
      </c>
      <c r="O9" s="6">
        <v>4.3799999999999999E-2</v>
      </c>
      <c r="P9" s="7">
        <v>0.77949999999999997</v>
      </c>
      <c r="Q9" s="6">
        <v>7.4899999999999994E-2</v>
      </c>
      <c r="R9" s="6">
        <v>0.40960000000000002</v>
      </c>
      <c r="S9" s="6">
        <v>4.6600000000000003E-2</v>
      </c>
    </row>
    <row r="10" spans="1:19" ht="17" x14ac:dyDescent="0.4">
      <c r="B10" s="17"/>
      <c r="C10" s="9" t="s">
        <v>7</v>
      </c>
      <c r="D10" s="6">
        <v>0.82889999999999997</v>
      </c>
      <c r="E10" s="6">
        <v>2.9700000000000001E-2</v>
      </c>
      <c r="F10" s="6">
        <v>0.45319999999999999</v>
      </c>
      <c r="G10" s="6">
        <v>0.1176</v>
      </c>
      <c r="H10" s="6">
        <v>0.36859999999999998</v>
      </c>
      <c r="I10" s="6">
        <v>0.1133</v>
      </c>
      <c r="J10" s="6">
        <v>0.60389999999999999</v>
      </c>
      <c r="K10" s="6">
        <v>0.1137</v>
      </c>
      <c r="L10" s="6">
        <v>0.75729999999999997</v>
      </c>
      <c r="M10" s="6">
        <v>4.5199999999999997E-2</v>
      </c>
      <c r="N10" s="6">
        <v>0.55930000000000002</v>
      </c>
      <c r="O10" s="6">
        <v>5.0599999999999999E-2</v>
      </c>
      <c r="P10" s="6">
        <v>0.7702</v>
      </c>
      <c r="Q10" s="6">
        <v>5.5899999999999998E-2</v>
      </c>
      <c r="R10" s="6">
        <v>0.44219999999999998</v>
      </c>
      <c r="S10" s="6">
        <v>5.9400000000000001E-2</v>
      </c>
    </row>
    <row r="11" spans="1:19" ht="17" x14ac:dyDescent="0.4">
      <c r="B11" s="17"/>
      <c r="C11" s="9" t="s">
        <v>6</v>
      </c>
      <c r="D11" s="6">
        <v>0.81530000000000002</v>
      </c>
      <c r="E11" s="6">
        <v>1.9099999999999999E-2</v>
      </c>
      <c r="F11" s="6">
        <v>0.42580000000000001</v>
      </c>
      <c r="G11" s="6">
        <v>5.3600000000000002E-2</v>
      </c>
      <c r="H11" s="6">
        <v>0.34860000000000002</v>
      </c>
      <c r="I11" s="6">
        <v>5.3900000000000003E-2</v>
      </c>
      <c r="J11" s="6">
        <v>0.55889999999999995</v>
      </c>
      <c r="K11" s="6">
        <v>7.9200000000000007E-2</v>
      </c>
      <c r="L11" s="6">
        <v>0.72450000000000003</v>
      </c>
      <c r="M11" s="6">
        <v>4.1500000000000002E-2</v>
      </c>
      <c r="N11" s="6">
        <v>0.4975</v>
      </c>
      <c r="O11" s="6">
        <v>5.9200000000000003E-2</v>
      </c>
      <c r="P11" s="6">
        <v>0.69210000000000005</v>
      </c>
      <c r="Q11" s="6">
        <v>0.1084</v>
      </c>
      <c r="R11" s="6">
        <v>0.39140000000000003</v>
      </c>
      <c r="S11" s="6">
        <v>4.9500000000000002E-2</v>
      </c>
    </row>
    <row r="16" spans="1:19" x14ac:dyDescent="0.35">
      <c r="H16" s="2"/>
    </row>
    <row r="75" spans="2:3" x14ac:dyDescent="0.35">
      <c r="B75">
        <v>1034</v>
      </c>
      <c r="C75" s="12" t="s">
        <v>18</v>
      </c>
    </row>
    <row r="76" spans="2:3" x14ac:dyDescent="0.35">
      <c r="B76">
        <v>830</v>
      </c>
      <c r="C76" s="3">
        <f>B75/(2*B76)</f>
        <v>0.62289156626506026</v>
      </c>
    </row>
    <row r="77" spans="2:3" x14ac:dyDescent="0.35">
      <c r="B77">
        <v>204</v>
      </c>
      <c r="C77" s="3">
        <f>B75/(2*B77)</f>
        <v>2.534313725490196</v>
      </c>
    </row>
  </sheetData>
  <mergeCells count="12">
    <mergeCell ref="L3:S3"/>
    <mergeCell ref="D2:S2"/>
    <mergeCell ref="H4:I4"/>
    <mergeCell ref="D3:K3"/>
    <mergeCell ref="J4:K4"/>
    <mergeCell ref="L4:M4"/>
    <mergeCell ref="N4:O4"/>
    <mergeCell ref="B5:B11"/>
    <mergeCell ref="D4:E4"/>
    <mergeCell ref="F4:G4"/>
    <mergeCell ref="P4:Q4"/>
    <mergeCell ref="R4:S4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C534B-3782-4E41-A394-0E9B4C5F970A}">
  <dimension ref="A1:S11"/>
  <sheetViews>
    <sheetView workbookViewId="0">
      <selection activeCell="I11" sqref="I11"/>
    </sheetView>
  </sheetViews>
  <sheetFormatPr baseColWidth="10" defaultRowHeight="14.5" x14ac:dyDescent="0.35"/>
  <cols>
    <col min="1" max="1" width="23.6328125" bestFit="1" customWidth="1"/>
    <col min="2" max="2" width="22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14</v>
      </c>
      <c r="B1" s="1">
        <v>702</v>
      </c>
    </row>
    <row r="2" spans="1:19" ht="23.5" x14ac:dyDescent="0.35">
      <c r="A2" s="5" t="s">
        <v>15</v>
      </c>
      <c r="B2" s="1">
        <v>50</v>
      </c>
      <c r="D2" s="17" t="s">
        <v>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7" x14ac:dyDescent="0.35">
      <c r="A3" s="5" t="s">
        <v>16</v>
      </c>
      <c r="B3" s="1">
        <v>607</v>
      </c>
      <c r="C3" s="4">
        <f>B3/(B3+B4)</f>
        <v>0.86467236467236464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17</v>
      </c>
      <c r="B4" s="8">
        <v>95</v>
      </c>
      <c r="C4" s="15">
        <f>B4/(B3+B4)</f>
        <v>0.13532763532763534</v>
      </c>
      <c r="D4" s="18" t="s">
        <v>8</v>
      </c>
      <c r="E4" s="18"/>
      <c r="F4" s="18" t="s">
        <v>10</v>
      </c>
      <c r="G4" s="18"/>
      <c r="H4" s="18" t="s">
        <v>11</v>
      </c>
      <c r="I4" s="18"/>
      <c r="J4" s="18" t="s">
        <v>12</v>
      </c>
      <c r="K4" s="18"/>
      <c r="L4" s="18" t="s">
        <v>8</v>
      </c>
      <c r="M4" s="18"/>
      <c r="N4" s="18" t="s">
        <v>10</v>
      </c>
      <c r="O4" s="18"/>
      <c r="P4" s="18" t="s">
        <v>11</v>
      </c>
      <c r="Q4" s="18"/>
      <c r="R4" s="18" t="s">
        <v>12</v>
      </c>
      <c r="S4" s="18"/>
    </row>
    <row r="5" spans="1:19" ht="17" x14ac:dyDescent="0.4">
      <c r="B5" s="17" t="s">
        <v>0</v>
      </c>
      <c r="C5" s="9" t="s">
        <v>1</v>
      </c>
      <c r="D5" s="6">
        <v>0.86470000000000002</v>
      </c>
      <c r="E5" s="6">
        <v>6.7999999999999996E-3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17"/>
      <c r="C6" s="9" t="s">
        <v>2</v>
      </c>
      <c r="D6" s="6">
        <v>0.84750000000000003</v>
      </c>
      <c r="E6" s="6">
        <v>3.85E-2</v>
      </c>
      <c r="F6" s="6">
        <v>0.2324</v>
      </c>
      <c r="G6" s="6">
        <v>0.1923</v>
      </c>
      <c r="H6" s="6">
        <v>0.1822</v>
      </c>
      <c r="I6" s="6">
        <v>0.16270000000000001</v>
      </c>
      <c r="J6" s="6">
        <v>0.35</v>
      </c>
      <c r="K6" s="6">
        <v>0.27989999999999998</v>
      </c>
      <c r="L6" s="6">
        <v>0.73080000000000001</v>
      </c>
      <c r="M6" s="6">
        <v>7.2900000000000006E-2</v>
      </c>
      <c r="N6" s="6">
        <v>0.44400000000000001</v>
      </c>
      <c r="O6" s="6">
        <v>8.1100000000000005E-2</v>
      </c>
      <c r="P6" s="6">
        <v>0.77110000000000001</v>
      </c>
      <c r="Q6" s="6">
        <v>0.1353</v>
      </c>
      <c r="R6" s="6">
        <v>0.3175</v>
      </c>
      <c r="S6" s="6">
        <v>7.2900000000000006E-2</v>
      </c>
    </row>
    <row r="7" spans="1:19" ht="17" x14ac:dyDescent="0.4">
      <c r="B7" s="17"/>
      <c r="C7" s="9" t="s">
        <v>3</v>
      </c>
      <c r="D7" s="6">
        <v>0.84909999999999997</v>
      </c>
      <c r="E7" s="6">
        <v>2.7400000000000001E-2</v>
      </c>
      <c r="F7" s="6">
        <v>0.28039999999999998</v>
      </c>
      <c r="G7" s="6">
        <v>0.1268</v>
      </c>
      <c r="H7" s="6">
        <v>0.22</v>
      </c>
      <c r="I7" s="6">
        <v>0.10290000000000001</v>
      </c>
      <c r="J7" s="6">
        <v>0.39950000000000002</v>
      </c>
      <c r="K7" s="6">
        <v>0.17799999999999999</v>
      </c>
      <c r="L7" s="6">
        <v>0.74790000000000001</v>
      </c>
      <c r="M7" s="6">
        <v>5.8200000000000002E-2</v>
      </c>
      <c r="N7" s="6">
        <v>0.44669999999999999</v>
      </c>
      <c r="O7" s="6">
        <v>8.2799999999999999E-2</v>
      </c>
      <c r="P7" s="6">
        <v>0.74</v>
      </c>
      <c r="Q7" s="6">
        <v>0.1278</v>
      </c>
      <c r="R7" s="6">
        <v>0.32100000000000001</v>
      </c>
      <c r="S7" s="6">
        <v>6.3700000000000007E-2</v>
      </c>
    </row>
    <row r="8" spans="1:19" ht="17" x14ac:dyDescent="0.4">
      <c r="B8" s="17"/>
      <c r="C8" s="9" t="s">
        <v>4</v>
      </c>
      <c r="D8" s="6">
        <v>0.87470000000000003</v>
      </c>
      <c r="E8" s="6">
        <v>1.8800000000000001E-2</v>
      </c>
      <c r="F8" s="6">
        <v>0.24490000000000001</v>
      </c>
      <c r="G8" s="6">
        <v>0.12609999999999999</v>
      </c>
      <c r="H8" s="6">
        <v>0.15890000000000001</v>
      </c>
      <c r="I8" s="6">
        <v>8.9300000000000004E-2</v>
      </c>
      <c r="J8" s="6">
        <v>0.69669999999999999</v>
      </c>
      <c r="K8" s="6">
        <v>0.3407</v>
      </c>
      <c r="L8" s="6">
        <v>0.79920000000000002</v>
      </c>
      <c r="M8" s="6">
        <v>5.7799999999999997E-2</v>
      </c>
      <c r="N8" s="6">
        <v>0.45529999999999998</v>
      </c>
      <c r="O8" s="6">
        <v>9.6699999999999994E-2</v>
      </c>
      <c r="P8" s="6">
        <v>0.60670000000000002</v>
      </c>
      <c r="Q8" s="6">
        <v>0.14419999999999999</v>
      </c>
      <c r="R8" s="6">
        <v>0.37509999999999999</v>
      </c>
      <c r="S8" s="6">
        <v>0.1002</v>
      </c>
    </row>
    <row r="9" spans="1:19" ht="17" x14ac:dyDescent="0.4">
      <c r="B9" s="17"/>
      <c r="C9" s="9" t="s">
        <v>5</v>
      </c>
      <c r="D9" s="6">
        <v>0.86319999999999997</v>
      </c>
      <c r="E9" s="6">
        <v>2.5700000000000001E-2</v>
      </c>
      <c r="F9" s="6">
        <v>0.32829999999999998</v>
      </c>
      <c r="G9" s="6">
        <v>9.3100000000000002E-2</v>
      </c>
      <c r="H9" s="6">
        <v>0.25109999999999999</v>
      </c>
      <c r="I9" s="6">
        <v>0.09</v>
      </c>
      <c r="J9" s="6">
        <v>0.57079999999999997</v>
      </c>
      <c r="K9" s="6">
        <v>0.2586</v>
      </c>
      <c r="L9" s="6">
        <v>0.75360000000000005</v>
      </c>
      <c r="M9" s="6">
        <v>5.3900000000000003E-2</v>
      </c>
      <c r="N9" s="6">
        <v>0.44829999999999998</v>
      </c>
      <c r="O9" s="6">
        <v>8.4199999999999997E-2</v>
      </c>
      <c r="P9" s="6">
        <v>0.73</v>
      </c>
      <c r="Q9" s="6">
        <v>0.1343</v>
      </c>
      <c r="R9" s="6">
        <v>0.3256</v>
      </c>
      <c r="S9" s="6">
        <v>6.83E-2</v>
      </c>
    </row>
    <row r="10" spans="1:19" ht="17" x14ac:dyDescent="0.4">
      <c r="B10" s="17"/>
      <c r="C10" s="9" t="s">
        <v>7</v>
      </c>
      <c r="D10" s="6">
        <v>0.85899999999999999</v>
      </c>
      <c r="E10" s="6">
        <v>4.3200000000000002E-2</v>
      </c>
      <c r="F10" s="6">
        <v>0.35060000000000002</v>
      </c>
      <c r="G10" s="6">
        <v>0.1739</v>
      </c>
      <c r="H10" s="6">
        <v>0.28560000000000002</v>
      </c>
      <c r="I10" s="6">
        <v>0.1542</v>
      </c>
      <c r="J10" s="6">
        <v>0.52139999999999997</v>
      </c>
      <c r="K10" s="6">
        <v>0.31230000000000002</v>
      </c>
      <c r="L10" s="6">
        <v>0.76780000000000004</v>
      </c>
      <c r="M10" s="6">
        <v>6.08E-2</v>
      </c>
      <c r="N10" s="6">
        <v>0.43869999999999998</v>
      </c>
      <c r="O10" s="6">
        <v>8.0699999999999994E-2</v>
      </c>
      <c r="P10" s="6">
        <v>0.65559999999999996</v>
      </c>
      <c r="Q10" s="6">
        <v>0.1142</v>
      </c>
      <c r="R10" s="6">
        <v>0.33260000000000001</v>
      </c>
      <c r="S10" s="6">
        <v>0.1142</v>
      </c>
    </row>
    <row r="11" spans="1:19" ht="17" x14ac:dyDescent="0.4">
      <c r="B11" s="17"/>
      <c r="C11" s="9" t="s">
        <v>6</v>
      </c>
      <c r="D11" s="6">
        <v>0.8377</v>
      </c>
      <c r="E11" s="6">
        <v>2.2700000000000001E-2</v>
      </c>
      <c r="F11" s="6">
        <v>0.17810000000000001</v>
      </c>
      <c r="G11" s="6">
        <v>0.1351</v>
      </c>
      <c r="H11" s="6">
        <v>0.1389</v>
      </c>
      <c r="I11" s="6">
        <v>0.10920000000000001</v>
      </c>
      <c r="J11" s="6">
        <v>0.26119999999999999</v>
      </c>
      <c r="K11" s="6">
        <v>0.20749999999999999</v>
      </c>
      <c r="L11" s="6">
        <v>0.57979999999999998</v>
      </c>
      <c r="M11" s="6">
        <v>4.2599999999999999E-2</v>
      </c>
      <c r="N11" s="6">
        <v>0.36099999999999999</v>
      </c>
      <c r="O11" s="6">
        <v>3.4700000000000002E-2</v>
      </c>
      <c r="P11" s="6">
        <v>0.87439999999999996</v>
      </c>
      <c r="Q11" s="6">
        <v>7.6700000000000004E-2</v>
      </c>
      <c r="R11" s="6">
        <v>0.22770000000000001</v>
      </c>
      <c r="S11" s="6">
        <v>2.3699999999999999E-2</v>
      </c>
    </row>
  </sheetData>
  <mergeCells count="12">
    <mergeCell ref="B5:B11"/>
    <mergeCell ref="D2:S2"/>
    <mergeCell ref="L3:S3"/>
    <mergeCell ref="D3:K3"/>
    <mergeCell ref="R4:S4"/>
    <mergeCell ref="D4:E4"/>
    <mergeCell ref="F4:G4"/>
    <mergeCell ref="H4:I4"/>
    <mergeCell ref="J4:K4"/>
    <mergeCell ref="L4:M4"/>
    <mergeCell ref="N4:O4"/>
    <mergeCell ref="P4:Q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B87B-E8F0-46FC-9352-CE2EE94C64EC}">
  <dimension ref="A1:S11"/>
  <sheetViews>
    <sheetView topLeftCell="C1" workbookViewId="0">
      <selection activeCell="P6" sqref="P6"/>
    </sheetView>
  </sheetViews>
  <sheetFormatPr baseColWidth="10" defaultRowHeight="14.5" x14ac:dyDescent="0.35"/>
  <cols>
    <col min="1" max="1" width="23.6328125" bestFit="1" customWidth="1"/>
    <col min="2" max="2" width="22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19</v>
      </c>
      <c r="B1" s="1">
        <v>448</v>
      </c>
    </row>
    <row r="2" spans="1:19" ht="23.5" x14ac:dyDescent="0.35">
      <c r="A2" s="5" t="s">
        <v>20</v>
      </c>
      <c r="B2" s="1">
        <v>71</v>
      </c>
      <c r="D2" s="17" t="s">
        <v>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7" x14ac:dyDescent="0.35">
      <c r="A3" s="5" t="s">
        <v>21</v>
      </c>
      <c r="B3" s="1">
        <v>412</v>
      </c>
      <c r="C3" s="4">
        <f>B3/(B3+B4)</f>
        <v>0.9196428571428571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22</v>
      </c>
      <c r="B4" s="1">
        <v>36</v>
      </c>
      <c r="C4" s="15">
        <f>B4/(B3+B4)</f>
        <v>8.0357142857142863E-2</v>
      </c>
      <c r="D4" s="18" t="s">
        <v>8</v>
      </c>
      <c r="E4" s="18"/>
      <c r="F4" s="18" t="s">
        <v>10</v>
      </c>
      <c r="G4" s="18"/>
      <c r="H4" s="18" t="s">
        <v>11</v>
      </c>
      <c r="I4" s="18"/>
      <c r="J4" s="18" t="s">
        <v>12</v>
      </c>
      <c r="K4" s="18"/>
      <c r="L4" s="18" t="s">
        <v>8</v>
      </c>
      <c r="M4" s="18"/>
      <c r="N4" s="18" t="s">
        <v>10</v>
      </c>
      <c r="O4" s="18"/>
      <c r="P4" s="18" t="s">
        <v>11</v>
      </c>
      <c r="Q4" s="18"/>
      <c r="R4" s="18" t="s">
        <v>12</v>
      </c>
      <c r="S4" s="18"/>
    </row>
    <row r="5" spans="1:19" ht="17" x14ac:dyDescent="0.4">
      <c r="B5" s="17" t="s">
        <v>0</v>
      </c>
      <c r="C5" s="9" t="s">
        <v>1</v>
      </c>
      <c r="D5" s="7">
        <v>0.91969999999999996</v>
      </c>
      <c r="E5" s="6">
        <v>1.0500000000000001E-2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17"/>
      <c r="C6" s="9" t="s">
        <v>2</v>
      </c>
      <c r="D6" s="6">
        <v>0.89059999999999995</v>
      </c>
      <c r="E6" s="6">
        <v>4.3900000000000002E-2</v>
      </c>
      <c r="F6" s="7">
        <v>0.2283</v>
      </c>
      <c r="G6" s="6">
        <v>0.16470000000000001</v>
      </c>
      <c r="H6" s="6">
        <v>0.22500000000000001</v>
      </c>
      <c r="I6" s="6">
        <v>0.16270000000000001</v>
      </c>
      <c r="J6" s="7">
        <v>0.26579999999999998</v>
      </c>
      <c r="K6" s="6">
        <v>0.2145</v>
      </c>
      <c r="L6" s="6">
        <v>0.69210000000000005</v>
      </c>
      <c r="M6" s="6">
        <v>8.2600000000000007E-2</v>
      </c>
      <c r="N6" s="6">
        <v>0.22309999999999999</v>
      </c>
      <c r="O6" s="6">
        <v>0.1368</v>
      </c>
      <c r="P6" s="7">
        <v>0.55830000000000002</v>
      </c>
      <c r="Q6" s="6">
        <v>0.31409999999999999</v>
      </c>
      <c r="R6" s="6">
        <v>0.14099999999999999</v>
      </c>
      <c r="S6" s="6">
        <v>8.9800000000000005E-2</v>
      </c>
    </row>
    <row r="7" spans="1:19" ht="17" x14ac:dyDescent="0.4">
      <c r="B7" s="17"/>
      <c r="C7" s="9" t="s">
        <v>3</v>
      </c>
      <c r="D7" s="6">
        <v>0.86380000000000001</v>
      </c>
      <c r="E7" s="6">
        <v>3.2199999999999999E-2</v>
      </c>
      <c r="F7" s="6">
        <v>0.1976</v>
      </c>
      <c r="G7" s="6">
        <v>0.18779999999999999</v>
      </c>
      <c r="H7" s="7">
        <v>0.25</v>
      </c>
      <c r="I7" s="6">
        <v>0.23569999999999999</v>
      </c>
      <c r="J7" s="6">
        <v>0.1676</v>
      </c>
      <c r="K7" s="6">
        <v>0.16719999999999999</v>
      </c>
      <c r="L7" s="6">
        <v>0.81499999999999995</v>
      </c>
      <c r="M7" s="6">
        <v>5.0999999999999997E-2</v>
      </c>
      <c r="N7" s="6">
        <v>0.21360000000000001</v>
      </c>
      <c r="O7" s="6">
        <v>0.14899999999999999</v>
      </c>
      <c r="P7" s="6">
        <v>0.33329999999999999</v>
      </c>
      <c r="Q7" s="6">
        <v>0.23569999999999999</v>
      </c>
      <c r="R7" s="7">
        <v>0.25840000000000002</v>
      </c>
      <c r="S7" s="6">
        <v>0.1104</v>
      </c>
    </row>
    <row r="8" spans="1:19" ht="17" x14ac:dyDescent="0.4">
      <c r="B8" s="17"/>
      <c r="C8" s="9" t="s">
        <v>4</v>
      </c>
      <c r="D8" s="7">
        <v>0.91969999999999996</v>
      </c>
      <c r="E8" s="6">
        <v>1.0500000000000001E-2</v>
      </c>
      <c r="F8" s="6">
        <v>0.04</v>
      </c>
      <c r="G8" s="6">
        <v>0.12</v>
      </c>
      <c r="H8" s="6">
        <v>3.3300000000000003E-2</v>
      </c>
      <c r="I8" s="6">
        <v>0.1</v>
      </c>
      <c r="J8" s="6">
        <v>0.05</v>
      </c>
      <c r="K8" s="6" t="s">
        <v>25</v>
      </c>
      <c r="L8" s="7">
        <v>0.86150000000000004</v>
      </c>
      <c r="M8" s="6">
        <v>3.73E-2</v>
      </c>
      <c r="N8" s="6">
        <v>0.2344</v>
      </c>
      <c r="O8" s="6">
        <v>0.22689999999999999</v>
      </c>
      <c r="P8" s="6">
        <v>0.30830000000000002</v>
      </c>
      <c r="Q8" s="6">
        <v>0.2959</v>
      </c>
      <c r="R8" s="6">
        <v>0.20080000000000001</v>
      </c>
      <c r="S8" s="6">
        <v>0.2044</v>
      </c>
    </row>
    <row r="9" spans="1:19" ht="17" x14ac:dyDescent="0.4">
      <c r="B9" s="17"/>
      <c r="C9" s="9" t="s">
        <v>5</v>
      </c>
      <c r="D9" s="6">
        <v>0.84840000000000004</v>
      </c>
      <c r="E9" s="6">
        <v>5.9900000000000002E-2</v>
      </c>
      <c r="F9" s="6">
        <v>0.14149999999999999</v>
      </c>
      <c r="G9" s="6">
        <v>0.15129999999999999</v>
      </c>
      <c r="H9" s="6">
        <v>0.16669999999999999</v>
      </c>
      <c r="I9" s="6">
        <v>0.1787</v>
      </c>
      <c r="J9" s="6">
        <v>0.1376</v>
      </c>
      <c r="K9" s="6">
        <v>0.16500000000000001</v>
      </c>
      <c r="L9" s="6">
        <v>0.80579999999999996</v>
      </c>
      <c r="M9" s="6">
        <v>4.7699999999999999E-2</v>
      </c>
      <c r="N9" s="7">
        <v>0.2392</v>
      </c>
      <c r="O9" s="6">
        <v>0.14330000000000001</v>
      </c>
      <c r="P9" s="6">
        <v>0.4</v>
      </c>
      <c r="Q9" s="6">
        <v>0.2261</v>
      </c>
      <c r="R9" s="6">
        <v>0.17269999999999999</v>
      </c>
      <c r="S9" s="6">
        <v>0.1077</v>
      </c>
    </row>
    <row r="10" spans="1:19" ht="17" x14ac:dyDescent="0.4">
      <c r="B10" s="17"/>
      <c r="C10" s="9" t="s">
        <v>7</v>
      </c>
      <c r="D10" s="6">
        <v>0.85040000000000004</v>
      </c>
      <c r="E10" s="6">
        <v>3.8899999999999997E-2</v>
      </c>
      <c r="F10" s="6">
        <v>0.1125</v>
      </c>
      <c r="G10" s="6">
        <v>0.11609999999999999</v>
      </c>
      <c r="H10" s="6">
        <v>0.1333</v>
      </c>
      <c r="I10" s="6">
        <v>0.13539999999999999</v>
      </c>
      <c r="J10" s="6">
        <v>0.1061</v>
      </c>
      <c r="K10" s="6">
        <v>0.1188</v>
      </c>
      <c r="L10" s="6">
        <v>0.74570000000000003</v>
      </c>
      <c r="M10" s="6">
        <v>4.8099999999999997E-2</v>
      </c>
      <c r="N10" s="6">
        <v>0.23269999999999999</v>
      </c>
      <c r="O10" s="6">
        <v>8.0799999999999997E-2</v>
      </c>
      <c r="P10" s="6">
        <v>0.50829999999999997</v>
      </c>
      <c r="Q10" s="6">
        <v>0.254</v>
      </c>
      <c r="R10" s="6">
        <v>0.1555</v>
      </c>
      <c r="S10" s="6">
        <v>5.04E-2</v>
      </c>
    </row>
    <row r="11" spans="1:19" ht="17" x14ac:dyDescent="0.4">
      <c r="B11" s="17"/>
      <c r="C11" s="9" t="s">
        <v>6</v>
      </c>
      <c r="D11" s="6">
        <v>0.91969999999999996</v>
      </c>
      <c r="E11" s="6">
        <v>1.0500000000000001E-2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0.49540000000000001</v>
      </c>
      <c r="M11" s="6">
        <v>3.6400000000000002E-2</v>
      </c>
      <c r="N11" s="6">
        <v>0.21290000000000001</v>
      </c>
      <c r="O11" s="6">
        <v>5.74E-2</v>
      </c>
      <c r="P11" s="6">
        <v>0.85</v>
      </c>
      <c r="Q11" s="6">
        <v>0.21340000000000001</v>
      </c>
      <c r="R11" s="6">
        <v>0.12189999999999999</v>
      </c>
      <c r="S11" s="6">
        <v>3.3599999999999998E-2</v>
      </c>
    </row>
  </sheetData>
  <mergeCells count="12">
    <mergeCell ref="N4:O4"/>
    <mergeCell ref="P4:Q4"/>
    <mergeCell ref="R4:S4"/>
    <mergeCell ref="B5:B11"/>
    <mergeCell ref="D2:S2"/>
    <mergeCell ref="D3:K3"/>
    <mergeCell ref="L3:S3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40AD-C0FC-49BD-8C97-97AAC2150396}">
  <dimension ref="A1:S11"/>
  <sheetViews>
    <sheetView workbookViewId="0">
      <selection activeCell="A9" sqref="A9"/>
    </sheetView>
  </sheetViews>
  <sheetFormatPr baseColWidth="10" defaultRowHeight="14.5" x14ac:dyDescent="0.35"/>
  <cols>
    <col min="1" max="1" width="23.6328125" bestFit="1" customWidth="1"/>
    <col min="2" max="2" width="21.6328125" bestFit="1" customWidth="1"/>
    <col min="3" max="3" width="27.6328125" bestFit="1" customWidth="1"/>
    <col min="4" max="4" width="13.6328125" bestFit="1" customWidth="1"/>
    <col min="5" max="5" width="13.6328125" customWidth="1"/>
    <col min="6" max="6" width="13.6328125" bestFit="1" customWidth="1"/>
    <col min="7" max="7" width="13.6328125" customWidth="1"/>
    <col min="8" max="8" width="13.6328125" bestFit="1" customWidth="1"/>
    <col min="9" max="9" width="13.6328125" customWidth="1"/>
    <col min="10" max="10" width="14" bestFit="1" customWidth="1"/>
    <col min="11" max="11" width="14" customWidth="1"/>
    <col min="12" max="12" width="13.6328125" bestFit="1" customWidth="1"/>
    <col min="13" max="13" width="13.6328125" customWidth="1"/>
    <col min="14" max="14" width="13.6328125" bestFit="1" customWidth="1"/>
    <col min="15" max="15" width="13.6328125" customWidth="1"/>
    <col min="16" max="16" width="13.6328125" bestFit="1" customWidth="1"/>
    <col min="17" max="17" width="13.6328125" customWidth="1"/>
    <col min="18" max="18" width="13.6328125" bestFit="1" customWidth="1"/>
    <col min="19" max="19" width="13.81640625" customWidth="1"/>
  </cols>
  <sheetData>
    <row r="1" spans="1:19" ht="25.5" customHeight="1" x14ac:dyDescent="0.35">
      <c r="A1" s="5" t="s">
        <v>19</v>
      </c>
      <c r="B1" s="1">
        <v>216</v>
      </c>
    </row>
    <row r="2" spans="1:19" ht="23.5" x14ac:dyDescent="0.35">
      <c r="A2" s="5" t="s">
        <v>20</v>
      </c>
      <c r="B2" s="1">
        <v>94</v>
      </c>
      <c r="D2" s="17" t="s">
        <v>9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17" x14ac:dyDescent="0.35">
      <c r="A3" s="5" t="s">
        <v>21</v>
      </c>
      <c r="B3" s="1">
        <v>215</v>
      </c>
      <c r="C3" s="4">
        <f>B3/(B3+B4)</f>
        <v>0.99537037037037035</v>
      </c>
      <c r="D3" s="19" t="s">
        <v>23</v>
      </c>
      <c r="E3" s="19"/>
      <c r="F3" s="19"/>
      <c r="G3" s="19"/>
      <c r="H3" s="19"/>
      <c r="I3" s="19"/>
      <c r="J3" s="19"/>
      <c r="K3" s="19"/>
      <c r="L3" s="19" t="s">
        <v>24</v>
      </c>
      <c r="M3" s="19"/>
      <c r="N3" s="19"/>
      <c r="O3" s="19"/>
      <c r="P3" s="19"/>
      <c r="Q3" s="19"/>
      <c r="R3" s="19"/>
      <c r="S3" s="19"/>
    </row>
    <row r="4" spans="1:19" x14ac:dyDescent="0.35">
      <c r="A4" s="5" t="s">
        <v>22</v>
      </c>
      <c r="B4" s="1">
        <v>1</v>
      </c>
      <c r="C4" s="15">
        <f>B4/(B3+B4)</f>
        <v>4.6296296296296294E-3</v>
      </c>
      <c r="D4" s="18" t="s">
        <v>8</v>
      </c>
      <c r="E4" s="18"/>
      <c r="F4" s="18" t="s">
        <v>10</v>
      </c>
      <c r="G4" s="18"/>
      <c r="H4" s="18" t="s">
        <v>11</v>
      </c>
      <c r="I4" s="18"/>
      <c r="J4" s="18" t="s">
        <v>12</v>
      </c>
      <c r="K4" s="18"/>
      <c r="L4" s="18" t="s">
        <v>8</v>
      </c>
      <c r="M4" s="18"/>
      <c r="N4" s="18" t="s">
        <v>10</v>
      </c>
      <c r="O4" s="18"/>
      <c r="P4" s="18" t="s">
        <v>11</v>
      </c>
      <c r="Q4" s="18"/>
      <c r="R4" s="18" t="s">
        <v>12</v>
      </c>
      <c r="S4" s="18"/>
    </row>
    <row r="5" spans="1:19" ht="17" x14ac:dyDescent="0.4">
      <c r="B5" s="17" t="s">
        <v>0</v>
      </c>
      <c r="C5" s="9" t="s">
        <v>1</v>
      </c>
      <c r="D5" s="6">
        <v>0.99550000000000005</v>
      </c>
      <c r="E5" s="6">
        <v>1.3599999999999999E-2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 t="s">
        <v>13</v>
      </c>
      <c r="M5" s="6" t="s">
        <v>13</v>
      </c>
      <c r="N5" s="6" t="s">
        <v>13</v>
      </c>
      <c r="O5" s="6" t="s">
        <v>13</v>
      </c>
      <c r="P5" s="6" t="s">
        <v>13</v>
      </c>
      <c r="Q5" s="6" t="s">
        <v>13</v>
      </c>
      <c r="R5" s="6" t="s">
        <v>13</v>
      </c>
      <c r="S5" s="6" t="s">
        <v>13</v>
      </c>
    </row>
    <row r="6" spans="1:19" ht="17" x14ac:dyDescent="0.4">
      <c r="B6" s="17"/>
      <c r="C6" s="9" t="s">
        <v>2</v>
      </c>
      <c r="D6" s="6" t="s">
        <v>13</v>
      </c>
      <c r="E6" s="6" t="s">
        <v>13</v>
      </c>
      <c r="F6" s="6" t="s">
        <v>13</v>
      </c>
      <c r="G6" s="6" t="s">
        <v>13</v>
      </c>
      <c r="H6" s="6" t="s">
        <v>13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  <c r="O6" s="6" t="s">
        <v>13</v>
      </c>
      <c r="P6" s="6" t="s">
        <v>13</v>
      </c>
      <c r="Q6" s="6" t="s">
        <v>13</v>
      </c>
      <c r="R6" s="6" t="s">
        <v>13</v>
      </c>
      <c r="S6" s="6" t="s">
        <v>13</v>
      </c>
    </row>
    <row r="7" spans="1:19" ht="17" x14ac:dyDescent="0.4">
      <c r="B7" s="17"/>
      <c r="C7" s="9" t="s">
        <v>3</v>
      </c>
      <c r="D7" s="6" t="s">
        <v>13</v>
      </c>
      <c r="E7" s="6" t="s">
        <v>13</v>
      </c>
      <c r="F7" s="6" t="s">
        <v>13</v>
      </c>
      <c r="G7" s="6" t="s">
        <v>13</v>
      </c>
      <c r="H7" s="6" t="s">
        <v>13</v>
      </c>
      <c r="I7" s="6" t="s">
        <v>13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  <c r="O7" s="6" t="s">
        <v>13</v>
      </c>
      <c r="P7" s="6" t="s">
        <v>13</v>
      </c>
      <c r="Q7" s="6" t="s">
        <v>13</v>
      </c>
      <c r="R7" s="6" t="s">
        <v>13</v>
      </c>
      <c r="S7" s="6" t="s">
        <v>13</v>
      </c>
    </row>
    <row r="8" spans="1:19" ht="17" x14ac:dyDescent="0.4">
      <c r="B8" s="17"/>
      <c r="C8" s="9" t="s">
        <v>4</v>
      </c>
      <c r="D8" s="6" t="s">
        <v>13</v>
      </c>
      <c r="E8" s="6" t="s">
        <v>13</v>
      </c>
      <c r="F8" s="6" t="s">
        <v>13</v>
      </c>
      <c r="G8" s="6" t="s">
        <v>13</v>
      </c>
      <c r="H8" s="6" t="s">
        <v>13</v>
      </c>
      <c r="I8" s="6" t="s">
        <v>13</v>
      </c>
      <c r="J8" s="6" t="s">
        <v>13</v>
      </c>
      <c r="K8" s="6" t="s">
        <v>13</v>
      </c>
      <c r="L8" s="6" t="s">
        <v>13</v>
      </c>
      <c r="M8" s="6" t="s">
        <v>13</v>
      </c>
      <c r="N8" s="6" t="s">
        <v>13</v>
      </c>
      <c r="O8" s="6" t="s">
        <v>13</v>
      </c>
      <c r="P8" s="6" t="s">
        <v>13</v>
      </c>
      <c r="Q8" s="6" t="s">
        <v>13</v>
      </c>
      <c r="R8" s="6" t="s">
        <v>13</v>
      </c>
      <c r="S8" s="6" t="s">
        <v>13</v>
      </c>
    </row>
    <row r="9" spans="1:19" ht="17" x14ac:dyDescent="0.4">
      <c r="B9" s="17"/>
      <c r="C9" s="9" t="s">
        <v>5</v>
      </c>
      <c r="D9" s="6" t="s">
        <v>13</v>
      </c>
      <c r="E9" s="6" t="s">
        <v>13</v>
      </c>
      <c r="F9" s="6" t="s">
        <v>13</v>
      </c>
      <c r="G9" s="6" t="s">
        <v>13</v>
      </c>
      <c r="H9" s="6" t="s">
        <v>13</v>
      </c>
      <c r="I9" s="6" t="s">
        <v>13</v>
      </c>
      <c r="J9" s="6" t="s">
        <v>13</v>
      </c>
      <c r="K9" s="6" t="s">
        <v>13</v>
      </c>
      <c r="L9" s="6" t="s">
        <v>13</v>
      </c>
      <c r="M9" s="6" t="s">
        <v>13</v>
      </c>
      <c r="N9" s="6" t="s">
        <v>13</v>
      </c>
      <c r="O9" s="6" t="s">
        <v>13</v>
      </c>
      <c r="P9" s="6" t="s">
        <v>13</v>
      </c>
      <c r="Q9" s="6" t="s">
        <v>13</v>
      </c>
      <c r="R9" s="6" t="s">
        <v>13</v>
      </c>
      <c r="S9" s="6" t="s">
        <v>13</v>
      </c>
    </row>
    <row r="10" spans="1:19" ht="17" x14ac:dyDescent="0.4">
      <c r="B10" s="17"/>
      <c r="C10" s="9" t="s">
        <v>7</v>
      </c>
      <c r="D10" s="6" t="s">
        <v>13</v>
      </c>
      <c r="E10" s="6" t="s">
        <v>13</v>
      </c>
      <c r="F10" s="6" t="s">
        <v>13</v>
      </c>
      <c r="G10" s="6" t="s">
        <v>13</v>
      </c>
      <c r="H10" s="6" t="s">
        <v>13</v>
      </c>
      <c r="I10" s="6" t="s">
        <v>13</v>
      </c>
      <c r="J10" s="6" t="s">
        <v>13</v>
      </c>
      <c r="K10" s="6" t="s">
        <v>13</v>
      </c>
      <c r="L10" s="6" t="s">
        <v>13</v>
      </c>
      <c r="M10" s="6" t="s">
        <v>13</v>
      </c>
      <c r="N10" s="6" t="s">
        <v>13</v>
      </c>
      <c r="O10" s="6" t="s">
        <v>13</v>
      </c>
      <c r="P10" s="6" t="s">
        <v>13</v>
      </c>
      <c r="Q10" s="6" t="s">
        <v>13</v>
      </c>
      <c r="R10" s="6" t="s">
        <v>13</v>
      </c>
      <c r="S10" s="6" t="s">
        <v>13</v>
      </c>
    </row>
    <row r="11" spans="1:19" ht="17" x14ac:dyDescent="0.4">
      <c r="B11" s="17"/>
      <c r="C11" s="9" t="s">
        <v>6</v>
      </c>
      <c r="D11" s="6" t="s">
        <v>13</v>
      </c>
      <c r="E11" s="6" t="s">
        <v>13</v>
      </c>
      <c r="F11" s="6" t="s">
        <v>13</v>
      </c>
      <c r="G11" s="6" t="s">
        <v>13</v>
      </c>
      <c r="H11" s="6" t="s">
        <v>13</v>
      </c>
      <c r="I11" s="6" t="s">
        <v>13</v>
      </c>
      <c r="J11" s="6" t="s">
        <v>13</v>
      </c>
      <c r="K11" s="6" t="s">
        <v>13</v>
      </c>
      <c r="L11" s="6" t="s">
        <v>13</v>
      </c>
      <c r="M11" s="6" t="s">
        <v>13</v>
      </c>
      <c r="N11" s="6" t="s">
        <v>13</v>
      </c>
      <c r="O11" s="6" t="s">
        <v>13</v>
      </c>
      <c r="P11" s="6" t="s">
        <v>13</v>
      </c>
      <c r="Q11" s="6" t="s">
        <v>13</v>
      </c>
      <c r="R11" s="6" t="s">
        <v>13</v>
      </c>
      <c r="S11" s="6" t="s">
        <v>13</v>
      </c>
    </row>
  </sheetData>
  <mergeCells count="12">
    <mergeCell ref="N4:O4"/>
    <mergeCell ref="P4:Q4"/>
    <mergeCell ref="R4:S4"/>
    <mergeCell ref="B5:B11"/>
    <mergeCell ref="D2:S2"/>
    <mergeCell ref="D3:K3"/>
    <mergeCell ref="L3:S3"/>
    <mergeCell ref="D4:E4"/>
    <mergeCell ref="F4:G4"/>
    <mergeCell ref="H4:I4"/>
    <mergeCell ref="J4:K4"/>
    <mergeCell ref="L4:M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1998</vt:lpstr>
      <vt:lpstr>1998+2004</vt:lpstr>
      <vt:lpstr>1998+2004+2010</vt:lpstr>
      <vt:lpstr>1998+2004+2010+2016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Castañon Gonzalez</dc:creator>
  <cp:lastModifiedBy>Alonso Castañon Gonzalez</cp:lastModifiedBy>
  <dcterms:created xsi:type="dcterms:W3CDTF">2025-03-03T10:34:12Z</dcterms:created>
  <dcterms:modified xsi:type="dcterms:W3CDTF">2025-04-25T07:12:03Z</dcterms:modified>
</cp:coreProperties>
</file>