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mab\Desktop\Tec II\Unidad IV Calificaciones\"/>
    </mc:Choice>
  </mc:AlternateContent>
  <bookViews>
    <workbookView xWindow="390" yWindow="555" windowWidth="19815" windowHeight="7590"/>
  </bookViews>
  <sheets>
    <sheet name="4P88a9 Asistencia" sheetId="1" r:id="rId1"/>
    <sheet name="5H89a10 Asistencia" sheetId="2" r:id="rId2"/>
    <sheet name="5H610a11 Asistencia" sheetId="3" r:id="rId3"/>
  </sheets>
  <definedNames>
    <definedName name="_xlnm._FilterDatabase" localSheetId="0" hidden="1">'4P88a9 Asistencia'!$A$2:$AW$31</definedName>
  </definedNames>
  <calcPr calcId="152511"/>
</workbook>
</file>

<file path=xl/calcChain.xml><?xml version="1.0" encoding="utf-8"?>
<calcChain xmlns="http://schemas.openxmlformats.org/spreadsheetml/2006/main">
  <c r="Z3" i="3" l="1"/>
  <c r="AA3" i="3" s="1"/>
  <c r="Z4" i="3"/>
  <c r="AA4" i="3" s="1"/>
  <c r="Z5" i="3"/>
  <c r="AA5" i="3" s="1"/>
  <c r="Z6" i="3"/>
  <c r="AA6" i="3" s="1"/>
  <c r="Z7" i="3"/>
  <c r="AA7" i="3" s="1"/>
  <c r="Z8" i="3"/>
  <c r="AA8" i="3" s="1"/>
  <c r="Z9" i="3"/>
  <c r="AA9" i="3" s="1"/>
  <c r="Z10" i="3"/>
  <c r="AA10" i="3" s="1"/>
  <c r="Z11" i="3"/>
  <c r="AA11" i="3" s="1"/>
  <c r="Z12" i="3"/>
  <c r="AA12" i="3" s="1"/>
  <c r="Z13" i="3"/>
  <c r="AA13" i="3" s="1"/>
  <c r="Z14" i="3"/>
  <c r="AA14" i="3" s="1"/>
  <c r="Z15" i="3"/>
  <c r="AA15" i="3" s="1"/>
  <c r="Z2" i="3"/>
  <c r="AA2" i="3" s="1"/>
  <c r="AN3" i="2"/>
  <c r="AO3" i="2" s="1"/>
  <c r="AN4" i="2"/>
  <c r="AO4" i="2" s="1"/>
  <c r="AN5" i="2"/>
  <c r="AO5" i="2" s="1"/>
  <c r="AN6" i="2"/>
  <c r="AO6" i="2" s="1"/>
  <c r="AN7" i="2"/>
  <c r="AO7" i="2" s="1"/>
  <c r="AN8" i="2"/>
  <c r="AO8" i="2" s="1"/>
  <c r="AN9" i="2"/>
  <c r="AO9" i="2" s="1"/>
  <c r="AN2" i="2"/>
  <c r="AO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2" i="2"/>
  <c r="Y2" i="2" s="1"/>
  <c r="AT3" i="1"/>
  <c r="AU3" i="1" s="1"/>
  <c r="AT4" i="1"/>
  <c r="AU4" i="1" s="1"/>
  <c r="AT6" i="1"/>
  <c r="AU6" i="1" s="1"/>
  <c r="AT7" i="1"/>
  <c r="AU7" i="1" s="1"/>
  <c r="AT8" i="1"/>
  <c r="AU8" i="1" s="1"/>
  <c r="AT10" i="1"/>
  <c r="AU10" i="1" s="1"/>
  <c r="AT11" i="1"/>
  <c r="AU11" i="1" s="1"/>
  <c r="AT12" i="1"/>
  <c r="AU12" i="1" s="1"/>
  <c r="AT13" i="1"/>
  <c r="AU13" i="1" s="1"/>
  <c r="AT14" i="1"/>
  <c r="AU14" i="1" s="1"/>
  <c r="AT15" i="1"/>
  <c r="AU15" i="1" s="1"/>
  <c r="AT16" i="1"/>
  <c r="AU16" i="1" s="1"/>
  <c r="AT17" i="1"/>
  <c r="AU17" i="1" s="1"/>
  <c r="AT19" i="1"/>
  <c r="AU19" i="1" s="1"/>
  <c r="AT20" i="1"/>
  <c r="AU20" i="1" s="1"/>
  <c r="AT18" i="1"/>
  <c r="AU18" i="1" s="1"/>
  <c r="AT21" i="1"/>
  <c r="AU21" i="1" s="1"/>
  <c r="AT22" i="1"/>
  <c r="AU22" i="1" s="1"/>
  <c r="AT23" i="1"/>
  <c r="AU23" i="1" s="1"/>
  <c r="AT24" i="1"/>
  <c r="AU24" i="1" s="1"/>
  <c r="AT25" i="1"/>
  <c r="AU25" i="1" s="1"/>
  <c r="AT26" i="1"/>
  <c r="AU26" i="1" s="1"/>
  <c r="AT27" i="1"/>
  <c r="AU27" i="1" s="1"/>
  <c r="AT29" i="1"/>
  <c r="AU29" i="1" s="1"/>
  <c r="AT28" i="1"/>
  <c r="AU28" i="1" s="1"/>
  <c r="AT30" i="1"/>
  <c r="AU30" i="1" s="1"/>
  <c r="AT31" i="1"/>
  <c r="AU31" i="1" s="1"/>
  <c r="AT5" i="1"/>
  <c r="AU5" i="1" s="1"/>
  <c r="AT9" i="1"/>
  <c r="AU9" i="1" s="1"/>
  <c r="AT2" i="1"/>
  <c r="AU2" i="1" s="1"/>
  <c r="W3" i="1"/>
  <c r="X3" i="1" s="1"/>
  <c r="W4" i="1"/>
  <c r="X4" i="1" s="1"/>
  <c r="W6" i="1"/>
  <c r="X6" i="1" s="1"/>
  <c r="W7" i="1"/>
  <c r="X7" i="1" s="1"/>
  <c r="W8" i="1"/>
  <c r="X8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9" i="1"/>
  <c r="X19" i="1" s="1"/>
  <c r="W20" i="1"/>
  <c r="X20" i="1" s="1"/>
  <c r="W18" i="1"/>
  <c r="X18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9" i="1"/>
  <c r="X29" i="1" s="1"/>
  <c r="W28" i="1"/>
  <c r="X28" i="1" s="1"/>
  <c r="W30" i="1"/>
  <c r="X30" i="1" s="1"/>
  <c r="W31" i="1"/>
  <c r="X31" i="1" s="1"/>
  <c r="W5" i="1"/>
  <c r="X5" i="1" s="1"/>
  <c r="W9" i="1"/>
  <c r="X9" i="1" s="1"/>
  <c r="W2" i="1"/>
  <c r="X2" i="1" s="1"/>
</calcChain>
</file>

<file path=xl/sharedStrings.xml><?xml version="1.0" encoding="utf-8"?>
<sst xmlns="http://schemas.openxmlformats.org/spreadsheetml/2006/main" count="147" uniqueCount="114">
  <si>
    <t>No de Control</t>
  </si>
  <si>
    <t>Nombre Completo</t>
  </si>
  <si>
    <t>Carrera</t>
  </si>
  <si>
    <t>Correo Electronico</t>
  </si>
  <si>
    <t>FLORES PORTILLO CESAR</t>
  </si>
  <si>
    <t>INGENIERÍA INFORMÁTICA</t>
  </si>
  <si>
    <t>cesarflores1305@gmail.com</t>
  </si>
  <si>
    <t>GARNICA ALVAREZ EDGAR MIGUEL</t>
  </si>
  <si>
    <t>emga95@hotmail.com</t>
  </si>
  <si>
    <t>NAVA GUTIERREZ JONATHAN OMAR</t>
  </si>
  <si>
    <t>joomnagu@gmail.com</t>
  </si>
  <si>
    <t>RENTERIA TORRES JONATHAN ABRAHAM</t>
  </si>
  <si>
    <t>jona.64.shivas@gmail.com</t>
  </si>
  <si>
    <t>RIVERA GALAVIZ YARITZA</t>
  </si>
  <si>
    <t>riverayaritza94@gmail.com</t>
  </si>
  <si>
    <t>SANCHEZ JAQUEZ MARIA EUGENIA</t>
  </si>
  <si>
    <t>maria.s.j1701@gmail.com</t>
  </si>
  <si>
    <t>TREVIÑO RASCON MAYRA ISABEL</t>
  </si>
  <si>
    <t>mayratrevino.mto@gmail.com</t>
  </si>
  <si>
    <t>VARELA GONZÁLEZ NOHEMÍ BERENICE</t>
  </si>
  <si>
    <t>nohemivarelag@gmail.com</t>
  </si>
  <si>
    <t>Registro para evento 09/03/2017</t>
  </si>
  <si>
    <t>AGUIRRE TREJO BRANDON</t>
  </si>
  <si>
    <t>brandon.aguirret@outlook.com</t>
  </si>
  <si>
    <t>ALVAREZ MENDOZA JOSE ANGEL</t>
  </si>
  <si>
    <t>angel_xnoe@hotmail.com</t>
  </si>
  <si>
    <t>ARMENDÁRIZ SOTELO VICTOR ANDRÉS</t>
  </si>
  <si>
    <t>andres.armsot@icloud.com</t>
  </si>
  <si>
    <t>CALDERON PALMA ALEJANDRA</t>
  </si>
  <si>
    <t>alejandracalderon322@gmail.com</t>
  </si>
  <si>
    <t>CASTILLO MENDOZA FRANCISCO RAMÓN</t>
  </si>
  <si>
    <t xml:space="preserve">francisco.castillom@outlook,es
</t>
  </si>
  <si>
    <t>CHACON HOLGUIN JUAN HUMBERTO</t>
  </si>
  <si>
    <t>virgo_gt@hotmail.com</t>
  </si>
  <si>
    <t>GALLEGOS GONZALEZ LUIS FERNANDO</t>
  </si>
  <si>
    <t xml:space="preserve">abc_luis30@hotmail.com
</t>
  </si>
  <si>
    <t>GRADO BARRAZA RAFAEL</t>
  </si>
  <si>
    <t>rafael.grado@hotmail.com</t>
  </si>
  <si>
    <t>GUILLEN RIVAS MARIO ALBERTO</t>
  </si>
  <si>
    <t>marioagr95@outlook.com</t>
  </si>
  <si>
    <t>HERRERA CHAVIRA GUSTAVO</t>
  </si>
  <si>
    <t>gustavo.hech@hotmail.com</t>
  </si>
  <si>
    <t>HURTADO VALVERDE LEONARDO</t>
  </si>
  <si>
    <t>leonardo.hurtado@aiesec.net</t>
  </si>
  <si>
    <t>LOPEZ ALMEIDA MARCELO</t>
  </si>
  <si>
    <t>olecram_2609@hotmail.com</t>
  </si>
  <si>
    <t>LUNA REGALADO JAVIER ANTONIO</t>
  </si>
  <si>
    <t>javier.luna.r@outlook.com</t>
  </si>
  <si>
    <t>MARQUEZ PEREZ CRISTIAN GUADALUPE</t>
  </si>
  <si>
    <t>ALARCON OLIVAS DAVID OSWALDO</t>
  </si>
  <si>
    <t>david.abcd91@gmail.com</t>
  </si>
  <si>
    <t>MARTINEZ LOZOYA LUIS BRYAN</t>
  </si>
  <si>
    <t>bryan_martinez95@outlook.com</t>
  </si>
  <si>
    <t>MARTINEZ ORDAZ JOSE CARLOS</t>
  </si>
  <si>
    <t>josecarlos.martinezo@outlook.com</t>
  </si>
  <si>
    <t>BARRIO PACHECO MONICA LILIANA</t>
  </si>
  <si>
    <t>MARTÍNEZ CASTAÑEDA JORGE ALBERTO</t>
  </si>
  <si>
    <t>martinezcastanedajorge@gmail.com</t>
  </si>
  <si>
    <t>CORRAL RODRIGUEZ LUIS ERNESTO</t>
  </si>
  <si>
    <t>luanjocorral@hotmail.com</t>
  </si>
  <si>
    <t>MONTAÑEZ HERNANDEZ DANELLY</t>
  </si>
  <si>
    <t>danelly.dmh@gmail.com</t>
  </si>
  <si>
    <t>HERNANDEZ GARCIA JAVIER</t>
  </si>
  <si>
    <t xml:space="preserve">javierh_94@hotmail.com
</t>
  </si>
  <si>
    <t>HERRERA MAGALLANES GERARDO</t>
  </si>
  <si>
    <t>MORALES PEREZ MIRIAM JANETH</t>
  </si>
  <si>
    <t>daakon_xd@hotmail.com</t>
  </si>
  <si>
    <t>janeth.morales93@hotmail.com</t>
  </si>
  <si>
    <t>LUNA OROZCO MARÍA YOLANDA</t>
  </si>
  <si>
    <t>yolanda_luna96@hotmail.com</t>
  </si>
  <si>
    <t>MUÑOZ VALERA MIGUEL ÁNGEL</t>
  </si>
  <si>
    <t>miguela.mv@outlook.com</t>
  </si>
  <si>
    <t>*14550605</t>
  </si>
  <si>
    <t>MARTINEZ MENDEZ MOISES DE LOS REYES</t>
  </si>
  <si>
    <t xml:space="preserve">amalricmateo@gmail.com
</t>
  </si>
  <si>
    <t>NUNEZ DOMINGUEZ ROLANDO</t>
  </si>
  <si>
    <t>rolando.nunez.dominguez@outlook.com</t>
  </si>
  <si>
    <t>OLIVAS OLIVAS KARELY</t>
  </si>
  <si>
    <t>karelyyy_ooolivas@hotmail.com</t>
  </si>
  <si>
    <t>PIÑON MONSIVAIS ANGEL MAXIMO</t>
  </si>
  <si>
    <t>chuchis1594@hotmail.com</t>
  </si>
  <si>
    <t>SERRANO AGUIRRE RENE DAVID</t>
  </si>
  <si>
    <t>david.serrano18@hotmail.com</t>
  </si>
  <si>
    <t>RAMÍREZ HERRERA ERICK OCTAVIO</t>
  </si>
  <si>
    <t>octavioram5991@hotmail.com</t>
  </si>
  <si>
    <t>SILVA LLANAS VÍCTOR ALONSO</t>
  </si>
  <si>
    <t>victorllanas@hotmail.com</t>
  </si>
  <si>
    <t>RODRIGUEZ TORRES MARIO</t>
  </si>
  <si>
    <t>mario.rodrigueztorres.14@hotmail.com</t>
  </si>
  <si>
    <t>TERRAZAS PARADA YULEINI ANGELICA</t>
  </si>
  <si>
    <t xml:space="preserve">yuleinyterrazas@hotmail.com
</t>
  </si>
  <si>
    <t>RODRÍGUEZ ESPARZA JOSÉ DAVID</t>
  </si>
  <si>
    <t>david22rdgz@gmail.com</t>
  </si>
  <si>
    <t>VALDEZ TORRES DIANA RUBI</t>
  </si>
  <si>
    <t>diana.rubi.valdez@gmail.com</t>
  </si>
  <si>
    <t>RUIZ OROZCO JUAN CARLOS</t>
  </si>
  <si>
    <t>tobyoldman.mustard@gmail.com</t>
  </si>
  <si>
    <t>XIMELLO RIOS JOSUÉ</t>
  </si>
  <si>
    <t>josue.ximel@gmail.com</t>
  </si>
  <si>
    <t>VALENCIA ZAMUDIO SAMUEL</t>
  </si>
  <si>
    <t>zamy-sama@hotmail.com</t>
  </si>
  <si>
    <t>BARRIOS LOPEZ ADRIAN EDUARDO</t>
  </si>
  <si>
    <t>adrian.barrios.tec2@gmail.com</t>
  </si>
  <si>
    <t>DE LA ROSA CONTRERAS ULISES MANUEL</t>
  </si>
  <si>
    <t>ulises5932@gmail.com</t>
  </si>
  <si>
    <t>No. De Asistencias</t>
  </si>
  <si>
    <t>Porcentaje</t>
  </si>
  <si>
    <t>No de Asistencias</t>
  </si>
  <si>
    <t>Promedio</t>
  </si>
  <si>
    <t>Cantidad de Asistencias</t>
  </si>
  <si>
    <t>Porcentaje por asistencia</t>
  </si>
  <si>
    <t>Asistencias Unidad II</t>
  </si>
  <si>
    <t>Porcentaje Unidad II</t>
  </si>
  <si>
    <t>Porcentaje de Asistencia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</si>
</sst>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7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4" fontId="1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2" borderId="0" xfId="0" applyFont="1" applyFill="1" applyAlignment="1"/>
    <xf numFmtId="14" fontId="3" fillId="2" borderId="1" xfId="0" applyNumberFormat="1" applyFont="1" applyFill="1" applyBorder="1" applyAlignment="1"/>
    <xf numFmtId="0" fontId="3" fillId="2" borderId="1" xfId="0" applyFont="1" applyFill="1" applyBorder="1" applyAlignment="1"/>
    <xf numFmtId="14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14" fontId="4" fillId="0" borderId="0" xfId="0" applyNumberFormat="1" applyFont="1" applyAlignment="1"/>
    <xf numFmtId="14" fontId="4" fillId="2" borderId="0" xfId="0" applyNumberFormat="1" applyFont="1" applyFill="1" applyAlignment="1"/>
    <xf numFmtId="0" fontId="5" fillId="0" borderId="0" xfId="0" applyFont="1" applyAlignment="1"/>
    <xf numFmtId="0" fontId="3" fillId="2" borderId="0" xfId="0" applyFont="1" applyFill="1" applyAlignment="1"/>
    <xf numFmtId="14" fontId="0" fillId="0" borderId="0" xfId="0" applyNumberFormat="1" applyFont="1" applyAlignment="1"/>
    <xf numFmtId="0" fontId="1" fillId="0" borderId="0" xfId="0" applyFont="1" applyFill="1" applyBorder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2"/>
  <sheetViews>
    <sheetView tabSelected="1" topLeftCell="AL10" workbookViewId="0">
      <selection activeCell="AT21" sqref="AT21"/>
    </sheetView>
  </sheetViews>
  <sheetFormatPr baseColWidth="10" defaultColWidth="14.42578125" defaultRowHeight="15.75" customHeight="1" x14ac:dyDescent="0.2"/>
  <cols>
    <col min="2" max="2" width="38.7109375" customWidth="1"/>
    <col min="3" max="3" width="34.28515625" customWidth="1"/>
    <col min="4" max="47" width="14.42578125" customWidth="1"/>
  </cols>
  <sheetData>
    <row r="1" spans="1:49" ht="15.75" customHeight="1" x14ac:dyDescent="0.2">
      <c r="A1" s="1" t="s">
        <v>0</v>
      </c>
      <c r="B1" s="1" t="s">
        <v>1</v>
      </c>
      <c r="C1" s="8" t="s">
        <v>3</v>
      </c>
      <c r="D1" s="9">
        <v>42765</v>
      </c>
      <c r="E1" s="4">
        <v>42767</v>
      </c>
      <c r="F1" s="4">
        <v>42768</v>
      </c>
      <c r="G1" s="4">
        <v>42769</v>
      </c>
      <c r="H1" s="4">
        <v>42773</v>
      </c>
      <c r="I1" s="4">
        <v>42774</v>
      </c>
      <c r="J1" s="4">
        <v>42775</v>
      </c>
      <c r="K1" s="4">
        <v>42776</v>
      </c>
      <c r="L1" s="4">
        <v>42780</v>
      </c>
      <c r="M1" s="4">
        <v>42781</v>
      </c>
      <c r="N1" s="4">
        <v>42782</v>
      </c>
      <c r="O1" s="4">
        <v>42783</v>
      </c>
      <c r="P1" s="4">
        <v>42420</v>
      </c>
      <c r="Q1" s="4">
        <v>42787</v>
      </c>
      <c r="R1" s="4">
        <v>42788</v>
      </c>
      <c r="S1" s="4">
        <v>42789</v>
      </c>
      <c r="T1" s="4">
        <v>42790</v>
      </c>
      <c r="U1" s="4">
        <v>42793</v>
      </c>
      <c r="V1" s="4">
        <v>42794</v>
      </c>
      <c r="W1" s="13" t="s">
        <v>105</v>
      </c>
      <c r="X1" s="13" t="s">
        <v>108</v>
      </c>
      <c r="Y1" s="4">
        <v>42800</v>
      </c>
      <c r="Z1" s="4">
        <v>42801</v>
      </c>
      <c r="AA1" s="4">
        <v>75673</v>
      </c>
      <c r="AB1" s="4">
        <v>75674</v>
      </c>
      <c r="AC1" s="8" t="s">
        <v>21</v>
      </c>
      <c r="AD1" s="4">
        <v>42804</v>
      </c>
      <c r="AE1" s="4">
        <v>42807</v>
      </c>
      <c r="AF1" s="4">
        <v>42808</v>
      </c>
      <c r="AG1" s="4">
        <v>42809</v>
      </c>
      <c r="AH1" s="4">
        <v>42810</v>
      </c>
      <c r="AI1" s="4">
        <v>42811</v>
      </c>
      <c r="AJ1" s="4">
        <v>42815</v>
      </c>
      <c r="AK1" s="4">
        <v>42816</v>
      </c>
      <c r="AL1" s="4">
        <v>42817</v>
      </c>
      <c r="AM1" s="4">
        <v>42818</v>
      </c>
      <c r="AN1" s="4">
        <v>42821</v>
      </c>
      <c r="AO1" s="4">
        <v>42822</v>
      </c>
      <c r="AP1" s="4">
        <v>42823</v>
      </c>
      <c r="AQ1" s="4">
        <v>42824</v>
      </c>
      <c r="AR1" s="4">
        <v>42825</v>
      </c>
      <c r="AS1" s="4">
        <v>42828</v>
      </c>
      <c r="AT1" s="15" t="s">
        <v>107</v>
      </c>
      <c r="AU1" s="15" t="s">
        <v>106</v>
      </c>
      <c r="AV1" s="4">
        <v>42832</v>
      </c>
      <c r="AW1" s="21">
        <v>42851</v>
      </c>
    </row>
    <row r="2" spans="1:49" ht="15.75" customHeight="1" x14ac:dyDescent="0.2">
      <c r="A2" s="5">
        <v>13550353</v>
      </c>
      <c r="B2" s="1" t="s">
        <v>22</v>
      </c>
      <c r="C2" s="8" t="s">
        <v>23</v>
      </c>
      <c r="D2" s="8">
        <v>1</v>
      </c>
      <c r="E2" s="8">
        <v>1</v>
      </c>
      <c r="F2" s="8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14">
        <f t="shared" ref="W2:W31" si="0">SUM(D2:V2)</f>
        <v>19</v>
      </c>
      <c r="X2" s="14">
        <f t="shared" ref="X2:X31" si="1">(W2*0.1)*10</f>
        <v>19</v>
      </c>
      <c r="Y2" s="8">
        <v>1</v>
      </c>
      <c r="Z2" s="8">
        <v>1</v>
      </c>
      <c r="AA2" s="8">
        <v>1</v>
      </c>
      <c r="AB2" s="8">
        <v>1</v>
      </c>
      <c r="AC2" s="8">
        <v>0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0</v>
      </c>
      <c r="AJ2" s="8">
        <v>1</v>
      </c>
      <c r="AK2" s="8">
        <v>1</v>
      </c>
      <c r="AL2" s="8">
        <v>1</v>
      </c>
      <c r="AM2" s="8">
        <v>0</v>
      </c>
      <c r="AN2" s="8">
        <v>1</v>
      </c>
      <c r="AO2" s="8">
        <v>1</v>
      </c>
      <c r="AP2" s="8">
        <v>1</v>
      </c>
      <c r="AQ2" s="8">
        <v>1</v>
      </c>
      <c r="AR2" s="8">
        <v>1</v>
      </c>
      <c r="AS2" s="8">
        <v>1</v>
      </c>
      <c r="AT2" s="16">
        <f t="shared" ref="AT2:AT31" si="2">SUM(Y2:AS2)</f>
        <v>18</v>
      </c>
      <c r="AU2" s="16">
        <f t="shared" ref="AU2:AU31" si="3">(AT2*0.1)*10</f>
        <v>18</v>
      </c>
      <c r="AV2" s="8">
        <v>0</v>
      </c>
      <c r="AW2" s="22">
        <v>1</v>
      </c>
    </row>
    <row r="3" spans="1:49" ht="15.75" customHeight="1" x14ac:dyDescent="0.2">
      <c r="A3" s="5">
        <v>13550343</v>
      </c>
      <c r="B3" s="1" t="s">
        <v>24</v>
      </c>
      <c r="C3" s="8" t="s">
        <v>25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0</v>
      </c>
      <c r="M3" s="8">
        <v>1</v>
      </c>
      <c r="N3" s="8">
        <v>1</v>
      </c>
      <c r="O3" s="8">
        <v>1</v>
      </c>
      <c r="P3" s="8">
        <v>1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14">
        <f t="shared" si="0"/>
        <v>17</v>
      </c>
      <c r="X3" s="14">
        <f t="shared" si="1"/>
        <v>17</v>
      </c>
      <c r="Y3" s="8">
        <v>1</v>
      </c>
      <c r="Z3" s="8">
        <v>1</v>
      </c>
      <c r="AA3" s="8">
        <v>0</v>
      </c>
      <c r="AB3" s="8">
        <v>0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0</v>
      </c>
      <c r="AJ3" s="8">
        <v>1</v>
      </c>
      <c r="AK3" s="8">
        <v>1</v>
      </c>
      <c r="AL3" s="8">
        <v>1</v>
      </c>
      <c r="AM3" s="8">
        <v>1</v>
      </c>
      <c r="AN3" s="8">
        <v>1</v>
      </c>
      <c r="AO3" s="8">
        <v>1</v>
      </c>
      <c r="AP3" s="8">
        <v>1</v>
      </c>
      <c r="AQ3" s="8">
        <v>1</v>
      </c>
      <c r="AR3" s="8">
        <v>1</v>
      </c>
      <c r="AS3" s="8">
        <v>1</v>
      </c>
      <c r="AT3" s="16">
        <f t="shared" si="2"/>
        <v>18</v>
      </c>
      <c r="AU3" s="16">
        <f t="shared" si="3"/>
        <v>18</v>
      </c>
      <c r="AV3" s="8">
        <v>1</v>
      </c>
      <c r="AW3" s="22">
        <v>1</v>
      </c>
    </row>
    <row r="4" spans="1:49" ht="15.75" customHeight="1" x14ac:dyDescent="0.2">
      <c r="A4" s="5">
        <v>12550433</v>
      </c>
      <c r="B4" s="1" t="s">
        <v>26</v>
      </c>
      <c r="C4" s="8" t="s">
        <v>27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0</v>
      </c>
      <c r="J4" s="8">
        <v>0</v>
      </c>
      <c r="K4" s="8">
        <v>1</v>
      </c>
      <c r="L4" s="8">
        <v>1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1</v>
      </c>
      <c r="V4" s="8">
        <v>0</v>
      </c>
      <c r="W4" s="14">
        <f t="shared" si="0"/>
        <v>8</v>
      </c>
      <c r="X4" s="14">
        <f t="shared" si="1"/>
        <v>8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1</v>
      </c>
      <c r="AE4" s="8">
        <v>0</v>
      </c>
      <c r="AF4" s="8">
        <v>1</v>
      </c>
      <c r="AG4" s="8">
        <v>0</v>
      </c>
      <c r="AH4" s="8">
        <v>0</v>
      </c>
      <c r="AI4" s="8">
        <v>0</v>
      </c>
      <c r="AJ4" s="8">
        <v>1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16">
        <f t="shared" si="2"/>
        <v>3</v>
      </c>
      <c r="AU4" s="16">
        <f t="shared" si="3"/>
        <v>3.0000000000000004</v>
      </c>
      <c r="AV4" s="8">
        <v>0</v>
      </c>
      <c r="AW4" s="22">
        <v>0</v>
      </c>
    </row>
    <row r="5" spans="1:49" ht="15.75" customHeight="1" x14ac:dyDescent="0.2">
      <c r="A5" s="8">
        <v>13550350</v>
      </c>
      <c r="B5" s="8" t="s">
        <v>101</v>
      </c>
      <c r="C5" s="8" t="s">
        <v>102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14">
        <f t="shared" si="0"/>
        <v>19</v>
      </c>
      <c r="X5" s="14">
        <f t="shared" si="1"/>
        <v>19</v>
      </c>
      <c r="Y5" s="8">
        <v>1</v>
      </c>
      <c r="Z5" s="8">
        <v>1</v>
      </c>
      <c r="AA5" s="8">
        <v>1</v>
      </c>
      <c r="AB5" s="8">
        <v>1</v>
      </c>
      <c r="AC5" s="8">
        <v>0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16">
        <f t="shared" si="2"/>
        <v>20</v>
      </c>
      <c r="AU5" s="16">
        <f t="shared" si="3"/>
        <v>20</v>
      </c>
      <c r="AV5" s="8">
        <v>1</v>
      </c>
      <c r="AW5" s="22">
        <v>1</v>
      </c>
    </row>
    <row r="6" spans="1:49" ht="15.75" customHeight="1" x14ac:dyDescent="0.2">
      <c r="A6" s="5">
        <v>13550349</v>
      </c>
      <c r="B6" s="1" t="s">
        <v>28</v>
      </c>
      <c r="C6" s="8" t="s">
        <v>29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0</v>
      </c>
      <c r="W6" s="14">
        <f t="shared" si="0"/>
        <v>18</v>
      </c>
      <c r="X6" s="14">
        <f t="shared" si="1"/>
        <v>18</v>
      </c>
      <c r="Y6" s="8">
        <v>0</v>
      </c>
      <c r="Z6" s="8">
        <v>1</v>
      </c>
      <c r="AA6" s="8">
        <v>1</v>
      </c>
      <c r="AB6" s="8">
        <v>1</v>
      </c>
      <c r="AC6" s="8">
        <v>0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 s="8">
        <v>1</v>
      </c>
      <c r="AO6" s="8">
        <v>0</v>
      </c>
      <c r="AP6" s="8">
        <v>0</v>
      </c>
      <c r="AQ6" s="8">
        <v>0</v>
      </c>
      <c r="AR6" s="8">
        <v>0</v>
      </c>
      <c r="AS6" s="8">
        <v>1</v>
      </c>
      <c r="AT6" s="16">
        <f t="shared" si="2"/>
        <v>15</v>
      </c>
      <c r="AU6" s="16">
        <f t="shared" si="3"/>
        <v>15</v>
      </c>
      <c r="AV6" s="8">
        <v>0</v>
      </c>
      <c r="AW6" s="22">
        <v>1</v>
      </c>
    </row>
    <row r="7" spans="1:49" ht="15.75" customHeight="1" x14ac:dyDescent="0.2">
      <c r="A7" s="5">
        <v>13550358</v>
      </c>
      <c r="B7" s="1" t="s">
        <v>30</v>
      </c>
      <c r="C7" s="8" t="s">
        <v>31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14">
        <f t="shared" si="0"/>
        <v>18</v>
      </c>
      <c r="X7" s="14">
        <f t="shared" si="1"/>
        <v>18</v>
      </c>
      <c r="Y7" s="8">
        <v>0</v>
      </c>
      <c r="Z7" s="8">
        <v>1</v>
      </c>
      <c r="AA7" s="8">
        <v>0</v>
      </c>
      <c r="AB7" s="8">
        <v>0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0</v>
      </c>
      <c r="AN7" s="8">
        <v>1</v>
      </c>
      <c r="AO7" s="8">
        <v>1</v>
      </c>
      <c r="AP7" s="8">
        <v>1</v>
      </c>
      <c r="AQ7" s="8">
        <v>1</v>
      </c>
      <c r="AR7" s="8">
        <v>1</v>
      </c>
      <c r="AS7" s="8">
        <v>1</v>
      </c>
      <c r="AT7" s="16">
        <f t="shared" si="2"/>
        <v>17</v>
      </c>
      <c r="AU7" s="16">
        <f t="shared" si="3"/>
        <v>17</v>
      </c>
      <c r="AV7" s="8">
        <v>0</v>
      </c>
      <c r="AW7" s="22">
        <v>1</v>
      </c>
    </row>
    <row r="8" spans="1:49" ht="15.75" customHeight="1" x14ac:dyDescent="0.2">
      <c r="A8" s="5">
        <v>13550355</v>
      </c>
      <c r="B8" s="1" t="s">
        <v>32</v>
      </c>
      <c r="C8" s="8" t="s">
        <v>33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14">
        <f t="shared" si="0"/>
        <v>19</v>
      </c>
      <c r="X8" s="14">
        <f t="shared" si="1"/>
        <v>19</v>
      </c>
      <c r="Y8" s="8">
        <v>0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0</v>
      </c>
      <c r="AJ8" s="8">
        <v>1</v>
      </c>
      <c r="AK8" s="8">
        <v>1</v>
      </c>
      <c r="AL8" s="8">
        <v>1</v>
      </c>
      <c r="AM8" s="8">
        <v>1</v>
      </c>
      <c r="AN8" s="8">
        <v>1</v>
      </c>
      <c r="AO8" s="8">
        <v>1</v>
      </c>
      <c r="AP8" s="8">
        <v>1</v>
      </c>
      <c r="AQ8" s="8">
        <v>1</v>
      </c>
      <c r="AR8" s="8">
        <v>1</v>
      </c>
      <c r="AS8" s="8">
        <v>1</v>
      </c>
      <c r="AT8" s="16">
        <f t="shared" si="2"/>
        <v>19</v>
      </c>
      <c r="AU8" s="16">
        <f t="shared" si="3"/>
        <v>19</v>
      </c>
      <c r="AV8" s="8">
        <v>1</v>
      </c>
      <c r="AW8" s="22">
        <v>1</v>
      </c>
    </row>
    <row r="9" spans="1:49" ht="15.75" customHeight="1" x14ac:dyDescent="0.2">
      <c r="A9" s="8">
        <v>13550362</v>
      </c>
      <c r="B9" s="8" t="s">
        <v>103</v>
      </c>
      <c r="C9" s="8" t="s">
        <v>104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14">
        <f t="shared" si="0"/>
        <v>19</v>
      </c>
      <c r="X9" s="14">
        <f t="shared" si="1"/>
        <v>19</v>
      </c>
      <c r="Y9" s="8">
        <v>1</v>
      </c>
      <c r="Z9" s="8">
        <v>1</v>
      </c>
      <c r="AA9" s="8">
        <v>1</v>
      </c>
      <c r="AB9" s="8">
        <v>1</v>
      </c>
      <c r="AC9" s="8">
        <v>0</v>
      </c>
      <c r="AD9" s="8">
        <v>1</v>
      </c>
      <c r="AE9" s="8">
        <v>1</v>
      </c>
      <c r="AF9" s="8">
        <v>1</v>
      </c>
      <c r="AG9" s="8">
        <v>1</v>
      </c>
      <c r="AH9" s="8">
        <v>1</v>
      </c>
      <c r="AI9" s="8">
        <v>1</v>
      </c>
      <c r="AJ9" s="8">
        <v>0</v>
      </c>
      <c r="AK9" s="8">
        <v>1</v>
      </c>
      <c r="AL9" s="8">
        <v>1</v>
      </c>
      <c r="AM9" s="8">
        <v>1</v>
      </c>
      <c r="AN9" s="8">
        <v>1</v>
      </c>
      <c r="AO9" s="8">
        <v>1</v>
      </c>
      <c r="AP9" s="8">
        <v>1</v>
      </c>
      <c r="AQ9" s="8">
        <v>1</v>
      </c>
      <c r="AR9" s="8">
        <v>1</v>
      </c>
      <c r="AS9" s="8">
        <v>1</v>
      </c>
      <c r="AT9" s="16">
        <f t="shared" si="2"/>
        <v>19</v>
      </c>
      <c r="AU9" s="16">
        <f t="shared" si="3"/>
        <v>19</v>
      </c>
      <c r="AV9" s="8">
        <v>1</v>
      </c>
      <c r="AW9" s="22">
        <v>1</v>
      </c>
    </row>
    <row r="10" spans="1:49" ht="15.75" customHeight="1" x14ac:dyDescent="0.2">
      <c r="A10" s="5">
        <v>13550370</v>
      </c>
      <c r="B10" s="1" t="s">
        <v>34</v>
      </c>
      <c r="C10" s="8" t="s">
        <v>35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0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14">
        <f t="shared" si="0"/>
        <v>18</v>
      </c>
      <c r="X10" s="14">
        <f t="shared" si="1"/>
        <v>18</v>
      </c>
      <c r="Y10" s="8">
        <v>0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>
        <v>1</v>
      </c>
      <c r="AI10" s="8">
        <v>0</v>
      </c>
      <c r="AJ10" s="8">
        <v>1</v>
      </c>
      <c r="AK10" s="8">
        <v>1</v>
      </c>
      <c r="AL10" s="8">
        <v>1</v>
      </c>
      <c r="AM10" s="8">
        <v>0</v>
      </c>
      <c r="AN10" s="8">
        <v>1</v>
      </c>
      <c r="AO10" s="8">
        <v>1</v>
      </c>
      <c r="AP10" s="8">
        <v>1</v>
      </c>
      <c r="AQ10" s="8">
        <v>1</v>
      </c>
      <c r="AR10" s="8">
        <v>1</v>
      </c>
      <c r="AS10" s="8">
        <v>1</v>
      </c>
      <c r="AT10" s="16">
        <f t="shared" si="2"/>
        <v>18</v>
      </c>
      <c r="AU10" s="16">
        <f t="shared" si="3"/>
        <v>18</v>
      </c>
      <c r="AV10" s="8">
        <v>1</v>
      </c>
      <c r="AW10" s="22">
        <v>1</v>
      </c>
    </row>
    <row r="11" spans="1:49" ht="15.75" customHeight="1" x14ac:dyDescent="0.2">
      <c r="A11" s="5">
        <v>13550376</v>
      </c>
      <c r="B11" s="1" t="s">
        <v>36</v>
      </c>
      <c r="C11" s="8" t="s">
        <v>37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14">
        <f t="shared" si="0"/>
        <v>19</v>
      </c>
      <c r="X11" s="14">
        <f t="shared" si="1"/>
        <v>19</v>
      </c>
      <c r="Y11" s="8">
        <v>0</v>
      </c>
      <c r="Z11" s="8">
        <v>1</v>
      </c>
      <c r="AA11" s="8">
        <v>1</v>
      </c>
      <c r="AB11" s="8">
        <v>1</v>
      </c>
      <c r="AC11" s="8">
        <v>0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0</v>
      </c>
      <c r="AJ11" s="8">
        <v>1</v>
      </c>
      <c r="AK11" s="8">
        <v>1</v>
      </c>
      <c r="AL11" s="8">
        <v>1</v>
      </c>
      <c r="AM11" s="8">
        <v>0</v>
      </c>
      <c r="AN11" s="8">
        <v>1</v>
      </c>
      <c r="AO11" s="8">
        <v>1</v>
      </c>
      <c r="AP11" s="8">
        <v>1</v>
      </c>
      <c r="AQ11" s="8">
        <v>1</v>
      </c>
      <c r="AR11" s="8">
        <v>1</v>
      </c>
      <c r="AS11" s="8">
        <v>1</v>
      </c>
      <c r="AT11" s="16">
        <f t="shared" si="2"/>
        <v>17</v>
      </c>
      <c r="AU11" s="16">
        <f t="shared" si="3"/>
        <v>17</v>
      </c>
      <c r="AV11" s="8">
        <v>0</v>
      </c>
      <c r="AW11" s="22">
        <v>1</v>
      </c>
    </row>
    <row r="12" spans="1:49" ht="15.75" customHeight="1" x14ac:dyDescent="0.2">
      <c r="A12" s="5">
        <v>13550389</v>
      </c>
      <c r="B12" s="1" t="s">
        <v>38</v>
      </c>
      <c r="C12" s="8" t="s">
        <v>39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14">
        <f t="shared" si="0"/>
        <v>19</v>
      </c>
      <c r="X12" s="14">
        <f t="shared" si="1"/>
        <v>19</v>
      </c>
      <c r="Y12" s="8">
        <v>0</v>
      </c>
      <c r="Z12" s="8">
        <v>1</v>
      </c>
      <c r="AA12" s="8">
        <v>1</v>
      </c>
      <c r="AB12" s="8">
        <v>1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  <c r="AM12" s="8">
        <v>0</v>
      </c>
      <c r="AN12" s="8">
        <v>1</v>
      </c>
      <c r="AO12" s="8">
        <v>1</v>
      </c>
      <c r="AP12" s="8">
        <v>1</v>
      </c>
      <c r="AQ12" s="8">
        <v>1</v>
      </c>
      <c r="AR12" s="8">
        <v>1</v>
      </c>
      <c r="AS12" s="8">
        <v>1</v>
      </c>
      <c r="AT12" s="16">
        <f t="shared" si="2"/>
        <v>19</v>
      </c>
      <c r="AU12" s="16">
        <f t="shared" si="3"/>
        <v>19</v>
      </c>
      <c r="AV12" s="8">
        <v>1</v>
      </c>
      <c r="AW12" s="22">
        <v>1</v>
      </c>
    </row>
    <row r="13" spans="1:49" ht="15.75" customHeight="1" x14ac:dyDescent="0.2">
      <c r="A13" s="5">
        <v>14550344</v>
      </c>
      <c r="B13" s="1" t="s">
        <v>40</v>
      </c>
      <c r="C13" s="8" t="s">
        <v>41</v>
      </c>
      <c r="D13" s="8">
        <v>1</v>
      </c>
      <c r="E13" s="8">
        <v>1</v>
      </c>
      <c r="F13" s="8">
        <v>1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1</v>
      </c>
      <c r="N13" s="8">
        <v>0</v>
      </c>
      <c r="O13" s="8">
        <v>1</v>
      </c>
      <c r="P13" s="8">
        <v>0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0</v>
      </c>
      <c r="W13" s="14">
        <f t="shared" si="0"/>
        <v>13</v>
      </c>
      <c r="X13" s="14">
        <f t="shared" si="1"/>
        <v>13</v>
      </c>
      <c r="Y13" s="8">
        <v>0</v>
      </c>
      <c r="Z13" s="8">
        <v>1</v>
      </c>
      <c r="AA13" s="8">
        <v>0</v>
      </c>
      <c r="AB13" s="8">
        <v>0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0</v>
      </c>
      <c r="AI13" s="8">
        <v>1</v>
      </c>
      <c r="AJ13" s="8">
        <v>1</v>
      </c>
      <c r="AK13" s="8">
        <v>1</v>
      </c>
      <c r="AL13" s="8">
        <v>1</v>
      </c>
      <c r="AM13" s="8">
        <v>0</v>
      </c>
      <c r="AN13" s="8">
        <v>1</v>
      </c>
      <c r="AO13" s="8">
        <v>1</v>
      </c>
      <c r="AP13" s="8">
        <v>1</v>
      </c>
      <c r="AQ13" s="8">
        <v>1</v>
      </c>
      <c r="AR13" s="8">
        <v>1</v>
      </c>
      <c r="AS13" s="8">
        <v>1</v>
      </c>
      <c r="AT13" s="16">
        <f t="shared" si="2"/>
        <v>16</v>
      </c>
      <c r="AU13" s="16">
        <f t="shared" si="3"/>
        <v>16</v>
      </c>
      <c r="AV13" s="8">
        <v>0</v>
      </c>
      <c r="AW13" s="22">
        <v>1</v>
      </c>
    </row>
    <row r="14" spans="1:49" ht="15.75" customHeight="1" x14ac:dyDescent="0.2">
      <c r="A14" s="5">
        <v>13550381</v>
      </c>
      <c r="B14" s="1" t="s">
        <v>42</v>
      </c>
      <c r="C14" s="8" t="s">
        <v>43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14">
        <f t="shared" si="0"/>
        <v>19</v>
      </c>
      <c r="X14" s="14">
        <f t="shared" si="1"/>
        <v>19</v>
      </c>
      <c r="Y14" s="8">
        <v>0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  <c r="AN14" s="8">
        <v>1</v>
      </c>
      <c r="AO14" s="8">
        <v>1</v>
      </c>
      <c r="AP14" s="8">
        <v>1</v>
      </c>
      <c r="AQ14" s="8">
        <v>1</v>
      </c>
      <c r="AR14" s="8">
        <v>1</v>
      </c>
      <c r="AS14" s="8">
        <v>1</v>
      </c>
      <c r="AT14" s="16">
        <f t="shared" si="2"/>
        <v>20</v>
      </c>
      <c r="AU14" s="16">
        <f t="shared" si="3"/>
        <v>20</v>
      </c>
      <c r="AV14" s="8">
        <v>1</v>
      </c>
      <c r="AW14" s="22">
        <v>1</v>
      </c>
    </row>
    <row r="15" spans="1:49" ht="15.75" customHeight="1" x14ac:dyDescent="0.2">
      <c r="A15" s="5">
        <v>13550691</v>
      </c>
      <c r="B15" s="1" t="s">
        <v>44</v>
      </c>
      <c r="C15" s="8" t="s">
        <v>45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0</v>
      </c>
      <c r="L15" s="8">
        <v>1</v>
      </c>
      <c r="M15" s="8">
        <v>0</v>
      </c>
      <c r="N15" s="8">
        <v>1</v>
      </c>
      <c r="O15" s="8">
        <v>0</v>
      </c>
      <c r="P15" s="8">
        <v>1</v>
      </c>
      <c r="Q15" s="8">
        <v>1</v>
      </c>
      <c r="R15" s="8">
        <v>1</v>
      </c>
      <c r="S15" s="8">
        <v>1</v>
      </c>
      <c r="T15" s="8">
        <v>0</v>
      </c>
      <c r="U15" s="8">
        <v>1</v>
      </c>
      <c r="V15" s="8">
        <v>0</v>
      </c>
      <c r="W15" s="14">
        <f t="shared" si="0"/>
        <v>14</v>
      </c>
      <c r="X15" s="14">
        <f t="shared" si="1"/>
        <v>14.000000000000002</v>
      </c>
      <c r="Y15" s="8">
        <v>1</v>
      </c>
      <c r="Z15" s="8">
        <v>0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0</v>
      </c>
      <c r="AN15" s="8">
        <v>0</v>
      </c>
      <c r="AO15" s="8">
        <v>1</v>
      </c>
      <c r="AP15" s="8">
        <v>1</v>
      </c>
      <c r="AQ15" s="8">
        <v>1</v>
      </c>
      <c r="AR15" s="8">
        <v>1</v>
      </c>
      <c r="AS15" s="8">
        <v>0</v>
      </c>
      <c r="AT15" s="16">
        <f t="shared" si="2"/>
        <v>17</v>
      </c>
      <c r="AU15" s="16">
        <f t="shared" si="3"/>
        <v>17</v>
      </c>
      <c r="AV15" s="8">
        <v>0</v>
      </c>
      <c r="AW15" s="22">
        <v>1</v>
      </c>
    </row>
    <row r="16" spans="1:49" ht="15.75" customHeight="1" x14ac:dyDescent="0.2">
      <c r="A16" s="5">
        <v>13550392</v>
      </c>
      <c r="B16" s="1" t="s">
        <v>46</v>
      </c>
      <c r="C16" s="8" t="s">
        <v>47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14">
        <f t="shared" si="0"/>
        <v>19</v>
      </c>
      <c r="X16" s="14">
        <f t="shared" si="1"/>
        <v>19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0</v>
      </c>
      <c r="AJ16" s="8">
        <v>1</v>
      </c>
      <c r="AK16" s="8">
        <v>1</v>
      </c>
      <c r="AL16" s="8">
        <v>1</v>
      </c>
      <c r="AM16" s="8">
        <v>0</v>
      </c>
      <c r="AN16" s="8">
        <v>1</v>
      </c>
      <c r="AO16" s="8">
        <v>1</v>
      </c>
      <c r="AP16" s="8">
        <v>1</v>
      </c>
      <c r="AQ16" s="8">
        <v>1</v>
      </c>
      <c r="AR16" s="8">
        <v>1</v>
      </c>
      <c r="AS16" s="8">
        <v>1</v>
      </c>
      <c r="AT16" s="16">
        <f t="shared" si="2"/>
        <v>19</v>
      </c>
      <c r="AU16" s="16">
        <f t="shared" si="3"/>
        <v>19</v>
      </c>
      <c r="AV16" s="8">
        <v>1</v>
      </c>
      <c r="AW16" s="22">
        <v>1</v>
      </c>
    </row>
    <row r="17" spans="1:49" ht="15.75" customHeight="1" x14ac:dyDescent="0.2">
      <c r="A17" s="5">
        <v>13550401</v>
      </c>
      <c r="B17" s="1" t="s">
        <v>48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1</v>
      </c>
      <c r="J17" s="8">
        <v>1</v>
      </c>
      <c r="K17" s="8">
        <v>1</v>
      </c>
      <c r="L17" s="8">
        <v>1</v>
      </c>
      <c r="M17" s="8">
        <v>0</v>
      </c>
      <c r="N17" s="8">
        <v>0</v>
      </c>
      <c r="O17" s="8">
        <v>1</v>
      </c>
      <c r="P17" s="8">
        <v>1</v>
      </c>
      <c r="Q17" s="8">
        <v>1</v>
      </c>
      <c r="R17" s="8">
        <v>1</v>
      </c>
      <c r="S17" s="8">
        <v>0</v>
      </c>
      <c r="T17" s="8">
        <v>1</v>
      </c>
      <c r="U17" s="8">
        <v>1</v>
      </c>
      <c r="V17" s="8">
        <v>0</v>
      </c>
      <c r="W17" s="14">
        <f t="shared" si="0"/>
        <v>11</v>
      </c>
      <c r="X17" s="14">
        <f t="shared" si="1"/>
        <v>11</v>
      </c>
      <c r="Y17" s="8">
        <v>0</v>
      </c>
      <c r="Z17" s="8">
        <v>0</v>
      </c>
      <c r="AA17" s="8">
        <v>0</v>
      </c>
      <c r="AB17" s="8">
        <v>0</v>
      </c>
      <c r="AC17" s="8">
        <v>1</v>
      </c>
      <c r="AD17" s="8">
        <v>1</v>
      </c>
      <c r="AE17" s="8">
        <v>0</v>
      </c>
      <c r="AF17" s="8">
        <v>0</v>
      </c>
      <c r="AG17" s="8">
        <v>0</v>
      </c>
      <c r="AH17" s="8">
        <v>1</v>
      </c>
      <c r="AI17" s="8">
        <v>0</v>
      </c>
      <c r="AJ17" s="8">
        <v>1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16">
        <f t="shared" si="2"/>
        <v>4</v>
      </c>
      <c r="AU17" s="16">
        <f t="shared" si="3"/>
        <v>4</v>
      </c>
      <c r="AV17" s="8">
        <v>0</v>
      </c>
      <c r="AW17" s="22">
        <v>1</v>
      </c>
    </row>
    <row r="18" spans="1:49" ht="15.75" customHeight="1" x14ac:dyDescent="0.2">
      <c r="A18" s="5">
        <v>13550399</v>
      </c>
      <c r="B18" s="1" t="s">
        <v>56</v>
      </c>
      <c r="C18" s="8" t="s">
        <v>57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0</v>
      </c>
      <c r="N18" s="8">
        <v>1</v>
      </c>
      <c r="O18" s="8">
        <v>1</v>
      </c>
      <c r="P18" s="8">
        <v>0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14">
        <f t="shared" si="0"/>
        <v>17</v>
      </c>
      <c r="X18" s="14">
        <f t="shared" si="1"/>
        <v>17</v>
      </c>
      <c r="Y18" s="8">
        <v>0</v>
      </c>
      <c r="Z18" s="8">
        <v>1</v>
      </c>
      <c r="AA18" s="8">
        <v>1</v>
      </c>
      <c r="AB18" s="8">
        <v>0</v>
      </c>
      <c r="AC18" s="8">
        <v>1</v>
      </c>
      <c r="AD18" s="8">
        <v>1</v>
      </c>
      <c r="AE18" s="8">
        <v>0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0</v>
      </c>
      <c r="AL18" s="8">
        <v>0</v>
      </c>
      <c r="AM18" s="8">
        <v>0</v>
      </c>
      <c r="AN18" s="8">
        <v>1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16">
        <f t="shared" si="2"/>
        <v>10</v>
      </c>
      <c r="AU18" s="16">
        <f t="shared" si="3"/>
        <v>10</v>
      </c>
      <c r="AV18" s="8">
        <v>0</v>
      </c>
      <c r="AW18" s="22">
        <v>1</v>
      </c>
    </row>
    <row r="19" spans="1:49" ht="15.75" customHeight="1" x14ac:dyDescent="0.2">
      <c r="A19" s="5">
        <v>14550375</v>
      </c>
      <c r="B19" s="1" t="s">
        <v>51</v>
      </c>
      <c r="C19" s="8" t="s">
        <v>52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0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0</v>
      </c>
      <c r="T19" s="8">
        <v>1</v>
      </c>
      <c r="U19" s="8">
        <v>1</v>
      </c>
      <c r="V19" s="8">
        <v>0</v>
      </c>
      <c r="W19" s="14">
        <f t="shared" si="0"/>
        <v>16</v>
      </c>
      <c r="X19" s="14">
        <f t="shared" si="1"/>
        <v>16</v>
      </c>
      <c r="Y19" s="8">
        <v>0</v>
      </c>
      <c r="Z19" s="8">
        <v>1</v>
      </c>
      <c r="AA19" s="8">
        <v>0</v>
      </c>
      <c r="AB19" s="8">
        <v>0</v>
      </c>
      <c r="AC19" s="8">
        <v>1</v>
      </c>
      <c r="AD19" s="8">
        <v>1</v>
      </c>
      <c r="AE19" s="8">
        <v>0</v>
      </c>
      <c r="AF19" s="8">
        <v>0</v>
      </c>
      <c r="AG19" s="8">
        <v>0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0</v>
      </c>
      <c r="AN19" s="8">
        <v>0</v>
      </c>
      <c r="AO19" s="8">
        <v>1</v>
      </c>
      <c r="AP19" s="8">
        <v>1</v>
      </c>
      <c r="AQ19" s="8">
        <v>1</v>
      </c>
      <c r="AR19" s="8">
        <v>1</v>
      </c>
      <c r="AS19" s="8">
        <v>0</v>
      </c>
      <c r="AT19" s="16">
        <f t="shared" si="2"/>
        <v>12</v>
      </c>
      <c r="AU19" s="16">
        <f t="shared" si="3"/>
        <v>12.000000000000002</v>
      </c>
      <c r="AV19" s="8">
        <v>0</v>
      </c>
      <c r="AW19" s="22">
        <v>1</v>
      </c>
    </row>
    <row r="20" spans="1:49" ht="15.75" customHeight="1" x14ac:dyDescent="0.2">
      <c r="A20" s="5">
        <v>13550398</v>
      </c>
      <c r="B20" s="1" t="s">
        <v>53</v>
      </c>
      <c r="C20" s="8" t="s">
        <v>54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14">
        <f t="shared" si="0"/>
        <v>19</v>
      </c>
      <c r="X20" s="14">
        <f t="shared" si="1"/>
        <v>19</v>
      </c>
      <c r="Y20" s="8">
        <v>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  <c r="AN20" s="8">
        <v>1</v>
      </c>
      <c r="AO20" s="8">
        <v>1</v>
      </c>
      <c r="AP20" s="8">
        <v>1</v>
      </c>
      <c r="AQ20" s="8">
        <v>1</v>
      </c>
      <c r="AR20" s="8">
        <v>1</v>
      </c>
      <c r="AS20" s="8">
        <v>1</v>
      </c>
      <c r="AT20" s="16">
        <f t="shared" si="2"/>
        <v>21</v>
      </c>
      <c r="AU20" s="16">
        <f t="shared" si="3"/>
        <v>21</v>
      </c>
      <c r="AV20" s="8">
        <v>1</v>
      </c>
      <c r="AW20" s="22">
        <v>1</v>
      </c>
    </row>
    <row r="21" spans="1:49" ht="15.75" customHeight="1" x14ac:dyDescent="0.2">
      <c r="A21" s="5">
        <v>13550406</v>
      </c>
      <c r="B21" s="1" t="s">
        <v>60</v>
      </c>
      <c r="C21" s="8" t="s">
        <v>61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14">
        <f t="shared" si="0"/>
        <v>19</v>
      </c>
      <c r="X21" s="14">
        <f t="shared" si="1"/>
        <v>19</v>
      </c>
      <c r="Y21" s="8">
        <v>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>
        <v>1</v>
      </c>
      <c r="AI21" s="8">
        <v>1</v>
      </c>
      <c r="AJ21" s="8">
        <v>1</v>
      </c>
      <c r="AK21" s="8">
        <v>1</v>
      </c>
      <c r="AL21" s="8">
        <v>1</v>
      </c>
      <c r="AM21" s="8">
        <v>1</v>
      </c>
      <c r="AN21" s="8">
        <v>1</v>
      </c>
      <c r="AO21" s="8">
        <v>1</v>
      </c>
      <c r="AP21" s="8">
        <v>1</v>
      </c>
      <c r="AQ21" s="8">
        <v>1</v>
      </c>
      <c r="AR21" s="8">
        <v>1</v>
      </c>
      <c r="AS21" s="8">
        <v>1</v>
      </c>
      <c r="AT21" s="16">
        <f t="shared" si="2"/>
        <v>21</v>
      </c>
      <c r="AU21" s="16">
        <f t="shared" si="3"/>
        <v>21</v>
      </c>
      <c r="AV21" s="8">
        <v>0</v>
      </c>
      <c r="AW21" s="22">
        <v>1</v>
      </c>
    </row>
    <row r="22" spans="1:49" ht="15.75" customHeight="1" x14ac:dyDescent="0.2">
      <c r="A22" s="5">
        <v>12550511</v>
      </c>
      <c r="B22" s="1" t="s">
        <v>65</v>
      </c>
      <c r="C22" s="8" t="s">
        <v>67</v>
      </c>
      <c r="D22" s="8">
        <v>1</v>
      </c>
      <c r="E22" s="8">
        <v>1</v>
      </c>
      <c r="F22" s="8">
        <v>1</v>
      </c>
      <c r="G22" s="8">
        <v>0</v>
      </c>
      <c r="H22" s="8">
        <v>1</v>
      </c>
      <c r="I22" s="8">
        <v>1</v>
      </c>
      <c r="J22" s="8">
        <v>1</v>
      </c>
      <c r="K22" s="8">
        <v>1</v>
      </c>
      <c r="L22" s="8">
        <v>0</v>
      </c>
      <c r="M22" s="8">
        <v>1</v>
      </c>
      <c r="N22" s="8">
        <v>1</v>
      </c>
      <c r="O22" s="8">
        <v>1</v>
      </c>
      <c r="P22" s="8">
        <v>1</v>
      </c>
      <c r="Q22" s="8">
        <v>0</v>
      </c>
      <c r="R22" s="8">
        <v>1</v>
      </c>
      <c r="S22" s="8">
        <v>1</v>
      </c>
      <c r="T22" s="8">
        <v>0</v>
      </c>
      <c r="U22" s="8">
        <v>1</v>
      </c>
      <c r="V22" s="8">
        <v>0</v>
      </c>
      <c r="W22" s="14">
        <f t="shared" si="0"/>
        <v>14</v>
      </c>
      <c r="X22" s="14">
        <f t="shared" si="1"/>
        <v>14.000000000000002</v>
      </c>
      <c r="Y22" s="8">
        <v>0</v>
      </c>
      <c r="Z22" s="8">
        <v>0</v>
      </c>
      <c r="AA22" s="8">
        <v>0</v>
      </c>
      <c r="AB22" s="8">
        <v>0</v>
      </c>
      <c r="AC22" s="8">
        <v>1</v>
      </c>
      <c r="AD22" s="8">
        <v>1</v>
      </c>
      <c r="AE22" s="8">
        <v>1</v>
      </c>
      <c r="AF22" s="8">
        <v>0</v>
      </c>
      <c r="AG22" s="8">
        <v>0</v>
      </c>
      <c r="AH22" s="8">
        <v>0</v>
      </c>
      <c r="AI22" s="8">
        <v>1</v>
      </c>
      <c r="AJ22" s="8">
        <v>1</v>
      </c>
      <c r="AK22" s="8">
        <v>1</v>
      </c>
      <c r="AL22" s="8">
        <v>1</v>
      </c>
      <c r="AM22" s="8">
        <v>0</v>
      </c>
      <c r="AN22" s="8">
        <v>1</v>
      </c>
      <c r="AO22" s="8">
        <v>0</v>
      </c>
      <c r="AP22" s="8">
        <v>0</v>
      </c>
      <c r="AQ22" s="8">
        <v>0</v>
      </c>
      <c r="AR22" s="8">
        <v>0</v>
      </c>
      <c r="AS22" s="8">
        <v>1</v>
      </c>
      <c r="AT22" s="16">
        <f t="shared" si="2"/>
        <v>9</v>
      </c>
      <c r="AU22" s="16">
        <f t="shared" si="3"/>
        <v>9</v>
      </c>
      <c r="AV22" s="8">
        <v>1</v>
      </c>
      <c r="AW22" s="22">
        <v>1</v>
      </c>
    </row>
    <row r="23" spans="1:49" ht="15.75" customHeight="1" x14ac:dyDescent="0.2">
      <c r="A23" s="5">
        <v>13550408</v>
      </c>
      <c r="B23" s="1" t="s">
        <v>70</v>
      </c>
      <c r="C23" s="8" t="s">
        <v>71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8">
        <v>1</v>
      </c>
      <c r="S23" s="8">
        <v>1</v>
      </c>
      <c r="T23" s="8">
        <v>1</v>
      </c>
      <c r="U23" s="8">
        <v>1</v>
      </c>
      <c r="V23" s="8">
        <v>1</v>
      </c>
      <c r="W23" s="14">
        <f t="shared" si="0"/>
        <v>19</v>
      </c>
      <c r="X23" s="14">
        <f t="shared" si="1"/>
        <v>19</v>
      </c>
      <c r="Y23" s="8">
        <v>1</v>
      </c>
      <c r="Z23" s="8">
        <v>1</v>
      </c>
      <c r="AA23" s="8">
        <v>1</v>
      </c>
      <c r="AB23" s="8">
        <v>1</v>
      </c>
      <c r="AC23" s="8">
        <v>1</v>
      </c>
      <c r="AD23" s="8">
        <v>1</v>
      </c>
      <c r="AE23" s="8">
        <v>1</v>
      </c>
      <c r="AF23" s="8">
        <v>1</v>
      </c>
      <c r="AG23" s="8">
        <v>1</v>
      </c>
      <c r="AH23" s="8">
        <v>1</v>
      </c>
      <c r="AI23" s="8">
        <v>0</v>
      </c>
      <c r="AJ23" s="8">
        <v>1</v>
      </c>
      <c r="AK23" s="8">
        <v>1</v>
      </c>
      <c r="AL23" s="8">
        <v>1</v>
      </c>
      <c r="AM23" s="8">
        <v>0</v>
      </c>
      <c r="AN23" s="8">
        <v>1</v>
      </c>
      <c r="AO23" s="8">
        <v>1</v>
      </c>
      <c r="AP23" s="8">
        <v>1</v>
      </c>
      <c r="AQ23" s="8">
        <v>1</v>
      </c>
      <c r="AR23" s="8">
        <v>1</v>
      </c>
      <c r="AS23" s="8">
        <v>1</v>
      </c>
      <c r="AT23" s="16">
        <f t="shared" si="2"/>
        <v>19</v>
      </c>
      <c r="AU23" s="16">
        <f t="shared" si="3"/>
        <v>19</v>
      </c>
      <c r="AV23" s="8">
        <v>0</v>
      </c>
      <c r="AW23" s="22">
        <v>1</v>
      </c>
    </row>
    <row r="24" spans="1:49" ht="12.75" x14ac:dyDescent="0.2">
      <c r="A24" s="5">
        <v>13550410</v>
      </c>
      <c r="B24" s="1" t="s">
        <v>75</v>
      </c>
      <c r="C24" s="8" t="s">
        <v>76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14">
        <f t="shared" si="0"/>
        <v>19</v>
      </c>
      <c r="X24" s="14">
        <f t="shared" si="1"/>
        <v>19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>
        <v>0</v>
      </c>
      <c r="AI24" s="8">
        <v>1</v>
      </c>
      <c r="AJ24" s="8">
        <v>1</v>
      </c>
      <c r="AK24" s="8">
        <v>1</v>
      </c>
      <c r="AL24" s="8">
        <v>1</v>
      </c>
      <c r="AM24" s="8">
        <v>1</v>
      </c>
      <c r="AN24" s="8">
        <v>0</v>
      </c>
      <c r="AO24" s="8">
        <v>1</v>
      </c>
      <c r="AP24" s="8">
        <v>1</v>
      </c>
      <c r="AQ24" s="8">
        <v>1</v>
      </c>
      <c r="AR24" s="8">
        <v>1</v>
      </c>
      <c r="AS24" s="8">
        <v>0</v>
      </c>
      <c r="AT24" s="16">
        <f t="shared" si="2"/>
        <v>18</v>
      </c>
      <c r="AU24" s="16">
        <f t="shared" si="3"/>
        <v>18</v>
      </c>
      <c r="AV24" s="8">
        <v>1</v>
      </c>
      <c r="AW24" s="22">
        <v>0</v>
      </c>
    </row>
    <row r="25" spans="1:49" ht="12.75" x14ac:dyDescent="0.2">
      <c r="A25" s="5">
        <v>13550421</v>
      </c>
      <c r="B25" s="1" t="s">
        <v>77</v>
      </c>
      <c r="C25" s="8" t="s">
        <v>78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0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1</v>
      </c>
      <c r="S25" s="8">
        <v>1</v>
      </c>
      <c r="T25" s="8">
        <v>1</v>
      </c>
      <c r="U25" s="8">
        <v>1</v>
      </c>
      <c r="V25" s="8">
        <v>1</v>
      </c>
      <c r="W25" s="14">
        <f t="shared" si="0"/>
        <v>18</v>
      </c>
      <c r="X25" s="14">
        <f t="shared" si="1"/>
        <v>18</v>
      </c>
      <c r="Y25" s="8">
        <v>1</v>
      </c>
      <c r="Z25" s="8">
        <v>1</v>
      </c>
      <c r="AA25" s="8">
        <v>1</v>
      </c>
      <c r="AB25" s="8">
        <v>1</v>
      </c>
      <c r="AC25" s="8">
        <v>1</v>
      </c>
      <c r="AD25" s="8">
        <v>1</v>
      </c>
      <c r="AE25" s="8">
        <v>1</v>
      </c>
      <c r="AF25" s="8">
        <v>1</v>
      </c>
      <c r="AG25" s="8">
        <v>1</v>
      </c>
      <c r="AH25" s="8">
        <v>1</v>
      </c>
      <c r="AI25" s="8">
        <v>1</v>
      </c>
      <c r="AJ25" s="8">
        <v>0</v>
      </c>
      <c r="AK25" s="8">
        <v>1</v>
      </c>
      <c r="AL25" s="8">
        <v>1</v>
      </c>
      <c r="AM25" s="8">
        <v>1</v>
      </c>
      <c r="AN25" s="8">
        <v>1</v>
      </c>
      <c r="AO25" s="8">
        <v>1</v>
      </c>
      <c r="AP25" s="8">
        <v>1</v>
      </c>
      <c r="AQ25" s="8">
        <v>1</v>
      </c>
      <c r="AR25" s="8">
        <v>1</v>
      </c>
      <c r="AS25" s="8">
        <v>1</v>
      </c>
      <c r="AT25" s="16">
        <f t="shared" si="2"/>
        <v>20</v>
      </c>
      <c r="AU25" s="16">
        <f t="shared" si="3"/>
        <v>20</v>
      </c>
      <c r="AV25" s="8">
        <v>1</v>
      </c>
      <c r="AW25" s="22">
        <v>1</v>
      </c>
    </row>
    <row r="26" spans="1:49" ht="12.75" x14ac:dyDescent="0.2">
      <c r="A26" s="5">
        <v>13550429</v>
      </c>
      <c r="B26" s="1" t="s">
        <v>79</v>
      </c>
      <c r="C26" s="8" t="s">
        <v>80</v>
      </c>
      <c r="D26" s="8">
        <v>0</v>
      </c>
      <c r="E26" s="8">
        <v>0</v>
      </c>
      <c r="F26" s="8">
        <v>0</v>
      </c>
      <c r="G26" s="8">
        <v>1</v>
      </c>
      <c r="H26" s="8">
        <v>1</v>
      </c>
      <c r="I26" s="8">
        <v>1</v>
      </c>
      <c r="J26" s="8">
        <v>1</v>
      </c>
      <c r="K26" s="8">
        <v>0</v>
      </c>
      <c r="L26" s="8">
        <v>1</v>
      </c>
      <c r="M26" s="8">
        <v>0</v>
      </c>
      <c r="N26" s="8">
        <v>1</v>
      </c>
      <c r="O26" s="8">
        <v>1</v>
      </c>
      <c r="P26" s="8">
        <v>1</v>
      </c>
      <c r="Q26" s="8">
        <v>0</v>
      </c>
      <c r="R26" s="8">
        <v>1</v>
      </c>
      <c r="S26" s="8">
        <v>1</v>
      </c>
      <c r="T26" s="8">
        <v>1</v>
      </c>
      <c r="U26" s="8">
        <v>1</v>
      </c>
      <c r="V26" s="8">
        <v>1</v>
      </c>
      <c r="W26" s="14">
        <f t="shared" si="0"/>
        <v>13</v>
      </c>
      <c r="X26" s="14">
        <f t="shared" si="1"/>
        <v>13</v>
      </c>
      <c r="Y26" s="8">
        <v>0</v>
      </c>
      <c r="Z26" s="8">
        <v>1</v>
      </c>
      <c r="AA26" s="8">
        <v>0</v>
      </c>
      <c r="AB26" s="8">
        <v>0</v>
      </c>
      <c r="AC26" s="8">
        <v>1</v>
      </c>
      <c r="AD26" s="8">
        <v>1</v>
      </c>
      <c r="AE26" s="8">
        <v>1</v>
      </c>
      <c r="AF26" s="8">
        <v>0</v>
      </c>
      <c r="AG26" s="8">
        <v>0</v>
      </c>
      <c r="AH26" s="8">
        <v>0</v>
      </c>
      <c r="AI26" s="8">
        <v>0</v>
      </c>
      <c r="AJ26" s="8">
        <v>1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16">
        <f t="shared" si="2"/>
        <v>5</v>
      </c>
      <c r="AU26" s="16">
        <f t="shared" si="3"/>
        <v>5</v>
      </c>
      <c r="AV26" s="8">
        <v>0</v>
      </c>
      <c r="AW26" s="22">
        <v>1</v>
      </c>
    </row>
    <row r="27" spans="1:49" ht="12.75" x14ac:dyDescent="0.2">
      <c r="A27" s="5">
        <v>13550415</v>
      </c>
      <c r="B27" s="1" t="s">
        <v>83</v>
      </c>
      <c r="C27" s="8" t="s">
        <v>84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0</v>
      </c>
      <c r="N27" s="8">
        <v>1</v>
      </c>
      <c r="O27" s="8">
        <v>1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14">
        <f t="shared" si="0"/>
        <v>18</v>
      </c>
      <c r="X27" s="14">
        <f t="shared" si="1"/>
        <v>18</v>
      </c>
      <c r="Y27" s="8">
        <v>1</v>
      </c>
      <c r="Z27" s="8">
        <v>1</v>
      </c>
      <c r="AA27" s="8">
        <v>1</v>
      </c>
      <c r="AB27" s="8">
        <v>1</v>
      </c>
      <c r="AC27" s="8">
        <v>1</v>
      </c>
      <c r="AD27" s="8">
        <v>1</v>
      </c>
      <c r="AE27" s="8">
        <v>1</v>
      </c>
      <c r="AF27" s="8">
        <v>1</v>
      </c>
      <c r="AG27" s="8">
        <v>1</v>
      </c>
      <c r="AH27" s="8">
        <v>1</v>
      </c>
      <c r="AI27" s="8">
        <v>0</v>
      </c>
      <c r="AJ27" s="8">
        <v>1</v>
      </c>
      <c r="AK27" s="8">
        <v>1</v>
      </c>
      <c r="AL27" s="8">
        <v>1</v>
      </c>
      <c r="AM27" s="8">
        <v>1</v>
      </c>
      <c r="AN27" s="8">
        <v>1</v>
      </c>
      <c r="AO27" s="8">
        <v>1</v>
      </c>
      <c r="AP27" s="8">
        <v>1</v>
      </c>
      <c r="AQ27" s="8">
        <v>1</v>
      </c>
      <c r="AR27" s="8">
        <v>1</v>
      </c>
      <c r="AS27" s="8">
        <v>1</v>
      </c>
      <c r="AT27" s="16">
        <f t="shared" si="2"/>
        <v>20</v>
      </c>
      <c r="AU27" s="16">
        <f t="shared" si="3"/>
        <v>20</v>
      </c>
      <c r="AV27" s="8">
        <v>0</v>
      </c>
      <c r="AW27" s="22">
        <v>1</v>
      </c>
    </row>
    <row r="28" spans="1:49" ht="12.75" x14ac:dyDescent="0.2">
      <c r="A28" s="5">
        <v>13550418</v>
      </c>
      <c r="B28" s="1" t="s">
        <v>91</v>
      </c>
      <c r="C28" s="8" t="s">
        <v>92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0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14">
        <f t="shared" si="0"/>
        <v>18</v>
      </c>
      <c r="X28" s="14">
        <f t="shared" si="1"/>
        <v>18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16">
        <f t="shared" si="2"/>
        <v>21</v>
      </c>
      <c r="AU28" s="16">
        <f t="shared" si="3"/>
        <v>21</v>
      </c>
      <c r="AV28" s="8">
        <v>1</v>
      </c>
      <c r="AW28" s="22">
        <v>1</v>
      </c>
    </row>
    <row r="29" spans="1:49" ht="12.75" x14ac:dyDescent="0.2">
      <c r="A29" s="5">
        <v>12550551</v>
      </c>
      <c r="B29" s="1" t="s">
        <v>87</v>
      </c>
      <c r="C29" s="8" t="s">
        <v>88</v>
      </c>
      <c r="D29" s="8">
        <v>1</v>
      </c>
      <c r="E29" s="8">
        <v>1</v>
      </c>
      <c r="F29" s="8">
        <v>1</v>
      </c>
      <c r="G29" s="8">
        <v>1</v>
      </c>
      <c r="H29" s="8">
        <v>0</v>
      </c>
      <c r="I29" s="8">
        <v>1</v>
      </c>
      <c r="J29" s="8">
        <v>0</v>
      </c>
      <c r="K29" s="8">
        <v>1</v>
      </c>
      <c r="L29" s="8">
        <v>1</v>
      </c>
      <c r="M29" s="8">
        <v>1</v>
      </c>
      <c r="N29" s="8">
        <v>1</v>
      </c>
      <c r="O29" s="8">
        <v>0</v>
      </c>
      <c r="P29" s="8">
        <v>1</v>
      </c>
      <c r="Q29" s="8">
        <v>1</v>
      </c>
      <c r="R29" s="8">
        <v>1</v>
      </c>
      <c r="S29" s="8">
        <v>1</v>
      </c>
      <c r="T29" s="8">
        <v>0</v>
      </c>
      <c r="U29" s="8">
        <v>1</v>
      </c>
      <c r="V29" s="8">
        <v>1</v>
      </c>
      <c r="W29" s="14">
        <f t="shared" si="0"/>
        <v>15</v>
      </c>
      <c r="X29" s="14">
        <f t="shared" si="1"/>
        <v>15</v>
      </c>
      <c r="Y29" s="8">
        <v>0</v>
      </c>
      <c r="Z29" s="8">
        <v>1</v>
      </c>
      <c r="AA29" s="8">
        <v>1</v>
      </c>
      <c r="AB29" s="8">
        <v>0</v>
      </c>
      <c r="AC29" s="8">
        <v>1</v>
      </c>
      <c r="AD29" s="8">
        <v>1</v>
      </c>
      <c r="AE29" s="8">
        <v>1</v>
      </c>
      <c r="AF29" s="8">
        <v>0</v>
      </c>
      <c r="AG29" s="8">
        <v>1</v>
      </c>
      <c r="AH29" s="8">
        <v>1</v>
      </c>
      <c r="AI29" s="8">
        <v>0</v>
      </c>
      <c r="AJ29" s="8">
        <v>1</v>
      </c>
      <c r="AK29" s="8">
        <v>1</v>
      </c>
      <c r="AL29" s="8">
        <v>1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16">
        <f t="shared" si="2"/>
        <v>10</v>
      </c>
      <c r="AU29" s="16">
        <f t="shared" si="3"/>
        <v>10</v>
      </c>
      <c r="AV29" s="8">
        <v>0</v>
      </c>
      <c r="AW29" s="22">
        <v>1</v>
      </c>
    </row>
    <row r="30" spans="1:49" ht="12.75" x14ac:dyDescent="0.2">
      <c r="A30" s="10">
        <v>13550426</v>
      </c>
      <c r="B30" s="11" t="s">
        <v>95</v>
      </c>
      <c r="C30" s="8" t="s">
        <v>96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0</v>
      </c>
      <c r="J30" s="8">
        <v>0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0</v>
      </c>
      <c r="Q30" s="8">
        <v>1</v>
      </c>
      <c r="R30" s="8">
        <v>0</v>
      </c>
      <c r="S30" s="8">
        <v>0</v>
      </c>
      <c r="T30" s="8">
        <v>1</v>
      </c>
      <c r="U30" s="8">
        <v>1</v>
      </c>
      <c r="V30" s="8">
        <v>0</v>
      </c>
      <c r="W30" s="14">
        <f t="shared" si="0"/>
        <v>13</v>
      </c>
      <c r="X30" s="14">
        <f t="shared" si="1"/>
        <v>13</v>
      </c>
      <c r="Y30" s="8">
        <v>0</v>
      </c>
      <c r="Z30" s="8">
        <v>1</v>
      </c>
      <c r="AA30" s="8">
        <v>1</v>
      </c>
      <c r="AB30" s="8">
        <v>0</v>
      </c>
      <c r="AC30" s="8">
        <v>1</v>
      </c>
      <c r="AD30" s="8">
        <v>1</v>
      </c>
      <c r="AE30" s="8">
        <v>1</v>
      </c>
      <c r="AF30" s="8">
        <v>1</v>
      </c>
      <c r="AG30" s="8">
        <v>0</v>
      </c>
      <c r="AH30" s="8">
        <v>0</v>
      </c>
      <c r="AI30" s="8">
        <v>1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1</v>
      </c>
      <c r="AP30" s="8">
        <v>1</v>
      </c>
      <c r="AQ30" s="8">
        <v>1</v>
      </c>
      <c r="AR30" s="8">
        <v>1</v>
      </c>
      <c r="AS30" s="8">
        <v>0</v>
      </c>
      <c r="AT30" s="16">
        <f t="shared" si="2"/>
        <v>11</v>
      </c>
      <c r="AU30" s="16">
        <f t="shared" si="3"/>
        <v>11</v>
      </c>
      <c r="AV30" s="8">
        <v>0</v>
      </c>
      <c r="AW30" s="22">
        <v>1</v>
      </c>
    </row>
    <row r="31" spans="1:49" ht="12.75" x14ac:dyDescent="0.2">
      <c r="A31" s="10">
        <v>13550431</v>
      </c>
      <c r="B31" s="11" t="s">
        <v>99</v>
      </c>
      <c r="C31" s="8" t="s">
        <v>100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14">
        <f t="shared" si="0"/>
        <v>19</v>
      </c>
      <c r="X31" s="14">
        <f t="shared" si="1"/>
        <v>19</v>
      </c>
      <c r="Y31" s="8">
        <v>1</v>
      </c>
      <c r="Z31" s="8">
        <v>1</v>
      </c>
      <c r="AA31" s="8">
        <v>1</v>
      </c>
      <c r="AB31" s="8">
        <v>1</v>
      </c>
      <c r="AC31" s="8">
        <v>0</v>
      </c>
      <c r="AD31" s="8">
        <v>1</v>
      </c>
      <c r="AE31" s="8">
        <v>1</v>
      </c>
      <c r="AF31" s="8">
        <v>1</v>
      </c>
      <c r="AG31" s="8">
        <v>0</v>
      </c>
      <c r="AH31" s="8">
        <v>0</v>
      </c>
      <c r="AI31" s="8">
        <v>0</v>
      </c>
      <c r="AJ31" s="8">
        <v>1</v>
      </c>
      <c r="AK31" s="8">
        <v>1</v>
      </c>
      <c r="AL31" s="8">
        <v>1</v>
      </c>
      <c r="AM31" s="8">
        <v>0</v>
      </c>
      <c r="AN31" s="8">
        <v>0</v>
      </c>
      <c r="AO31" s="8">
        <v>1</v>
      </c>
      <c r="AP31" s="8">
        <v>1</v>
      </c>
      <c r="AQ31" s="8">
        <v>1</v>
      </c>
      <c r="AR31" s="8">
        <v>1</v>
      </c>
      <c r="AS31" s="8">
        <v>0</v>
      </c>
      <c r="AT31" s="16">
        <f t="shared" si="2"/>
        <v>14</v>
      </c>
      <c r="AU31" s="16">
        <f t="shared" si="3"/>
        <v>14.000000000000002</v>
      </c>
      <c r="AV31" s="8">
        <v>0</v>
      </c>
      <c r="AW31" s="22">
        <v>1</v>
      </c>
    </row>
    <row r="32" spans="1:49" ht="12.75" x14ac:dyDescent="0.2">
      <c r="U32" s="8"/>
    </row>
  </sheetData>
  <sortState ref="A2:AW31">
    <sortCondition ref="B2:B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topLeftCell="A4" workbookViewId="0">
      <selection activeCell="AP10" sqref="AP10"/>
    </sheetView>
  </sheetViews>
  <sheetFormatPr baseColWidth="10" defaultColWidth="14.42578125" defaultRowHeight="15.75" customHeight="1" x14ac:dyDescent="0.2"/>
  <cols>
    <col min="2" max="2" width="39" customWidth="1"/>
    <col min="4" max="4" width="25.85546875" customWidth="1"/>
    <col min="5" max="40" width="0" hidden="1" customWidth="1"/>
    <col min="41" max="41" width="17.7109375" hidden="1" customWidth="1"/>
  </cols>
  <sheetData>
    <row r="1" spans="1:42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>
        <v>42766</v>
      </c>
      <c r="F1" s="3">
        <v>42767</v>
      </c>
      <c r="G1" s="3">
        <v>42768</v>
      </c>
      <c r="H1" s="3">
        <v>42769</v>
      </c>
      <c r="I1" s="4">
        <v>42773</v>
      </c>
      <c r="J1" s="4">
        <v>42774</v>
      </c>
      <c r="K1" s="4">
        <v>42775</v>
      </c>
      <c r="L1" s="4">
        <v>42776</v>
      </c>
      <c r="M1" s="4">
        <v>42780</v>
      </c>
      <c r="N1" s="4">
        <v>42781</v>
      </c>
      <c r="O1" s="4">
        <v>42782</v>
      </c>
      <c r="P1" s="4">
        <v>42783</v>
      </c>
      <c r="Q1" s="4">
        <v>42786</v>
      </c>
      <c r="R1" s="4">
        <v>42787</v>
      </c>
      <c r="S1" s="4">
        <v>42788</v>
      </c>
      <c r="T1" s="4">
        <v>42789</v>
      </c>
      <c r="U1" s="4">
        <v>42790</v>
      </c>
      <c r="V1" s="4">
        <v>42793</v>
      </c>
      <c r="W1" s="4">
        <v>42794</v>
      </c>
      <c r="X1" s="18" t="s">
        <v>109</v>
      </c>
      <c r="Y1" s="18" t="s">
        <v>110</v>
      </c>
      <c r="Z1" s="4">
        <v>42800</v>
      </c>
      <c r="AA1" s="4">
        <v>42801</v>
      </c>
      <c r="AB1" s="4">
        <v>42802</v>
      </c>
      <c r="AC1" s="4">
        <v>42803</v>
      </c>
      <c r="AD1" s="4">
        <v>42807</v>
      </c>
      <c r="AE1" s="4">
        <v>42808</v>
      </c>
      <c r="AF1" s="4">
        <v>42809</v>
      </c>
      <c r="AG1" s="4">
        <v>42810</v>
      </c>
      <c r="AH1" s="4">
        <v>42811</v>
      </c>
      <c r="AI1" s="4">
        <v>42815</v>
      </c>
      <c r="AJ1" s="4">
        <v>42817</v>
      </c>
      <c r="AK1" s="4">
        <v>42818</v>
      </c>
      <c r="AL1" s="4">
        <v>42821</v>
      </c>
      <c r="AM1" s="4">
        <v>42822</v>
      </c>
      <c r="AN1" s="19" t="s">
        <v>111</v>
      </c>
      <c r="AO1" s="19" t="s">
        <v>112</v>
      </c>
      <c r="AP1" s="21">
        <v>42851</v>
      </c>
    </row>
    <row r="2" spans="1:42" ht="15.75" customHeight="1" x14ac:dyDescent="0.2">
      <c r="A2" s="5">
        <v>13550622</v>
      </c>
      <c r="B2" s="1" t="s">
        <v>4</v>
      </c>
      <c r="C2" s="1" t="s">
        <v>5</v>
      </c>
      <c r="D2" s="2" t="s">
        <v>6</v>
      </c>
      <c r="E2" s="6">
        <v>1</v>
      </c>
      <c r="F2" s="6">
        <v>1</v>
      </c>
      <c r="G2" s="7">
        <v>1</v>
      </c>
      <c r="H2" s="7">
        <v>1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12">
        <f>SUM(E2:W2)</f>
        <v>19</v>
      </c>
      <c r="Y2" s="12">
        <f>(X2*0.1)*10</f>
        <v>19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  <c r="AN2">
        <f>SUM(Z2:AM2)</f>
        <v>14</v>
      </c>
      <c r="AO2">
        <f>(AN2*0.1)*10</f>
        <v>14.000000000000002</v>
      </c>
      <c r="AP2" s="11">
        <v>1</v>
      </c>
    </row>
    <row r="3" spans="1:42" ht="15.75" customHeight="1" x14ac:dyDescent="0.2">
      <c r="A3" s="5">
        <v>13550206</v>
      </c>
      <c r="B3" s="1" t="s">
        <v>7</v>
      </c>
      <c r="C3" s="1" t="s">
        <v>5</v>
      </c>
      <c r="D3" s="7" t="s">
        <v>8</v>
      </c>
      <c r="E3" s="6">
        <v>0</v>
      </c>
      <c r="F3" s="6">
        <v>0</v>
      </c>
      <c r="G3" s="7">
        <v>1</v>
      </c>
      <c r="H3" s="7">
        <v>1</v>
      </c>
      <c r="I3" s="8">
        <v>0</v>
      </c>
      <c r="J3" s="8">
        <v>1</v>
      </c>
      <c r="K3" s="8">
        <v>1</v>
      </c>
      <c r="L3" s="8">
        <v>0</v>
      </c>
      <c r="M3" s="8">
        <v>1</v>
      </c>
      <c r="N3" s="8">
        <v>1</v>
      </c>
      <c r="O3" s="8">
        <v>1</v>
      </c>
      <c r="P3" s="8">
        <v>0</v>
      </c>
      <c r="Q3" s="8">
        <v>0</v>
      </c>
      <c r="R3" s="8">
        <v>0</v>
      </c>
      <c r="S3" s="8">
        <v>0</v>
      </c>
      <c r="T3" s="8">
        <v>1</v>
      </c>
      <c r="U3" s="8">
        <v>0</v>
      </c>
      <c r="V3" s="8">
        <v>0</v>
      </c>
      <c r="W3" s="8">
        <v>0</v>
      </c>
      <c r="X3" s="12">
        <f t="shared" ref="X3:X9" si="0">SUM(E3:W3)</f>
        <v>8</v>
      </c>
      <c r="Y3" s="12">
        <f t="shared" ref="Y3:Y9" si="1">(X3*0.1)*10</f>
        <v>8</v>
      </c>
      <c r="Z3" s="8">
        <v>0</v>
      </c>
      <c r="AA3" s="8">
        <v>1</v>
      </c>
      <c r="AB3" s="8">
        <v>1</v>
      </c>
      <c r="AC3" s="8">
        <v>1</v>
      </c>
      <c r="AD3" s="8">
        <v>1</v>
      </c>
      <c r="AE3" s="8">
        <v>0</v>
      </c>
      <c r="AF3" s="8">
        <v>1</v>
      </c>
      <c r="AG3" s="8">
        <v>1</v>
      </c>
      <c r="AH3" s="8">
        <v>0</v>
      </c>
      <c r="AI3" s="8">
        <v>0</v>
      </c>
      <c r="AJ3" s="8">
        <v>1</v>
      </c>
      <c r="AK3" s="8">
        <v>0</v>
      </c>
      <c r="AL3" s="8">
        <v>0</v>
      </c>
      <c r="AM3" s="8">
        <v>1</v>
      </c>
      <c r="AN3">
        <f t="shared" ref="AN3:AN9" si="2">SUM(Z3:AM3)</f>
        <v>8</v>
      </c>
      <c r="AO3">
        <f t="shared" ref="AO3:AO9" si="3">(AN3*0.1)*10</f>
        <v>8</v>
      </c>
      <c r="AP3" s="11">
        <v>0</v>
      </c>
    </row>
    <row r="4" spans="1:42" ht="15.75" customHeight="1" x14ac:dyDescent="0.2">
      <c r="A4" s="5">
        <v>12550192</v>
      </c>
      <c r="B4" s="1" t="s">
        <v>9</v>
      </c>
      <c r="C4" s="1" t="s">
        <v>5</v>
      </c>
      <c r="D4" s="2" t="s">
        <v>10</v>
      </c>
      <c r="E4" s="6">
        <v>0</v>
      </c>
      <c r="F4" s="6">
        <v>1</v>
      </c>
      <c r="G4" s="7">
        <v>0</v>
      </c>
      <c r="H4" s="7">
        <v>0</v>
      </c>
      <c r="I4" s="8">
        <v>1</v>
      </c>
      <c r="J4" s="8">
        <v>1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12">
        <f t="shared" si="0"/>
        <v>4</v>
      </c>
      <c r="Y4" s="12">
        <f t="shared" si="1"/>
        <v>4</v>
      </c>
      <c r="Z4" s="8">
        <v>0</v>
      </c>
      <c r="AA4" s="8">
        <v>0</v>
      </c>
      <c r="AB4" s="8">
        <v>1</v>
      </c>
      <c r="AC4" s="8">
        <v>1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1</v>
      </c>
      <c r="AN4">
        <f t="shared" si="2"/>
        <v>3</v>
      </c>
      <c r="AO4">
        <f t="shared" si="3"/>
        <v>3.0000000000000004</v>
      </c>
      <c r="AP4" s="11">
        <v>0</v>
      </c>
    </row>
    <row r="5" spans="1:42" ht="15.75" customHeight="1" x14ac:dyDescent="0.2">
      <c r="A5" s="5">
        <v>13550644</v>
      </c>
      <c r="B5" s="1" t="s">
        <v>11</v>
      </c>
      <c r="C5" s="1" t="s">
        <v>5</v>
      </c>
      <c r="D5" s="2" t="s">
        <v>12</v>
      </c>
      <c r="E5" s="6">
        <v>1</v>
      </c>
      <c r="F5" s="6">
        <v>1</v>
      </c>
      <c r="G5" s="7">
        <v>1</v>
      </c>
      <c r="H5" s="7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0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12">
        <f t="shared" si="0"/>
        <v>18</v>
      </c>
      <c r="Y5" s="12">
        <f t="shared" si="1"/>
        <v>18</v>
      </c>
      <c r="Z5" s="8">
        <v>0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0</v>
      </c>
      <c r="AI5" s="8">
        <v>1</v>
      </c>
      <c r="AJ5" s="8">
        <v>0</v>
      </c>
      <c r="AK5" s="8">
        <v>1</v>
      </c>
      <c r="AL5" s="8">
        <v>1</v>
      </c>
      <c r="AM5" s="8">
        <v>1</v>
      </c>
      <c r="AN5">
        <f t="shared" si="2"/>
        <v>11</v>
      </c>
      <c r="AO5">
        <f t="shared" si="3"/>
        <v>11</v>
      </c>
      <c r="AP5" s="11">
        <v>0</v>
      </c>
    </row>
    <row r="6" spans="1:42" ht="15.75" customHeight="1" x14ac:dyDescent="0.2">
      <c r="A6" s="5">
        <v>13550641</v>
      </c>
      <c r="B6" s="1" t="s">
        <v>13</v>
      </c>
      <c r="C6" s="1" t="s">
        <v>5</v>
      </c>
      <c r="D6" s="2" t="s">
        <v>14</v>
      </c>
      <c r="E6" s="6">
        <v>1</v>
      </c>
      <c r="F6" s="6">
        <v>1</v>
      </c>
      <c r="G6" s="7">
        <v>1</v>
      </c>
      <c r="H6" s="7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12">
        <f t="shared" si="0"/>
        <v>19</v>
      </c>
      <c r="Y6" s="12">
        <f t="shared" si="1"/>
        <v>19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1</v>
      </c>
      <c r="AM6" s="8">
        <v>1</v>
      </c>
      <c r="AN6">
        <f t="shared" si="2"/>
        <v>14</v>
      </c>
      <c r="AO6">
        <f t="shared" si="3"/>
        <v>14.000000000000002</v>
      </c>
      <c r="AP6" s="11">
        <v>1</v>
      </c>
    </row>
    <row r="7" spans="1:42" ht="15.75" customHeight="1" x14ac:dyDescent="0.2">
      <c r="A7" s="5">
        <v>13550646</v>
      </c>
      <c r="B7" s="1" t="s">
        <v>15</v>
      </c>
      <c r="C7" s="1" t="s">
        <v>5</v>
      </c>
      <c r="D7" s="2" t="s">
        <v>16</v>
      </c>
      <c r="E7" s="6">
        <v>1</v>
      </c>
      <c r="F7" s="6">
        <v>1</v>
      </c>
      <c r="G7" s="7">
        <v>1</v>
      </c>
      <c r="H7" s="7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12">
        <f t="shared" si="0"/>
        <v>19</v>
      </c>
      <c r="Y7" s="12">
        <f t="shared" si="1"/>
        <v>19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  <c r="AM7" s="8">
        <v>1</v>
      </c>
      <c r="AN7">
        <f t="shared" si="2"/>
        <v>14</v>
      </c>
      <c r="AO7">
        <f t="shared" si="3"/>
        <v>14.000000000000002</v>
      </c>
      <c r="AP7" s="11">
        <v>1</v>
      </c>
    </row>
    <row r="8" spans="1:42" ht="15.75" customHeight="1" x14ac:dyDescent="0.2">
      <c r="A8" s="5">
        <v>13550647</v>
      </c>
      <c r="B8" s="1" t="s">
        <v>17</v>
      </c>
      <c r="C8" s="1" t="s">
        <v>5</v>
      </c>
      <c r="D8" s="2" t="s">
        <v>18</v>
      </c>
      <c r="E8" s="6">
        <v>1</v>
      </c>
      <c r="F8" s="6">
        <v>1</v>
      </c>
      <c r="G8" s="7">
        <v>1</v>
      </c>
      <c r="H8" s="7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12">
        <f t="shared" si="0"/>
        <v>19</v>
      </c>
      <c r="Y8" s="12">
        <f t="shared" si="1"/>
        <v>19</v>
      </c>
      <c r="Z8" s="8">
        <v>0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0</v>
      </c>
      <c r="AK8" s="8">
        <v>1</v>
      </c>
      <c r="AL8" s="8">
        <v>1</v>
      </c>
      <c r="AM8" s="8">
        <v>1</v>
      </c>
      <c r="AN8">
        <f t="shared" si="2"/>
        <v>12</v>
      </c>
      <c r="AO8">
        <f t="shared" si="3"/>
        <v>12.000000000000002</v>
      </c>
      <c r="AP8" s="11">
        <v>1</v>
      </c>
    </row>
    <row r="9" spans="1:42" ht="15.75" customHeight="1" x14ac:dyDescent="0.2">
      <c r="A9" s="5">
        <v>13550649</v>
      </c>
      <c r="B9" s="1" t="s">
        <v>19</v>
      </c>
      <c r="C9" s="1" t="s">
        <v>5</v>
      </c>
      <c r="D9" s="2" t="s">
        <v>20</v>
      </c>
      <c r="E9" s="6">
        <v>1</v>
      </c>
      <c r="F9" s="6">
        <v>1</v>
      </c>
      <c r="G9" s="7">
        <v>1</v>
      </c>
      <c r="H9" s="7">
        <v>0</v>
      </c>
      <c r="I9" s="8">
        <v>0</v>
      </c>
      <c r="J9" s="8">
        <v>1</v>
      </c>
      <c r="K9" s="8">
        <v>1</v>
      </c>
      <c r="L9" s="8">
        <v>1</v>
      </c>
      <c r="M9" s="8">
        <v>1</v>
      </c>
      <c r="N9" s="8">
        <v>0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12">
        <f t="shared" si="0"/>
        <v>16</v>
      </c>
      <c r="Y9" s="12">
        <f t="shared" si="1"/>
        <v>16</v>
      </c>
      <c r="Z9" s="8">
        <v>1</v>
      </c>
      <c r="AA9" s="8">
        <v>1</v>
      </c>
      <c r="AB9" s="8">
        <v>0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>
        <v>0</v>
      </c>
      <c r="AI9" s="8">
        <v>1</v>
      </c>
      <c r="AJ9" s="8">
        <v>1</v>
      </c>
      <c r="AK9" s="8">
        <v>1</v>
      </c>
      <c r="AL9" s="8">
        <v>1</v>
      </c>
      <c r="AM9" s="8">
        <v>1</v>
      </c>
      <c r="AN9">
        <f t="shared" si="2"/>
        <v>12</v>
      </c>
      <c r="AO9">
        <f t="shared" si="3"/>
        <v>12.000000000000002</v>
      </c>
      <c r="AP9" s="11">
        <v>1</v>
      </c>
    </row>
    <row r="10" spans="1:42" ht="15.75" customHeight="1" x14ac:dyDescent="0.2">
      <c r="W10" s="8"/>
      <c r="X10" s="8"/>
      <c r="Y10" s="8"/>
      <c r="AP10" s="23"/>
    </row>
    <row r="23" spans="34:39" ht="15.75" customHeight="1" x14ac:dyDescent="0.2">
      <c r="AH23" s="8"/>
      <c r="AI23" s="8"/>
      <c r="AJ23" s="8"/>
      <c r="AK23" s="8"/>
      <c r="AL23" s="8"/>
      <c r="AM2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opLeftCell="AC1" workbookViewId="0">
      <selection activeCell="AM2" sqref="AM2"/>
    </sheetView>
  </sheetViews>
  <sheetFormatPr baseColWidth="10" defaultColWidth="14.42578125" defaultRowHeight="15.75" customHeight="1" x14ac:dyDescent="0.2"/>
  <cols>
    <col min="2" max="2" width="41.42578125" customWidth="1"/>
    <col min="4" max="4" width="26.140625" customWidth="1"/>
    <col min="27" max="27" width="14.42578125" style="20"/>
  </cols>
  <sheetData>
    <row r="1" spans="1:39" ht="15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>
        <v>42766</v>
      </c>
      <c r="F1" s="3">
        <v>42767</v>
      </c>
      <c r="G1" s="3">
        <v>42768</v>
      </c>
      <c r="H1" s="3">
        <v>42769</v>
      </c>
      <c r="I1" s="4">
        <v>42773</v>
      </c>
      <c r="J1" s="4">
        <v>42774</v>
      </c>
      <c r="K1" s="4">
        <v>42775</v>
      </c>
      <c r="L1" s="4">
        <v>42776</v>
      </c>
      <c r="M1" s="4">
        <v>42780</v>
      </c>
      <c r="N1" s="4">
        <v>42781</v>
      </c>
      <c r="O1" s="4">
        <v>42782</v>
      </c>
      <c r="P1" s="4">
        <v>42783</v>
      </c>
      <c r="Q1" s="4">
        <v>42786</v>
      </c>
      <c r="R1" s="4">
        <v>42787</v>
      </c>
      <c r="S1" s="4">
        <v>42786</v>
      </c>
      <c r="T1" s="4">
        <v>42787</v>
      </c>
      <c r="U1" s="4">
        <v>42788</v>
      </c>
      <c r="V1" s="4">
        <v>42789</v>
      </c>
      <c r="W1" s="4">
        <v>42790</v>
      </c>
      <c r="X1" s="4">
        <v>42793</v>
      </c>
      <c r="Y1" s="4">
        <v>42794</v>
      </c>
      <c r="Z1" s="17" t="s">
        <v>109</v>
      </c>
      <c r="AA1" s="13" t="s">
        <v>113</v>
      </c>
      <c r="AB1" s="4">
        <v>42800</v>
      </c>
      <c r="AC1" s="4">
        <v>42801</v>
      </c>
      <c r="AD1" s="4">
        <v>42802</v>
      </c>
      <c r="AE1" s="4">
        <v>42803</v>
      </c>
      <c r="AF1" s="4">
        <v>42804</v>
      </c>
      <c r="AG1" s="4">
        <v>42809</v>
      </c>
      <c r="AH1" s="4">
        <v>42810</v>
      </c>
      <c r="AI1" s="4">
        <v>42815</v>
      </c>
      <c r="AJ1" s="4">
        <v>42816</v>
      </c>
      <c r="AK1" s="4">
        <v>42817</v>
      </c>
      <c r="AL1" s="4">
        <v>42818</v>
      </c>
      <c r="AM1" s="21">
        <v>42851</v>
      </c>
    </row>
    <row r="2" spans="1:39" ht="15.75" customHeight="1" x14ac:dyDescent="0.2">
      <c r="A2" s="6">
        <v>13550616</v>
      </c>
      <c r="B2" s="2" t="s">
        <v>49</v>
      </c>
      <c r="C2" s="2" t="s">
        <v>5</v>
      </c>
      <c r="D2" s="2" t="s">
        <v>50</v>
      </c>
      <c r="E2" s="10">
        <v>0</v>
      </c>
      <c r="F2" s="6">
        <v>1</v>
      </c>
      <c r="G2" s="8">
        <v>1</v>
      </c>
      <c r="H2" s="8">
        <v>1</v>
      </c>
      <c r="I2" s="8">
        <v>1</v>
      </c>
      <c r="J2" s="8">
        <v>1</v>
      </c>
      <c r="K2" s="8">
        <v>1</v>
      </c>
      <c r="L2" s="8">
        <v>1</v>
      </c>
      <c r="M2" s="8">
        <v>0</v>
      </c>
      <c r="N2" s="8">
        <v>0</v>
      </c>
      <c r="O2" s="8">
        <v>1</v>
      </c>
      <c r="P2" s="8">
        <v>1</v>
      </c>
      <c r="Q2" s="8">
        <v>1</v>
      </c>
      <c r="R2" s="8">
        <v>0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f>SUM(E2:Y2)</f>
        <v>17</v>
      </c>
      <c r="AA2" s="14">
        <f>((Z2*100)/21)*0.1</f>
        <v>8.0952380952380949</v>
      </c>
      <c r="AB2" s="8">
        <v>1</v>
      </c>
      <c r="AC2" s="8">
        <v>1</v>
      </c>
      <c r="AD2" s="8">
        <v>1</v>
      </c>
      <c r="AE2" s="8">
        <v>1</v>
      </c>
      <c r="AF2" s="8">
        <v>0</v>
      </c>
      <c r="AG2" s="8">
        <v>1</v>
      </c>
      <c r="AH2" s="8">
        <v>1</v>
      </c>
      <c r="AI2" s="8">
        <v>1</v>
      </c>
      <c r="AJ2" s="8">
        <v>1</v>
      </c>
      <c r="AK2" s="8">
        <v>0</v>
      </c>
      <c r="AL2" s="8">
        <v>0</v>
      </c>
    </row>
    <row r="3" spans="1:39" ht="15.75" customHeight="1" x14ac:dyDescent="0.2">
      <c r="A3" s="6">
        <v>14550537</v>
      </c>
      <c r="B3" s="2" t="s">
        <v>55</v>
      </c>
      <c r="C3" s="2" t="s">
        <v>5</v>
      </c>
      <c r="D3" s="2"/>
      <c r="E3" s="6">
        <v>0</v>
      </c>
      <c r="F3" s="6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0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f t="shared" ref="Z3:Z15" si="0">SUM(E3:Y3)</f>
        <v>19</v>
      </c>
      <c r="AA3" s="14">
        <f t="shared" ref="AA3:AA15" si="1">((Z3*100)/21)*0.1</f>
        <v>9.0476190476190492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  <c r="AH3" s="8">
        <v>1</v>
      </c>
      <c r="AI3" s="8">
        <v>1</v>
      </c>
      <c r="AJ3" s="8">
        <v>1</v>
      </c>
      <c r="AK3" s="8">
        <v>0</v>
      </c>
      <c r="AL3" s="8">
        <v>1</v>
      </c>
    </row>
    <row r="4" spans="1:39" ht="15.75" customHeight="1" x14ac:dyDescent="0.2">
      <c r="A4" s="6">
        <v>13550621</v>
      </c>
      <c r="B4" s="2" t="s">
        <v>58</v>
      </c>
      <c r="C4" s="2" t="s">
        <v>5</v>
      </c>
      <c r="D4" s="2" t="s">
        <v>59</v>
      </c>
      <c r="E4" s="6">
        <v>1</v>
      </c>
      <c r="F4" s="6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f t="shared" si="0"/>
        <v>21</v>
      </c>
      <c r="AA4" s="14">
        <f t="shared" si="1"/>
        <v>10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</row>
    <row r="5" spans="1:39" ht="15.75" customHeight="1" x14ac:dyDescent="0.2">
      <c r="A5" s="6">
        <v>13550209</v>
      </c>
      <c r="B5" s="2" t="s">
        <v>62</v>
      </c>
      <c r="C5" s="2" t="s">
        <v>5</v>
      </c>
      <c r="D5" s="2" t="s">
        <v>63</v>
      </c>
      <c r="E5" s="6">
        <v>1</v>
      </c>
      <c r="F5" s="6">
        <v>1</v>
      </c>
      <c r="G5" s="8">
        <v>0</v>
      </c>
      <c r="H5" s="8">
        <v>0</v>
      </c>
      <c r="I5" s="8">
        <v>1</v>
      </c>
      <c r="J5" s="8">
        <v>1</v>
      </c>
      <c r="K5" s="8">
        <v>1</v>
      </c>
      <c r="L5" s="8">
        <v>1</v>
      </c>
      <c r="M5" s="8">
        <v>0</v>
      </c>
      <c r="N5" s="8">
        <v>0</v>
      </c>
      <c r="O5" s="8">
        <v>1</v>
      </c>
      <c r="P5" s="8">
        <v>1</v>
      </c>
      <c r="Q5" s="8">
        <v>1</v>
      </c>
      <c r="R5" s="8">
        <v>0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f t="shared" si="0"/>
        <v>16</v>
      </c>
      <c r="AA5" s="14">
        <f t="shared" si="1"/>
        <v>7.6190476190476195</v>
      </c>
      <c r="AB5" s="8">
        <v>0</v>
      </c>
      <c r="AC5" s="8">
        <v>1</v>
      </c>
      <c r="AD5" s="8">
        <v>1</v>
      </c>
      <c r="AE5" s="8">
        <v>1</v>
      </c>
      <c r="AF5" s="8">
        <v>0</v>
      </c>
      <c r="AG5" s="8">
        <v>1</v>
      </c>
      <c r="AH5" s="8">
        <v>0</v>
      </c>
      <c r="AI5" s="8">
        <v>1</v>
      </c>
      <c r="AJ5" s="8">
        <v>1</v>
      </c>
      <c r="AK5" s="8">
        <v>1</v>
      </c>
      <c r="AL5" s="8">
        <v>1</v>
      </c>
    </row>
    <row r="6" spans="1:39" ht="15.75" customHeight="1" x14ac:dyDescent="0.2">
      <c r="A6" s="6">
        <v>14550535</v>
      </c>
      <c r="B6" s="2" t="s">
        <v>64</v>
      </c>
      <c r="C6" s="2" t="s">
        <v>5</v>
      </c>
      <c r="D6" s="2" t="s">
        <v>66</v>
      </c>
      <c r="E6" s="6">
        <v>1</v>
      </c>
      <c r="F6" s="6">
        <v>1</v>
      </c>
      <c r="G6" s="8">
        <v>1</v>
      </c>
      <c r="H6" s="8">
        <v>0</v>
      </c>
      <c r="I6" s="8">
        <v>0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0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f t="shared" si="0"/>
        <v>18</v>
      </c>
      <c r="AA6" s="14">
        <f t="shared" si="1"/>
        <v>8.5714285714285712</v>
      </c>
      <c r="AB6" s="8">
        <v>0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8">
        <v>1</v>
      </c>
      <c r="AK6" s="8">
        <v>1</v>
      </c>
      <c r="AL6" s="8">
        <v>0</v>
      </c>
    </row>
    <row r="7" spans="1:39" ht="15.75" customHeight="1" x14ac:dyDescent="0.2">
      <c r="A7" s="6">
        <v>14550627</v>
      </c>
      <c r="B7" s="2" t="s">
        <v>68</v>
      </c>
      <c r="C7" s="2" t="s">
        <v>5</v>
      </c>
      <c r="D7" s="2" t="s">
        <v>69</v>
      </c>
      <c r="E7" s="6">
        <v>1</v>
      </c>
      <c r="F7" s="6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f t="shared" si="0"/>
        <v>20</v>
      </c>
      <c r="AA7" s="14">
        <f t="shared" si="1"/>
        <v>9.5238095238095237</v>
      </c>
      <c r="AB7" s="8">
        <v>0</v>
      </c>
      <c r="AC7" s="8">
        <v>1</v>
      </c>
      <c r="AD7" s="8">
        <v>1</v>
      </c>
      <c r="AE7" s="8">
        <v>1</v>
      </c>
      <c r="AF7" s="8">
        <v>1</v>
      </c>
      <c r="AG7" s="8">
        <v>1</v>
      </c>
      <c r="AH7" s="8">
        <v>1</v>
      </c>
      <c r="AI7" s="8">
        <v>1</v>
      </c>
      <c r="AJ7" s="8">
        <v>1</v>
      </c>
      <c r="AK7" s="8">
        <v>1</v>
      </c>
      <c r="AL7" s="8">
        <v>1</v>
      </c>
    </row>
    <row r="8" spans="1:39" ht="15.75" customHeight="1" x14ac:dyDescent="0.2">
      <c r="A8" s="10" t="s">
        <v>72</v>
      </c>
      <c r="B8" s="2" t="s">
        <v>73</v>
      </c>
      <c r="C8" s="2" t="s">
        <v>5</v>
      </c>
      <c r="D8" s="2" t="s">
        <v>74</v>
      </c>
      <c r="E8" s="6">
        <v>1</v>
      </c>
      <c r="F8" s="6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f t="shared" si="0"/>
        <v>21</v>
      </c>
      <c r="AA8" s="14">
        <f t="shared" si="1"/>
        <v>10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1</v>
      </c>
      <c r="AJ8" s="8">
        <v>1</v>
      </c>
      <c r="AK8" s="8">
        <v>1</v>
      </c>
      <c r="AL8" s="8">
        <v>1</v>
      </c>
    </row>
    <row r="9" spans="1:39" ht="15.75" customHeight="1" x14ac:dyDescent="0.2">
      <c r="A9" s="6">
        <v>12550192</v>
      </c>
      <c r="B9" s="2" t="s">
        <v>9</v>
      </c>
      <c r="C9" s="2" t="s">
        <v>5</v>
      </c>
      <c r="D9" s="2" t="s">
        <v>10</v>
      </c>
      <c r="E9" s="6">
        <v>0</v>
      </c>
      <c r="F9" s="6">
        <v>1</v>
      </c>
      <c r="G9" s="8">
        <v>1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1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f t="shared" si="0"/>
        <v>4</v>
      </c>
      <c r="AA9" s="14">
        <f t="shared" si="1"/>
        <v>1.9047619047619049</v>
      </c>
      <c r="AB9" s="8">
        <v>0</v>
      </c>
      <c r="AC9" s="8">
        <v>0</v>
      </c>
      <c r="AD9" s="8">
        <v>1</v>
      </c>
      <c r="AE9" s="8">
        <v>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</row>
    <row r="10" spans="1:39" ht="15.75" customHeight="1" x14ac:dyDescent="0.2">
      <c r="A10" s="6">
        <v>13550644</v>
      </c>
      <c r="B10" s="2" t="s">
        <v>11</v>
      </c>
      <c r="C10" s="2" t="s">
        <v>5</v>
      </c>
      <c r="D10" s="2" t="s">
        <v>12</v>
      </c>
      <c r="E10" s="6">
        <v>1</v>
      </c>
      <c r="F10" s="6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0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f t="shared" si="0"/>
        <v>20</v>
      </c>
      <c r="AA10" s="14">
        <f t="shared" si="1"/>
        <v>9.5238095238095237</v>
      </c>
      <c r="AB10" s="8">
        <v>0</v>
      </c>
      <c r="AC10" s="8">
        <v>1</v>
      </c>
      <c r="AD10" s="8">
        <v>1</v>
      </c>
      <c r="AE10" s="8">
        <v>1</v>
      </c>
      <c r="AF10" s="8">
        <v>0</v>
      </c>
      <c r="AG10" s="8">
        <v>1</v>
      </c>
      <c r="AH10" s="8">
        <v>1</v>
      </c>
      <c r="AI10" s="8">
        <v>1</v>
      </c>
      <c r="AJ10" s="8">
        <v>0</v>
      </c>
      <c r="AK10" s="8">
        <v>0</v>
      </c>
      <c r="AL10" s="8">
        <v>0</v>
      </c>
    </row>
    <row r="11" spans="1:39" ht="15.75" customHeight="1" x14ac:dyDescent="0.2">
      <c r="A11" s="6">
        <v>14550611</v>
      </c>
      <c r="B11" s="2" t="s">
        <v>81</v>
      </c>
      <c r="C11" s="2" t="s">
        <v>5</v>
      </c>
      <c r="D11" s="2" t="s">
        <v>82</v>
      </c>
      <c r="E11" s="6">
        <v>1</v>
      </c>
      <c r="F11" s="6">
        <v>0</v>
      </c>
      <c r="G11" s="8">
        <v>0</v>
      </c>
      <c r="H11" s="8">
        <v>1</v>
      </c>
      <c r="I11" s="8">
        <v>0</v>
      </c>
      <c r="J11" s="8">
        <v>1</v>
      </c>
      <c r="K11" s="8">
        <v>1</v>
      </c>
      <c r="L11" s="8">
        <v>1</v>
      </c>
      <c r="M11" s="8">
        <v>0</v>
      </c>
      <c r="N11" s="8">
        <v>0</v>
      </c>
      <c r="O11" s="8">
        <v>1</v>
      </c>
      <c r="P11" s="8">
        <v>1</v>
      </c>
      <c r="Q11" s="8">
        <v>1</v>
      </c>
      <c r="R11" s="8">
        <v>0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f t="shared" si="0"/>
        <v>15</v>
      </c>
      <c r="AA11" s="14">
        <f t="shared" si="1"/>
        <v>7.1428571428571432</v>
      </c>
      <c r="AB11" s="8">
        <v>0</v>
      </c>
      <c r="AC11" s="8">
        <v>0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0</v>
      </c>
    </row>
    <row r="12" spans="1:39" ht="15.75" customHeight="1" x14ac:dyDescent="0.2">
      <c r="A12" s="6">
        <v>14550616</v>
      </c>
      <c r="B12" s="2" t="s">
        <v>85</v>
      </c>
      <c r="C12" s="2" t="s">
        <v>5</v>
      </c>
      <c r="D12" s="2" t="s">
        <v>86</v>
      </c>
      <c r="E12" s="6">
        <v>1</v>
      </c>
      <c r="F12" s="6">
        <v>1</v>
      </c>
      <c r="G12" s="8">
        <v>1</v>
      </c>
      <c r="H12" s="8">
        <v>1</v>
      </c>
      <c r="I12" s="8">
        <v>0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f t="shared" si="0"/>
        <v>20</v>
      </c>
      <c r="AA12" s="14">
        <f t="shared" si="1"/>
        <v>9.5238095238095237</v>
      </c>
      <c r="AB12" s="8">
        <v>0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1</v>
      </c>
      <c r="AJ12" s="8">
        <v>1</v>
      </c>
      <c r="AK12" s="8">
        <v>1</v>
      </c>
      <c r="AL12" s="8">
        <v>1</v>
      </c>
    </row>
    <row r="13" spans="1:39" ht="15.75" customHeight="1" x14ac:dyDescent="0.2">
      <c r="A13" s="6">
        <v>14550392</v>
      </c>
      <c r="B13" s="2" t="s">
        <v>89</v>
      </c>
      <c r="C13" s="2" t="s">
        <v>5</v>
      </c>
      <c r="D13" s="11" t="s">
        <v>90</v>
      </c>
      <c r="E13" s="6">
        <v>1</v>
      </c>
      <c r="F13" s="6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f t="shared" si="0"/>
        <v>2</v>
      </c>
      <c r="AA13" s="14">
        <f t="shared" si="1"/>
        <v>0.95238095238095244</v>
      </c>
      <c r="AB13" s="8">
        <v>0</v>
      </c>
      <c r="AC13" s="8">
        <v>0</v>
      </c>
      <c r="AD13" s="8">
        <v>1</v>
      </c>
      <c r="AE13" s="8">
        <v>1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</row>
    <row r="14" spans="1:39" ht="15.75" customHeight="1" x14ac:dyDescent="0.2">
      <c r="A14" s="6">
        <v>14550522</v>
      </c>
      <c r="B14" s="2" t="s">
        <v>93</v>
      </c>
      <c r="C14" s="2" t="s">
        <v>5</v>
      </c>
      <c r="D14" s="2" t="s">
        <v>94</v>
      </c>
      <c r="E14" s="6">
        <v>1</v>
      </c>
      <c r="F14" s="6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0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f t="shared" si="0"/>
        <v>20</v>
      </c>
      <c r="AA14" s="14">
        <f t="shared" si="1"/>
        <v>9.5238095238095237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</row>
    <row r="15" spans="1:39" ht="15.75" customHeight="1" x14ac:dyDescent="0.2">
      <c r="A15" s="6">
        <v>14550523</v>
      </c>
      <c r="B15" s="2" t="s">
        <v>97</v>
      </c>
      <c r="C15" s="2" t="s">
        <v>5</v>
      </c>
      <c r="D15" s="2" t="s">
        <v>98</v>
      </c>
      <c r="E15" s="6">
        <v>1</v>
      </c>
      <c r="F15" s="6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0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f t="shared" si="0"/>
        <v>20</v>
      </c>
      <c r="AA15" s="14">
        <f t="shared" si="1"/>
        <v>9.5238095238095237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</row>
    <row r="16" spans="1:39" ht="15.75" customHeight="1" x14ac:dyDescent="0.2">
      <c r="AD16" s="8"/>
      <c r="AE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4P88a9 Asistencia</vt:lpstr>
      <vt:lpstr>5H89a10 Asistencia</vt:lpstr>
      <vt:lpstr>5H610a11 Asistencia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warmab</cp:lastModifiedBy>
  <dcterms:modified xsi:type="dcterms:W3CDTF">2017-05-31T15:24:21Z</dcterms:modified>
</cp:coreProperties>
</file>