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m3p\Desktop\Alderman Reno Collection\"/>
    </mc:Choice>
  </mc:AlternateContent>
  <bookViews>
    <workbookView xWindow="0" yWindow="0" windowWidth="28800" windowHeight="11700"/>
  </bookViews>
  <sheets>
    <sheet name="All Checkout Measures (Current)" sheetId="1" r:id="rId1"/>
  </sheets>
  <definedNames>
    <definedName name="_xlnm._FilterDatabase" localSheetId="0" hidden="1">'All Checkout Measures (Current)'!$A$1:$G$90</definedName>
  </definedNames>
  <calcPr calcId="162913"/>
</workbook>
</file>

<file path=xl/calcChain.xml><?xml version="1.0" encoding="utf-8"?>
<calcChain xmlns="http://schemas.openxmlformats.org/spreadsheetml/2006/main">
  <c r="B90" i="1" l="1"/>
  <c r="C4" i="1" s="1"/>
  <c r="E4" i="1" l="1"/>
  <c r="F4" i="1"/>
  <c r="C70" i="1"/>
  <c r="C47" i="1"/>
  <c r="C23" i="1"/>
  <c r="C66" i="1"/>
  <c r="C19" i="1"/>
  <c r="C85" i="1"/>
  <c r="C58" i="1"/>
  <c r="C35" i="1"/>
  <c r="C15" i="1"/>
  <c r="C89" i="1"/>
  <c r="C39" i="1"/>
  <c r="C74" i="1"/>
  <c r="C54" i="1"/>
  <c r="C31" i="1"/>
  <c r="C7" i="1"/>
  <c r="C78" i="1"/>
  <c r="C62" i="1"/>
  <c r="C43" i="1"/>
  <c r="C27" i="1"/>
  <c r="C11" i="1"/>
  <c r="C88" i="1"/>
  <c r="C84" i="1"/>
  <c r="C81" i="1"/>
  <c r="C77" i="1"/>
  <c r="C73" i="1"/>
  <c r="C69" i="1"/>
  <c r="C65" i="1"/>
  <c r="C61" i="1"/>
  <c r="C57" i="1"/>
  <c r="C53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87" i="1"/>
  <c r="C83" i="1"/>
  <c r="C80" i="1"/>
  <c r="C76" i="1"/>
  <c r="C72" i="1"/>
  <c r="C68" i="1"/>
  <c r="C64" i="1"/>
  <c r="C60" i="1"/>
  <c r="C56" i="1"/>
  <c r="C52" i="1"/>
  <c r="C49" i="1"/>
  <c r="C45" i="1"/>
  <c r="C41" i="1"/>
  <c r="C37" i="1"/>
  <c r="C33" i="1"/>
  <c r="C29" i="1"/>
  <c r="C25" i="1"/>
  <c r="C21" i="1"/>
  <c r="C17" i="1"/>
  <c r="C13" i="1"/>
  <c r="C9" i="1"/>
  <c r="C5" i="1"/>
  <c r="C3" i="1"/>
  <c r="C86" i="1"/>
  <c r="C82" i="1"/>
  <c r="C79" i="1"/>
  <c r="C75" i="1"/>
  <c r="C71" i="1"/>
  <c r="C67" i="1"/>
  <c r="C63" i="1"/>
  <c r="C59" i="1"/>
  <c r="C55" i="1"/>
  <c r="C51" i="1"/>
  <c r="C48" i="1"/>
  <c r="C44" i="1"/>
  <c r="C40" i="1"/>
  <c r="C36" i="1"/>
  <c r="C32" i="1"/>
  <c r="C28" i="1"/>
  <c r="C24" i="1"/>
  <c r="C20" i="1"/>
  <c r="C16" i="1"/>
  <c r="C12" i="1"/>
  <c r="C8" i="1"/>
  <c r="E36" i="1" l="1"/>
  <c r="F36" i="1"/>
  <c r="F67" i="1"/>
  <c r="E67" i="1"/>
  <c r="E9" i="1"/>
  <c r="F9" i="1"/>
  <c r="E41" i="1"/>
  <c r="F41" i="1"/>
  <c r="E72" i="1"/>
  <c r="F72" i="1"/>
  <c r="F14" i="1"/>
  <c r="E14" i="1"/>
  <c r="E30" i="1"/>
  <c r="F30" i="1"/>
  <c r="E61" i="1"/>
  <c r="F61" i="1"/>
  <c r="F11" i="1"/>
  <c r="E11" i="1"/>
  <c r="E74" i="1"/>
  <c r="F74" i="1"/>
  <c r="F35" i="1"/>
  <c r="E35" i="1"/>
  <c r="E8" i="1"/>
  <c r="F8" i="1"/>
  <c r="E24" i="1"/>
  <c r="F24" i="1"/>
  <c r="F55" i="1"/>
  <c r="E55" i="1"/>
  <c r="F71" i="1"/>
  <c r="E71" i="1"/>
  <c r="E86" i="1"/>
  <c r="F86" i="1"/>
  <c r="E13" i="1"/>
  <c r="F13" i="1"/>
  <c r="E45" i="1"/>
  <c r="F45" i="1"/>
  <c r="E60" i="1"/>
  <c r="F60" i="1"/>
  <c r="E76" i="1"/>
  <c r="F76" i="1"/>
  <c r="F2" i="1"/>
  <c r="E2" i="1"/>
  <c r="E34" i="1"/>
  <c r="F34" i="1"/>
  <c r="E50" i="1"/>
  <c r="F50" i="1"/>
  <c r="F81" i="1"/>
  <c r="E81" i="1"/>
  <c r="E12" i="1"/>
  <c r="F12" i="1"/>
  <c r="E28" i="1"/>
  <c r="F28" i="1"/>
  <c r="E44" i="1"/>
  <c r="F44" i="1"/>
  <c r="F59" i="1"/>
  <c r="E59" i="1"/>
  <c r="F75" i="1"/>
  <c r="E75" i="1"/>
  <c r="F3" i="1"/>
  <c r="E3" i="1"/>
  <c r="F17" i="1"/>
  <c r="E17" i="1"/>
  <c r="E33" i="1"/>
  <c r="F33" i="1"/>
  <c r="E49" i="1"/>
  <c r="F49" i="1"/>
  <c r="E64" i="1"/>
  <c r="F64" i="1"/>
  <c r="E80" i="1"/>
  <c r="F80" i="1"/>
  <c r="E6" i="1"/>
  <c r="F6" i="1"/>
  <c r="F22" i="1"/>
  <c r="E22" i="1"/>
  <c r="E38" i="1"/>
  <c r="F38" i="1"/>
  <c r="E53" i="1"/>
  <c r="F53" i="1"/>
  <c r="E69" i="1"/>
  <c r="F69" i="1"/>
  <c r="E84" i="1"/>
  <c r="F84" i="1"/>
  <c r="F43" i="1"/>
  <c r="E43" i="1"/>
  <c r="F31" i="1"/>
  <c r="E31" i="1"/>
  <c r="E89" i="1"/>
  <c r="F89" i="1"/>
  <c r="E85" i="1"/>
  <c r="F85" i="1"/>
  <c r="F47" i="1"/>
  <c r="E47" i="1"/>
  <c r="E16" i="1"/>
  <c r="F16" i="1"/>
  <c r="E32" i="1"/>
  <c r="F32" i="1"/>
  <c r="E48" i="1"/>
  <c r="F48" i="1"/>
  <c r="F63" i="1"/>
  <c r="E63" i="1"/>
  <c r="F79" i="1"/>
  <c r="E79" i="1"/>
  <c r="E5" i="1"/>
  <c r="F5" i="1"/>
  <c r="E21" i="1"/>
  <c r="F21" i="1"/>
  <c r="E37" i="1"/>
  <c r="F37" i="1"/>
  <c r="E52" i="1"/>
  <c r="F52" i="1"/>
  <c r="E68" i="1"/>
  <c r="F68" i="1"/>
  <c r="F83" i="1"/>
  <c r="E83" i="1"/>
  <c r="E10" i="1"/>
  <c r="F10" i="1"/>
  <c r="E26" i="1"/>
  <c r="F26" i="1"/>
  <c r="E42" i="1"/>
  <c r="F42" i="1"/>
  <c r="F57" i="1"/>
  <c r="E57" i="1"/>
  <c r="E73" i="1"/>
  <c r="F73" i="1"/>
  <c r="E88" i="1"/>
  <c r="F88" i="1"/>
  <c r="E62" i="1"/>
  <c r="F62" i="1"/>
  <c r="E54" i="1"/>
  <c r="F54" i="1"/>
  <c r="F15" i="1"/>
  <c r="E15" i="1"/>
  <c r="F19" i="1"/>
  <c r="E19" i="1"/>
  <c r="E70" i="1"/>
  <c r="F70" i="1"/>
  <c r="E20" i="1"/>
  <c r="F20" i="1"/>
  <c r="F51" i="1"/>
  <c r="E51" i="1"/>
  <c r="E82" i="1"/>
  <c r="F82" i="1"/>
  <c r="E25" i="1"/>
  <c r="F25" i="1"/>
  <c r="E56" i="1"/>
  <c r="F56" i="1"/>
  <c r="F87" i="1"/>
  <c r="E87" i="1"/>
  <c r="E46" i="1"/>
  <c r="F46" i="1"/>
  <c r="E77" i="1"/>
  <c r="F77" i="1"/>
  <c r="E78" i="1"/>
  <c r="F78" i="1"/>
  <c r="E66" i="1"/>
  <c r="F66" i="1"/>
  <c r="E40" i="1"/>
  <c r="F40" i="1"/>
  <c r="E29" i="1"/>
  <c r="F29" i="1"/>
  <c r="E18" i="1"/>
  <c r="F18" i="1"/>
  <c r="F65" i="1"/>
  <c r="E65" i="1"/>
  <c r="F27" i="1"/>
  <c r="E27" i="1"/>
  <c r="F7" i="1"/>
  <c r="E7" i="1"/>
  <c r="F39" i="1"/>
  <c r="E39" i="1"/>
  <c r="E58" i="1"/>
  <c r="F58" i="1"/>
  <c r="F23" i="1"/>
  <c r="E23" i="1"/>
</calcChain>
</file>

<file path=xl/sharedStrings.xml><?xml version="1.0" encoding="utf-8"?>
<sst xmlns="http://schemas.openxmlformats.org/spreadsheetml/2006/main" count="95" uniqueCount="95">
  <si>
    <t>Total Items Checked Out</t>
  </si>
  <si>
    <t>A</t>
  </si>
  <si>
    <t>B</t>
  </si>
  <si>
    <t>BC</t>
  </si>
  <si>
    <t>BD</t>
  </si>
  <si>
    <t>BF</t>
  </si>
  <si>
    <t>BH</t>
  </si>
  <si>
    <t>BJ</t>
  </si>
  <si>
    <t>BL</t>
  </si>
  <si>
    <t>BM</t>
  </si>
  <si>
    <t>BP</t>
  </si>
  <si>
    <t>BQ</t>
  </si>
  <si>
    <t>BR</t>
  </si>
  <si>
    <t>BS</t>
  </si>
  <si>
    <t>BT</t>
  </si>
  <si>
    <t>BV</t>
  </si>
  <si>
    <t>BX</t>
  </si>
  <si>
    <t>C</t>
  </si>
  <si>
    <t>D</t>
  </si>
  <si>
    <t>DA</t>
  </si>
  <si>
    <t>DAW</t>
  </si>
  <si>
    <t>DB</t>
  </si>
  <si>
    <t>DC</t>
  </si>
  <si>
    <t>DD</t>
  </si>
  <si>
    <t>DE</t>
  </si>
  <si>
    <t>DF</t>
  </si>
  <si>
    <t>DG</t>
  </si>
  <si>
    <t>DH</t>
  </si>
  <si>
    <t>DJ</t>
  </si>
  <si>
    <t>DJK</t>
  </si>
  <si>
    <t>DK</t>
  </si>
  <si>
    <t>DL</t>
  </si>
  <si>
    <t>DP</t>
  </si>
  <si>
    <t>DQ</t>
  </si>
  <si>
    <t>DR</t>
  </si>
  <si>
    <t>DS</t>
  </si>
  <si>
    <t>DT</t>
  </si>
  <si>
    <t>DU</t>
  </si>
  <si>
    <t>DX</t>
  </si>
  <si>
    <t>E</t>
  </si>
  <si>
    <t>F</t>
  </si>
  <si>
    <t>G</t>
  </si>
  <si>
    <t>H</t>
  </si>
  <si>
    <t>HA</t>
  </si>
  <si>
    <t>HB</t>
  </si>
  <si>
    <t>HC</t>
  </si>
  <si>
    <t>HD</t>
  </si>
  <si>
    <t>HE</t>
  </si>
  <si>
    <t>HF</t>
  </si>
  <si>
    <t>HG</t>
  </si>
  <si>
    <t>HJ</t>
  </si>
  <si>
    <t>HM</t>
  </si>
  <si>
    <t>HN</t>
  </si>
  <si>
    <t>HQ</t>
  </si>
  <si>
    <t>HS</t>
  </si>
  <si>
    <t>HT</t>
  </si>
  <si>
    <t>HV</t>
  </si>
  <si>
    <t>HX</t>
  </si>
  <si>
    <t>J</t>
  </si>
  <si>
    <t>K</t>
  </si>
  <si>
    <t>L</t>
  </si>
  <si>
    <t>M</t>
  </si>
  <si>
    <t>N</t>
  </si>
  <si>
    <t>P</t>
  </si>
  <si>
    <t>PA</t>
  </si>
  <si>
    <t>PB</t>
  </si>
  <si>
    <t>PC</t>
  </si>
  <si>
    <t>PD</t>
  </si>
  <si>
    <t>PE</t>
  </si>
  <si>
    <t>PF</t>
  </si>
  <si>
    <t>PG</t>
  </si>
  <si>
    <t>PH</t>
  </si>
  <si>
    <t>PJ</t>
  </si>
  <si>
    <t>PK</t>
  </si>
  <si>
    <t>PL</t>
  </si>
  <si>
    <t>PM</t>
  </si>
  <si>
    <t>PN</t>
  </si>
  <si>
    <t>PQ</t>
  </si>
  <si>
    <t>PR</t>
  </si>
  <si>
    <t>PS</t>
  </si>
  <si>
    <t>PT</t>
  </si>
  <si>
    <t>PZ</t>
  </si>
  <si>
    <t>Q</t>
  </si>
  <si>
    <t>R</t>
  </si>
  <si>
    <t>S</t>
  </si>
  <si>
    <t>T</t>
  </si>
  <si>
    <t>U</t>
  </si>
  <si>
    <t>V</t>
  </si>
  <si>
    <t>Z</t>
  </si>
  <si>
    <t>Call Number</t>
  </si>
  <si>
    <t>Total</t>
  </si>
  <si>
    <t>Percentage of Checkouts</t>
  </si>
  <si>
    <t>Percentage of Alderman Collection</t>
  </si>
  <si>
    <t>Circ Ratio</t>
  </si>
  <si>
    <t>Target Clemons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</si>
</sst>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28" zoomScale="130" zoomScaleNormal="130" workbookViewId="0">
      <selection activeCell="F36" sqref="F36"/>
    </sheetView>
  </sheetViews>
  <sheetFormatPr defaultRowHeight="15" x14ac:dyDescent="0.25"/>
  <cols>
    <col min="1" max="1" width="14.28515625" bestFit="1" customWidth="1"/>
    <col min="2" max="2" width="25.28515625" bestFit="1" customWidth="1"/>
    <col min="3" max="3" width="25.5703125" bestFit="1" customWidth="1"/>
    <col min="4" max="4" width="34.85546875" bestFit="1" customWidth="1"/>
    <col min="5" max="5" width="20.42578125" bestFit="1" customWidth="1"/>
    <col min="6" max="6" width="21.28515625" bestFit="1" customWidth="1"/>
    <col min="7" max="7" width="9.28515625" bestFit="1" customWidth="1"/>
  </cols>
  <sheetData>
    <row r="1" spans="1:7" x14ac:dyDescent="0.25">
      <c r="A1" t="s">
        <v>89</v>
      </c>
      <c r="B1" t="s">
        <v>0</v>
      </c>
      <c r="C1" t="s">
        <v>91</v>
      </c>
      <c r="D1" t="s">
        <v>92</v>
      </c>
      <c r="E1" t="s">
        <v>93</v>
      </c>
      <c r="F1" t="s">
        <v>94</v>
      </c>
      <c r="G1" s="4">
        <v>425000</v>
      </c>
    </row>
    <row r="2" spans="1:7" x14ac:dyDescent="0.25">
      <c r="A2" t="s">
        <v>1</v>
      </c>
      <c r="B2">
        <v>343</v>
      </c>
      <c r="C2" s="1">
        <f t="shared" ref="C2:C33" si="0">B2/B$90</f>
        <v>4.357160097051613E-3</v>
      </c>
      <c r="D2" s="1">
        <v>2.0526506046173811E-2</v>
      </c>
      <c r="E2" s="2">
        <f t="shared" ref="E2:E33" si="1">C2/D2</f>
        <v>0.21226993465182536</v>
      </c>
      <c r="F2" s="3">
        <f t="shared" ref="F2:F33" si="2">C2*$G$1</f>
        <v>1851.7930412469354</v>
      </c>
    </row>
    <row r="3" spans="1:7" x14ac:dyDescent="0.25">
      <c r="A3" t="s">
        <v>2</v>
      </c>
      <c r="B3">
        <v>3053</v>
      </c>
      <c r="C3" s="1">
        <f t="shared" si="0"/>
        <v>3.8782535790957938E-2</v>
      </c>
      <c r="D3" s="1">
        <v>2.2948640422990621E-2</v>
      </c>
      <c r="E3" s="2">
        <f t="shared" si="1"/>
        <v>1.6899709558438354</v>
      </c>
      <c r="F3" s="3">
        <f t="shared" si="2"/>
        <v>16482.577711157122</v>
      </c>
    </row>
    <row r="4" spans="1:7" x14ac:dyDescent="0.25">
      <c r="A4" t="s">
        <v>3</v>
      </c>
      <c r="B4">
        <v>114</v>
      </c>
      <c r="C4" s="1">
        <f t="shared" si="0"/>
        <v>1.4481523354632183E-3</v>
      </c>
      <c r="D4" s="1">
        <v>8.5291114231788603E-4</v>
      </c>
      <c r="E4" s="2">
        <f t="shared" si="1"/>
        <v>1.6978935596124287</v>
      </c>
      <c r="F4" s="3">
        <f t="shared" si="2"/>
        <v>615.46474257186776</v>
      </c>
    </row>
    <row r="5" spans="1:7" x14ac:dyDescent="0.25">
      <c r="A5" t="s">
        <v>4</v>
      </c>
      <c r="B5">
        <v>557</v>
      </c>
      <c r="C5" s="1">
        <f t="shared" si="0"/>
        <v>7.075621498710636E-3</v>
      </c>
      <c r="D5" s="1">
        <v>2.703661687464705E-3</v>
      </c>
      <c r="E5" s="2">
        <f t="shared" si="1"/>
        <v>2.6170513609436221</v>
      </c>
      <c r="F5" s="3">
        <f t="shared" si="2"/>
        <v>3007.1391369520202</v>
      </c>
    </row>
    <row r="6" spans="1:7" x14ac:dyDescent="0.25">
      <c r="A6" t="s">
        <v>5</v>
      </c>
      <c r="B6">
        <v>823</v>
      </c>
      <c r="C6" s="1">
        <f t="shared" si="0"/>
        <v>1.0454643614791479E-2</v>
      </c>
      <c r="D6" s="1">
        <v>8.1082086589360485E-3</v>
      </c>
      <c r="E6" s="2">
        <f t="shared" si="1"/>
        <v>1.2893900557516398</v>
      </c>
      <c r="F6" s="3">
        <f t="shared" si="2"/>
        <v>4443.2235362863785</v>
      </c>
    </row>
    <row r="7" spans="1:7" x14ac:dyDescent="0.25">
      <c r="A7" t="s">
        <v>6</v>
      </c>
      <c r="B7">
        <v>190</v>
      </c>
      <c r="C7" s="1">
        <f t="shared" si="0"/>
        <v>2.4135872257720304E-3</v>
      </c>
      <c r="D7" s="1">
        <v>9.073286500959803E-4</v>
      </c>
      <c r="E7" s="2">
        <f t="shared" si="1"/>
        <v>2.660102516895849</v>
      </c>
      <c r="F7" s="3">
        <f t="shared" si="2"/>
        <v>1025.774570953113</v>
      </c>
    </row>
    <row r="8" spans="1:7" x14ac:dyDescent="0.25">
      <c r="A8" t="s">
        <v>7</v>
      </c>
      <c r="B8">
        <v>513</v>
      </c>
      <c r="C8" s="1">
        <f t="shared" si="0"/>
        <v>6.5166855095844817E-3</v>
      </c>
      <c r="D8" s="1">
        <v>2.9185553151190161E-3</v>
      </c>
      <c r="E8" s="2">
        <f t="shared" si="1"/>
        <v>2.2328463249697692</v>
      </c>
      <c r="F8" s="3">
        <f t="shared" si="2"/>
        <v>2769.5913415734049</v>
      </c>
    </row>
    <row r="9" spans="1:7" x14ac:dyDescent="0.25">
      <c r="A9" t="s">
        <v>8</v>
      </c>
      <c r="B9">
        <v>1310</v>
      </c>
      <c r="C9" s="1">
        <f t="shared" si="0"/>
        <v>1.6641048767165052E-2</v>
      </c>
      <c r="D9" s="1">
        <v>1.4575007593463458E-2</v>
      </c>
      <c r="E9" s="2">
        <f t="shared" si="1"/>
        <v>1.1417523222854555</v>
      </c>
      <c r="F9" s="3">
        <f t="shared" si="2"/>
        <v>7072.4457260451472</v>
      </c>
    </row>
    <row r="10" spans="1:7" x14ac:dyDescent="0.25">
      <c r="A10" t="s">
        <v>9</v>
      </c>
      <c r="B10">
        <v>335</v>
      </c>
      <c r="C10" s="1">
        <f t="shared" si="0"/>
        <v>4.2555353717559485E-3</v>
      </c>
      <c r="D10" s="1">
        <v>3.7964540885594964E-3</v>
      </c>
      <c r="E10" s="2">
        <f t="shared" si="1"/>
        <v>1.1209237020881881</v>
      </c>
      <c r="F10" s="3">
        <f t="shared" si="2"/>
        <v>1808.6025329962781</v>
      </c>
    </row>
    <row r="11" spans="1:7" x14ac:dyDescent="0.25">
      <c r="A11" t="s">
        <v>10</v>
      </c>
      <c r="B11">
        <v>740</v>
      </c>
      <c r="C11" s="1">
        <f t="shared" si="0"/>
        <v>9.4002870898489601E-3</v>
      </c>
      <c r="D11" s="1">
        <v>6.9998683984760874E-3</v>
      </c>
      <c r="E11" s="2">
        <f t="shared" si="1"/>
        <v>1.3429234029450408</v>
      </c>
      <c r="F11" s="3">
        <f t="shared" si="2"/>
        <v>3995.1220131858081</v>
      </c>
    </row>
    <row r="12" spans="1:7" x14ac:dyDescent="0.25">
      <c r="A12" t="s">
        <v>11</v>
      </c>
      <c r="B12">
        <v>584</v>
      </c>
      <c r="C12" s="1">
        <f t="shared" si="0"/>
        <v>7.4186049465835039E-3</v>
      </c>
      <c r="D12" s="1">
        <v>1.0785216873203321E-2</v>
      </c>
      <c r="E12" s="2">
        <f t="shared" si="1"/>
        <v>0.68784939921009691</v>
      </c>
      <c r="F12" s="3">
        <f t="shared" si="2"/>
        <v>3152.9071022979892</v>
      </c>
    </row>
    <row r="13" spans="1:7" x14ac:dyDescent="0.25">
      <c r="A13" t="s">
        <v>12</v>
      </c>
      <c r="B13">
        <v>1371</v>
      </c>
      <c r="C13" s="1">
        <f t="shared" si="0"/>
        <v>1.7415937297544492E-2</v>
      </c>
      <c r="D13" s="1">
        <v>1.1379367213229451E-2</v>
      </c>
      <c r="E13" s="2">
        <f t="shared" si="1"/>
        <v>1.5304838108482017</v>
      </c>
      <c r="F13" s="3">
        <f t="shared" si="2"/>
        <v>7401.7733514564088</v>
      </c>
    </row>
    <row r="14" spans="1:7" x14ac:dyDescent="0.25">
      <c r="A14" t="s">
        <v>13</v>
      </c>
      <c r="B14">
        <v>930</v>
      </c>
      <c r="C14" s="1">
        <f t="shared" si="0"/>
        <v>1.1813874315620991E-2</v>
      </c>
      <c r="D14" s="1">
        <v>1.0119435323959085E-2</v>
      </c>
      <c r="E14" s="2">
        <f t="shared" si="1"/>
        <v>1.1674440260169558</v>
      </c>
      <c r="F14" s="3">
        <f t="shared" si="2"/>
        <v>5020.8965841389218</v>
      </c>
    </row>
    <row r="15" spans="1:7" x14ac:dyDescent="0.25">
      <c r="A15" t="s">
        <v>14</v>
      </c>
      <c r="B15">
        <v>757</v>
      </c>
      <c r="C15" s="1">
        <f t="shared" si="0"/>
        <v>9.6162396311022472E-3</v>
      </c>
      <c r="D15" s="1">
        <v>5.1918744665834854E-3</v>
      </c>
      <c r="E15" s="2">
        <f t="shared" si="1"/>
        <v>1.8521710594112681</v>
      </c>
      <c r="F15" s="3">
        <f t="shared" si="2"/>
        <v>4086.9018432184553</v>
      </c>
    </row>
    <row r="16" spans="1:7" x14ac:dyDescent="0.25">
      <c r="A16" t="s">
        <v>15</v>
      </c>
      <c r="B16">
        <v>524</v>
      </c>
      <c r="C16" s="1">
        <f t="shared" si="0"/>
        <v>6.6564195068660207E-3</v>
      </c>
      <c r="D16" s="1">
        <v>4.671021177850297E-3</v>
      </c>
      <c r="E16" s="2">
        <f t="shared" si="1"/>
        <v>1.4250458847051184</v>
      </c>
      <c r="F16" s="3">
        <f t="shared" si="2"/>
        <v>2828.9782904180588</v>
      </c>
    </row>
    <row r="17" spans="1:6" x14ac:dyDescent="0.25">
      <c r="A17" t="s">
        <v>16</v>
      </c>
      <c r="B17">
        <v>1690</v>
      </c>
      <c r="C17" s="1">
        <f t="shared" si="0"/>
        <v>2.1468223218709111E-2</v>
      </c>
      <c r="D17" s="1">
        <v>2.1570989027098253E-2</v>
      </c>
      <c r="E17" s="2">
        <f t="shared" si="1"/>
        <v>0.995235925053782</v>
      </c>
      <c r="F17" s="3">
        <f t="shared" si="2"/>
        <v>9123.9948679513727</v>
      </c>
    </row>
    <row r="18" spans="1:6" x14ac:dyDescent="0.25">
      <c r="A18" t="s">
        <v>17</v>
      </c>
      <c r="B18">
        <v>705</v>
      </c>
      <c r="C18" s="1">
        <f t="shared" si="0"/>
        <v>8.9556789166804276E-3</v>
      </c>
      <c r="D18" s="1">
        <v>1.0871285380403366E-2</v>
      </c>
      <c r="E18" s="2">
        <f t="shared" si="1"/>
        <v>0.82379209111960017</v>
      </c>
      <c r="F18" s="3">
        <f t="shared" si="2"/>
        <v>3806.1635395891817</v>
      </c>
    </row>
    <row r="19" spans="1:6" x14ac:dyDescent="0.25">
      <c r="A19" t="s">
        <v>18</v>
      </c>
      <c r="B19">
        <v>1523</v>
      </c>
      <c r="C19" s="1">
        <f t="shared" si="0"/>
        <v>1.9346807078162116E-2</v>
      </c>
      <c r="D19" s="1">
        <v>1.9922915934390256E-2</v>
      </c>
      <c r="E19" s="2">
        <f t="shared" si="1"/>
        <v>0.97108310559933253</v>
      </c>
      <c r="F19" s="3">
        <f t="shared" si="2"/>
        <v>8222.3930082188999</v>
      </c>
    </row>
    <row r="20" spans="1:6" x14ac:dyDescent="0.25">
      <c r="A20" t="s">
        <v>19</v>
      </c>
      <c r="B20">
        <v>1301</v>
      </c>
      <c r="C20" s="1">
        <f t="shared" si="0"/>
        <v>1.652672095120743E-2</v>
      </c>
      <c r="D20" s="1">
        <v>1.529409608910256E-2</v>
      </c>
      <c r="E20" s="2">
        <f t="shared" si="1"/>
        <v>1.080594816125364</v>
      </c>
      <c r="F20" s="3">
        <f t="shared" si="2"/>
        <v>7023.8564042631579</v>
      </c>
    </row>
    <row r="21" spans="1:6" x14ac:dyDescent="0.25">
      <c r="A21" t="s">
        <v>20</v>
      </c>
      <c r="B21">
        <v>5</v>
      </c>
      <c r="C21" s="1">
        <f t="shared" si="0"/>
        <v>6.3515453309790276E-5</v>
      </c>
      <c r="D21" s="1">
        <v>3.8869648412924492E-5</v>
      </c>
      <c r="E21" s="2">
        <f t="shared" si="1"/>
        <v>1.6340629746645932</v>
      </c>
      <c r="F21" s="3">
        <f t="shared" si="2"/>
        <v>26.994067656660867</v>
      </c>
    </row>
    <row r="22" spans="1:6" x14ac:dyDescent="0.25">
      <c r="A22" t="s">
        <v>21</v>
      </c>
      <c r="B22">
        <v>100</v>
      </c>
      <c r="C22" s="1">
        <f t="shared" si="0"/>
        <v>1.2703090661958054E-3</v>
      </c>
      <c r="D22" s="1">
        <v>3.6032164078781004E-3</v>
      </c>
      <c r="E22" s="2">
        <f t="shared" si="1"/>
        <v>0.35254864609807829</v>
      </c>
      <c r="F22" s="3">
        <f t="shared" si="2"/>
        <v>539.88135313321732</v>
      </c>
    </row>
    <row r="23" spans="1:6" x14ac:dyDescent="0.25">
      <c r="A23" t="s">
        <v>22</v>
      </c>
      <c r="B23">
        <v>621</v>
      </c>
      <c r="C23" s="1">
        <f t="shared" si="0"/>
        <v>7.8886193010759519E-3</v>
      </c>
      <c r="D23" s="1">
        <v>9.4314425470503217E-3</v>
      </c>
      <c r="E23" s="2">
        <f t="shared" si="1"/>
        <v>0.83641704455307453</v>
      </c>
      <c r="F23" s="3">
        <f t="shared" si="2"/>
        <v>3352.6632029572797</v>
      </c>
    </row>
    <row r="24" spans="1:6" x14ac:dyDescent="0.25">
      <c r="A24" t="s">
        <v>23</v>
      </c>
      <c r="B24">
        <v>485</v>
      </c>
      <c r="C24" s="1">
        <f t="shared" si="0"/>
        <v>6.1609989710496565E-3</v>
      </c>
      <c r="D24" s="1">
        <v>1.1187240093931282E-2</v>
      </c>
      <c r="E24" s="2">
        <f t="shared" si="1"/>
        <v>0.55071661279458906</v>
      </c>
      <c r="F24" s="3">
        <f t="shared" si="2"/>
        <v>2618.4245626961042</v>
      </c>
    </row>
    <row r="25" spans="1:6" x14ac:dyDescent="0.25">
      <c r="A25" t="s">
        <v>24</v>
      </c>
      <c r="B25">
        <v>73</v>
      </c>
      <c r="C25" s="1">
        <f t="shared" si="0"/>
        <v>9.2732561832293799E-4</v>
      </c>
      <c r="D25" s="1">
        <v>7.6462151235138609E-4</v>
      </c>
      <c r="E25" s="2">
        <f t="shared" si="1"/>
        <v>1.2127903849725592</v>
      </c>
      <c r="F25" s="3">
        <f t="shared" si="2"/>
        <v>394.11338778724866</v>
      </c>
    </row>
    <row r="26" spans="1:6" x14ac:dyDescent="0.25">
      <c r="A26" t="s">
        <v>25</v>
      </c>
      <c r="B26">
        <v>379</v>
      </c>
      <c r="C26" s="1">
        <f t="shared" si="0"/>
        <v>4.8144713608821027E-3</v>
      </c>
      <c r="D26" s="1">
        <v>2.3843752897871108E-3</v>
      </c>
      <c r="E26" s="2">
        <f t="shared" si="1"/>
        <v>2.019175161520804</v>
      </c>
      <c r="F26" s="3">
        <f t="shared" si="2"/>
        <v>2046.1503283748937</v>
      </c>
    </row>
    <row r="27" spans="1:6" x14ac:dyDescent="0.25">
      <c r="A27" t="s">
        <v>26</v>
      </c>
      <c r="B27">
        <v>575</v>
      </c>
      <c r="C27" s="1">
        <f t="shared" si="0"/>
        <v>7.3042771306258813E-3</v>
      </c>
      <c r="D27" s="1">
        <v>8.9627856433287748E-3</v>
      </c>
      <c r="E27" s="2">
        <f t="shared" si="1"/>
        <v>0.81495613320426075</v>
      </c>
      <c r="F27" s="3">
        <f t="shared" si="2"/>
        <v>3104.3177805159994</v>
      </c>
    </row>
    <row r="28" spans="1:6" x14ac:dyDescent="0.25">
      <c r="A28" t="s">
        <v>27</v>
      </c>
      <c r="B28">
        <v>22</v>
      </c>
      <c r="C28" s="1">
        <f t="shared" si="0"/>
        <v>2.7946799456307717E-4</v>
      </c>
      <c r="D28" s="1">
        <v>6.0914291869968806E-4</v>
      </c>
      <c r="E28" s="2">
        <f t="shared" si="1"/>
        <v>0.45878887529324947</v>
      </c>
      <c r="F28" s="3">
        <f t="shared" si="2"/>
        <v>118.7738976893078</v>
      </c>
    </row>
    <row r="29" spans="1:6" x14ac:dyDescent="0.25">
      <c r="A29" t="s">
        <v>28</v>
      </c>
      <c r="B29">
        <v>15</v>
      </c>
      <c r="C29" s="1">
        <f t="shared" si="0"/>
        <v>1.9054635992937083E-4</v>
      </c>
      <c r="D29" s="1">
        <v>6.5356537402874466E-4</v>
      </c>
      <c r="E29" s="2">
        <f t="shared" si="1"/>
        <v>0.29154904390787134</v>
      </c>
      <c r="F29" s="3">
        <f t="shared" si="2"/>
        <v>80.982202969982609</v>
      </c>
    </row>
    <row r="30" spans="1:6" x14ac:dyDescent="0.25">
      <c r="A30" t="s">
        <v>29</v>
      </c>
      <c r="B30">
        <v>28</v>
      </c>
      <c r="C30" s="1">
        <f t="shared" si="0"/>
        <v>3.5568653853482553E-4</v>
      </c>
      <c r="D30" s="1">
        <v>5.0808183282608443E-4</v>
      </c>
      <c r="E30" s="2">
        <f t="shared" si="1"/>
        <v>0.70005758040275468</v>
      </c>
      <c r="F30" s="3">
        <f t="shared" si="2"/>
        <v>151.16677887730086</v>
      </c>
    </row>
    <row r="31" spans="1:6" x14ac:dyDescent="0.25">
      <c r="A31" t="s">
        <v>30</v>
      </c>
      <c r="B31">
        <v>646</v>
      </c>
      <c r="C31" s="1">
        <f t="shared" si="0"/>
        <v>8.2061965676249026E-3</v>
      </c>
      <c r="D31" s="1">
        <v>1.1561499280078583E-2</v>
      </c>
      <c r="E31" s="2">
        <f t="shared" si="1"/>
        <v>0.70978653968909178</v>
      </c>
      <c r="F31" s="3">
        <f t="shared" si="2"/>
        <v>3487.6335412405838</v>
      </c>
    </row>
    <row r="32" spans="1:6" x14ac:dyDescent="0.25">
      <c r="A32" t="s">
        <v>31</v>
      </c>
      <c r="B32">
        <v>28</v>
      </c>
      <c r="C32" s="1">
        <f t="shared" si="0"/>
        <v>3.5568653853482553E-4</v>
      </c>
      <c r="D32" s="1">
        <v>1.0805762258793009E-3</v>
      </c>
      <c r="E32" s="2">
        <f t="shared" si="1"/>
        <v>0.32916376468063746</v>
      </c>
      <c r="F32" s="3">
        <f t="shared" si="2"/>
        <v>151.16677887730086</v>
      </c>
    </row>
    <row r="33" spans="1:6" x14ac:dyDescent="0.25">
      <c r="A33" t="s">
        <v>32</v>
      </c>
      <c r="B33">
        <v>264</v>
      </c>
      <c r="C33" s="1">
        <f t="shared" si="0"/>
        <v>3.3536159347569263E-3</v>
      </c>
      <c r="D33" s="1">
        <v>5.4567433564829855E-3</v>
      </c>
      <c r="E33" s="2">
        <f t="shared" si="1"/>
        <v>0.6145819430508126</v>
      </c>
      <c r="F33" s="3">
        <f t="shared" si="2"/>
        <v>1425.2867722716937</v>
      </c>
    </row>
    <row r="34" spans="1:6" x14ac:dyDescent="0.25">
      <c r="A34" t="s">
        <v>33</v>
      </c>
      <c r="B34">
        <v>8</v>
      </c>
      <c r="C34" s="1">
        <f t="shared" ref="C34:C65" si="3">B34/B$90</f>
        <v>1.0162472529566443E-4</v>
      </c>
      <c r="D34" s="1">
        <v>6.2802246221453715E-4</v>
      </c>
      <c r="E34" s="2">
        <f t="shared" ref="E34:E65" si="4">C34/D34</f>
        <v>0.16181702313212593</v>
      </c>
      <c r="F34" s="3">
        <f t="shared" ref="F34:F65" si="5">C34*$G$1</f>
        <v>43.190508250657381</v>
      </c>
    </row>
    <row r="35" spans="1:6" x14ac:dyDescent="0.25">
      <c r="A35" t="s">
        <v>34</v>
      </c>
      <c r="B35">
        <v>176</v>
      </c>
      <c r="C35" s="1">
        <f t="shared" si="3"/>
        <v>2.2357439565046174E-3</v>
      </c>
      <c r="D35" s="1">
        <v>3.9769203133337887E-3</v>
      </c>
      <c r="E35" s="2">
        <f t="shared" si="4"/>
        <v>0.56217972208510991</v>
      </c>
      <c r="F35" s="3">
        <f t="shared" si="5"/>
        <v>950.19118151446241</v>
      </c>
    </row>
    <row r="36" spans="1:6" x14ac:dyDescent="0.25">
      <c r="A36" t="s">
        <v>35</v>
      </c>
      <c r="B36">
        <v>2832</v>
      </c>
      <c r="C36" s="1">
        <f t="shared" si="3"/>
        <v>3.5975152754665209E-2</v>
      </c>
      <c r="D36" s="1">
        <v>4.5574107483462356E-2</v>
      </c>
      <c r="E36" s="2">
        <f t="shared" si="4"/>
        <v>0.78937701122769421</v>
      </c>
      <c r="F36" s="3">
        <f t="shared" si="5"/>
        <v>15289.439920732713</v>
      </c>
    </row>
    <row r="37" spans="1:6" x14ac:dyDescent="0.25">
      <c r="A37" t="s">
        <v>36</v>
      </c>
      <c r="B37">
        <v>872</v>
      </c>
      <c r="C37" s="1">
        <f t="shared" si="3"/>
        <v>1.1077095057227423E-2</v>
      </c>
      <c r="D37" s="1">
        <v>1.3497207771042224E-2</v>
      </c>
      <c r="E37" s="2">
        <f t="shared" si="4"/>
        <v>0.82069530566114079</v>
      </c>
      <c r="F37" s="3">
        <f t="shared" si="5"/>
        <v>4707.7653993216545</v>
      </c>
    </row>
    <row r="38" spans="1:6" x14ac:dyDescent="0.25">
      <c r="A38" t="s">
        <v>37</v>
      </c>
      <c r="B38">
        <v>81</v>
      </c>
      <c r="C38" s="1">
        <f t="shared" si="3"/>
        <v>1.0289503436186024E-3</v>
      </c>
      <c r="D38" s="1">
        <v>1.6813899342047909E-3</v>
      </c>
      <c r="E38" s="2">
        <f t="shared" si="4"/>
        <v>0.6119641391247187</v>
      </c>
      <c r="F38" s="3">
        <f t="shared" si="5"/>
        <v>437.30389603790599</v>
      </c>
    </row>
    <row r="39" spans="1:6" x14ac:dyDescent="0.25">
      <c r="A39" t="s">
        <v>38</v>
      </c>
      <c r="B39">
        <v>1</v>
      </c>
      <c r="C39" s="1">
        <f t="shared" si="3"/>
        <v>1.2703090661958054E-5</v>
      </c>
      <c r="D39" s="1">
        <v>1.2938040114587724E-4</v>
      </c>
      <c r="E39" s="2">
        <f t="shared" si="4"/>
        <v>9.8184041396155788E-2</v>
      </c>
      <c r="F39" s="3">
        <f t="shared" si="5"/>
        <v>5.3988135313321726</v>
      </c>
    </row>
    <row r="40" spans="1:6" x14ac:dyDescent="0.25">
      <c r="A40" t="s">
        <v>39</v>
      </c>
      <c r="B40">
        <v>5014</v>
      </c>
      <c r="C40" s="1">
        <f t="shared" si="3"/>
        <v>6.3693296579057687E-2</v>
      </c>
      <c r="D40" s="1">
        <v>2.8048338294766315E-2</v>
      </c>
      <c r="E40" s="2">
        <f t="shared" si="4"/>
        <v>2.2708402868537334</v>
      </c>
      <c r="F40" s="3">
        <f t="shared" si="5"/>
        <v>27069.651046099516</v>
      </c>
    </row>
    <row r="41" spans="1:6" x14ac:dyDescent="0.25">
      <c r="A41" t="s">
        <v>40</v>
      </c>
      <c r="B41">
        <v>2885</v>
      </c>
      <c r="C41" s="1">
        <f t="shared" si="3"/>
        <v>3.6648416559748986E-2</v>
      </c>
      <c r="D41" s="1">
        <v>3.3550059387269966E-2</v>
      </c>
      <c r="E41" s="2">
        <f t="shared" si="4"/>
        <v>1.0923502738613524</v>
      </c>
      <c r="F41" s="3">
        <f t="shared" si="5"/>
        <v>15575.577037893319</v>
      </c>
    </row>
    <row r="42" spans="1:6" x14ac:dyDescent="0.25">
      <c r="A42" t="s">
        <v>41</v>
      </c>
      <c r="B42">
        <v>1889</v>
      </c>
      <c r="C42" s="1">
        <f t="shared" si="3"/>
        <v>2.3996138260438764E-2</v>
      </c>
      <c r="D42" s="1">
        <v>2.8650817845166644E-2</v>
      </c>
      <c r="E42" s="2">
        <f t="shared" si="4"/>
        <v>0.83753763645134072</v>
      </c>
      <c r="F42" s="3">
        <f t="shared" si="5"/>
        <v>10198.358760686475</v>
      </c>
    </row>
    <row r="43" spans="1:6" x14ac:dyDescent="0.25">
      <c r="A43" t="s">
        <v>42</v>
      </c>
      <c r="B43">
        <v>331</v>
      </c>
      <c r="C43" s="1">
        <f t="shared" si="3"/>
        <v>4.2047230091081158E-3</v>
      </c>
      <c r="D43" s="1">
        <v>4.8653694199149201E-3</v>
      </c>
      <c r="E43" s="2">
        <f t="shared" si="4"/>
        <v>0.86421454286643729</v>
      </c>
      <c r="F43" s="3">
        <f t="shared" si="5"/>
        <v>1787.0072788709492</v>
      </c>
    </row>
    <row r="44" spans="1:6" x14ac:dyDescent="0.25">
      <c r="A44" t="s">
        <v>43</v>
      </c>
      <c r="B44">
        <v>74</v>
      </c>
      <c r="C44" s="1">
        <f t="shared" si="3"/>
        <v>9.4002870898489605E-4</v>
      </c>
      <c r="D44" s="1">
        <v>3.4904944274806193E-3</v>
      </c>
      <c r="E44" s="2">
        <f t="shared" si="4"/>
        <v>0.2693110470493984</v>
      </c>
      <c r="F44" s="3">
        <f t="shared" si="5"/>
        <v>399.51220131858082</v>
      </c>
    </row>
    <row r="45" spans="1:6" x14ac:dyDescent="0.25">
      <c r="A45" t="s">
        <v>44</v>
      </c>
      <c r="B45">
        <v>689</v>
      </c>
      <c r="C45" s="1">
        <f t="shared" si="3"/>
        <v>8.7524294660890987E-3</v>
      </c>
      <c r="D45" s="1">
        <v>1.1455440667980462E-2</v>
      </c>
      <c r="E45" s="2">
        <f t="shared" si="4"/>
        <v>0.76404127259402144</v>
      </c>
      <c r="F45" s="3">
        <f t="shared" si="5"/>
        <v>3719.782523087867</v>
      </c>
    </row>
    <row r="46" spans="1:6" x14ac:dyDescent="0.25">
      <c r="A46" t="s">
        <v>45</v>
      </c>
      <c r="B46">
        <v>913</v>
      </c>
      <c r="C46" s="1">
        <f t="shared" si="3"/>
        <v>1.1597921774367704E-2</v>
      </c>
      <c r="D46" s="1">
        <v>1.9663044570715275E-2</v>
      </c>
      <c r="E46" s="2">
        <f t="shared" si="4"/>
        <v>0.58983346819244942</v>
      </c>
      <c r="F46" s="3">
        <f t="shared" si="5"/>
        <v>4929.1167541062741</v>
      </c>
    </row>
    <row r="47" spans="1:6" x14ac:dyDescent="0.25">
      <c r="A47" t="s">
        <v>46</v>
      </c>
      <c r="B47">
        <v>1346</v>
      </c>
      <c r="C47" s="1">
        <f t="shared" si="3"/>
        <v>1.7098360030995543E-2</v>
      </c>
      <c r="D47" s="1">
        <v>2.5216962048230571E-2</v>
      </c>
      <c r="E47" s="2">
        <f t="shared" si="4"/>
        <v>0.67804995694139547</v>
      </c>
      <c r="F47" s="3">
        <f t="shared" si="5"/>
        <v>7266.8030131731057</v>
      </c>
    </row>
    <row r="48" spans="1:6" x14ac:dyDescent="0.25">
      <c r="A48" t="s">
        <v>47</v>
      </c>
      <c r="B48">
        <v>198</v>
      </c>
      <c r="C48" s="1">
        <f t="shared" si="3"/>
        <v>2.5152119510676949E-3</v>
      </c>
      <c r="D48" s="1">
        <v>3.3450108862779593E-3</v>
      </c>
      <c r="E48" s="2">
        <f t="shared" si="4"/>
        <v>0.7519293767878904</v>
      </c>
      <c r="F48" s="3">
        <f t="shared" si="5"/>
        <v>1068.9650792037703</v>
      </c>
    </row>
    <row r="49" spans="1:6" x14ac:dyDescent="0.25">
      <c r="A49" t="s">
        <v>48</v>
      </c>
      <c r="B49">
        <v>518</v>
      </c>
      <c r="C49" s="1">
        <f t="shared" si="3"/>
        <v>6.5802009628942726E-3</v>
      </c>
      <c r="D49" s="1">
        <v>8.9266923983739154E-3</v>
      </c>
      <c r="E49" s="2">
        <f t="shared" si="4"/>
        <v>0.73713763947920063</v>
      </c>
      <c r="F49" s="3">
        <f t="shared" si="5"/>
        <v>2796.585409230066</v>
      </c>
    </row>
    <row r="50" spans="1:6" x14ac:dyDescent="0.25">
      <c r="A50" t="s">
        <v>49</v>
      </c>
      <c r="B50">
        <v>383</v>
      </c>
      <c r="C50" s="1">
        <f t="shared" si="3"/>
        <v>4.8652837235299345E-3</v>
      </c>
      <c r="D50" s="1">
        <v>8.2503605159890293E-3</v>
      </c>
      <c r="E50" s="2">
        <f t="shared" si="4"/>
        <v>0.5897055909376463</v>
      </c>
      <c r="F50" s="3">
        <f t="shared" si="5"/>
        <v>2067.7455825002221</v>
      </c>
    </row>
    <row r="51" spans="1:6" x14ac:dyDescent="0.25">
      <c r="A51" t="s">
        <v>50</v>
      </c>
      <c r="B51">
        <v>128</v>
      </c>
      <c r="C51" s="1">
        <f t="shared" si="3"/>
        <v>1.6259956047306309E-3</v>
      </c>
      <c r="D51" s="1">
        <v>2.8063886154131483E-3</v>
      </c>
      <c r="E51" s="2">
        <f t="shared" si="4"/>
        <v>0.57939075001957863</v>
      </c>
      <c r="F51" s="3">
        <f t="shared" si="5"/>
        <v>691.04813201051809</v>
      </c>
    </row>
    <row r="52" spans="1:6" x14ac:dyDescent="0.25">
      <c r="A52" t="s">
        <v>51</v>
      </c>
      <c r="B52">
        <v>941</v>
      </c>
      <c r="C52" s="1">
        <f t="shared" si="3"/>
        <v>1.195360831290253E-2</v>
      </c>
      <c r="D52" s="1">
        <v>6.9060259615934556E-3</v>
      </c>
      <c r="E52" s="2">
        <f t="shared" si="4"/>
        <v>1.7308953628874608</v>
      </c>
      <c r="F52" s="3">
        <f t="shared" si="5"/>
        <v>5080.2835329835752</v>
      </c>
    </row>
    <row r="53" spans="1:6" x14ac:dyDescent="0.25">
      <c r="A53" t="s">
        <v>52</v>
      </c>
      <c r="B53">
        <v>548</v>
      </c>
      <c r="C53" s="1">
        <f t="shared" si="3"/>
        <v>6.9612936827530142E-3</v>
      </c>
      <c r="D53" s="1">
        <v>7.6584312987293514E-3</v>
      </c>
      <c r="E53" s="2">
        <f t="shared" si="4"/>
        <v>0.9089712254659772</v>
      </c>
      <c r="F53" s="3">
        <f t="shared" si="5"/>
        <v>2958.5498151700313</v>
      </c>
    </row>
    <row r="54" spans="1:6" x14ac:dyDescent="0.25">
      <c r="A54" t="s">
        <v>53</v>
      </c>
      <c r="B54">
        <v>1740</v>
      </c>
      <c r="C54" s="1">
        <f t="shared" si="3"/>
        <v>2.2103377751807013E-2</v>
      </c>
      <c r="D54" s="1">
        <v>1.4675513398645448E-2</v>
      </c>
      <c r="E54" s="2">
        <f t="shared" si="4"/>
        <v>1.50614000010706</v>
      </c>
      <c r="F54" s="3">
        <f t="shared" si="5"/>
        <v>9393.9355445179808</v>
      </c>
    </row>
    <row r="55" spans="1:6" x14ac:dyDescent="0.25">
      <c r="A55" t="s">
        <v>54</v>
      </c>
      <c r="B55">
        <v>28</v>
      </c>
      <c r="C55" s="1">
        <f t="shared" si="3"/>
        <v>3.5568653853482553E-4</v>
      </c>
      <c r="D55" s="1">
        <v>5.2918249910738628E-4</v>
      </c>
      <c r="E55" s="2">
        <f t="shared" si="4"/>
        <v>0.67214342714430275</v>
      </c>
      <c r="F55" s="3">
        <f t="shared" si="5"/>
        <v>151.16677887730086</v>
      </c>
    </row>
    <row r="56" spans="1:6" x14ac:dyDescent="0.25">
      <c r="A56" t="s">
        <v>55</v>
      </c>
      <c r="B56">
        <v>551</v>
      </c>
      <c r="C56" s="1">
        <f t="shared" si="3"/>
        <v>6.9994029547388878E-3</v>
      </c>
      <c r="D56" s="1">
        <v>4.393380832043694E-3</v>
      </c>
      <c r="E56" s="2">
        <f t="shared" si="4"/>
        <v>1.5931700943582747</v>
      </c>
      <c r="F56" s="3">
        <f t="shared" si="5"/>
        <v>2974.7462557640274</v>
      </c>
    </row>
    <row r="57" spans="1:6" x14ac:dyDescent="0.25">
      <c r="A57" t="s">
        <v>56</v>
      </c>
      <c r="B57">
        <v>932</v>
      </c>
      <c r="C57" s="1">
        <f t="shared" si="3"/>
        <v>1.1839280496944906E-2</v>
      </c>
      <c r="D57" s="1">
        <v>1.1954082729049121E-2</v>
      </c>
      <c r="E57" s="2">
        <f t="shared" si="4"/>
        <v>0.99039639973168003</v>
      </c>
      <c r="F57" s="3">
        <f t="shared" si="5"/>
        <v>5031.6942112015849</v>
      </c>
    </row>
    <row r="58" spans="1:6" x14ac:dyDescent="0.25">
      <c r="A58" t="s">
        <v>57</v>
      </c>
      <c r="B58">
        <v>369</v>
      </c>
      <c r="C58" s="1">
        <f t="shared" si="3"/>
        <v>4.6874404542625219E-3</v>
      </c>
      <c r="D58" s="1">
        <v>6.0625545910329946E-3</v>
      </c>
      <c r="E58" s="2">
        <f t="shared" si="4"/>
        <v>0.77317909206056845</v>
      </c>
      <c r="F58" s="3">
        <f t="shared" si="5"/>
        <v>1992.1621930615718</v>
      </c>
    </row>
    <row r="59" spans="1:6" x14ac:dyDescent="0.25">
      <c r="A59" t="s">
        <v>58</v>
      </c>
      <c r="B59">
        <v>3595</v>
      </c>
      <c r="C59" s="1">
        <f t="shared" si="3"/>
        <v>4.5667610929739207E-2</v>
      </c>
      <c r="D59" s="1">
        <v>4.7132225104129011E-2</v>
      </c>
      <c r="E59" s="2">
        <f t="shared" si="4"/>
        <v>0.9689254184126882</v>
      </c>
      <c r="F59" s="3">
        <f t="shared" si="5"/>
        <v>19408.734645139164</v>
      </c>
    </row>
    <row r="60" spans="1:6" x14ac:dyDescent="0.25">
      <c r="A60" t="s">
        <v>59</v>
      </c>
      <c r="B60">
        <v>1016</v>
      </c>
      <c r="C60" s="1">
        <f t="shared" si="3"/>
        <v>1.2906340112549384E-2</v>
      </c>
      <c r="D60" s="1">
        <v>1.3036880077694874E-2</v>
      </c>
      <c r="E60" s="2">
        <f t="shared" si="4"/>
        <v>0.98998687075684355</v>
      </c>
      <c r="F60" s="3">
        <f t="shared" si="5"/>
        <v>5485.1945478334883</v>
      </c>
    </row>
    <row r="61" spans="1:6" x14ac:dyDescent="0.25">
      <c r="A61" t="s">
        <v>60</v>
      </c>
      <c r="B61">
        <v>2184</v>
      </c>
      <c r="C61" s="1">
        <f t="shared" si="3"/>
        <v>2.7743550005716391E-2</v>
      </c>
      <c r="D61" s="1">
        <v>2.2769284759599554E-2</v>
      </c>
      <c r="E61" s="2">
        <f t="shared" si="4"/>
        <v>1.218463834004258</v>
      </c>
      <c r="F61" s="3">
        <f t="shared" si="5"/>
        <v>11791.008752429467</v>
      </c>
    </row>
    <row r="62" spans="1:6" x14ac:dyDescent="0.25">
      <c r="A62" t="s">
        <v>61</v>
      </c>
      <c r="B62">
        <v>12</v>
      </c>
      <c r="C62" s="1">
        <f t="shared" si="3"/>
        <v>1.5243708794349665E-4</v>
      </c>
      <c r="D62" s="1">
        <v>6.5301009333713141E-4</v>
      </c>
      <c r="E62" s="2">
        <f t="shared" si="4"/>
        <v>0.23343756780922759</v>
      </c>
      <c r="F62" s="3">
        <f t="shared" si="5"/>
        <v>64.785762375986081</v>
      </c>
    </row>
    <row r="63" spans="1:6" x14ac:dyDescent="0.25">
      <c r="A63" t="s">
        <v>62</v>
      </c>
      <c r="B63">
        <v>301</v>
      </c>
      <c r="C63" s="1">
        <f t="shared" si="3"/>
        <v>3.8236302892493742E-3</v>
      </c>
      <c r="D63" s="1">
        <v>4.143504520817751E-3</v>
      </c>
      <c r="E63" s="2">
        <f t="shared" si="4"/>
        <v>0.92280104197756563</v>
      </c>
      <c r="F63" s="3">
        <f t="shared" si="5"/>
        <v>1625.042872930984</v>
      </c>
    </row>
    <row r="64" spans="1:6" x14ac:dyDescent="0.25">
      <c r="A64" t="s">
        <v>63</v>
      </c>
      <c r="B64">
        <v>1131</v>
      </c>
      <c r="C64" s="1">
        <f t="shared" si="3"/>
        <v>1.4367195538674559E-2</v>
      </c>
      <c r="D64" s="1">
        <v>9.3942387407122355E-3</v>
      </c>
      <c r="E64" s="2">
        <f t="shared" si="4"/>
        <v>1.5293624034069728</v>
      </c>
      <c r="F64" s="3">
        <f t="shared" si="5"/>
        <v>6106.058103936688</v>
      </c>
    </row>
    <row r="65" spans="1:6" x14ac:dyDescent="0.25">
      <c r="A65" t="s">
        <v>64</v>
      </c>
      <c r="B65">
        <v>2427</v>
      </c>
      <c r="C65" s="1">
        <f t="shared" si="3"/>
        <v>3.0830401036572197E-2</v>
      </c>
      <c r="D65" s="1">
        <v>1.5084199987672769E-2</v>
      </c>
      <c r="E65" s="2">
        <f t="shared" si="4"/>
        <v>2.043887051468932</v>
      </c>
      <c r="F65" s="3">
        <f t="shared" si="5"/>
        <v>13102.920440543183</v>
      </c>
    </row>
    <row r="66" spans="1:6" x14ac:dyDescent="0.25">
      <c r="A66" t="s">
        <v>65</v>
      </c>
      <c r="B66">
        <v>51</v>
      </c>
      <c r="C66" s="1">
        <f t="shared" ref="C66:C89" si="6">B66/B$90</f>
        <v>6.4785762375986077E-4</v>
      </c>
      <c r="D66" s="1">
        <v>1.6430755664834796E-3</v>
      </c>
      <c r="E66" s="2">
        <f t="shared" ref="E66:E89" si="7">C66/D66</f>
        <v>0.3942956958129501</v>
      </c>
      <c r="F66" s="3">
        <f t="shared" ref="F66:F89" si="8">C66*$G$1</f>
        <v>275.33949009794082</v>
      </c>
    </row>
    <row r="67" spans="1:6" x14ac:dyDescent="0.25">
      <c r="A67" t="s">
        <v>66</v>
      </c>
      <c r="B67">
        <v>427</v>
      </c>
      <c r="C67" s="1">
        <f t="shared" si="6"/>
        <v>5.4242197126560896E-3</v>
      </c>
      <c r="D67" s="1">
        <v>6.3163178671002294E-3</v>
      </c>
      <c r="E67" s="2">
        <f t="shared" si="7"/>
        <v>0.85876294176219237</v>
      </c>
      <c r="F67" s="3">
        <f t="shared" si="8"/>
        <v>2305.2933778788379</v>
      </c>
    </row>
    <row r="68" spans="1:6" x14ac:dyDescent="0.25">
      <c r="A68" t="s">
        <v>67</v>
      </c>
      <c r="B68">
        <v>26</v>
      </c>
      <c r="C68" s="1">
        <f t="shared" si="6"/>
        <v>3.3028035721090941E-4</v>
      </c>
      <c r="D68" s="1">
        <v>8.1737317805464073E-4</v>
      </c>
      <c r="E68" s="2">
        <f t="shared" si="7"/>
        <v>0.40407535514803794</v>
      </c>
      <c r="F68" s="3">
        <f t="shared" si="8"/>
        <v>140.3691518146365</v>
      </c>
    </row>
    <row r="69" spans="1:6" x14ac:dyDescent="0.25">
      <c r="A69" t="s">
        <v>68</v>
      </c>
      <c r="B69">
        <v>422</v>
      </c>
      <c r="C69" s="1">
        <f t="shared" si="6"/>
        <v>5.3607042593462988E-3</v>
      </c>
      <c r="D69" s="1">
        <v>3.8208864389904776E-3</v>
      </c>
      <c r="E69" s="2">
        <f t="shared" si="7"/>
        <v>1.4030001532216851</v>
      </c>
      <c r="F69" s="3">
        <f t="shared" si="8"/>
        <v>2278.2993102221772</v>
      </c>
    </row>
    <row r="70" spans="1:6" x14ac:dyDescent="0.25">
      <c r="A70" t="s">
        <v>69</v>
      </c>
      <c r="B70">
        <v>43</v>
      </c>
      <c r="C70" s="1">
        <f t="shared" si="6"/>
        <v>5.4623289846419639E-4</v>
      </c>
      <c r="D70" s="1">
        <v>1.7002694777196398E-3</v>
      </c>
      <c r="E70" s="2">
        <f t="shared" si="7"/>
        <v>0.32126254433314344</v>
      </c>
      <c r="F70" s="3">
        <f t="shared" si="8"/>
        <v>232.14898184728347</v>
      </c>
    </row>
    <row r="71" spans="1:6" x14ac:dyDescent="0.25">
      <c r="A71" t="s">
        <v>70</v>
      </c>
      <c r="B71">
        <v>1147</v>
      </c>
      <c r="C71" s="1">
        <f t="shared" si="6"/>
        <v>1.4570444989265888E-2</v>
      </c>
      <c r="D71" s="1">
        <v>2.01938929118975E-2</v>
      </c>
      <c r="E71" s="2">
        <f t="shared" si="7"/>
        <v>0.72152729802194393</v>
      </c>
      <c r="F71" s="3">
        <f t="shared" si="8"/>
        <v>6192.4391204380026</v>
      </c>
    </row>
    <row r="72" spans="1:6" x14ac:dyDescent="0.25">
      <c r="A72" t="s">
        <v>71</v>
      </c>
      <c r="B72">
        <v>12</v>
      </c>
      <c r="C72" s="1">
        <f t="shared" si="6"/>
        <v>1.5243708794349665E-4</v>
      </c>
      <c r="D72" s="1">
        <v>1.9157183860655643E-4</v>
      </c>
      <c r="E72" s="2">
        <f t="shared" si="7"/>
        <v>0.79571762244536692</v>
      </c>
      <c r="F72" s="3">
        <f t="shared" si="8"/>
        <v>64.785762375986081</v>
      </c>
    </row>
    <row r="73" spans="1:6" x14ac:dyDescent="0.25">
      <c r="A73" t="s">
        <v>72</v>
      </c>
      <c r="B73">
        <v>473</v>
      </c>
      <c r="C73" s="1">
        <f t="shared" si="6"/>
        <v>6.0085618831061593E-3</v>
      </c>
      <c r="D73" s="1">
        <v>7.5784708791370491E-3</v>
      </c>
      <c r="E73" s="2">
        <f t="shared" si="7"/>
        <v>0.79284620590774724</v>
      </c>
      <c r="F73" s="3">
        <f t="shared" si="8"/>
        <v>2553.6388003201178</v>
      </c>
    </row>
    <row r="74" spans="1:6" x14ac:dyDescent="0.25">
      <c r="A74" t="s">
        <v>73</v>
      </c>
      <c r="B74">
        <v>501</v>
      </c>
      <c r="C74" s="1">
        <f t="shared" si="6"/>
        <v>6.3642484216409854E-3</v>
      </c>
      <c r="D74" s="1">
        <v>1.0805762258793008E-2</v>
      </c>
      <c r="E74" s="2">
        <f t="shared" si="7"/>
        <v>0.58896802180356922</v>
      </c>
      <c r="F74" s="3">
        <f t="shared" si="8"/>
        <v>2704.8055791974189</v>
      </c>
    </row>
    <row r="75" spans="1:6" x14ac:dyDescent="0.25">
      <c r="A75" t="s">
        <v>74</v>
      </c>
      <c r="B75">
        <v>1093</v>
      </c>
      <c r="C75" s="1">
        <f t="shared" si="6"/>
        <v>1.3884478093520154E-2</v>
      </c>
      <c r="D75" s="1">
        <v>2.0620348483056442E-2</v>
      </c>
      <c r="E75" s="2">
        <f t="shared" si="7"/>
        <v>0.67333867344331777</v>
      </c>
      <c r="F75" s="3">
        <f t="shared" si="8"/>
        <v>5900.9031897460654</v>
      </c>
    </row>
    <row r="76" spans="1:6" x14ac:dyDescent="0.25">
      <c r="A76" t="s">
        <v>75</v>
      </c>
      <c r="B76">
        <v>80</v>
      </c>
      <c r="C76" s="1">
        <f t="shared" si="6"/>
        <v>1.0162472529566444E-3</v>
      </c>
      <c r="D76" s="1">
        <v>8.5790866854240481E-4</v>
      </c>
      <c r="E76" s="2">
        <f t="shared" si="7"/>
        <v>1.1845634508895433</v>
      </c>
      <c r="F76" s="3">
        <f t="shared" si="8"/>
        <v>431.90508250657388</v>
      </c>
    </row>
    <row r="77" spans="1:6" x14ac:dyDescent="0.25">
      <c r="A77" t="s">
        <v>76</v>
      </c>
      <c r="B77">
        <v>2533</v>
      </c>
      <c r="C77" s="1">
        <f t="shared" si="6"/>
        <v>3.2176928646739753E-2</v>
      </c>
      <c r="D77" s="1">
        <v>2.4547293534145042E-2</v>
      </c>
      <c r="E77" s="2">
        <f t="shared" si="7"/>
        <v>1.3108136993588302</v>
      </c>
      <c r="F77" s="3">
        <f t="shared" si="8"/>
        <v>13675.194674864395</v>
      </c>
    </row>
    <row r="78" spans="1:6" x14ac:dyDescent="0.25">
      <c r="A78" t="s">
        <v>77</v>
      </c>
      <c r="B78">
        <v>3828</v>
      </c>
      <c r="C78" s="1">
        <f t="shared" si="6"/>
        <v>4.8627431053975434E-2</v>
      </c>
      <c r="D78" s="1">
        <v>6.7254486806808414E-2</v>
      </c>
      <c r="E78" s="2">
        <f t="shared" si="7"/>
        <v>0.72303623687829111</v>
      </c>
      <c r="F78" s="3">
        <f t="shared" si="8"/>
        <v>20666.65819793956</v>
      </c>
    </row>
    <row r="79" spans="1:6" x14ac:dyDescent="0.25">
      <c r="A79" t="s">
        <v>78</v>
      </c>
      <c r="B79">
        <v>5570</v>
      </c>
      <c r="C79" s="1">
        <f t="shared" si="6"/>
        <v>7.0756214987106367E-2</v>
      </c>
      <c r="D79" s="1">
        <v>5.8178979183082152E-2</v>
      </c>
      <c r="E79" s="2">
        <f t="shared" si="7"/>
        <v>1.2161817890349225</v>
      </c>
      <c r="F79" s="3">
        <f t="shared" si="8"/>
        <v>30071.391369520206</v>
      </c>
    </row>
    <row r="80" spans="1:6" x14ac:dyDescent="0.25">
      <c r="A80" t="s">
        <v>79</v>
      </c>
      <c r="B80">
        <v>4548</v>
      </c>
      <c r="C80" s="1">
        <f t="shared" si="6"/>
        <v>5.7773656330585232E-2</v>
      </c>
      <c r="D80" s="1">
        <v>3.8792464396790252E-2</v>
      </c>
      <c r="E80" s="2">
        <f t="shared" si="7"/>
        <v>1.4893010080423124</v>
      </c>
      <c r="F80" s="3">
        <f t="shared" si="8"/>
        <v>24553.803940498725</v>
      </c>
    </row>
    <row r="81" spans="1:6" x14ac:dyDescent="0.25">
      <c r="A81" t="s">
        <v>80</v>
      </c>
      <c r="B81">
        <v>761</v>
      </c>
      <c r="C81" s="1">
        <f t="shared" si="6"/>
        <v>9.6670519937500799E-3</v>
      </c>
      <c r="D81" s="1">
        <v>2.9155567993843046E-2</v>
      </c>
      <c r="E81" s="2">
        <f t="shared" si="7"/>
        <v>0.331567952844943</v>
      </c>
      <c r="F81" s="3">
        <f t="shared" si="8"/>
        <v>4108.4970973437839</v>
      </c>
    </row>
    <row r="82" spans="1:6" x14ac:dyDescent="0.25">
      <c r="A82" t="s">
        <v>81</v>
      </c>
      <c r="B82">
        <v>52</v>
      </c>
      <c r="C82" s="1">
        <f t="shared" si="6"/>
        <v>6.6056071442181883E-4</v>
      </c>
      <c r="D82" s="1">
        <v>1.2066249428754989E-3</v>
      </c>
      <c r="E82" s="2">
        <f t="shared" si="7"/>
        <v>0.547444935828727</v>
      </c>
      <c r="F82" s="3">
        <f t="shared" si="8"/>
        <v>280.73830362927299</v>
      </c>
    </row>
    <row r="83" spans="1:6" x14ac:dyDescent="0.25">
      <c r="A83" t="s">
        <v>82</v>
      </c>
      <c r="B83">
        <v>259</v>
      </c>
      <c r="C83" s="1">
        <f t="shared" si="6"/>
        <v>3.2901004814471363E-3</v>
      </c>
      <c r="D83" s="1">
        <v>2.6453572148453183E-3</v>
      </c>
      <c r="E83" s="2">
        <f t="shared" si="7"/>
        <v>1.2437263530927403</v>
      </c>
      <c r="F83" s="3">
        <f t="shared" si="8"/>
        <v>1398.292704615033</v>
      </c>
    </row>
    <row r="84" spans="1:6" x14ac:dyDescent="0.25">
      <c r="A84" t="s">
        <v>83</v>
      </c>
      <c r="B84">
        <v>400</v>
      </c>
      <c r="C84" s="1">
        <f t="shared" si="6"/>
        <v>5.0812362647832216E-3</v>
      </c>
      <c r="D84" s="1">
        <v>4.0463303997854399E-3</v>
      </c>
      <c r="E84" s="2">
        <f t="shared" si="7"/>
        <v>1.2557640535366708</v>
      </c>
      <c r="F84" s="3">
        <f t="shared" si="8"/>
        <v>2159.5254125328693</v>
      </c>
    </row>
    <row r="85" spans="1:6" x14ac:dyDescent="0.25">
      <c r="A85" t="s">
        <v>84</v>
      </c>
      <c r="B85">
        <v>47</v>
      </c>
      <c r="C85" s="1">
        <f t="shared" si="6"/>
        <v>5.9704526111202852E-4</v>
      </c>
      <c r="D85" s="1">
        <v>4.3256365876668829E-4</v>
      </c>
      <c r="E85" s="2">
        <f t="shared" si="7"/>
        <v>1.3802483149285008</v>
      </c>
      <c r="F85" s="3">
        <f t="shared" si="8"/>
        <v>253.74423597261213</v>
      </c>
    </row>
    <row r="86" spans="1:6" x14ac:dyDescent="0.25">
      <c r="A86" t="s">
        <v>85</v>
      </c>
      <c r="B86">
        <v>147</v>
      </c>
      <c r="C86" s="1">
        <f t="shared" si="6"/>
        <v>1.8673543273078339E-3</v>
      </c>
      <c r="D86" s="1">
        <v>1.0200506304934613E-3</v>
      </c>
      <c r="E86" s="2">
        <f t="shared" si="7"/>
        <v>1.8306486673161309</v>
      </c>
      <c r="F86" s="3">
        <f t="shared" si="8"/>
        <v>793.62558910582948</v>
      </c>
    </row>
    <row r="87" spans="1:6" x14ac:dyDescent="0.25">
      <c r="A87" t="s">
        <v>86</v>
      </c>
      <c r="B87">
        <v>433</v>
      </c>
      <c r="C87" s="1">
        <f t="shared" si="6"/>
        <v>5.5004382566278378E-3</v>
      </c>
      <c r="D87" s="1">
        <v>6.9709938025122008E-3</v>
      </c>
      <c r="E87" s="2">
        <f t="shared" si="7"/>
        <v>0.78904649931629467</v>
      </c>
      <c r="F87" s="3">
        <f t="shared" si="8"/>
        <v>2337.6862590668311</v>
      </c>
    </row>
    <row r="88" spans="1:6" x14ac:dyDescent="0.25">
      <c r="A88" t="s">
        <v>87</v>
      </c>
      <c r="B88">
        <v>60</v>
      </c>
      <c r="C88" s="1">
        <f t="shared" si="6"/>
        <v>7.6218543971748331E-4</v>
      </c>
      <c r="D88" s="1">
        <v>1.1383254178070745E-3</v>
      </c>
      <c r="E88" s="2">
        <f t="shared" si="7"/>
        <v>0.66956726766744301</v>
      </c>
      <c r="F88" s="3">
        <f t="shared" si="8"/>
        <v>323.92881187993044</v>
      </c>
    </row>
    <row r="89" spans="1:6" x14ac:dyDescent="0.25">
      <c r="A89" t="s">
        <v>88</v>
      </c>
      <c r="B89">
        <v>1091</v>
      </c>
      <c r="C89" s="1">
        <f t="shared" si="6"/>
        <v>1.3859071912196238E-2</v>
      </c>
      <c r="D89" s="1">
        <v>3.1531058792564348E-2</v>
      </c>
      <c r="E89" s="2">
        <f t="shared" si="7"/>
        <v>0.4395371561536171</v>
      </c>
      <c r="F89" s="3">
        <f t="shared" si="8"/>
        <v>5890.1055626834013</v>
      </c>
    </row>
    <row r="90" spans="1:6" x14ac:dyDescent="0.25">
      <c r="A90" t="s">
        <v>90</v>
      </c>
      <c r="B90">
        <f>SUM(B2:B89)</f>
        <v>78721</v>
      </c>
    </row>
  </sheetData>
  <autoFilter ref="A1:G90"/>
  <conditionalFormatting sqref="E2:E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Checkout Measures (Current)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Morton, Timothy Ryan (trm3p)</dc:creator>
  <cp:lastModifiedBy>Morton, Timothy Ryan (trm3p)</cp:lastModifiedBy>
  <dcterms:created xsi:type="dcterms:W3CDTF">2017-12-11T15:34:14Z</dcterms:created>
  <dcterms:modified xsi:type="dcterms:W3CDTF">2018-02-13T21:00:56Z</dcterms:modified>
</cp:coreProperties>
</file>