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opez/Documents/Documentos-varios/automation_tests/"/>
    </mc:Choice>
  </mc:AlternateContent>
  <xr:revisionPtr revIDLastSave="0" documentId="13_ncr:1_{425570E2-A33D-AB43-88E8-C2F18EF733D3}" xr6:coauthVersionLast="36" xr6:coauthVersionMax="47" xr10:uidLastSave="{00000000-0000-0000-0000-000000000000}"/>
  <bookViews>
    <workbookView xWindow="0" yWindow="500" windowWidth="28800" windowHeight="17500" tabRatio="738" activeTab="1" xr2:uid="{8D359D04-7CF0-47C4-9743-283D7E452449}"/>
  </bookViews>
  <sheets>
    <sheet name="Consejo Graficas" sheetId="48" r:id="rId1"/>
    <sheet name="Datos" sheetId="11" r:id="rId2"/>
    <sheet name="Base en millones" sheetId="47" r:id="rId3"/>
    <sheet name="Base" sheetId="10" r:id="rId4"/>
    <sheet name="CAtalogo" sheetId="16" r:id="rId5"/>
    <sheet name="Instrucciones" sheetId="64" r:id="rId6"/>
  </sheets>
  <definedNames>
    <definedName name="_xlnm._FilterDatabase" localSheetId="3" hidden="1">Base!$A$4:$Q$308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47" l="1"/>
  <c r="C30" i="47"/>
  <c r="D24" i="47"/>
  <c r="D30" i="47"/>
  <c r="E24" i="47"/>
  <c r="E30" i="47"/>
  <c r="F24" i="47"/>
  <c r="F30" i="47"/>
  <c r="G24" i="47"/>
  <c r="G30" i="47"/>
  <c r="H24" i="47"/>
  <c r="H30" i="47"/>
  <c r="I24" i="47"/>
  <c r="I30" i="47"/>
  <c r="J24" i="47"/>
  <c r="J30" i="47"/>
  <c r="K24" i="47"/>
  <c r="K30" i="47"/>
  <c r="L24" i="47"/>
  <c r="L30" i="47"/>
  <c r="M24" i="47"/>
  <c r="M30" i="47"/>
  <c r="N24" i="47"/>
  <c r="N30" i="47"/>
  <c r="O24" i="47"/>
  <c r="O30" i="47"/>
  <c r="P24" i="47"/>
  <c r="P30" i="47"/>
  <c r="Q24" i="47"/>
  <c r="Q30" i="47"/>
  <c r="R24" i="47"/>
  <c r="R30" i="47"/>
  <c r="S24" i="47"/>
  <c r="S30" i="47"/>
  <c r="T24" i="47"/>
  <c r="T30" i="47"/>
  <c r="U24" i="47"/>
  <c r="U30" i="47"/>
  <c r="V24" i="47"/>
  <c r="V30" i="47"/>
  <c r="C13" i="47"/>
  <c r="C31" i="47"/>
  <c r="D13" i="47"/>
  <c r="D31" i="47"/>
  <c r="E13" i="47"/>
  <c r="E31" i="47"/>
  <c r="F13" i="47"/>
  <c r="F31" i="47"/>
  <c r="G13" i="47"/>
  <c r="G31" i="47"/>
  <c r="H13" i="47"/>
  <c r="H31" i="47"/>
  <c r="I13" i="47"/>
  <c r="I31" i="47"/>
  <c r="J13" i="47"/>
  <c r="J31" i="47"/>
  <c r="K13" i="47"/>
  <c r="K31" i="47"/>
  <c r="L13" i="47"/>
  <c r="L31" i="47"/>
  <c r="M13" i="47"/>
  <c r="M31" i="47"/>
  <c r="N13" i="47"/>
  <c r="N31" i="47"/>
  <c r="O13" i="47"/>
  <c r="O31" i="47"/>
  <c r="P13" i="47"/>
  <c r="P31" i="47"/>
  <c r="Q13" i="47"/>
  <c r="Q31" i="47"/>
  <c r="R13" i="47"/>
  <c r="R31" i="47"/>
  <c r="S13" i="47"/>
  <c r="S31" i="47"/>
  <c r="T13" i="47"/>
  <c r="T31" i="47"/>
  <c r="U13" i="47"/>
  <c r="U31" i="47"/>
  <c r="V13" i="47"/>
  <c r="V31" i="47"/>
  <c r="C28" i="47"/>
  <c r="C32" i="47"/>
  <c r="D28" i="47"/>
  <c r="D32" i="47"/>
  <c r="E28" i="47"/>
  <c r="E32" i="47"/>
  <c r="F28" i="47"/>
  <c r="F32" i="47"/>
  <c r="G28" i="47"/>
  <c r="G32" i="47"/>
  <c r="H28" i="47"/>
  <c r="H32" i="47"/>
  <c r="I28" i="47"/>
  <c r="I32" i="47"/>
  <c r="J28" i="47"/>
  <c r="J32" i="47"/>
  <c r="K28" i="47"/>
  <c r="K32" i="47"/>
  <c r="L28" i="47"/>
  <c r="L32" i="47"/>
  <c r="M28" i="47"/>
  <c r="M32" i="47"/>
  <c r="N28" i="47"/>
  <c r="N32" i="47"/>
  <c r="O28" i="47"/>
  <c r="O32" i="47"/>
  <c r="P28" i="47"/>
  <c r="P32" i="47"/>
  <c r="Q28" i="47"/>
  <c r="Q32" i="47"/>
  <c r="R28" i="47"/>
  <c r="R32" i="47"/>
  <c r="S28" i="47"/>
  <c r="S32" i="47"/>
  <c r="T28" i="47"/>
  <c r="T32" i="47"/>
  <c r="U28" i="47"/>
  <c r="U32" i="47"/>
  <c r="V28" i="47"/>
  <c r="V32" i="47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5" i="10"/>
  <c r="L5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K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L42" i="10"/>
  <c r="K43" i="10"/>
  <c r="L43" i="10"/>
  <c r="K44" i="10"/>
  <c r="L44" i="10"/>
  <c r="K45" i="10"/>
  <c r="L45" i="10"/>
  <c r="K46" i="10"/>
  <c r="L46" i="10"/>
  <c r="K47" i="10"/>
  <c r="L47" i="10"/>
  <c r="K48" i="10"/>
  <c r="L48" i="10"/>
  <c r="K49" i="10"/>
  <c r="L49" i="10"/>
  <c r="K50" i="10"/>
  <c r="L50" i="10"/>
  <c r="K51" i="10"/>
  <c r="L51" i="10"/>
  <c r="K52" i="10"/>
  <c r="L52" i="10"/>
  <c r="K53" i="10"/>
  <c r="L53" i="10"/>
  <c r="K54" i="10"/>
  <c r="L54" i="10"/>
  <c r="K55" i="10"/>
  <c r="L55" i="10"/>
  <c r="K56" i="10"/>
  <c r="L56" i="10"/>
  <c r="K57" i="10"/>
  <c r="L57" i="10"/>
  <c r="K58" i="10"/>
  <c r="L58" i="10"/>
  <c r="K59" i="10"/>
  <c r="L59" i="10"/>
  <c r="K60" i="10"/>
  <c r="L60" i="10"/>
  <c r="K61" i="10"/>
  <c r="L61" i="10"/>
  <c r="K62" i="10"/>
  <c r="L62" i="10"/>
  <c r="K63" i="10"/>
  <c r="L63" i="10"/>
  <c r="K64" i="10"/>
  <c r="L64" i="10"/>
  <c r="K65" i="10"/>
  <c r="L65" i="10"/>
  <c r="K66" i="10"/>
  <c r="L66" i="10"/>
  <c r="K67" i="10"/>
  <c r="L67" i="10"/>
  <c r="K68" i="10"/>
  <c r="L68" i="10"/>
  <c r="K69" i="10"/>
  <c r="L69" i="10"/>
  <c r="K70" i="10"/>
  <c r="L70" i="10"/>
  <c r="K71" i="10"/>
  <c r="L71" i="10"/>
  <c r="K72" i="10"/>
  <c r="L72" i="10"/>
  <c r="K73" i="10"/>
  <c r="L73" i="10"/>
  <c r="K74" i="10"/>
  <c r="L74" i="10"/>
  <c r="K75" i="10"/>
  <c r="L75" i="10"/>
  <c r="K76" i="10"/>
  <c r="L76" i="10"/>
  <c r="K77" i="10"/>
  <c r="L77" i="10"/>
  <c r="K78" i="10"/>
  <c r="L78" i="10"/>
  <c r="K79" i="10"/>
  <c r="L79" i="10"/>
  <c r="K80" i="10"/>
  <c r="L80" i="10"/>
  <c r="K81" i="10"/>
  <c r="L81" i="10"/>
  <c r="K82" i="10"/>
  <c r="L82" i="10"/>
  <c r="K83" i="10"/>
  <c r="L83" i="10"/>
  <c r="K84" i="10"/>
  <c r="L84" i="10"/>
  <c r="K85" i="10"/>
  <c r="L85" i="10"/>
  <c r="K86" i="10"/>
  <c r="L86" i="10"/>
  <c r="K87" i="10"/>
  <c r="L87" i="10"/>
  <c r="K88" i="10"/>
  <c r="L88" i="10"/>
  <c r="K89" i="10"/>
  <c r="L89" i="10"/>
  <c r="K90" i="10"/>
  <c r="L90" i="10"/>
  <c r="K91" i="10"/>
  <c r="L91" i="10"/>
  <c r="K92" i="10"/>
  <c r="L92" i="10"/>
  <c r="K93" i="10"/>
  <c r="L93" i="10"/>
  <c r="K94" i="10"/>
  <c r="L94" i="10"/>
  <c r="K95" i="10"/>
  <c r="L95" i="10"/>
  <c r="K96" i="10"/>
  <c r="L96" i="10"/>
  <c r="K97" i="10"/>
  <c r="L97" i="10"/>
  <c r="K98" i="10"/>
  <c r="L98" i="10"/>
  <c r="K99" i="10"/>
  <c r="L99" i="10"/>
  <c r="K100" i="10"/>
  <c r="L100" i="10"/>
  <c r="K101" i="10"/>
  <c r="L101" i="10"/>
  <c r="K102" i="10"/>
  <c r="L102" i="10"/>
  <c r="K103" i="10"/>
  <c r="L103" i="10"/>
  <c r="K104" i="10"/>
  <c r="L104" i="10"/>
  <c r="K105" i="10"/>
  <c r="L105" i="10"/>
  <c r="K106" i="10"/>
  <c r="L106" i="10"/>
  <c r="K107" i="10"/>
  <c r="L107" i="10"/>
  <c r="K108" i="10"/>
  <c r="L108" i="10"/>
  <c r="K109" i="10"/>
  <c r="L109" i="10"/>
  <c r="K110" i="10"/>
  <c r="L110" i="10"/>
  <c r="K111" i="10"/>
  <c r="L111" i="10"/>
  <c r="K112" i="10"/>
  <c r="L112" i="10"/>
  <c r="K113" i="10"/>
  <c r="L113" i="10"/>
  <c r="K114" i="10"/>
  <c r="L114" i="10"/>
  <c r="K115" i="10"/>
  <c r="L115" i="10"/>
  <c r="K116" i="10"/>
  <c r="L116" i="10"/>
  <c r="K117" i="10"/>
  <c r="L117" i="10"/>
  <c r="K118" i="10"/>
  <c r="L118" i="10"/>
  <c r="K119" i="10"/>
  <c r="L119" i="10"/>
  <c r="K120" i="10"/>
  <c r="L120" i="10"/>
  <c r="K121" i="10"/>
  <c r="L121" i="10"/>
  <c r="K122" i="10"/>
  <c r="L122" i="10"/>
  <c r="K123" i="10"/>
  <c r="L123" i="10"/>
  <c r="K124" i="10"/>
  <c r="L124" i="10"/>
  <c r="K125" i="10"/>
  <c r="L125" i="10"/>
  <c r="K126" i="10"/>
  <c r="L126" i="10"/>
  <c r="K127" i="10"/>
  <c r="L127" i="10"/>
  <c r="K128" i="10"/>
  <c r="L128" i="10"/>
  <c r="K129" i="10"/>
  <c r="L129" i="10"/>
  <c r="K130" i="10"/>
  <c r="L130" i="10"/>
  <c r="K131" i="10"/>
  <c r="L131" i="10"/>
  <c r="K132" i="10"/>
  <c r="L132" i="10"/>
  <c r="K133" i="10"/>
  <c r="L133" i="10"/>
  <c r="K134" i="10"/>
  <c r="L134" i="10"/>
  <c r="K135" i="10"/>
  <c r="L135" i="10"/>
  <c r="K136" i="10"/>
  <c r="L136" i="10"/>
  <c r="K137" i="10"/>
  <c r="L137" i="10"/>
  <c r="K138" i="10"/>
  <c r="L138" i="10"/>
  <c r="K139" i="10"/>
  <c r="L139" i="10"/>
  <c r="K140" i="10"/>
  <c r="L140" i="10"/>
  <c r="K141" i="10"/>
  <c r="L141" i="10"/>
  <c r="K142" i="10"/>
  <c r="L142" i="10"/>
  <c r="K143" i="10"/>
  <c r="L143" i="10"/>
  <c r="K144" i="10"/>
  <c r="L144" i="10"/>
  <c r="K145" i="10"/>
  <c r="L145" i="10"/>
  <c r="K146" i="10"/>
  <c r="L146" i="10"/>
  <c r="K147" i="10"/>
  <c r="L147" i="10"/>
  <c r="K148" i="10"/>
  <c r="L148" i="10"/>
  <c r="K149" i="10"/>
  <c r="L149" i="10"/>
  <c r="K150" i="10"/>
  <c r="L150" i="10"/>
  <c r="K151" i="10"/>
  <c r="L151" i="10"/>
  <c r="K152" i="10"/>
  <c r="L152" i="10"/>
  <c r="K153" i="10"/>
  <c r="L153" i="10"/>
  <c r="K154" i="10"/>
  <c r="L154" i="10"/>
  <c r="K155" i="10"/>
  <c r="L155" i="10"/>
  <c r="K156" i="10"/>
  <c r="L156" i="10"/>
  <c r="K157" i="10"/>
  <c r="L157" i="10"/>
  <c r="K158" i="10"/>
  <c r="L158" i="10"/>
  <c r="K159" i="10"/>
  <c r="L159" i="10"/>
  <c r="K160" i="10"/>
  <c r="L160" i="10"/>
  <c r="K161" i="10"/>
  <c r="L161" i="10"/>
  <c r="K162" i="10"/>
  <c r="L162" i="10"/>
  <c r="K163" i="10"/>
  <c r="L163" i="10"/>
  <c r="K164" i="10"/>
  <c r="L164" i="10"/>
  <c r="K165" i="10"/>
  <c r="L165" i="10"/>
  <c r="K166" i="10"/>
  <c r="L166" i="10"/>
  <c r="K167" i="10"/>
  <c r="L167" i="10"/>
  <c r="K168" i="10"/>
  <c r="L168" i="10"/>
  <c r="K169" i="10"/>
  <c r="L169" i="10"/>
  <c r="K170" i="10"/>
  <c r="L170" i="10"/>
  <c r="K171" i="10"/>
  <c r="L171" i="10"/>
  <c r="K172" i="10"/>
  <c r="L172" i="10"/>
  <c r="K173" i="10"/>
  <c r="L173" i="10"/>
  <c r="K174" i="10"/>
  <c r="L174" i="10"/>
  <c r="K175" i="10"/>
  <c r="L175" i="10"/>
  <c r="K176" i="10"/>
  <c r="L176" i="10"/>
  <c r="K177" i="10"/>
  <c r="L177" i="10"/>
  <c r="K178" i="10"/>
  <c r="L178" i="10"/>
  <c r="K179" i="10"/>
  <c r="L179" i="10"/>
  <c r="K180" i="10"/>
  <c r="L180" i="10"/>
  <c r="K181" i="10"/>
  <c r="L181" i="10"/>
  <c r="K182" i="10"/>
  <c r="L182" i="10"/>
  <c r="K183" i="10"/>
  <c r="L183" i="10"/>
  <c r="K184" i="10"/>
  <c r="L184" i="10"/>
  <c r="K186" i="10"/>
  <c r="L186" i="10"/>
  <c r="K187" i="10"/>
  <c r="L187" i="10"/>
  <c r="K188" i="10"/>
  <c r="L188" i="10"/>
  <c r="K189" i="10"/>
  <c r="L189" i="10"/>
  <c r="K190" i="10"/>
  <c r="L190" i="10"/>
  <c r="K191" i="10"/>
  <c r="L191" i="10"/>
  <c r="K192" i="10"/>
  <c r="L192" i="10"/>
  <c r="K193" i="10"/>
  <c r="L193" i="10"/>
  <c r="K194" i="10"/>
  <c r="L194" i="10"/>
  <c r="K195" i="10"/>
  <c r="L195" i="10"/>
  <c r="K196" i="10"/>
  <c r="L196" i="10"/>
  <c r="K197" i="10"/>
  <c r="L197" i="10"/>
  <c r="K198" i="10"/>
  <c r="L198" i="10"/>
  <c r="K199" i="10"/>
  <c r="L199" i="10"/>
  <c r="K200" i="10"/>
  <c r="L200" i="10"/>
  <c r="K201" i="10"/>
  <c r="L201" i="10"/>
  <c r="K202" i="10"/>
  <c r="L202" i="10"/>
  <c r="K203" i="10"/>
  <c r="L203" i="10"/>
  <c r="K204" i="10"/>
  <c r="L204" i="10"/>
  <c r="K205" i="10"/>
  <c r="L205" i="10"/>
  <c r="K206" i="10"/>
  <c r="L206" i="10"/>
  <c r="K207" i="10"/>
  <c r="L207" i="10"/>
  <c r="K208" i="10"/>
  <c r="L208" i="10"/>
  <c r="K209" i="10"/>
  <c r="L209" i="10"/>
  <c r="K210" i="10"/>
  <c r="L210" i="10"/>
  <c r="K211" i="10"/>
  <c r="L211" i="10"/>
  <c r="K212" i="10"/>
  <c r="L212" i="10"/>
  <c r="K213" i="10"/>
  <c r="L213" i="10"/>
  <c r="K214" i="10"/>
  <c r="L214" i="10"/>
  <c r="K215" i="10"/>
  <c r="L215" i="10"/>
  <c r="K216" i="10"/>
  <c r="L216" i="10"/>
  <c r="K217" i="10"/>
  <c r="L217" i="10"/>
  <c r="K218" i="10"/>
  <c r="L218" i="10"/>
  <c r="K219" i="10"/>
  <c r="L219" i="10"/>
  <c r="K220" i="10"/>
  <c r="L220" i="10"/>
  <c r="K221" i="10"/>
  <c r="L221" i="10"/>
  <c r="K222" i="10"/>
  <c r="L222" i="10"/>
  <c r="K223" i="10"/>
  <c r="L223" i="10"/>
  <c r="K224" i="10"/>
  <c r="L224" i="10"/>
  <c r="K225" i="10"/>
  <c r="L225" i="10"/>
  <c r="K226" i="10"/>
  <c r="L226" i="10"/>
  <c r="K227" i="10"/>
  <c r="L227" i="10"/>
  <c r="K228" i="10"/>
  <c r="L228" i="10"/>
  <c r="K229" i="10"/>
  <c r="L229" i="10"/>
  <c r="K230" i="10"/>
  <c r="L230" i="10"/>
  <c r="K231" i="10"/>
  <c r="L231" i="10"/>
  <c r="K232" i="10"/>
  <c r="L232" i="10"/>
  <c r="K233" i="10"/>
  <c r="L233" i="10"/>
  <c r="K234" i="10"/>
  <c r="L234" i="10"/>
  <c r="K235" i="10"/>
  <c r="L235" i="10"/>
  <c r="K236" i="10"/>
  <c r="L236" i="10"/>
  <c r="K237" i="10"/>
  <c r="L237" i="10"/>
  <c r="K238" i="10"/>
  <c r="L238" i="10"/>
  <c r="K239" i="10"/>
  <c r="L239" i="10"/>
  <c r="K240" i="10"/>
  <c r="L240" i="10"/>
  <c r="K241" i="10"/>
  <c r="L241" i="10"/>
  <c r="K242" i="10"/>
  <c r="L242" i="10"/>
  <c r="K243" i="10"/>
  <c r="L243" i="10"/>
  <c r="K244" i="10"/>
  <c r="L244" i="10"/>
  <c r="K245" i="10"/>
  <c r="L245" i="10"/>
  <c r="K246" i="10"/>
  <c r="L246" i="10"/>
  <c r="K247" i="10"/>
  <c r="L247" i="10"/>
  <c r="K248" i="10"/>
  <c r="L248" i="10"/>
  <c r="K249" i="10"/>
  <c r="L249" i="10"/>
  <c r="K250" i="10"/>
  <c r="L250" i="10"/>
  <c r="K251" i="10"/>
  <c r="L251" i="10"/>
  <c r="K252" i="10"/>
  <c r="L252" i="10"/>
  <c r="K253" i="10"/>
  <c r="L253" i="10"/>
  <c r="K254" i="10"/>
  <c r="L254" i="10"/>
  <c r="K255" i="10"/>
  <c r="L255" i="10"/>
  <c r="K256" i="10"/>
  <c r="L256" i="10"/>
  <c r="K257" i="10"/>
  <c r="L257" i="10"/>
  <c r="K258" i="10"/>
  <c r="L258" i="10"/>
  <c r="K259" i="10"/>
  <c r="L259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K260" i="10"/>
  <c r="L260" i="10"/>
  <c r="K261" i="10"/>
  <c r="L261" i="10"/>
  <c r="K262" i="10"/>
  <c r="L262" i="10"/>
  <c r="K263" i="10"/>
  <c r="L263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K264" i="10"/>
  <c r="L264" i="10"/>
  <c r="K265" i="10"/>
  <c r="L265" i="10"/>
  <c r="K266" i="10"/>
  <c r="L266" i="10"/>
  <c r="K267" i="10"/>
  <c r="L267" i="10"/>
  <c r="K268" i="10"/>
  <c r="L268" i="10"/>
  <c r="K269" i="10"/>
  <c r="L269" i="10"/>
  <c r="K270" i="10"/>
  <c r="L270" i="10"/>
  <c r="K271" i="10"/>
  <c r="L271" i="10"/>
  <c r="K272" i="10"/>
  <c r="L272" i="10"/>
  <c r="K273" i="10"/>
  <c r="L273" i="10"/>
  <c r="K274" i="10"/>
  <c r="L274" i="10"/>
  <c r="K275" i="10"/>
  <c r="L275" i="10"/>
  <c r="K276" i="10"/>
  <c r="L276" i="10"/>
  <c r="K277" i="10"/>
  <c r="L277" i="10"/>
  <c r="K278" i="10"/>
  <c r="L278" i="10"/>
  <c r="K279" i="10"/>
  <c r="L279" i="10"/>
  <c r="K280" i="10"/>
  <c r="L280" i="10"/>
  <c r="K281" i="10"/>
  <c r="L281" i="10"/>
  <c r="K282" i="10"/>
  <c r="L282" i="10"/>
  <c r="K283" i="10"/>
  <c r="L283" i="10"/>
  <c r="K284" i="10"/>
  <c r="L284" i="10"/>
  <c r="K285" i="10"/>
  <c r="L285" i="10"/>
  <c r="K286" i="10"/>
  <c r="L286" i="10"/>
  <c r="K287" i="10"/>
  <c r="L287" i="10"/>
  <c r="K288" i="10"/>
  <c r="L288" i="10"/>
  <c r="K289" i="10"/>
  <c r="L289" i="10"/>
  <c r="K290" i="10"/>
  <c r="L290" i="10"/>
  <c r="K291" i="10"/>
  <c r="L291" i="10"/>
  <c r="K292" i="10"/>
  <c r="L292" i="10"/>
  <c r="K293" i="10"/>
  <c r="L293" i="10"/>
  <c r="K294" i="10"/>
  <c r="L294" i="10"/>
  <c r="K295" i="10"/>
  <c r="L295" i="10"/>
  <c r="K296" i="10"/>
  <c r="L296" i="10"/>
  <c r="K297" i="10"/>
  <c r="L297" i="10"/>
  <c r="K298" i="10"/>
  <c r="L298" i="10"/>
  <c r="K299" i="10"/>
  <c r="L299" i="10"/>
  <c r="K300" i="10"/>
  <c r="L300" i="10"/>
  <c r="K301" i="10"/>
  <c r="L301" i="10"/>
  <c r="K302" i="10"/>
  <c r="L302" i="10"/>
  <c r="K303" i="10"/>
  <c r="L303" i="10"/>
  <c r="K304" i="10"/>
  <c r="L304" i="10"/>
  <c r="K305" i="10"/>
  <c r="L305" i="10"/>
  <c r="K306" i="10"/>
  <c r="L306" i="10"/>
  <c r="K307" i="10"/>
  <c r="L307" i="10"/>
  <c r="K308" i="10"/>
  <c r="L308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X8" i="11"/>
  <c r="NX10" i="11"/>
  <c r="NX25" i="11"/>
  <c r="NX17" i="11"/>
  <c r="NX96" i="11"/>
  <c r="NX6" i="11"/>
  <c r="V4" i="47"/>
  <c r="NX9" i="11"/>
  <c r="V5" i="47"/>
  <c r="V6" i="47"/>
  <c r="NX11" i="11"/>
  <c r="V7" i="47"/>
  <c r="NX12" i="11"/>
  <c r="V8" i="47"/>
  <c r="NX13" i="11"/>
  <c r="V9" i="47"/>
  <c r="NX14" i="11"/>
  <c r="V10" i="47"/>
  <c r="NX15" i="11"/>
  <c r="V11" i="47"/>
  <c r="NX16" i="11"/>
  <c r="V12" i="47"/>
  <c r="NX97" i="11"/>
  <c r="NX7" i="11"/>
  <c r="NX18" i="11"/>
  <c r="V14" i="47"/>
  <c r="NX19" i="11"/>
  <c r="V15" i="47"/>
  <c r="NX20" i="11"/>
  <c r="V16" i="47"/>
  <c r="NX21" i="11"/>
  <c r="V17" i="47"/>
  <c r="NX22" i="11"/>
  <c r="V18" i="47"/>
  <c r="NX23" i="11"/>
  <c r="V19" i="47"/>
  <c r="NX24" i="11"/>
  <c r="V20" i="47"/>
  <c r="V21" i="47"/>
  <c r="NX26" i="11"/>
  <c r="V22" i="47"/>
  <c r="NX27" i="11"/>
  <c r="V23" i="47"/>
  <c r="NX28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21" i="11"/>
  <c r="BJ22" i="11"/>
  <c r="BJ23" i="11"/>
  <c r="BJ24" i="11"/>
  <c r="BJ25" i="11"/>
  <c r="BJ26" i="11"/>
  <c r="BJ27" i="11"/>
  <c r="BJ28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N8" i="11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BN23" i="11"/>
  <c r="BN24" i="11"/>
  <c r="BN25" i="11"/>
  <c r="BN26" i="11"/>
  <c r="BN27" i="11"/>
  <c r="BN28" i="11"/>
  <c r="BO8" i="11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BO21" i="11"/>
  <c r="BO22" i="11"/>
  <c r="BO23" i="11"/>
  <c r="BO24" i="11"/>
  <c r="BO25" i="11"/>
  <c r="BO26" i="11"/>
  <c r="BO27" i="11"/>
  <c r="BO28" i="11"/>
  <c r="BP8" i="11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BP23" i="11"/>
  <c r="BP24" i="11"/>
  <c r="BP25" i="11"/>
  <c r="BP26" i="11"/>
  <c r="BP27" i="11"/>
  <c r="BP28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21" i="11"/>
  <c r="BQ22" i="11"/>
  <c r="BQ23" i="11"/>
  <c r="BQ24" i="11"/>
  <c r="BQ25" i="11"/>
  <c r="BQ26" i="11"/>
  <c r="BQ27" i="11"/>
  <c r="BQ28" i="11"/>
  <c r="BR8" i="11"/>
  <c r="BR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BR25" i="11"/>
  <c r="BR26" i="11"/>
  <c r="BR27" i="11"/>
  <c r="BR28" i="11"/>
  <c r="BS8" i="11"/>
  <c r="BS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25" i="11"/>
  <c r="BS26" i="11"/>
  <c r="BS27" i="11"/>
  <c r="BS28" i="11"/>
  <c r="BT8" i="11"/>
  <c r="BT9" i="11"/>
  <c r="BT10" i="11"/>
  <c r="BT11" i="11"/>
  <c r="BT12" i="11"/>
  <c r="BT13" i="11"/>
  <c r="BT14" i="11"/>
  <c r="BT15" i="11"/>
  <c r="BT16" i="11"/>
  <c r="BT17" i="11"/>
  <c r="BT18" i="11"/>
  <c r="BT19" i="11"/>
  <c r="BT20" i="11"/>
  <c r="BT21" i="11"/>
  <c r="BT22" i="11"/>
  <c r="BT23" i="11"/>
  <c r="BT24" i="11"/>
  <c r="BT25" i="11"/>
  <c r="BT26" i="11"/>
  <c r="BT27" i="11"/>
  <c r="BT28" i="11"/>
  <c r="BU8" i="11"/>
  <c r="BU9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U23" i="11"/>
  <c r="BU24" i="11"/>
  <c r="BU25" i="11"/>
  <c r="BU26" i="11"/>
  <c r="BU27" i="11"/>
  <c r="BU28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21" i="11"/>
  <c r="BW22" i="11"/>
  <c r="BW23" i="11"/>
  <c r="BW24" i="11"/>
  <c r="BW25" i="11"/>
  <c r="BW26" i="11"/>
  <c r="BW27" i="11"/>
  <c r="BW28" i="11"/>
  <c r="BX8" i="11"/>
  <c r="BX9" i="11"/>
  <c r="BX10" i="11"/>
  <c r="BX11" i="11"/>
  <c r="BX12" i="11"/>
  <c r="BX13" i="11"/>
  <c r="BX14" i="11"/>
  <c r="BX15" i="11"/>
  <c r="BX16" i="11"/>
  <c r="BX17" i="11"/>
  <c r="BX18" i="11"/>
  <c r="BX19" i="11"/>
  <c r="BX20" i="11"/>
  <c r="BX21" i="11"/>
  <c r="BX22" i="11"/>
  <c r="BX23" i="11"/>
  <c r="BX24" i="11"/>
  <c r="BX25" i="11"/>
  <c r="BX26" i="11"/>
  <c r="BX27" i="11"/>
  <c r="BX28" i="11"/>
  <c r="BY8" i="11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BY23" i="11"/>
  <c r="BY24" i="11"/>
  <c r="BY25" i="11"/>
  <c r="BY26" i="11"/>
  <c r="BY27" i="11"/>
  <c r="BY28" i="11"/>
  <c r="BZ8" i="11"/>
  <c r="BZ9" i="11"/>
  <c r="BZ10" i="11"/>
  <c r="BZ11" i="11"/>
  <c r="BZ12" i="11"/>
  <c r="BZ13" i="11"/>
  <c r="BZ14" i="11"/>
  <c r="BZ15" i="11"/>
  <c r="BZ16" i="11"/>
  <c r="BZ17" i="11"/>
  <c r="BZ18" i="11"/>
  <c r="BZ19" i="11"/>
  <c r="BZ20" i="11"/>
  <c r="BZ21" i="11"/>
  <c r="BZ22" i="11"/>
  <c r="BZ23" i="11"/>
  <c r="BZ24" i="11"/>
  <c r="BZ25" i="11"/>
  <c r="BZ26" i="11"/>
  <c r="BZ27" i="11"/>
  <c r="BZ28" i="11"/>
  <c r="CA8" i="11"/>
  <c r="CA9" i="11"/>
  <c r="CA10" i="11"/>
  <c r="CA11" i="11"/>
  <c r="CA12" i="11"/>
  <c r="CA13" i="11"/>
  <c r="CA14" i="11"/>
  <c r="CA15" i="11"/>
  <c r="CA16" i="11"/>
  <c r="CA17" i="11"/>
  <c r="CA18" i="11"/>
  <c r="CA19" i="11"/>
  <c r="CA20" i="11"/>
  <c r="CA21" i="11"/>
  <c r="CA22" i="11"/>
  <c r="CA23" i="11"/>
  <c r="CA24" i="11"/>
  <c r="CA25" i="11"/>
  <c r="CA26" i="11"/>
  <c r="CA27" i="11"/>
  <c r="CA28" i="11"/>
  <c r="CB8" i="11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CB23" i="11"/>
  <c r="CB24" i="11"/>
  <c r="CB25" i="11"/>
  <c r="CB26" i="11"/>
  <c r="CB27" i="11"/>
  <c r="CB28" i="11"/>
  <c r="CC8" i="11"/>
  <c r="CC9" i="11"/>
  <c r="CC10" i="11"/>
  <c r="CC11" i="11"/>
  <c r="CC12" i="11"/>
  <c r="CC13" i="11"/>
  <c r="CC14" i="11"/>
  <c r="CC15" i="11"/>
  <c r="CC16" i="11"/>
  <c r="CC17" i="11"/>
  <c r="CC18" i="11"/>
  <c r="CC19" i="11"/>
  <c r="CC20" i="11"/>
  <c r="CC21" i="11"/>
  <c r="CC22" i="11"/>
  <c r="CC23" i="11"/>
  <c r="CC24" i="11"/>
  <c r="CC25" i="11"/>
  <c r="CC26" i="11"/>
  <c r="CC27" i="11"/>
  <c r="CC28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E8" i="11"/>
  <c r="CE9" i="11"/>
  <c r="CE10" i="11"/>
  <c r="CE11" i="11"/>
  <c r="CE12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F8" i="11"/>
  <c r="CF9" i="11"/>
  <c r="CF10" i="11"/>
  <c r="CF11" i="11"/>
  <c r="CF12" i="11"/>
  <c r="CF13" i="11"/>
  <c r="CF14" i="11"/>
  <c r="CF15" i="11"/>
  <c r="CF16" i="11"/>
  <c r="CF17" i="11"/>
  <c r="CF18" i="11"/>
  <c r="CF19" i="11"/>
  <c r="CF20" i="11"/>
  <c r="CF21" i="11"/>
  <c r="CF22" i="11"/>
  <c r="CF23" i="11"/>
  <c r="CF24" i="11"/>
  <c r="CF25" i="11"/>
  <c r="CF26" i="11"/>
  <c r="CF27" i="11"/>
  <c r="CF28" i="11"/>
  <c r="CG8" i="11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H8" i="11"/>
  <c r="CH9" i="11"/>
  <c r="CH10" i="11"/>
  <c r="CH11" i="11"/>
  <c r="CH12" i="11"/>
  <c r="CH13" i="11"/>
  <c r="CH14" i="11"/>
  <c r="CH15" i="11"/>
  <c r="CH16" i="11"/>
  <c r="CH17" i="11"/>
  <c r="CH18" i="11"/>
  <c r="CH19" i="11"/>
  <c r="CH20" i="11"/>
  <c r="CH21" i="11"/>
  <c r="CH22" i="11"/>
  <c r="CH23" i="11"/>
  <c r="CH24" i="11"/>
  <c r="CH25" i="11"/>
  <c r="CH26" i="11"/>
  <c r="CH27" i="11"/>
  <c r="CH28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21" i="11"/>
  <c r="CI22" i="11"/>
  <c r="CI23" i="11"/>
  <c r="CI24" i="11"/>
  <c r="CI25" i="11"/>
  <c r="CI26" i="11"/>
  <c r="CI27" i="11"/>
  <c r="CI28" i="11"/>
  <c r="CJ8" i="11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K8" i="11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L8" i="11"/>
  <c r="CL9" i="11"/>
  <c r="CL10" i="11"/>
  <c r="CL11" i="11"/>
  <c r="CL12" i="11"/>
  <c r="CL13" i="11"/>
  <c r="CL14" i="11"/>
  <c r="CL15" i="11"/>
  <c r="CL16" i="11"/>
  <c r="CL17" i="11"/>
  <c r="CL18" i="11"/>
  <c r="CL19" i="11"/>
  <c r="CL20" i="11"/>
  <c r="CL21" i="11"/>
  <c r="CL22" i="11"/>
  <c r="CL23" i="11"/>
  <c r="CL24" i="11"/>
  <c r="CL25" i="11"/>
  <c r="CL26" i="11"/>
  <c r="CL27" i="11"/>
  <c r="CL28" i="11"/>
  <c r="CM8" i="11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N8" i="11"/>
  <c r="CN9" i="11"/>
  <c r="CN10" i="11"/>
  <c r="CN11" i="11"/>
  <c r="CN12" i="11"/>
  <c r="CN13" i="11"/>
  <c r="CN14" i="11"/>
  <c r="CN15" i="11"/>
  <c r="CN16" i="11"/>
  <c r="CN17" i="11"/>
  <c r="CN18" i="11"/>
  <c r="CN19" i="11"/>
  <c r="CN20" i="11"/>
  <c r="CN21" i="11"/>
  <c r="CN22" i="11"/>
  <c r="CN23" i="11"/>
  <c r="CN24" i="11"/>
  <c r="CN25" i="11"/>
  <c r="CN26" i="11"/>
  <c r="CN27" i="11"/>
  <c r="CN28" i="11"/>
  <c r="CO8" i="11"/>
  <c r="CO9" i="11"/>
  <c r="CO10" i="11"/>
  <c r="CO11" i="11"/>
  <c r="CO12" i="11"/>
  <c r="CO13" i="11"/>
  <c r="CO14" i="11"/>
  <c r="CO15" i="11"/>
  <c r="CO16" i="11"/>
  <c r="CO17" i="11"/>
  <c r="CO18" i="11"/>
  <c r="CO19" i="11"/>
  <c r="CO20" i="11"/>
  <c r="CO21" i="11"/>
  <c r="CO22" i="11"/>
  <c r="CO23" i="11"/>
  <c r="CO24" i="11"/>
  <c r="CO25" i="11"/>
  <c r="CO26" i="11"/>
  <c r="CO27" i="11"/>
  <c r="CO28" i="11"/>
  <c r="CP8" i="11"/>
  <c r="CP9" i="11"/>
  <c r="CP10" i="11"/>
  <c r="CP11" i="11"/>
  <c r="CP12" i="11"/>
  <c r="CP13" i="11"/>
  <c r="CP14" i="11"/>
  <c r="CP15" i="11"/>
  <c r="CP16" i="11"/>
  <c r="CP17" i="11"/>
  <c r="CP18" i="11"/>
  <c r="CP19" i="11"/>
  <c r="CP20" i="11"/>
  <c r="CP21" i="11"/>
  <c r="CP22" i="11"/>
  <c r="CP23" i="11"/>
  <c r="CP24" i="11"/>
  <c r="CP25" i="11"/>
  <c r="CP26" i="11"/>
  <c r="CP27" i="11"/>
  <c r="CP28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R8" i="11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S8" i="11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T8" i="11"/>
  <c r="CT9" i="11"/>
  <c r="CT10" i="11"/>
  <c r="CT11" i="11"/>
  <c r="CT12" i="11"/>
  <c r="CT13" i="11"/>
  <c r="CT14" i="11"/>
  <c r="CT15" i="11"/>
  <c r="CT16" i="11"/>
  <c r="CT17" i="11"/>
  <c r="CT18" i="11"/>
  <c r="CT19" i="11"/>
  <c r="CT20" i="11"/>
  <c r="CT21" i="11"/>
  <c r="CT22" i="11"/>
  <c r="CT23" i="11"/>
  <c r="CT24" i="11"/>
  <c r="CT25" i="11"/>
  <c r="CT26" i="11"/>
  <c r="CT27" i="11"/>
  <c r="CT28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V8" i="11"/>
  <c r="CV9" i="11"/>
  <c r="CV10" i="11"/>
  <c r="CV11" i="11"/>
  <c r="CV12" i="11"/>
  <c r="CV13" i="11"/>
  <c r="CV14" i="11"/>
  <c r="CV15" i="11"/>
  <c r="CV16" i="11"/>
  <c r="CV17" i="11"/>
  <c r="CV18" i="11"/>
  <c r="CV19" i="11"/>
  <c r="CV20" i="11"/>
  <c r="CV21" i="11"/>
  <c r="CV22" i="11"/>
  <c r="CV23" i="11"/>
  <c r="CV24" i="11"/>
  <c r="CV25" i="11"/>
  <c r="CV26" i="11"/>
  <c r="CV27" i="11"/>
  <c r="CV28" i="11"/>
  <c r="CW8" i="11"/>
  <c r="CW9" i="11"/>
  <c r="CW10" i="11"/>
  <c r="CW11" i="11"/>
  <c r="CW12" i="11"/>
  <c r="CW13" i="11"/>
  <c r="CW14" i="11"/>
  <c r="CW15" i="11"/>
  <c r="CW16" i="11"/>
  <c r="CW17" i="11"/>
  <c r="CW18" i="11"/>
  <c r="CW19" i="11"/>
  <c r="CW20" i="11"/>
  <c r="CW21" i="11"/>
  <c r="CW22" i="11"/>
  <c r="CW23" i="11"/>
  <c r="CW24" i="11"/>
  <c r="CW25" i="11"/>
  <c r="CW26" i="11"/>
  <c r="CW27" i="11"/>
  <c r="CW28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21" i="11"/>
  <c r="CX22" i="11"/>
  <c r="CX23" i="11"/>
  <c r="CX24" i="11"/>
  <c r="CX25" i="11"/>
  <c r="CX26" i="11"/>
  <c r="CX27" i="11"/>
  <c r="CX28" i="11"/>
  <c r="CY8" i="11"/>
  <c r="CY9" i="11"/>
  <c r="CY10" i="11"/>
  <c r="CY11" i="11"/>
  <c r="CY12" i="11"/>
  <c r="CY13" i="11"/>
  <c r="CY14" i="11"/>
  <c r="CY15" i="11"/>
  <c r="CY16" i="11"/>
  <c r="CY17" i="11"/>
  <c r="CY18" i="11"/>
  <c r="CY19" i="11"/>
  <c r="CY20" i="11"/>
  <c r="CY21" i="11"/>
  <c r="CY22" i="11"/>
  <c r="CY23" i="11"/>
  <c r="CY24" i="11"/>
  <c r="CY25" i="11"/>
  <c r="CY26" i="11"/>
  <c r="CY27" i="11"/>
  <c r="CY28" i="11"/>
  <c r="CZ8" i="11"/>
  <c r="CZ9" i="11"/>
  <c r="CZ10" i="11"/>
  <c r="CZ11" i="11"/>
  <c r="CZ12" i="11"/>
  <c r="CZ13" i="11"/>
  <c r="CZ14" i="11"/>
  <c r="CZ15" i="11"/>
  <c r="CZ16" i="11"/>
  <c r="CZ17" i="11"/>
  <c r="CZ18" i="11"/>
  <c r="CZ19" i="11"/>
  <c r="CZ20" i="11"/>
  <c r="CZ21" i="11"/>
  <c r="CZ22" i="11"/>
  <c r="CZ23" i="11"/>
  <c r="CZ24" i="11"/>
  <c r="CZ25" i="11"/>
  <c r="CZ26" i="11"/>
  <c r="CZ27" i="11"/>
  <c r="CZ28" i="11"/>
  <c r="DA8" i="11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DA23" i="11"/>
  <c r="DA24" i="11"/>
  <c r="DA25" i="11"/>
  <c r="DA26" i="11"/>
  <c r="DA27" i="11"/>
  <c r="DA28" i="11"/>
  <c r="DB8" i="11"/>
  <c r="DB9" i="11"/>
  <c r="DB10" i="11"/>
  <c r="DB11" i="11"/>
  <c r="DB12" i="11"/>
  <c r="DB13" i="11"/>
  <c r="DB14" i="11"/>
  <c r="DB15" i="11"/>
  <c r="DB16" i="11"/>
  <c r="DB17" i="11"/>
  <c r="DB18" i="11"/>
  <c r="DB19" i="11"/>
  <c r="DB20" i="11"/>
  <c r="DB21" i="11"/>
  <c r="DB22" i="11"/>
  <c r="DB23" i="11"/>
  <c r="DB24" i="11"/>
  <c r="DB25" i="11"/>
  <c r="DB26" i="11"/>
  <c r="DB27" i="11"/>
  <c r="DB28" i="11"/>
  <c r="DC8" i="11"/>
  <c r="DC9" i="11"/>
  <c r="DC10" i="11"/>
  <c r="DC11" i="11"/>
  <c r="DC12" i="11"/>
  <c r="DC13" i="11"/>
  <c r="DC14" i="11"/>
  <c r="DC15" i="11"/>
  <c r="DC16" i="11"/>
  <c r="DC17" i="11"/>
  <c r="DC18" i="11"/>
  <c r="DC19" i="11"/>
  <c r="DC20" i="11"/>
  <c r="DC21" i="11"/>
  <c r="DC22" i="11"/>
  <c r="DC23" i="11"/>
  <c r="DC24" i="11"/>
  <c r="DC25" i="11"/>
  <c r="DC26" i="11"/>
  <c r="DC27" i="11"/>
  <c r="DC28" i="11"/>
  <c r="DD8" i="11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DD23" i="11"/>
  <c r="DD24" i="11"/>
  <c r="DD25" i="11"/>
  <c r="DD26" i="11"/>
  <c r="DD27" i="11"/>
  <c r="DD28" i="11"/>
  <c r="DE8" i="11"/>
  <c r="DE9" i="11"/>
  <c r="DE10" i="11"/>
  <c r="DE11" i="11"/>
  <c r="DE12" i="11"/>
  <c r="DE13" i="11"/>
  <c r="DE14" i="11"/>
  <c r="DE15" i="11"/>
  <c r="DE16" i="11"/>
  <c r="DE17" i="11"/>
  <c r="DE18" i="11"/>
  <c r="DE19" i="11"/>
  <c r="DE20" i="11"/>
  <c r="DE21" i="11"/>
  <c r="DE22" i="11"/>
  <c r="DE23" i="11"/>
  <c r="DE24" i="11"/>
  <c r="DE25" i="11"/>
  <c r="DE26" i="11"/>
  <c r="DE27" i="11"/>
  <c r="DE28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21" i="11"/>
  <c r="DF22" i="11"/>
  <c r="DF23" i="11"/>
  <c r="DF24" i="11"/>
  <c r="DF25" i="11"/>
  <c r="DF26" i="11"/>
  <c r="DF27" i="11"/>
  <c r="DF28" i="11"/>
  <c r="DG8" i="11"/>
  <c r="DG9" i="11"/>
  <c r="DG10" i="11"/>
  <c r="DG11" i="11"/>
  <c r="DG12" i="11"/>
  <c r="DG13" i="11"/>
  <c r="DG14" i="11"/>
  <c r="DG15" i="11"/>
  <c r="DG16" i="11"/>
  <c r="DG17" i="11"/>
  <c r="DG18" i="11"/>
  <c r="DG19" i="11"/>
  <c r="DG20" i="11"/>
  <c r="DG21" i="11"/>
  <c r="DG22" i="11"/>
  <c r="DG23" i="11"/>
  <c r="DG24" i="11"/>
  <c r="DG25" i="11"/>
  <c r="DG26" i="11"/>
  <c r="DG27" i="11"/>
  <c r="DG28" i="11"/>
  <c r="DH8" i="11"/>
  <c r="DH9" i="11"/>
  <c r="DH10" i="11"/>
  <c r="DH11" i="11"/>
  <c r="DH12" i="11"/>
  <c r="DH13" i="11"/>
  <c r="DH14" i="11"/>
  <c r="DH15" i="11"/>
  <c r="DH16" i="11"/>
  <c r="DH17" i="11"/>
  <c r="DH18" i="11"/>
  <c r="DH19" i="11"/>
  <c r="DH20" i="11"/>
  <c r="DH21" i="11"/>
  <c r="DH22" i="11"/>
  <c r="DH23" i="11"/>
  <c r="DH24" i="11"/>
  <c r="DH25" i="11"/>
  <c r="DH26" i="11"/>
  <c r="DH27" i="11"/>
  <c r="DH28" i="11"/>
  <c r="DI8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J8" i="11"/>
  <c r="DJ9" i="11"/>
  <c r="DJ10" i="11"/>
  <c r="DJ11" i="11"/>
  <c r="DJ12" i="11"/>
  <c r="DJ13" i="11"/>
  <c r="DJ14" i="11"/>
  <c r="DJ15" i="11"/>
  <c r="DJ16" i="11"/>
  <c r="DJ17" i="11"/>
  <c r="DJ18" i="11"/>
  <c r="DJ19" i="11"/>
  <c r="DJ20" i="11"/>
  <c r="DJ21" i="11"/>
  <c r="DJ22" i="11"/>
  <c r="DJ23" i="11"/>
  <c r="DJ24" i="11"/>
  <c r="DJ25" i="11"/>
  <c r="DJ26" i="11"/>
  <c r="DJ27" i="11"/>
  <c r="DJ28" i="11"/>
  <c r="DK8" i="11"/>
  <c r="DK9" i="11"/>
  <c r="DK10" i="11"/>
  <c r="DK11" i="11"/>
  <c r="DK12" i="11"/>
  <c r="DK13" i="11"/>
  <c r="DK14" i="11"/>
  <c r="DK15" i="11"/>
  <c r="DK16" i="11"/>
  <c r="DK17" i="11"/>
  <c r="DK18" i="11"/>
  <c r="DK19" i="11"/>
  <c r="DK20" i="11"/>
  <c r="DK21" i="11"/>
  <c r="DK22" i="11"/>
  <c r="DK23" i="11"/>
  <c r="DK24" i="11"/>
  <c r="DK25" i="11"/>
  <c r="DK26" i="11"/>
  <c r="DK27" i="11"/>
  <c r="DK28" i="11"/>
  <c r="DL8" i="11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DL23" i="11"/>
  <c r="DL24" i="11"/>
  <c r="DL25" i="11"/>
  <c r="DL26" i="11"/>
  <c r="DL27" i="11"/>
  <c r="DL28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21" i="11"/>
  <c r="DM22" i="11"/>
  <c r="DM23" i="11"/>
  <c r="DM24" i="11"/>
  <c r="DM25" i="11"/>
  <c r="DM26" i="11"/>
  <c r="DM27" i="11"/>
  <c r="DM28" i="11"/>
  <c r="DN8" i="11"/>
  <c r="DN9" i="11"/>
  <c r="DN10" i="11"/>
  <c r="DN11" i="11"/>
  <c r="DN12" i="11"/>
  <c r="DN13" i="11"/>
  <c r="DN14" i="11"/>
  <c r="DN15" i="11"/>
  <c r="DN16" i="11"/>
  <c r="DN17" i="11"/>
  <c r="DN18" i="11"/>
  <c r="DN19" i="11"/>
  <c r="DN20" i="11"/>
  <c r="DN21" i="11"/>
  <c r="DN22" i="11"/>
  <c r="DN23" i="11"/>
  <c r="DN24" i="11"/>
  <c r="DN25" i="11"/>
  <c r="DN26" i="11"/>
  <c r="DN27" i="11"/>
  <c r="DN28" i="11"/>
  <c r="DO8" i="11"/>
  <c r="DO9" i="11"/>
  <c r="DO10" i="11"/>
  <c r="DO11" i="11"/>
  <c r="DO12" i="11"/>
  <c r="DO13" i="11"/>
  <c r="DO14" i="11"/>
  <c r="DO15" i="11"/>
  <c r="DO16" i="11"/>
  <c r="DO17" i="11"/>
  <c r="DO18" i="11"/>
  <c r="DO19" i="11"/>
  <c r="DO20" i="11"/>
  <c r="DO21" i="11"/>
  <c r="DO22" i="11"/>
  <c r="DO23" i="11"/>
  <c r="DO24" i="11"/>
  <c r="DO25" i="11"/>
  <c r="DO26" i="11"/>
  <c r="DO27" i="11"/>
  <c r="DO28" i="11"/>
  <c r="DP8" i="11"/>
  <c r="DP9" i="11"/>
  <c r="DP10" i="11"/>
  <c r="DP11" i="11"/>
  <c r="DP12" i="11"/>
  <c r="DP13" i="11"/>
  <c r="DP14" i="11"/>
  <c r="DP15" i="11"/>
  <c r="DP16" i="11"/>
  <c r="DP17" i="11"/>
  <c r="DP18" i="11"/>
  <c r="DP19" i="11"/>
  <c r="DP20" i="11"/>
  <c r="DP21" i="11"/>
  <c r="DP22" i="11"/>
  <c r="DP23" i="11"/>
  <c r="DP24" i="11"/>
  <c r="DP25" i="11"/>
  <c r="DP26" i="11"/>
  <c r="DP27" i="11"/>
  <c r="DP28" i="11"/>
  <c r="DQ8" i="11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DQ23" i="11"/>
  <c r="DQ24" i="11"/>
  <c r="DQ25" i="11"/>
  <c r="DQ26" i="11"/>
  <c r="DQ27" i="11"/>
  <c r="DQ28" i="11"/>
  <c r="DR8" i="11"/>
  <c r="DR9" i="11"/>
  <c r="DR10" i="11"/>
  <c r="DR11" i="11"/>
  <c r="DR12" i="11"/>
  <c r="DR13" i="11"/>
  <c r="DR14" i="11"/>
  <c r="DR15" i="11"/>
  <c r="DR16" i="11"/>
  <c r="DR17" i="11"/>
  <c r="DR18" i="11"/>
  <c r="DR19" i="11"/>
  <c r="DR20" i="11"/>
  <c r="DR21" i="11"/>
  <c r="DR22" i="11"/>
  <c r="DR23" i="11"/>
  <c r="DR24" i="11"/>
  <c r="DR25" i="11"/>
  <c r="DR26" i="11"/>
  <c r="DR27" i="11"/>
  <c r="DR28" i="11"/>
  <c r="DS8" i="11"/>
  <c r="DS9" i="11"/>
  <c r="DS10" i="11"/>
  <c r="DS11" i="11"/>
  <c r="DS12" i="11"/>
  <c r="DS13" i="11"/>
  <c r="DS14" i="11"/>
  <c r="DS15" i="11"/>
  <c r="DS16" i="11"/>
  <c r="DS17" i="11"/>
  <c r="DS18" i="11"/>
  <c r="DS19" i="11"/>
  <c r="DS20" i="11"/>
  <c r="DS21" i="11"/>
  <c r="DS22" i="11"/>
  <c r="DS23" i="11"/>
  <c r="DS24" i="11"/>
  <c r="DS25" i="11"/>
  <c r="DS26" i="11"/>
  <c r="DS27" i="11"/>
  <c r="DS28" i="11"/>
  <c r="DT8" i="11"/>
  <c r="DT9" i="11"/>
  <c r="DT10" i="11"/>
  <c r="DT11" i="11"/>
  <c r="DT12" i="11"/>
  <c r="DT13" i="11"/>
  <c r="DT14" i="11"/>
  <c r="DT15" i="11"/>
  <c r="DT16" i="11"/>
  <c r="DT17" i="11"/>
  <c r="DT18" i="11"/>
  <c r="DT19" i="11"/>
  <c r="DT20" i="11"/>
  <c r="DT21" i="11"/>
  <c r="DT22" i="11"/>
  <c r="DT23" i="11"/>
  <c r="DT24" i="11"/>
  <c r="DT25" i="11"/>
  <c r="DT26" i="11"/>
  <c r="DT27" i="11"/>
  <c r="DT28" i="11"/>
  <c r="DU8" i="11"/>
  <c r="DU9" i="11"/>
  <c r="DU10" i="11"/>
  <c r="DU11" i="11"/>
  <c r="DU12" i="11"/>
  <c r="DU13" i="11"/>
  <c r="DU14" i="11"/>
  <c r="DU15" i="11"/>
  <c r="DU16" i="11"/>
  <c r="DU17" i="11"/>
  <c r="DU18" i="11"/>
  <c r="DU19" i="11"/>
  <c r="DU20" i="11"/>
  <c r="DU21" i="11"/>
  <c r="DU22" i="11"/>
  <c r="DU23" i="11"/>
  <c r="DU24" i="11"/>
  <c r="DU25" i="11"/>
  <c r="DU26" i="11"/>
  <c r="DU27" i="11"/>
  <c r="DU28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X8" i="11"/>
  <c r="DX9" i="11"/>
  <c r="DX10" i="11"/>
  <c r="DX11" i="11"/>
  <c r="DX12" i="11"/>
  <c r="DX13" i="11"/>
  <c r="DX14" i="11"/>
  <c r="DX15" i="11"/>
  <c r="DX16" i="11"/>
  <c r="DX17" i="11"/>
  <c r="DX18" i="11"/>
  <c r="DX19" i="11"/>
  <c r="DX20" i="11"/>
  <c r="DX21" i="11"/>
  <c r="DX22" i="11"/>
  <c r="DX23" i="11"/>
  <c r="DX24" i="11"/>
  <c r="DX25" i="11"/>
  <c r="DX26" i="11"/>
  <c r="DX27" i="11"/>
  <c r="DX28" i="11"/>
  <c r="DY8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Z8" i="11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EA8" i="11"/>
  <c r="EA9" i="11"/>
  <c r="EA10" i="11"/>
  <c r="EA11" i="11"/>
  <c r="EA12" i="11"/>
  <c r="EA13" i="11"/>
  <c r="EA14" i="11"/>
  <c r="EA15" i="11"/>
  <c r="EA16" i="11"/>
  <c r="EA17" i="11"/>
  <c r="EA18" i="11"/>
  <c r="EA19" i="11"/>
  <c r="EA20" i="11"/>
  <c r="EA21" i="11"/>
  <c r="EA22" i="11"/>
  <c r="EA23" i="11"/>
  <c r="EA24" i="11"/>
  <c r="EA25" i="11"/>
  <c r="EA26" i="11"/>
  <c r="EA27" i="11"/>
  <c r="EA28" i="11"/>
  <c r="EB8" i="11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7" i="11"/>
  <c r="EB28" i="11"/>
  <c r="EC8" i="11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21" i="11"/>
  <c r="ED22" i="11"/>
  <c r="ED23" i="11"/>
  <c r="ED24" i="11"/>
  <c r="ED25" i="11"/>
  <c r="ED26" i="11"/>
  <c r="ED27" i="11"/>
  <c r="ED28" i="11"/>
  <c r="EE8" i="11"/>
  <c r="EE9" i="11"/>
  <c r="EE10" i="11"/>
  <c r="EE11" i="11"/>
  <c r="EE12" i="11"/>
  <c r="EE13" i="11"/>
  <c r="EE14" i="11"/>
  <c r="EE15" i="11"/>
  <c r="EE16" i="11"/>
  <c r="EE17" i="11"/>
  <c r="EE18" i="11"/>
  <c r="EE19" i="11"/>
  <c r="EE20" i="11"/>
  <c r="EE21" i="11"/>
  <c r="EE22" i="11"/>
  <c r="EE23" i="11"/>
  <c r="EE24" i="11"/>
  <c r="EE25" i="11"/>
  <c r="EE26" i="11"/>
  <c r="EE27" i="11"/>
  <c r="EE28" i="11"/>
  <c r="EF8" i="11"/>
  <c r="EF9" i="11"/>
  <c r="EF10" i="11"/>
  <c r="EF11" i="11"/>
  <c r="EF12" i="11"/>
  <c r="EF13" i="11"/>
  <c r="EF14" i="11"/>
  <c r="EF15" i="11"/>
  <c r="EF16" i="11"/>
  <c r="EF17" i="11"/>
  <c r="EF18" i="11"/>
  <c r="EF19" i="11"/>
  <c r="EF20" i="11"/>
  <c r="EF21" i="11"/>
  <c r="EF22" i="11"/>
  <c r="EF23" i="11"/>
  <c r="EF24" i="11"/>
  <c r="EF25" i="11"/>
  <c r="EF26" i="11"/>
  <c r="EF27" i="11"/>
  <c r="EF28" i="11"/>
  <c r="EG8" i="11"/>
  <c r="EG9" i="11"/>
  <c r="EG10" i="11"/>
  <c r="EG11" i="11"/>
  <c r="EG12" i="11"/>
  <c r="EG13" i="11"/>
  <c r="EG14" i="11"/>
  <c r="EG15" i="11"/>
  <c r="EG16" i="11"/>
  <c r="EG17" i="11"/>
  <c r="EG18" i="11"/>
  <c r="EG19" i="11"/>
  <c r="EG20" i="11"/>
  <c r="EG21" i="11"/>
  <c r="EG22" i="11"/>
  <c r="EG23" i="11"/>
  <c r="EG24" i="11"/>
  <c r="EG25" i="11"/>
  <c r="EG26" i="11"/>
  <c r="EG27" i="11"/>
  <c r="EG28" i="11"/>
  <c r="EH8" i="11"/>
  <c r="EH9" i="11"/>
  <c r="EH10" i="11"/>
  <c r="EH11" i="11"/>
  <c r="EH12" i="11"/>
  <c r="EH13" i="11"/>
  <c r="EH14" i="11"/>
  <c r="EH15" i="11"/>
  <c r="EH16" i="11"/>
  <c r="EH17" i="11"/>
  <c r="EH18" i="11"/>
  <c r="EH19" i="11"/>
  <c r="EH20" i="11"/>
  <c r="EH21" i="11"/>
  <c r="EH22" i="11"/>
  <c r="EH23" i="11"/>
  <c r="EH24" i="11"/>
  <c r="EH25" i="11"/>
  <c r="EH26" i="11"/>
  <c r="EH27" i="11"/>
  <c r="EH28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21" i="11"/>
  <c r="EI22" i="11"/>
  <c r="EI23" i="11"/>
  <c r="EI24" i="11"/>
  <c r="EI25" i="11"/>
  <c r="EI26" i="11"/>
  <c r="EI27" i="11"/>
  <c r="EI28" i="11"/>
  <c r="EJ8" i="11"/>
  <c r="EJ9" i="11"/>
  <c r="EJ10" i="11"/>
  <c r="EJ11" i="11"/>
  <c r="EJ12" i="11"/>
  <c r="EJ13" i="11"/>
  <c r="EJ14" i="11"/>
  <c r="EJ15" i="11"/>
  <c r="EJ16" i="11"/>
  <c r="EJ17" i="11"/>
  <c r="EJ18" i="11"/>
  <c r="EJ19" i="11"/>
  <c r="EJ20" i="11"/>
  <c r="EJ21" i="11"/>
  <c r="EJ22" i="11"/>
  <c r="EJ23" i="11"/>
  <c r="EJ24" i="11"/>
  <c r="EJ25" i="11"/>
  <c r="EJ26" i="11"/>
  <c r="EJ27" i="11"/>
  <c r="EJ28" i="11"/>
  <c r="EK8" i="11"/>
  <c r="EK9" i="11"/>
  <c r="EK10" i="11"/>
  <c r="EK11" i="11"/>
  <c r="EK12" i="11"/>
  <c r="EK13" i="11"/>
  <c r="EK14" i="11"/>
  <c r="EK15" i="11"/>
  <c r="EK16" i="11"/>
  <c r="EK17" i="11"/>
  <c r="EK18" i="11"/>
  <c r="EK19" i="11"/>
  <c r="EK20" i="11"/>
  <c r="EK21" i="11"/>
  <c r="EK22" i="11"/>
  <c r="EK23" i="11"/>
  <c r="EK24" i="11"/>
  <c r="EK25" i="11"/>
  <c r="EK26" i="11"/>
  <c r="EK27" i="11"/>
  <c r="EK28" i="11"/>
  <c r="EL8" i="11"/>
  <c r="EL9" i="11"/>
  <c r="EL10" i="11"/>
  <c r="EL11" i="11"/>
  <c r="EL12" i="11"/>
  <c r="EL13" i="11"/>
  <c r="EL14" i="11"/>
  <c r="EL15" i="11"/>
  <c r="EL16" i="11"/>
  <c r="EL17" i="11"/>
  <c r="EL18" i="11"/>
  <c r="EL19" i="11"/>
  <c r="EL20" i="11"/>
  <c r="EL21" i="11"/>
  <c r="EL22" i="11"/>
  <c r="EL23" i="11"/>
  <c r="EL24" i="11"/>
  <c r="EL25" i="11"/>
  <c r="EL26" i="11"/>
  <c r="EL27" i="11"/>
  <c r="EL28" i="11"/>
  <c r="EM8" i="11"/>
  <c r="EM9" i="11"/>
  <c r="EM10" i="11"/>
  <c r="EM11" i="11"/>
  <c r="EM12" i="11"/>
  <c r="EM13" i="11"/>
  <c r="EM14" i="11"/>
  <c r="EM15" i="11"/>
  <c r="EM16" i="11"/>
  <c r="EM17" i="11"/>
  <c r="EM18" i="11"/>
  <c r="EM19" i="11"/>
  <c r="EM20" i="11"/>
  <c r="EM21" i="11"/>
  <c r="EM22" i="11"/>
  <c r="EM23" i="11"/>
  <c r="EM24" i="11"/>
  <c r="EM25" i="11"/>
  <c r="EM26" i="11"/>
  <c r="EM27" i="11"/>
  <c r="EM28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21" i="11"/>
  <c r="EN22" i="11"/>
  <c r="EN23" i="11"/>
  <c r="EN24" i="11"/>
  <c r="EN25" i="11"/>
  <c r="EN26" i="11"/>
  <c r="EN27" i="11"/>
  <c r="EN28" i="11"/>
  <c r="EO8" i="11"/>
  <c r="EO9" i="11"/>
  <c r="EO10" i="11"/>
  <c r="EO11" i="11"/>
  <c r="EO12" i="11"/>
  <c r="EO13" i="11"/>
  <c r="EO14" i="11"/>
  <c r="EO15" i="11"/>
  <c r="EO16" i="11"/>
  <c r="EO17" i="11"/>
  <c r="EO18" i="11"/>
  <c r="EO19" i="11"/>
  <c r="EO20" i="11"/>
  <c r="EO21" i="11"/>
  <c r="EO22" i="11"/>
  <c r="EO23" i="11"/>
  <c r="EO24" i="11"/>
  <c r="EO25" i="11"/>
  <c r="EO26" i="11"/>
  <c r="EO27" i="11"/>
  <c r="EO28" i="11"/>
  <c r="EP8" i="11"/>
  <c r="EP9" i="11"/>
  <c r="EP10" i="11"/>
  <c r="EP11" i="11"/>
  <c r="EP12" i="11"/>
  <c r="EP13" i="11"/>
  <c r="EP14" i="11"/>
  <c r="EP15" i="11"/>
  <c r="EP16" i="11"/>
  <c r="EP17" i="11"/>
  <c r="EP18" i="11"/>
  <c r="EP19" i="11"/>
  <c r="EP20" i="11"/>
  <c r="EP21" i="11"/>
  <c r="EP22" i="11"/>
  <c r="EP23" i="11"/>
  <c r="EP24" i="11"/>
  <c r="EP25" i="11"/>
  <c r="EP26" i="11"/>
  <c r="EP27" i="11"/>
  <c r="EP28" i="11"/>
  <c r="EQ8" i="11"/>
  <c r="EQ9" i="11"/>
  <c r="EQ10" i="11"/>
  <c r="EQ11" i="11"/>
  <c r="EQ12" i="11"/>
  <c r="EQ13" i="11"/>
  <c r="EQ14" i="11"/>
  <c r="EQ15" i="11"/>
  <c r="EQ16" i="11"/>
  <c r="EQ17" i="11"/>
  <c r="EQ18" i="11"/>
  <c r="EQ19" i="11"/>
  <c r="EQ20" i="11"/>
  <c r="EQ21" i="11"/>
  <c r="EQ22" i="11"/>
  <c r="EQ23" i="11"/>
  <c r="EQ24" i="11"/>
  <c r="EQ25" i="11"/>
  <c r="EQ26" i="11"/>
  <c r="EQ27" i="11"/>
  <c r="EQ28" i="11"/>
  <c r="ER8" i="11"/>
  <c r="ER9" i="11"/>
  <c r="ER10" i="11"/>
  <c r="ER11" i="11"/>
  <c r="ER12" i="11"/>
  <c r="ER13" i="11"/>
  <c r="ER14" i="11"/>
  <c r="ER15" i="11"/>
  <c r="ER16" i="11"/>
  <c r="ER17" i="11"/>
  <c r="ER18" i="11"/>
  <c r="ER19" i="11"/>
  <c r="ER20" i="11"/>
  <c r="ER21" i="11"/>
  <c r="ER22" i="11"/>
  <c r="ER23" i="11"/>
  <c r="ER24" i="11"/>
  <c r="ER25" i="11"/>
  <c r="ER26" i="11"/>
  <c r="ER27" i="11"/>
  <c r="ER28" i="11"/>
  <c r="ES8" i="11"/>
  <c r="ES9" i="11"/>
  <c r="ES10" i="11"/>
  <c r="ES11" i="11"/>
  <c r="ES12" i="11"/>
  <c r="ES13" i="11"/>
  <c r="ES14" i="11"/>
  <c r="ES15" i="11"/>
  <c r="ES16" i="11"/>
  <c r="ES17" i="11"/>
  <c r="ES18" i="11"/>
  <c r="ES19" i="11"/>
  <c r="ES20" i="11"/>
  <c r="ES21" i="11"/>
  <c r="ES22" i="11"/>
  <c r="ES23" i="11"/>
  <c r="ES24" i="11"/>
  <c r="ES25" i="11"/>
  <c r="ES26" i="11"/>
  <c r="ES27" i="11"/>
  <c r="ES28" i="11"/>
  <c r="ET8" i="11"/>
  <c r="ET9" i="11"/>
  <c r="ET10" i="11"/>
  <c r="ET11" i="11"/>
  <c r="ET12" i="11"/>
  <c r="ET13" i="11"/>
  <c r="ET14" i="11"/>
  <c r="ET15" i="11"/>
  <c r="ET16" i="11"/>
  <c r="ET17" i="11"/>
  <c r="ET18" i="11"/>
  <c r="ET19" i="11"/>
  <c r="ET20" i="11"/>
  <c r="ET21" i="11"/>
  <c r="ET22" i="11"/>
  <c r="ET23" i="11"/>
  <c r="ET24" i="11"/>
  <c r="ET25" i="11"/>
  <c r="ET26" i="11"/>
  <c r="ET27" i="11"/>
  <c r="ET28" i="11"/>
  <c r="EU8" i="11"/>
  <c r="EU9" i="11"/>
  <c r="EU10" i="11"/>
  <c r="EU11" i="11"/>
  <c r="EU12" i="11"/>
  <c r="EU13" i="11"/>
  <c r="EU14" i="11"/>
  <c r="EU15" i="11"/>
  <c r="EU16" i="11"/>
  <c r="EU17" i="11"/>
  <c r="EU18" i="11"/>
  <c r="EU19" i="11"/>
  <c r="EU20" i="11"/>
  <c r="EU21" i="11"/>
  <c r="EU22" i="11"/>
  <c r="EU23" i="11"/>
  <c r="EU24" i="11"/>
  <c r="EU25" i="11"/>
  <c r="EU26" i="11"/>
  <c r="EU27" i="11"/>
  <c r="EU28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21" i="11"/>
  <c r="EV22" i="11"/>
  <c r="EV23" i="11"/>
  <c r="EV24" i="11"/>
  <c r="EV25" i="11"/>
  <c r="EV26" i="11"/>
  <c r="EV27" i="11"/>
  <c r="EV28" i="11"/>
  <c r="EW8" i="11"/>
  <c r="EW9" i="11"/>
  <c r="EW10" i="11"/>
  <c r="EW11" i="11"/>
  <c r="EW12" i="11"/>
  <c r="EW13" i="11"/>
  <c r="EW14" i="11"/>
  <c r="EW15" i="11"/>
  <c r="EW16" i="11"/>
  <c r="EW17" i="11"/>
  <c r="EW18" i="11"/>
  <c r="EW19" i="11"/>
  <c r="EW20" i="11"/>
  <c r="EW21" i="11"/>
  <c r="EW22" i="11"/>
  <c r="EW23" i="11"/>
  <c r="EW24" i="11"/>
  <c r="EW25" i="11"/>
  <c r="EW26" i="11"/>
  <c r="EW27" i="11"/>
  <c r="EW28" i="11"/>
  <c r="EX8" i="11"/>
  <c r="EX9" i="11"/>
  <c r="EX10" i="11"/>
  <c r="EX11" i="11"/>
  <c r="EX12" i="11"/>
  <c r="EX13" i="11"/>
  <c r="EX14" i="11"/>
  <c r="EX15" i="11"/>
  <c r="EX16" i="11"/>
  <c r="EX17" i="11"/>
  <c r="EX18" i="11"/>
  <c r="EX19" i="11"/>
  <c r="EX20" i="11"/>
  <c r="EX21" i="11"/>
  <c r="EX22" i="11"/>
  <c r="EX23" i="11"/>
  <c r="EX24" i="11"/>
  <c r="EX25" i="11"/>
  <c r="EX26" i="11"/>
  <c r="EX27" i="11"/>
  <c r="EX28" i="11"/>
  <c r="EY8" i="11"/>
  <c r="EY9" i="11"/>
  <c r="EY10" i="11"/>
  <c r="EY11" i="11"/>
  <c r="EY12" i="11"/>
  <c r="EY13" i="11"/>
  <c r="EY14" i="11"/>
  <c r="EY15" i="11"/>
  <c r="EY16" i="11"/>
  <c r="EY17" i="11"/>
  <c r="EY18" i="11"/>
  <c r="EY19" i="11"/>
  <c r="EY20" i="11"/>
  <c r="EY21" i="11"/>
  <c r="EY22" i="11"/>
  <c r="EY23" i="11"/>
  <c r="EY24" i="11"/>
  <c r="EY25" i="11"/>
  <c r="EY26" i="11"/>
  <c r="EY27" i="11"/>
  <c r="EY28" i="11"/>
  <c r="EZ8" i="11"/>
  <c r="EZ9" i="11"/>
  <c r="EZ10" i="11"/>
  <c r="EZ11" i="11"/>
  <c r="EZ12" i="11"/>
  <c r="EZ13" i="11"/>
  <c r="EZ14" i="11"/>
  <c r="EZ15" i="11"/>
  <c r="EZ16" i="11"/>
  <c r="EZ17" i="11"/>
  <c r="EZ18" i="11"/>
  <c r="EZ19" i="11"/>
  <c r="EZ20" i="11"/>
  <c r="EZ21" i="11"/>
  <c r="EZ22" i="11"/>
  <c r="EZ23" i="11"/>
  <c r="EZ24" i="11"/>
  <c r="EZ25" i="11"/>
  <c r="EZ26" i="11"/>
  <c r="EZ27" i="11"/>
  <c r="EZ28" i="11"/>
  <c r="FA8" i="11"/>
  <c r="FA9" i="11"/>
  <c r="FA10" i="11"/>
  <c r="FA11" i="11"/>
  <c r="FA12" i="11"/>
  <c r="FA13" i="11"/>
  <c r="FA14" i="11"/>
  <c r="FA15" i="11"/>
  <c r="FA16" i="11"/>
  <c r="FA17" i="11"/>
  <c r="FA18" i="11"/>
  <c r="FA19" i="11"/>
  <c r="FA20" i="11"/>
  <c r="FA21" i="11"/>
  <c r="FA22" i="11"/>
  <c r="FA23" i="11"/>
  <c r="FA24" i="11"/>
  <c r="FA25" i="11"/>
  <c r="FA26" i="11"/>
  <c r="FA27" i="11"/>
  <c r="FA28" i="11"/>
  <c r="FB8" i="11"/>
  <c r="FB9" i="11"/>
  <c r="FB10" i="11"/>
  <c r="FB11" i="11"/>
  <c r="FB12" i="11"/>
  <c r="FB13" i="11"/>
  <c r="FB14" i="11"/>
  <c r="FB15" i="11"/>
  <c r="FB16" i="11"/>
  <c r="FB17" i="11"/>
  <c r="FB18" i="11"/>
  <c r="FB19" i="11"/>
  <c r="FB20" i="11"/>
  <c r="FB21" i="11"/>
  <c r="FB22" i="11"/>
  <c r="FB23" i="11"/>
  <c r="FB24" i="11"/>
  <c r="FB25" i="11"/>
  <c r="FB26" i="11"/>
  <c r="FB27" i="11"/>
  <c r="FB28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D8" i="11"/>
  <c r="FD9" i="11"/>
  <c r="FD10" i="11"/>
  <c r="FD11" i="11"/>
  <c r="FD12" i="11"/>
  <c r="FD13" i="11"/>
  <c r="FD14" i="11"/>
  <c r="FD15" i="11"/>
  <c r="FD16" i="11"/>
  <c r="FD17" i="11"/>
  <c r="FD18" i="11"/>
  <c r="FD19" i="11"/>
  <c r="FD20" i="11"/>
  <c r="FD21" i="11"/>
  <c r="FD22" i="11"/>
  <c r="FD23" i="11"/>
  <c r="FD24" i="11"/>
  <c r="FD25" i="11"/>
  <c r="FD26" i="11"/>
  <c r="FD27" i="11"/>
  <c r="FD28" i="11"/>
  <c r="FE8" i="11"/>
  <c r="FE9" i="11"/>
  <c r="FE10" i="11"/>
  <c r="FE11" i="11"/>
  <c r="FE12" i="11"/>
  <c r="FE13" i="11"/>
  <c r="FE14" i="11"/>
  <c r="FE15" i="11"/>
  <c r="FE16" i="11"/>
  <c r="FE17" i="11"/>
  <c r="FE18" i="11"/>
  <c r="FE19" i="11"/>
  <c r="FE20" i="11"/>
  <c r="FE21" i="11"/>
  <c r="FE22" i="11"/>
  <c r="FE23" i="11"/>
  <c r="FE24" i="11"/>
  <c r="FE25" i="11"/>
  <c r="FE26" i="11"/>
  <c r="FE27" i="11"/>
  <c r="FE28" i="11"/>
  <c r="FF8" i="11"/>
  <c r="FF9" i="11"/>
  <c r="FF10" i="11"/>
  <c r="FF11" i="11"/>
  <c r="FF12" i="11"/>
  <c r="FF13" i="11"/>
  <c r="FF14" i="11"/>
  <c r="FF15" i="11"/>
  <c r="FF16" i="11"/>
  <c r="FF17" i="11"/>
  <c r="FF18" i="11"/>
  <c r="FF19" i="11"/>
  <c r="FF20" i="11"/>
  <c r="FF21" i="11"/>
  <c r="FF22" i="11"/>
  <c r="FF23" i="11"/>
  <c r="FF24" i="11"/>
  <c r="FF25" i="11"/>
  <c r="FF26" i="11"/>
  <c r="FF27" i="11"/>
  <c r="FF28" i="11"/>
  <c r="FG8" i="11"/>
  <c r="FG9" i="11"/>
  <c r="FG10" i="11"/>
  <c r="FG11" i="11"/>
  <c r="FG12" i="11"/>
  <c r="FG13" i="11"/>
  <c r="FG14" i="11"/>
  <c r="FG15" i="11"/>
  <c r="FG16" i="11"/>
  <c r="FG17" i="11"/>
  <c r="FG18" i="11"/>
  <c r="FG19" i="11"/>
  <c r="FG20" i="11"/>
  <c r="FG21" i="11"/>
  <c r="FG22" i="11"/>
  <c r="FG23" i="11"/>
  <c r="FG24" i="11"/>
  <c r="FG25" i="11"/>
  <c r="FG26" i="11"/>
  <c r="FG27" i="11"/>
  <c r="FG28" i="11"/>
  <c r="FH8" i="11"/>
  <c r="FH9" i="11"/>
  <c r="FH10" i="11"/>
  <c r="FH11" i="11"/>
  <c r="FH12" i="11"/>
  <c r="FH13" i="11"/>
  <c r="FH14" i="11"/>
  <c r="FH15" i="11"/>
  <c r="FH16" i="11"/>
  <c r="FH17" i="11"/>
  <c r="FH18" i="11"/>
  <c r="FH19" i="11"/>
  <c r="FH20" i="11"/>
  <c r="FH21" i="11"/>
  <c r="FH22" i="11"/>
  <c r="FH23" i="11"/>
  <c r="FH24" i="11"/>
  <c r="FH25" i="11"/>
  <c r="FH26" i="11"/>
  <c r="FH27" i="11"/>
  <c r="FH28" i="11"/>
  <c r="FI8" i="11"/>
  <c r="FI9" i="11"/>
  <c r="FI10" i="11"/>
  <c r="FI11" i="11"/>
  <c r="FI12" i="11"/>
  <c r="FI13" i="11"/>
  <c r="FI14" i="11"/>
  <c r="FI15" i="11"/>
  <c r="FI16" i="11"/>
  <c r="FI17" i="11"/>
  <c r="FI18" i="11"/>
  <c r="FI19" i="11"/>
  <c r="FI20" i="11"/>
  <c r="FI21" i="11"/>
  <c r="FI22" i="11"/>
  <c r="FI23" i="11"/>
  <c r="FI24" i="11"/>
  <c r="FI25" i="11"/>
  <c r="FI26" i="11"/>
  <c r="FI27" i="11"/>
  <c r="FI28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21" i="11"/>
  <c r="FJ22" i="11"/>
  <c r="FJ23" i="11"/>
  <c r="FJ24" i="11"/>
  <c r="FJ25" i="11"/>
  <c r="FJ26" i="11"/>
  <c r="FJ27" i="11"/>
  <c r="FJ28" i="11"/>
  <c r="FK8" i="11"/>
  <c r="FK9" i="11"/>
  <c r="FK10" i="11"/>
  <c r="FK11" i="11"/>
  <c r="FK12" i="11"/>
  <c r="FK13" i="11"/>
  <c r="FK14" i="11"/>
  <c r="FK15" i="11"/>
  <c r="FK16" i="11"/>
  <c r="FK17" i="11"/>
  <c r="FK18" i="11"/>
  <c r="FK19" i="11"/>
  <c r="FK20" i="11"/>
  <c r="FK21" i="11"/>
  <c r="FK22" i="11"/>
  <c r="FK23" i="11"/>
  <c r="FK24" i="11"/>
  <c r="FK25" i="11"/>
  <c r="FK26" i="11"/>
  <c r="FK27" i="11"/>
  <c r="FK28" i="11"/>
  <c r="FL8" i="11"/>
  <c r="FL9" i="11"/>
  <c r="FL10" i="11"/>
  <c r="FL11" i="11"/>
  <c r="FL12" i="11"/>
  <c r="FL13" i="11"/>
  <c r="FL14" i="11"/>
  <c r="FL15" i="11"/>
  <c r="FL16" i="11"/>
  <c r="FL17" i="11"/>
  <c r="FL18" i="11"/>
  <c r="FL19" i="11"/>
  <c r="FL20" i="11"/>
  <c r="FL21" i="11"/>
  <c r="FL22" i="11"/>
  <c r="FL23" i="11"/>
  <c r="FL24" i="11"/>
  <c r="FL25" i="11"/>
  <c r="FL26" i="11"/>
  <c r="FL27" i="11"/>
  <c r="FL28" i="11"/>
  <c r="FM8" i="11"/>
  <c r="FM9" i="11"/>
  <c r="FM10" i="11"/>
  <c r="FM11" i="11"/>
  <c r="FM12" i="11"/>
  <c r="FM13" i="11"/>
  <c r="FM14" i="11"/>
  <c r="FM15" i="11"/>
  <c r="FM16" i="11"/>
  <c r="FM17" i="11"/>
  <c r="FM18" i="11"/>
  <c r="FM19" i="11"/>
  <c r="FM20" i="11"/>
  <c r="FM21" i="11"/>
  <c r="FM22" i="11"/>
  <c r="FM23" i="11"/>
  <c r="FM24" i="11"/>
  <c r="FM25" i="11"/>
  <c r="FM26" i="11"/>
  <c r="FM27" i="11"/>
  <c r="FM28" i="11"/>
  <c r="FN8" i="11"/>
  <c r="FN9" i="11"/>
  <c r="FN10" i="11"/>
  <c r="FN11" i="11"/>
  <c r="FN12" i="11"/>
  <c r="FN13" i="11"/>
  <c r="FN14" i="11"/>
  <c r="FN15" i="11"/>
  <c r="FN16" i="11"/>
  <c r="FN17" i="11"/>
  <c r="FN18" i="11"/>
  <c r="FN19" i="11"/>
  <c r="FN20" i="11"/>
  <c r="FN21" i="11"/>
  <c r="FN22" i="11"/>
  <c r="FN23" i="11"/>
  <c r="FN24" i="11"/>
  <c r="FN25" i="11"/>
  <c r="FN26" i="11"/>
  <c r="FN27" i="11"/>
  <c r="FN28" i="11"/>
  <c r="FO8" i="11"/>
  <c r="FO9" i="11"/>
  <c r="FO10" i="11"/>
  <c r="FO11" i="11"/>
  <c r="FO12" i="11"/>
  <c r="FO13" i="11"/>
  <c r="FO14" i="11"/>
  <c r="FO15" i="11"/>
  <c r="FO16" i="11"/>
  <c r="FO17" i="11"/>
  <c r="FO18" i="11"/>
  <c r="FO19" i="11"/>
  <c r="FO20" i="11"/>
  <c r="FO21" i="11"/>
  <c r="FO22" i="11"/>
  <c r="FO23" i="11"/>
  <c r="FO24" i="11"/>
  <c r="FO25" i="11"/>
  <c r="FO26" i="11"/>
  <c r="FO27" i="11"/>
  <c r="FO28" i="11"/>
  <c r="FP8" i="11"/>
  <c r="FP9" i="11"/>
  <c r="FP10" i="11"/>
  <c r="FP11" i="11"/>
  <c r="FP12" i="11"/>
  <c r="FP13" i="11"/>
  <c r="FP14" i="11"/>
  <c r="FP15" i="11"/>
  <c r="FP16" i="11"/>
  <c r="FP17" i="11"/>
  <c r="FP18" i="11"/>
  <c r="FP19" i="11"/>
  <c r="FP20" i="11"/>
  <c r="FP21" i="11"/>
  <c r="FP22" i="11"/>
  <c r="FP23" i="11"/>
  <c r="FP24" i="11"/>
  <c r="FP25" i="11"/>
  <c r="FP26" i="11"/>
  <c r="FP27" i="11"/>
  <c r="FP28" i="11"/>
  <c r="FQ8" i="11"/>
  <c r="FQ9" i="11"/>
  <c r="FQ10" i="11"/>
  <c r="FQ11" i="11"/>
  <c r="FQ12" i="11"/>
  <c r="FQ13" i="11"/>
  <c r="FQ14" i="11"/>
  <c r="FQ15" i="11"/>
  <c r="FQ16" i="11"/>
  <c r="FQ17" i="11"/>
  <c r="FQ18" i="11"/>
  <c r="FQ19" i="11"/>
  <c r="FQ20" i="11"/>
  <c r="FQ21" i="11"/>
  <c r="FQ22" i="11"/>
  <c r="FQ23" i="11"/>
  <c r="FQ24" i="11"/>
  <c r="FQ25" i="11"/>
  <c r="FQ26" i="11"/>
  <c r="FQ27" i="11"/>
  <c r="FQ28" i="11"/>
  <c r="FR8" i="11"/>
  <c r="FR9" i="11"/>
  <c r="FR10" i="11"/>
  <c r="FR11" i="11"/>
  <c r="FR12" i="11"/>
  <c r="FR13" i="11"/>
  <c r="FR14" i="11"/>
  <c r="FR15" i="11"/>
  <c r="FR16" i="11"/>
  <c r="FR17" i="11"/>
  <c r="FR18" i="11"/>
  <c r="FR19" i="11"/>
  <c r="FR20" i="11"/>
  <c r="FR21" i="11"/>
  <c r="FR22" i="11"/>
  <c r="FR23" i="11"/>
  <c r="FR24" i="11"/>
  <c r="FR25" i="11"/>
  <c r="FR26" i="11"/>
  <c r="FR27" i="11"/>
  <c r="FR28" i="11"/>
  <c r="FS8" i="11"/>
  <c r="FS9" i="11"/>
  <c r="FS10" i="11"/>
  <c r="FS11" i="11"/>
  <c r="FS12" i="11"/>
  <c r="FS13" i="11"/>
  <c r="FS14" i="11"/>
  <c r="FS15" i="11"/>
  <c r="FS16" i="11"/>
  <c r="FS17" i="11"/>
  <c r="FS18" i="11"/>
  <c r="FS19" i="11"/>
  <c r="FS20" i="11"/>
  <c r="FS21" i="11"/>
  <c r="FS22" i="11"/>
  <c r="FS23" i="11"/>
  <c r="FS24" i="11"/>
  <c r="FS25" i="11"/>
  <c r="FS26" i="11"/>
  <c r="FS27" i="11"/>
  <c r="FS28" i="11"/>
  <c r="FT8" i="11"/>
  <c r="FT9" i="11"/>
  <c r="FT10" i="11"/>
  <c r="FT11" i="11"/>
  <c r="FT12" i="11"/>
  <c r="FT13" i="11"/>
  <c r="FT14" i="11"/>
  <c r="FT15" i="11"/>
  <c r="FT16" i="11"/>
  <c r="FT17" i="11"/>
  <c r="FT18" i="11"/>
  <c r="FT19" i="11"/>
  <c r="FT20" i="11"/>
  <c r="FT21" i="11"/>
  <c r="FT22" i="11"/>
  <c r="FT23" i="11"/>
  <c r="FT24" i="11"/>
  <c r="FT25" i="11"/>
  <c r="FT26" i="11"/>
  <c r="FT27" i="11"/>
  <c r="FT28" i="11"/>
  <c r="FU8" i="11"/>
  <c r="FU9" i="11"/>
  <c r="FU10" i="11"/>
  <c r="FU11" i="11"/>
  <c r="FU12" i="11"/>
  <c r="FU13" i="11"/>
  <c r="FU14" i="11"/>
  <c r="FU15" i="11"/>
  <c r="FU16" i="11"/>
  <c r="FU17" i="11"/>
  <c r="FU18" i="11"/>
  <c r="FU19" i="11"/>
  <c r="FU20" i="11"/>
  <c r="FU21" i="11"/>
  <c r="FU22" i="11"/>
  <c r="FU23" i="11"/>
  <c r="FU24" i="11"/>
  <c r="FU25" i="11"/>
  <c r="FU26" i="11"/>
  <c r="FU27" i="11"/>
  <c r="FU28" i="11"/>
  <c r="FV8" i="11"/>
  <c r="FV9" i="11"/>
  <c r="FV10" i="11"/>
  <c r="FV11" i="11"/>
  <c r="FV12" i="11"/>
  <c r="FV13" i="11"/>
  <c r="FV14" i="11"/>
  <c r="FV15" i="11"/>
  <c r="FV16" i="11"/>
  <c r="FV17" i="11"/>
  <c r="FV18" i="11"/>
  <c r="FV19" i="11"/>
  <c r="FV20" i="11"/>
  <c r="FV21" i="11"/>
  <c r="FV22" i="11"/>
  <c r="FV23" i="11"/>
  <c r="FV24" i="11"/>
  <c r="FV25" i="11"/>
  <c r="FV26" i="11"/>
  <c r="FV27" i="11"/>
  <c r="FV28" i="11"/>
  <c r="FW8" i="11"/>
  <c r="FW9" i="11"/>
  <c r="FW10" i="11"/>
  <c r="FW11" i="11"/>
  <c r="FW12" i="11"/>
  <c r="FW13" i="11"/>
  <c r="FW14" i="11"/>
  <c r="FW15" i="11"/>
  <c r="FW16" i="11"/>
  <c r="FW17" i="11"/>
  <c r="FW18" i="11"/>
  <c r="FW19" i="11"/>
  <c r="FW20" i="11"/>
  <c r="FW21" i="11"/>
  <c r="FW22" i="11"/>
  <c r="FW23" i="11"/>
  <c r="FW24" i="11"/>
  <c r="FW25" i="11"/>
  <c r="FW26" i="11"/>
  <c r="FW27" i="11"/>
  <c r="FW28" i="11"/>
  <c r="FX8" i="11"/>
  <c r="FX9" i="11"/>
  <c r="FX10" i="11"/>
  <c r="FX11" i="11"/>
  <c r="FX12" i="11"/>
  <c r="FX13" i="11"/>
  <c r="FX14" i="11"/>
  <c r="FX15" i="11"/>
  <c r="FX16" i="11"/>
  <c r="FX17" i="11"/>
  <c r="FX18" i="11"/>
  <c r="FX19" i="11"/>
  <c r="FX20" i="11"/>
  <c r="FX21" i="11"/>
  <c r="FX22" i="11"/>
  <c r="FX23" i="11"/>
  <c r="FX24" i="11"/>
  <c r="FX25" i="11"/>
  <c r="FX26" i="11"/>
  <c r="FX27" i="11"/>
  <c r="FX28" i="11"/>
  <c r="FY8" i="11"/>
  <c r="FY9" i="11"/>
  <c r="FY10" i="11"/>
  <c r="FY11" i="11"/>
  <c r="FY12" i="11"/>
  <c r="FY13" i="11"/>
  <c r="FY14" i="11"/>
  <c r="FY15" i="11"/>
  <c r="FY16" i="11"/>
  <c r="FY17" i="11"/>
  <c r="FY18" i="11"/>
  <c r="FY19" i="11"/>
  <c r="FY20" i="11"/>
  <c r="FY21" i="11"/>
  <c r="FY22" i="11"/>
  <c r="FY23" i="11"/>
  <c r="FY24" i="11"/>
  <c r="FY25" i="11"/>
  <c r="FY26" i="11"/>
  <c r="FY27" i="11"/>
  <c r="FY28" i="11"/>
  <c r="FZ8" i="11"/>
  <c r="FZ9" i="11"/>
  <c r="FZ10" i="11"/>
  <c r="FZ11" i="11"/>
  <c r="FZ12" i="11"/>
  <c r="FZ13" i="11"/>
  <c r="FZ14" i="11"/>
  <c r="FZ15" i="11"/>
  <c r="FZ16" i="11"/>
  <c r="FZ17" i="11"/>
  <c r="FZ18" i="11"/>
  <c r="FZ19" i="11"/>
  <c r="FZ20" i="11"/>
  <c r="FZ21" i="11"/>
  <c r="FZ22" i="11"/>
  <c r="FZ23" i="11"/>
  <c r="FZ24" i="11"/>
  <c r="FZ25" i="11"/>
  <c r="FZ26" i="11"/>
  <c r="FZ27" i="11"/>
  <c r="FZ28" i="11"/>
  <c r="GA8" i="11"/>
  <c r="GA9" i="11"/>
  <c r="GA10" i="11"/>
  <c r="GA11" i="11"/>
  <c r="GA12" i="11"/>
  <c r="GA13" i="11"/>
  <c r="GA14" i="11"/>
  <c r="GA15" i="11"/>
  <c r="GA16" i="11"/>
  <c r="GA17" i="11"/>
  <c r="GA18" i="11"/>
  <c r="GA19" i="11"/>
  <c r="GA20" i="11"/>
  <c r="GA21" i="11"/>
  <c r="GA22" i="11"/>
  <c r="GA23" i="11"/>
  <c r="GA24" i="11"/>
  <c r="GA25" i="11"/>
  <c r="GA26" i="11"/>
  <c r="GA27" i="11"/>
  <c r="GA28" i="11"/>
  <c r="GB8" i="11"/>
  <c r="GB9" i="11"/>
  <c r="GB10" i="11"/>
  <c r="GB11" i="11"/>
  <c r="GB12" i="11"/>
  <c r="GB13" i="11"/>
  <c r="GB14" i="11"/>
  <c r="GB15" i="11"/>
  <c r="GB16" i="11"/>
  <c r="GB17" i="11"/>
  <c r="GB18" i="11"/>
  <c r="GB19" i="11"/>
  <c r="GB20" i="11"/>
  <c r="GB21" i="11"/>
  <c r="GB22" i="11"/>
  <c r="GB23" i="11"/>
  <c r="GB24" i="11"/>
  <c r="GB25" i="11"/>
  <c r="GB26" i="11"/>
  <c r="GB27" i="11"/>
  <c r="GB28" i="11"/>
  <c r="GC8" i="11"/>
  <c r="GC9" i="11"/>
  <c r="GC10" i="11"/>
  <c r="GC11" i="11"/>
  <c r="GC12" i="11"/>
  <c r="GC13" i="11"/>
  <c r="GC14" i="11"/>
  <c r="GC15" i="11"/>
  <c r="GC16" i="11"/>
  <c r="GC17" i="11"/>
  <c r="GC18" i="11"/>
  <c r="GC19" i="11"/>
  <c r="GC20" i="11"/>
  <c r="GC21" i="11"/>
  <c r="GC22" i="11"/>
  <c r="GC23" i="11"/>
  <c r="GC24" i="11"/>
  <c r="GC25" i="11"/>
  <c r="GC26" i="11"/>
  <c r="GC27" i="11"/>
  <c r="GC28" i="11"/>
  <c r="GD8" i="11"/>
  <c r="GD9" i="11"/>
  <c r="GD10" i="11"/>
  <c r="GD11" i="11"/>
  <c r="GD12" i="11"/>
  <c r="GD13" i="11"/>
  <c r="GD14" i="11"/>
  <c r="GD15" i="11"/>
  <c r="GD16" i="11"/>
  <c r="GD17" i="11"/>
  <c r="GD18" i="11"/>
  <c r="GD19" i="11"/>
  <c r="GD20" i="11"/>
  <c r="GD21" i="11"/>
  <c r="GD22" i="11"/>
  <c r="GD23" i="11"/>
  <c r="GD24" i="11"/>
  <c r="GD25" i="11"/>
  <c r="GD26" i="11"/>
  <c r="GD27" i="11"/>
  <c r="GD28" i="11"/>
  <c r="GE8" i="11"/>
  <c r="GE9" i="11"/>
  <c r="GE10" i="11"/>
  <c r="GE11" i="11"/>
  <c r="GE12" i="11"/>
  <c r="GE13" i="11"/>
  <c r="GE14" i="11"/>
  <c r="GE15" i="11"/>
  <c r="GE16" i="11"/>
  <c r="GE17" i="11"/>
  <c r="GE18" i="11"/>
  <c r="GE19" i="11"/>
  <c r="GE20" i="11"/>
  <c r="GE21" i="11"/>
  <c r="GE22" i="11"/>
  <c r="GE23" i="11"/>
  <c r="GE24" i="11"/>
  <c r="GE25" i="11"/>
  <c r="GE26" i="11"/>
  <c r="GE27" i="11"/>
  <c r="GE28" i="11"/>
  <c r="GF8" i="11"/>
  <c r="GF9" i="11"/>
  <c r="GF10" i="11"/>
  <c r="GF11" i="11"/>
  <c r="GF12" i="11"/>
  <c r="GF13" i="11"/>
  <c r="GF14" i="11"/>
  <c r="GF15" i="11"/>
  <c r="GF16" i="11"/>
  <c r="GF17" i="11"/>
  <c r="GF18" i="11"/>
  <c r="GF19" i="11"/>
  <c r="GF20" i="11"/>
  <c r="GF21" i="11"/>
  <c r="GF22" i="11"/>
  <c r="GF23" i="11"/>
  <c r="GF24" i="11"/>
  <c r="GF25" i="11"/>
  <c r="GF26" i="11"/>
  <c r="GF27" i="11"/>
  <c r="GF28" i="11"/>
  <c r="GG8" i="11"/>
  <c r="GG9" i="11"/>
  <c r="GG10" i="11"/>
  <c r="GG11" i="11"/>
  <c r="GG12" i="11"/>
  <c r="GG13" i="11"/>
  <c r="GG14" i="11"/>
  <c r="GG15" i="11"/>
  <c r="GG16" i="11"/>
  <c r="GG17" i="11"/>
  <c r="GG18" i="11"/>
  <c r="GG19" i="11"/>
  <c r="GG20" i="11"/>
  <c r="GG21" i="11"/>
  <c r="GG22" i="11"/>
  <c r="GG23" i="11"/>
  <c r="GG24" i="11"/>
  <c r="GG25" i="11"/>
  <c r="GG26" i="11"/>
  <c r="GG27" i="11"/>
  <c r="GG28" i="11"/>
  <c r="GH8" i="11"/>
  <c r="GH9" i="11"/>
  <c r="GH10" i="11"/>
  <c r="GH11" i="11"/>
  <c r="GH12" i="11"/>
  <c r="GH13" i="11"/>
  <c r="GH14" i="11"/>
  <c r="GH15" i="11"/>
  <c r="GH16" i="11"/>
  <c r="GH17" i="11"/>
  <c r="GH18" i="11"/>
  <c r="GH19" i="11"/>
  <c r="GH20" i="11"/>
  <c r="GH21" i="11"/>
  <c r="GH22" i="11"/>
  <c r="GH23" i="11"/>
  <c r="GH24" i="11"/>
  <c r="GH25" i="11"/>
  <c r="GH26" i="11"/>
  <c r="GH27" i="11"/>
  <c r="GH28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J8" i="11"/>
  <c r="GJ9" i="11"/>
  <c r="GJ10" i="11"/>
  <c r="GJ11" i="11"/>
  <c r="GJ12" i="11"/>
  <c r="GJ13" i="11"/>
  <c r="GJ14" i="11"/>
  <c r="GJ15" i="11"/>
  <c r="GJ16" i="11"/>
  <c r="GJ17" i="11"/>
  <c r="GJ18" i="11"/>
  <c r="GJ19" i="11"/>
  <c r="GJ20" i="11"/>
  <c r="GJ21" i="11"/>
  <c r="GJ22" i="11"/>
  <c r="GJ23" i="11"/>
  <c r="GJ24" i="11"/>
  <c r="GJ25" i="11"/>
  <c r="GJ26" i="11"/>
  <c r="GJ27" i="11"/>
  <c r="GJ28" i="11"/>
  <c r="GK8" i="11"/>
  <c r="GK9" i="11"/>
  <c r="GK10" i="11"/>
  <c r="GK11" i="11"/>
  <c r="GK12" i="11"/>
  <c r="GK13" i="11"/>
  <c r="GK14" i="11"/>
  <c r="GK15" i="11"/>
  <c r="GK16" i="11"/>
  <c r="GK17" i="11"/>
  <c r="GK18" i="11"/>
  <c r="GK19" i="11"/>
  <c r="GK20" i="11"/>
  <c r="GK21" i="11"/>
  <c r="GK22" i="11"/>
  <c r="GK23" i="11"/>
  <c r="GK24" i="11"/>
  <c r="GK25" i="11"/>
  <c r="GK26" i="11"/>
  <c r="GK27" i="11"/>
  <c r="GK28" i="11"/>
  <c r="GL8" i="11"/>
  <c r="GL9" i="11"/>
  <c r="GL10" i="11"/>
  <c r="GL11" i="11"/>
  <c r="GL12" i="11"/>
  <c r="GL13" i="11"/>
  <c r="GL14" i="11"/>
  <c r="GL15" i="11"/>
  <c r="GL16" i="11"/>
  <c r="GL17" i="11"/>
  <c r="GL18" i="11"/>
  <c r="GL19" i="11"/>
  <c r="GL20" i="11"/>
  <c r="GL21" i="11"/>
  <c r="GL22" i="11"/>
  <c r="GL23" i="11"/>
  <c r="GL24" i="11"/>
  <c r="GL25" i="11"/>
  <c r="GL26" i="11"/>
  <c r="GL27" i="11"/>
  <c r="GL28" i="11"/>
  <c r="GM8" i="11"/>
  <c r="GM9" i="11"/>
  <c r="GM10" i="11"/>
  <c r="GM11" i="11"/>
  <c r="GM12" i="11"/>
  <c r="GM13" i="11"/>
  <c r="GM14" i="11"/>
  <c r="GM15" i="11"/>
  <c r="GM16" i="11"/>
  <c r="GM17" i="11"/>
  <c r="GM18" i="11"/>
  <c r="GM19" i="11"/>
  <c r="GM20" i="11"/>
  <c r="GM21" i="11"/>
  <c r="GM22" i="11"/>
  <c r="GM23" i="11"/>
  <c r="GM24" i="11"/>
  <c r="GM25" i="11"/>
  <c r="GM26" i="11"/>
  <c r="GM27" i="11"/>
  <c r="GM28" i="11"/>
  <c r="GN8" i="11"/>
  <c r="GN9" i="11"/>
  <c r="GN10" i="11"/>
  <c r="GN11" i="11"/>
  <c r="GN12" i="11"/>
  <c r="GN13" i="11"/>
  <c r="GN14" i="11"/>
  <c r="GN15" i="11"/>
  <c r="GN16" i="11"/>
  <c r="GN17" i="11"/>
  <c r="GN18" i="11"/>
  <c r="GN19" i="11"/>
  <c r="GN20" i="11"/>
  <c r="GN21" i="11"/>
  <c r="GN22" i="11"/>
  <c r="GN23" i="11"/>
  <c r="GN24" i="11"/>
  <c r="GN25" i="11"/>
  <c r="GN26" i="11"/>
  <c r="GN27" i="11"/>
  <c r="GN28" i="11"/>
  <c r="GO8" i="11"/>
  <c r="GO9" i="11"/>
  <c r="GO10" i="11"/>
  <c r="GO11" i="11"/>
  <c r="GO12" i="11"/>
  <c r="GO13" i="11"/>
  <c r="GO14" i="11"/>
  <c r="GO15" i="11"/>
  <c r="GO16" i="11"/>
  <c r="GO17" i="11"/>
  <c r="GO18" i="11"/>
  <c r="GO19" i="11"/>
  <c r="GO20" i="11"/>
  <c r="GO21" i="11"/>
  <c r="GO22" i="11"/>
  <c r="GO23" i="11"/>
  <c r="GO24" i="11"/>
  <c r="GO25" i="11"/>
  <c r="GO26" i="11"/>
  <c r="GO27" i="11"/>
  <c r="GO28" i="11"/>
  <c r="GP8" i="11"/>
  <c r="GP9" i="11"/>
  <c r="GP10" i="11"/>
  <c r="GP11" i="11"/>
  <c r="GP12" i="11"/>
  <c r="GP13" i="11"/>
  <c r="GP14" i="11"/>
  <c r="GP15" i="11"/>
  <c r="GP16" i="11"/>
  <c r="GP17" i="11"/>
  <c r="GP18" i="11"/>
  <c r="GP19" i="11"/>
  <c r="GP20" i="11"/>
  <c r="GP21" i="11"/>
  <c r="GP22" i="11"/>
  <c r="GP23" i="11"/>
  <c r="GP24" i="11"/>
  <c r="GP25" i="11"/>
  <c r="GP26" i="11"/>
  <c r="GP27" i="11"/>
  <c r="GP28" i="11"/>
  <c r="GQ8" i="11"/>
  <c r="GQ9" i="11"/>
  <c r="GQ10" i="11"/>
  <c r="GQ11" i="11"/>
  <c r="GQ12" i="11"/>
  <c r="GQ13" i="11"/>
  <c r="GQ14" i="11"/>
  <c r="GQ15" i="11"/>
  <c r="GQ16" i="11"/>
  <c r="GQ17" i="11"/>
  <c r="GQ18" i="11"/>
  <c r="GQ19" i="11"/>
  <c r="GQ20" i="11"/>
  <c r="GQ21" i="11"/>
  <c r="GQ22" i="11"/>
  <c r="GQ23" i="11"/>
  <c r="GQ24" i="11"/>
  <c r="GQ25" i="11"/>
  <c r="GQ26" i="11"/>
  <c r="GQ27" i="11"/>
  <c r="GQ28" i="11"/>
  <c r="GR8" i="11"/>
  <c r="GR9" i="11"/>
  <c r="GR10" i="11"/>
  <c r="GR11" i="11"/>
  <c r="GR12" i="11"/>
  <c r="GR13" i="11"/>
  <c r="GR14" i="11"/>
  <c r="GR15" i="11"/>
  <c r="GR16" i="11"/>
  <c r="GR17" i="11"/>
  <c r="GR18" i="11"/>
  <c r="GR19" i="11"/>
  <c r="GR20" i="11"/>
  <c r="GR21" i="11"/>
  <c r="GR22" i="11"/>
  <c r="GR23" i="11"/>
  <c r="GR24" i="11"/>
  <c r="GR25" i="11"/>
  <c r="GR26" i="11"/>
  <c r="GR27" i="11"/>
  <c r="GR28" i="11"/>
  <c r="GS8" i="11"/>
  <c r="GS9" i="11"/>
  <c r="GS10" i="11"/>
  <c r="GS11" i="11"/>
  <c r="GS12" i="11"/>
  <c r="GS13" i="11"/>
  <c r="GS14" i="11"/>
  <c r="GS15" i="11"/>
  <c r="GS16" i="11"/>
  <c r="GS17" i="11"/>
  <c r="GS18" i="11"/>
  <c r="GS19" i="11"/>
  <c r="GS20" i="11"/>
  <c r="GS21" i="11"/>
  <c r="GS22" i="11"/>
  <c r="GS23" i="11"/>
  <c r="GS24" i="11"/>
  <c r="GS25" i="11"/>
  <c r="GS26" i="11"/>
  <c r="GS27" i="11"/>
  <c r="GS28" i="11"/>
  <c r="GT8" i="11"/>
  <c r="GT9" i="11"/>
  <c r="GT10" i="11"/>
  <c r="GT11" i="11"/>
  <c r="GT12" i="11"/>
  <c r="GT13" i="11"/>
  <c r="GT14" i="11"/>
  <c r="GT15" i="11"/>
  <c r="GT16" i="11"/>
  <c r="GT17" i="11"/>
  <c r="GT18" i="11"/>
  <c r="GT19" i="11"/>
  <c r="GT20" i="11"/>
  <c r="GT21" i="11"/>
  <c r="GT22" i="11"/>
  <c r="GT23" i="11"/>
  <c r="GT24" i="11"/>
  <c r="GT25" i="11"/>
  <c r="GT26" i="11"/>
  <c r="GT27" i="11"/>
  <c r="GT28" i="11"/>
  <c r="GU8" i="11"/>
  <c r="GU9" i="11"/>
  <c r="GU10" i="11"/>
  <c r="GU11" i="11"/>
  <c r="GU12" i="11"/>
  <c r="GU13" i="11"/>
  <c r="GU14" i="11"/>
  <c r="GU15" i="11"/>
  <c r="GU16" i="11"/>
  <c r="GU17" i="11"/>
  <c r="GU18" i="11"/>
  <c r="GU19" i="11"/>
  <c r="GU20" i="11"/>
  <c r="GU21" i="11"/>
  <c r="GU22" i="11"/>
  <c r="GU23" i="11"/>
  <c r="GU24" i="11"/>
  <c r="GU25" i="11"/>
  <c r="GU26" i="11"/>
  <c r="GU27" i="11"/>
  <c r="GU28" i="11"/>
  <c r="GV8" i="11"/>
  <c r="GV9" i="11"/>
  <c r="GV10" i="11"/>
  <c r="GV11" i="11"/>
  <c r="GV12" i="11"/>
  <c r="GV13" i="11"/>
  <c r="GV14" i="11"/>
  <c r="GV15" i="11"/>
  <c r="GV16" i="11"/>
  <c r="GV17" i="11"/>
  <c r="GV18" i="11"/>
  <c r="GV19" i="11"/>
  <c r="GV20" i="11"/>
  <c r="GV21" i="11"/>
  <c r="GV22" i="11"/>
  <c r="GV23" i="11"/>
  <c r="GV24" i="11"/>
  <c r="GV25" i="11"/>
  <c r="GV26" i="11"/>
  <c r="GV27" i="11"/>
  <c r="GV28" i="11"/>
  <c r="GW8" i="11"/>
  <c r="GW9" i="11"/>
  <c r="GW10" i="11"/>
  <c r="GW11" i="11"/>
  <c r="GW12" i="11"/>
  <c r="GW13" i="11"/>
  <c r="GW14" i="11"/>
  <c r="GW15" i="11"/>
  <c r="GW16" i="11"/>
  <c r="GW17" i="11"/>
  <c r="GW18" i="11"/>
  <c r="GW19" i="11"/>
  <c r="GW20" i="11"/>
  <c r="GW21" i="11"/>
  <c r="GW22" i="11"/>
  <c r="GW23" i="11"/>
  <c r="GW24" i="11"/>
  <c r="GW25" i="11"/>
  <c r="GW26" i="11"/>
  <c r="GW27" i="11"/>
  <c r="GW28" i="11"/>
  <c r="GX8" i="11"/>
  <c r="GX9" i="11"/>
  <c r="GX10" i="11"/>
  <c r="GX11" i="11"/>
  <c r="GX12" i="11"/>
  <c r="GX13" i="11"/>
  <c r="GX14" i="11"/>
  <c r="GX15" i="11"/>
  <c r="GX16" i="11"/>
  <c r="GX17" i="11"/>
  <c r="GX18" i="11"/>
  <c r="GX19" i="11"/>
  <c r="GX20" i="11"/>
  <c r="GX21" i="11"/>
  <c r="GX22" i="11"/>
  <c r="GX23" i="11"/>
  <c r="GX24" i="11"/>
  <c r="GX25" i="11"/>
  <c r="GX26" i="11"/>
  <c r="GX27" i="11"/>
  <c r="GX28" i="11"/>
  <c r="GY8" i="11"/>
  <c r="GY9" i="11"/>
  <c r="GY10" i="11"/>
  <c r="GY11" i="11"/>
  <c r="GY12" i="11"/>
  <c r="GY13" i="11"/>
  <c r="GY14" i="11"/>
  <c r="GY15" i="11"/>
  <c r="GY16" i="11"/>
  <c r="GY17" i="11"/>
  <c r="GY18" i="11"/>
  <c r="GY19" i="11"/>
  <c r="GY20" i="11"/>
  <c r="GY21" i="11"/>
  <c r="GY22" i="11"/>
  <c r="GY23" i="11"/>
  <c r="GY24" i="11"/>
  <c r="GY25" i="11"/>
  <c r="GY26" i="11"/>
  <c r="GY27" i="11"/>
  <c r="GY28" i="11"/>
  <c r="GZ8" i="11"/>
  <c r="GZ9" i="11"/>
  <c r="GZ10" i="11"/>
  <c r="GZ11" i="11"/>
  <c r="GZ12" i="11"/>
  <c r="GZ13" i="11"/>
  <c r="GZ14" i="11"/>
  <c r="GZ15" i="11"/>
  <c r="GZ16" i="11"/>
  <c r="GZ17" i="11"/>
  <c r="GZ18" i="11"/>
  <c r="GZ19" i="11"/>
  <c r="GZ20" i="11"/>
  <c r="GZ21" i="11"/>
  <c r="GZ22" i="11"/>
  <c r="GZ23" i="11"/>
  <c r="GZ24" i="11"/>
  <c r="GZ25" i="11"/>
  <c r="GZ26" i="11"/>
  <c r="GZ27" i="11"/>
  <c r="GZ28" i="11"/>
  <c r="HA8" i="11"/>
  <c r="HA9" i="11"/>
  <c r="HA10" i="11"/>
  <c r="HA11" i="11"/>
  <c r="HA12" i="11"/>
  <c r="HA13" i="11"/>
  <c r="HA14" i="11"/>
  <c r="HA15" i="11"/>
  <c r="HA16" i="11"/>
  <c r="HA17" i="11"/>
  <c r="HA18" i="11"/>
  <c r="HA19" i="11"/>
  <c r="HA20" i="11"/>
  <c r="HA21" i="11"/>
  <c r="HA22" i="11"/>
  <c r="HA23" i="11"/>
  <c r="HA24" i="11"/>
  <c r="HA25" i="11"/>
  <c r="HA26" i="11"/>
  <c r="HA27" i="11"/>
  <c r="HA28" i="11"/>
  <c r="HB8" i="11"/>
  <c r="HB9" i="11"/>
  <c r="HB10" i="11"/>
  <c r="HB11" i="11"/>
  <c r="HB12" i="11"/>
  <c r="HB13" i="11"/>
  <c r="HB14" i="11"/>
  <c r="HB15" i="11"/>
  <c r="HB16" i="11"/>
  <c r="HB17" i="11"/>
  <c r="HB18" i="11"/>
  <c r="HB19" i="11"/>
  <c r="HB20" i="11"/>
  <c r="HB21" i="11"/>
  <c r="HB22" i="11"/>
  <c r="HB23" i="11"/>
  <c r="HB24" i="11"/>
  <c r="HB25" i="11"/>
  <c r="HB26" i="11"/>
  <c r="HB27" i="11"/>
  <c r="HB28" i="11"/>
  <c r="HC8" i="11"/>
  <c r="HC9" i="11"/>
  <c r="HC10" i="11"/>
  <c r="HC11" i="11"/>
  <c r="HC12" i="11"/>
  <c r="HC13" i="11"/>
  <c r="HC14" i="11"/>
  <c r="HC15" i="11"/>
  <c r="HC16" i="11"/>
  <c r="HC17" i="11"/>
  <c r="HC18" i="11"/>
  <c r="HC19" i="11"/>
  <c r="HC20" i="11"/>
  <c r="HC21" i="11"/>
  <c r="HC22" i="11"/>
  <c r="HC23" i="11"/>
  <c r="HC24" i="11"/>
  <c r="HC25" i="11"/>
  <c r="HC26" i="11"/>
  <c r="HC27" i="11"/>
  <c r="HC28" i="11"/>
  <c r="HD8" i="11"/>
  <c r="HD9" i="11"/>
  <c r="HD10" i="11"/>
  <c r="HD11" i="11"/>
  <c r="HD12" i="11"/>
  <c r="HD13" i="11"/>
  <c r="HD14" i="11"/>
  <c r="HD15" i="11"/>
  <c r="HD16" i="11"/>
  <c r="HD17" i="11"/>
  <c r="HD18" i="11"/>
  <c r="HD19" i="11"/>
  <c r="HD20" i="11"/>
  <c r="HD21" i="11"/>
  <c r="HD22" i="11"/>
  <c r="HD23" i="11"/>
  <c r="HD24" i="11"/>
  <c r="HD25" i="11"/>
  <c r="HD26" i="11"/>
  <c r="HD27" i="11"/>
  <c r="HD28" i="11"/>
  <c r="HE8" i="11"/>
  <c r="HE9" i="11"/>
  <c r="HE10" i="11"/>
  <c r="HE11" i="11"/>
  <c r="HE12" i="11"/>
  <c r="HE13" i="11"/>
  <c r="HE14" i="11"/>
  <c r="HE15" i="11"/>
  <c r="HE16" i="11"/>
  <c r="HE17" i="11"/>
  <c r="HE18" i="11"/>
  <c r="HE19" i="11"/>
  <c r="HE20" i="11"/>
  <c r="HE21" i="11"/>
  <c r="HE22" i="11"/>
  <c r="HE23" i="11"/>
  <c r="HE24" i="11"/>
  <c r="HE25" i="11"/>
  <c r="HE26" i="11"/>
  <c r="HE27" i="11"/>
  <c r="HE28" i="11"/>
  <c r="HF8" i="11"/>
  <c r="HF9" i="11"/>
  <c r="HF10" i="11"/>
  <c r="HF11" i="11"/>
  <c r="HF12" i="11"/>
  <c r="HF13" i="11"/>
  <c r="HF14" i="11"/>
  <c r="HF15" i="11"/>
  <c r="HF16" i="11"/>
  <c r="HF17" i="11"/>
  <c r="HF18" i="11"/>
  <c r="HF19" i="11"/>
  <c r="HF20" i="11"/>
  <c r="HF21" i="11"/>
  <c r="HF22" i="11"/>
  <c r="HF23" i="11"/>
  <c r="HF24" i="11"/>
  <c r="HF25" i="11"/>
  <c r="HF26" i="11"/>
  <c r="HF27" i="11"/>
  <c r="HF28" i="11"/>
  <c r="HG8" i="11"/>
  <c r="HG9" i="11"/>
  <c r="HG10" i="11"/>
  <c r="HG11" i="11"/>
  <c r="HG12" i="11"/>
  <c r="HG13" i="11"/>
  <c r="HG14" i="11"/>
  <c r="HG15" i="11"/>
  <c r="HG16" i="11"/>
  <c r="HG17" i="11"/>
  <c r="HG18" i="11"/>
  <c r="HG19" i="11"/>
  <c r="HG20" i="11"/>
  <c r="HG21" i="11"/>
  <c r="HG22" i="11"/>
  <c r="HG23" i="11"/>
  <c r="HG24" i="11"/>
  <c r="HG25" i="11"/>
  <c r="HG26" i="11"/>
  <c r="HG27" i="11"/>
  <c r="HG28" i="11"/>
  <c r="HH8" i="11"/>
  <c r="HH9" i="11"/>
  <c r="HH10" i="11"/>
  <c r="HH11" i="11"/>
  <c r="HH12" i="11"/>
  <c r="HH13" i="11"/>
  <c r="HH14" i="11"/>
  <c r="HH15" i="11"/>
  <c r="HH16" i="11"/>
  <c r="HH17" i="11"/>
  <c r="HH18" i="11"/>
  <c r="HH19" i="11"/>
  <c r="HH20" i="11"/>
  <c r="HH21" i="11"/>
  <c r="HH22" i="11"/>
  <c r="HH23" i="11"/>
  <c r="HH24" i="11"/>
  <c r="HH25" i="11"/>
  <c r="HH26" i="11"/>
  <c r="HH27" i="11"/>
  <c r="HH28" i="11"/>
  <c r="HI8" i="11"/>
  <c r="HI9" i="11"/>
  <c r="HI10" i="11"/>
  <c r="HI11" i="11"/>
  <c r="HI12" i="11"/>
  <c r="HI13" i="11"/>
  <c r="HI14" i="11"/>
  <c r="HI15" i="11"/>
  <c r="HI16" i="11"/>
  <c r="HI17" i="11"/>
  <c r="HI18" i="11"/>
  <c r="HI19" i="11"/>
  <c r="HI20" i="11"/>
  <c r="HI21" i="11"/>
  <c r="HI22" i="11"/>
  <c r="HI23" i="11"/>
  <c r="HI24" i="11"/>
  <c r="HI25" i="11"/>
  <c r="HI26" i="11"/>
  <c r="HI27" i="11"/>
  <c r="HI28" i="11"/>
  <c r="HJ8" i="11"/>
  <c r="HJ9" i="11"/>
  <c r="HJ10" i="11"/>
  <c r="HJ11" i="11"/>
  <c r="HJ12" i="11"/>
  <c r="HJ13" i="11"/>
  <c r="HJ14" i="11"/>
  <c r="HJ15" i="11"/>
  <c r="HJ16" i="11"/>
  <c r="HJ17" i="11"/>
  <c r="HJ18" i="11"/>
  <c r="HJ19" i="11"/>
  <c r="HJ20" i="11"/>
  <c r="HJ21" i="11"/>
  <c r="HJ22" i="11"/>
  <c r="HJ23" i="11"/>
  <c r="HJ24" i="11"/>
  <c r="HJ25" i="11"/>
  <c r="HJ26" i="11"/>
  <c r="HJ27" i="11"/>
  <c r="HJ28" i="11"/>
  <c r="HK8" i="11"/>
  <c r="HK9" i="11"/>
  <c r="HK10" i="11"/>
  <c r="HK11" i="11"/>
  <c r="HK12" i="11"/>
  <c r="HK13" i="11"/>
  <c r="HK14" i="11"/>
  <c r="HK15" i="11"/>
  <c r="HK16" i="11"/>
  <c r="HK17" i="11"/>
  <c r="HK18" i="11"/>
  <c r="HK19" i="11"/>
  <c r="HK20" i="11"/>
  <c r="HK21" i="11"/>
  <c r="HK22" i="11"/>
  <c r="HK23" i="11"/>
  <c r="HK24" i="11"/>
  <c r="HK25" i="11"/>
  <c r="HK26" i="11"/>
  <c r="HK27" i="11"/>
  <c r="HK28" i="11"/>
  <c r="HL8" i="11"/>
  <c r="HL9" i="11"/>
  <c r="HL10" i="11"/>
  <c r="HL11" i="11"/>
  <c r="HL12" i="11"/>
  <c r="HL13" i="11"/>
  <c r="HL14" i="11"/>
  <c r="HL15" i="11"/>
  <c r="HL16" i="11"/>
  <c r="HL17" i="11"/>
  <c r="HL18" i="11"/>
  <c r="HL19" i="11"/>
  <c r="HL20" i="11"/>
  <c r="HL21" i="11"/>
  <c r="HL22" i="11"/>
  <c r="HL23" i="11"/>
  <c r="HL24" i="11"/>
  <c r="HL25" i="11"/>
  <c r="HL26" i="11"/>
  <c r="HL27" i="11"/>
  <c r="HL28" i="11"/>
  <c r="HM8" i="11"/>
  <c r="HM9" i="11"/>
  <c r="HM10" i="11"/>
  <c r="HM11" i="11"/>
  <c r="HM12" i="11"/>
  <c r="HM13" i="11"/>
  <c r="HM14" i="11"/>
  <c r="HM15" i="11"/>
  <c r="HM16" i="11"/>
  <c r="HM17" i="11"/>
  <c r="HM18" i="11"/>
  <c r="HM19" i="11"/>
  <c r="HM20" i="11"/>
  <c r="HM21" i="11"/>
  <c r="HM22" i="11"/>
  <c r="HM23" i="11"/>
  <c r="HM24" i="11"/>
  <c r="HM25" i="11"/>
  <c r="HM26" i="11"/>
  <c r="HM27" i="11"/>
  <c r="HM28" i="11"/>
  <c r="HN8" i="11"/>
  <c r="HN9" i="11"/>
  <c r="HN10" i="11"/>
  <c r="HN11" i="11"/>
  <c r="HN12" i="11"/>
  <c r="HN13" i="11"/>
  <c r="HN14" i="11"/>
  <c r="HN15" i="11"/>
  <c r="HN16" i="11"/>
  <c r="HN17" i="11"/>
  <c r="HN18" i="11"/>
  <c r="HN19" i="11"/>
  <c r="HN20" i="11"/>
  <c r="HN21" i="11"/>
  <c r="HN22" i="11"/>
  <c r="HN23" i="11"/>
  <c r="HN24" i="11"/>
  <c r="HN25" i="11"/>
  <c r="HN26" i="11"/>
  <c r="HN27" i="11"/>
  <c r="HN28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P8" i="11"/>
  <c r="HP9" i="11"/>
  <c r="HP10" i="11"/>
  <c r="HP11" i="11"/>
  <c r="HP12" i="11"/>
  <c r="HP13" i="11"/>
  <c r="HP14" i="11"/>
  <c r="HP15" i="11"/>
  <c r="HP16" i="11"/>
  <c r="HP17" i="11"/>
  <c r="HP18" i="11"/>
  <c r="HP19" i="11"/>
  <c r="HP20" i="11"/>
  <c r="HP21" i="11"/>
  <c r="HP22" i="11"/>
  <c r="HP23" i="11"/>
  <c r="HP24" i="11"/>
  <c r="HP25" i="11"/>
  <c r="HP26" i="11"/>
  <c r="HP27" i="11"/>
  <c r="HP28" i="11"/>
  <c r="HQ8" i="11"/>
  <c r="HQ9" i="11"/>
  <c r="HQ10" i="11"/>
  <c r="HQ11" i="11"/>
  <c r="HQ12" i="11"/>
  <c r="HQ13" i="11"/>
  <c r="HQ14" i="11"/>
  <c r="HQ15" i="11"/>
  <c r="HQ16" i="11"/>
  <c r="HQ17" i="11"/>
  <c r="HQ18" i="11"/>
  <c r="HQ19" i="11"/>
  <c r="HQ20" i="11"/>
  <c r="HQ21" i="11"/>
  <c r="HQ22" i="11"/>
  <c r="HQ23" i="11"/>
  <c r="HQ24" i="11"/>
  <c r="HQ25" i="11"/>
  <c r="HQ26" i="11"/>
  <c r="HQ27" i="11"/>
  <c r="HQ28" i="11"/>
  <c r="HR8" i="11"/>
  <c r="HR9" i="11"/>
  <c r="HR10" i="11"/>
  <c r="HR11" i="11"/>
  <c r="HR12" i="11"/>
  <c r="HR13" i="11"/>
  <c r="HR14" i="11"/>
  <c r="HR15" i="11"/>
  <c r="HR16" i="11"/>
  <c r="HR17" i="11"/>
  <c r="HR18" i="11"/>
  <c r="HR19" i="11"/>
  <c r="HR20" i="11"/>
  <c r="HR21" i="11"/>
  <c r="HR22" i="11"/>
  <c r="HR23" i="11"/>
  <c r="HR24" i="11"/>
  <c r="HR25" i="11"/>
  <c r="HR26" i="11"/>
  <c r="HR27" i="11"/>
  <c r="HR28" i="11"/>
  <c r="HS8" i="11"/>
  <c r="HS9" i="11"/>
  <c r="HS10" i="11"/>
  <c r="HS11" i="11"/>
  <c r="HS12" i="11"/>
  <c r="HS13" i="11"/>
  <c r="HS14" i="11"/>
  <c r="HS15" i="11"/>
  <c r="HS16" i="11"/>
  <c r="HS17" i="11"/>
  <c r="HS18" i="11"/>
  <c r="HS19" i="11"/>
  <c r="HS20" i="11"/>
  <c r="HS21" i="11"/>
  <c r="HS22" i="11"/>
  <c r="HS23" i="11"/>
  <c r="HS24" i="11"/>
  <c r="HS25" i="11"/>
  <c r="HS26" i="11"/>
  <c r="HS27" i="11"/>
  <c r="HS28" i="11"/>
  <c r="HT8" i="11"/>
  <c r="HT9" i="11"/>
  <c r="HT10" i="11"/>
  <c r="HT11" i="11"/>
  <c r="HT12" i="11"/>
  <c r="HT13" i="11"/>
  <c r="HT14" i="11"/>
  <c r="HT15" i="11"/>
  <c r="HT16" i="11"/>
  <c r="HT17" i="11"/>
  <c r="HT18" i="11"/>
  <c r="HT19" i="11"/>
  <c r="HT20" i="11"/>
  <c r="HT21" i="11"/>
  <c r="HT22" i="11"/>
  <c r="HT23" i="11"/>
  <c r="HT24" i="11"/>
  <c r="HT25" i="11"/>
  <c r="HT26" i="11"/>
  <c r="HT27" i="11"/>
  <c r="HT28" i="11"/>
  <c r="HU8" i="11"/>
  <c r="HU9" i="11"/>
  <c r="HU10" i="11"/>
  <c r="HU11" i="11"/>
  <c r="HU12" i="11"/>
  <c r="HU13" i="11"/>
  <c r="HU14" i="11"/>
  <c r="HU15" i="11"/>
  <c r="HU16" i="11"/>
  <c r="HU17" i="11"/>
  <c r="HU18" i="11"/>
  <c r="HU19" i="11"/>
  <c r="HU20" i="11"/>
  <c r="HU21" i="11"/>
  <c r="HU22" i="11"/>
  <c r="HU23" i="11"/>
  <c r="HU24" i="11"/>
  <c r="HU25" i="11"/>
  <c r="HU26" i="11"/>
  <c r="HU27" i="11"/>
  <c r="HU28" i="11"/>
  <c r="HV8" i="11"/>
  <c r="HV9" i="11"/>
  <c r="HV10" i="11"/>
  <c r="HV11" i="11"/>
  <c r="HV12" i="11"/>
  <c r="HV13" i="11"/>
  <c r="HV14" i="11"/>
  <c r="HV15" i="11"/>
  <c r="HV16" i="11"/>
  <c r="HV17" i="11"/>
  <c r="HV18" i="11"/>
  <c r="HV19" i="11"/>
  <c r="HV20" i="11"/>
  <c r="HV21" i="11"/>
  <c r="HV22" i="11"/>
  <c r="HV23" i="11"/>
  <c r="HV24" i="11"/>
  <c r="HV25" i="11"/>
  <c r="HV26" i="11"/>
  <c r="HV27" i="11"/>
  <c r="HV28" i="11"/>
  <c r="HW8" i="11"/>
  <c r="HW9" i="11"/>
  <c r="HW10" i="11"/>
  <c r="HW11" i="11"/>
  <c r="HW12" i="11"/>
  <c r="HW13" i="11"/>
  <c r="HW14" i="11"/>
  <c r="HW15" i="11"/>
  <c r="HW16" i="11"/>
  <c r="HW17" i="11"/>
  <c r="HW18" i="11"/>
  <c r="HW19" i="11"/>
  <c r="HW20" i="11"/>
  <c r="HW21" i="11"/>
  <c r="HW22" i="11"/>
  <c r="HW23" i="11"/>
  <c r="HW24" i="11"/>
  <c r="HW25" i="11"/>
  <c r="HW26" i="11"/>
  <c r="HW27" i="11"/>
  <c r="HW28" i="11"/>
  <c r="HX8" i="11"/>
  <c r="HX9" i="11"/>
  <c r="HX10" i="11"/>
  <c r="HX11" i="11"/>
  <c r="HX12" i="11"/>
  <c r="HX13" i="11"/>
  <c r="HX14" i="11"/>
  <c r="HX15" i="11"/>
  <c r="HX16" i="11"/>
  <c r="HX17" i="11"/>
  <c r="HX18" i="11"/>
  <c r="HX19" i="11"/>
  <c r="HX20" i="11"/>
  <c r="HX21" i="11"/>
  <c r="HX22" i="11"/>
  <c r="HX23" i="11"/>
  <c r="HX24" i="11"/>
  <c r="HX25" i="11"/>
  <c r="HX26" i="11"/>
  <c r="HX27" i="11"/>
  <c r="HX28" i="11"/>
  <c r="HY8" i="11"/>
  <c r="HY9" i="11"/>
  <c r="HY10" i="11"/>
  <c r="HY11" i="11"/>
  <c r="HY12" i="11"/>
  <c r="HY13" i="11"/>
  <c r="HY14" i="11"/>
  <c r="HY15" i="11"/>
  <c r="HY16" i="11"/>
  <c r="HY17" i="11"/>
  <c r="HY18" i="11"/>
  <c r="HY19" i="11"/>
  <c r="HY20" i="11"/>
  <c r="HY21" i="11"/>
  <c r="HY22" i="11"/>
  <c r="HY23" i="11"/>
  <c r="HY24" i="11"/>
  <c r="HY25" i="11"/>
  <c r="HY26" i="11"/>
  <c r="HY27" i="11"/>
  <c r="HY28" i="11"/>
  <c r="HZ8" i="11"/>
  <c r="HZ9" i="11"/>
  <c r="HZ10" i="11"/>
  <c r="HZ11" i="11"/>
  <c r="HZ12" i="11"/>
  <c r="HZ13" i="11"/>
  <c r="HZ14" i="11"/>
  <c r="HZ15" i="11"/>
  <c r="HZ16" i="11"/>
  <c r="HZ17" i="11"/>
  <c r="HZ18" i="11"/>
  <c r="HZ19" i="11"/>
  <c r="HZ20" i="11"/>
  <c r="HZ21" i="11"/>
  <c r="HZ22" i="11"/>
  <c r="HZ23" i="11"/>
  <c r="HZ24" i="11"/>
  <c r="HZ25" i="11"/>
  <c r="HZ26" i="11"/>
  <c r="HZ27" i="11"/>
  <c r="HZ28" i="11"/>
  <c r="IA8" i="11"/>
  <c r="IA9" i="11"/>
  <c r="IA10" i="11"/>
  <c r="IA11" i="11"/>
  <c r="IA12" i="11"/>
  <c r="IA13" i="11"/>
  <c r="IA14" i="11"/>
  <c r="IA15" i="11"/>
  <c r="IA16" i="11"/>
  <c r="IA17" i="11"/>
  <c r="IA18" i="11"/>
  <c r="IA19" i="11"/>
  <c r="IA20" i="11"/>
  <c r="IA21" i="11"/>
  <c r="IA22" i="11"/>
  <c r="IA23" i="11"/>
  <c r="IA24" i="11"/>
  <c r="IA25" i="11"/>
  <c r="IA26" i="11"/>
  <c r="IA27" i="11"/>
  <c r="IA28" i="11"/>
  <c r="IB8" i="11"/>
  <c r="IB9" i="11"/>
  <c r="IB10" i="11"/>
  <c r="IB11" i="11"/>
  <c r="IB12" i="11"/>
  <c r="IB13" i="11"/>
  <c r="IB14" i="11"/>
  <c r="IB15" i="11"/>
  <c r="IB16" i="11"/>
  <c r="IB17" i="11"/>
  <c r="IB18" i="11"/>
  <c r="IB19" i="11"/>
  <c r="IB20" i="11"/>
  <c r="IB21" i="11"/>
  <c r="IB22" i="11"/>
  <c r="IB23" i="11"/>
  <c r="IB24" i="11"/>
  <c r="IB25" i="11"/>
  <c r="IB26" i="11"/>
  <c r="IB27" i="11"/>
  <c r="IB28" i="11"/>
  <c r="IC8" i="11"/>
  <c r="IC9" i="11"/>
  <c r="IC10" i="11"/>
  <c r="IC11" i="11"/>
  <c r="IC12" i="11"/>
  <c r="IC13" i="11"/>
  <c r="IC14" i="11"/>
  <c r="IC15" i="11"/>
  <c r="IC16" i="11"/>
  <c r="IC17" i="11"/>
  <c r="IC18" i="11"/>
  <c r="IC19" i="11"/>
  <c r="IC20" i="11"/>
  <c r="IC21" i="11"/>
  <c r="IC22" i="11"/>
  <c r="IC23" i="11"/>
  <c r="IC24" i="11"/>
  <c r="IC25" i="11"/>
  <c r="IC26" i="11"/>
  <c r="IC27" i="11"/>
  <c r="IC28" i="11"/>
  <c r="ID8" i="11"/>
  <c r="ID9" i="11"/>
  <c r="ID10" i="11"/>
  <c r="ID11" i="11"/>
  <c r="ID12" i="11"/>
  <c r="ID13" i="11"/>
  <c r="ID14" i="11"/>
  <c r="ID15" i="11"/>
  <c r="ID16" i="11"/>
  <c r="ID17" i="11"/>
  <c r="ID18" i="11"/>
  <c r="ID19" i="11"/>
  <c r="ID20" i="11"/>
  <c r="ID21" i="11"/>
  <c r="ID22" i="11"/>
  <c r="ID23" i="11"/>
  <c r="ID24" i="11"/>
  <c r="ID25" i="11"/>
  <c r="ID26" i="11"/>
  <c r="ID27" i="11"/>
  <c r="ID28" i="11"/>
  <c r="IE8" i="11"/>
  <c r="IE9" i="11"/>
  <c r="IE10" i="11"/>
  <c r="IE11" i="11"/>
  <c r="IE12" i="11"/>
  <c r="IE13" i="11"/>
  <c r="IE14" i="11"/>
  <c r="IE15" i="11"/>
  <c r="IE16" i="11"/>
  <c r="IE17" i="11"/>
  <c r="IE18" i="11"/>
  <c r="IE19" i="11"/>
  <c r="IE20" i="11"/>
  <c r="IE21" i="11"/>
  <c r="IE22" i="11"/>
  <c r="IE23" i="11"/>
  <c r="IE24" i="11"/>
  <c r="IE25" i="11"/>
  <c r="IE26" i="11"/>
  <c r="IE27" i="11"/>
  <c r="IE28" i="11"/>
  <c r="IF8" i="11"/>
  <c r="IF9" i="11"/>
  <c r="IF10" i="11"/>
  <c r="IF11" i="11"/>
  <c r="IF12" i="11"/>
  <c r="IF13" i="11"/>
  <c r="IF14" i="11"/>
  <c r="IF15" i="11"/>
  <c r="IF16" i="11"/>
  <c r="IF17" i="11"/>
  <c r="IF18" i="11"/>
  <c r="IF19" i="11"/>
  <c r="IF20" i="11"/>
  <c r="IF21" i="11"/>
  <c r="IF22" i="11"/>
  <c r="IF23" i="11"/>
  <c r="IF24" i="11"/>
  <c r="IF25" i="11"/>
  <c r="IF26" i="11"/>
  <c r="IF27" i="11"/>
  <c r="IF28" i="11"/>
  <c r="IG8" i="11"/>
  <c r="IG9" i="11"/>
  <c r="IG10" i="11"/>
  <c r="IG11" i="11"/>
  <c r="IG12" i="11"/>
  <c r="IG13" i="11"/>
  <c r="IG14" i="11"/>
  <c r="IG15" i="11"/>
  <c r="IG16" i="11"/>
  <c r="IG17" i="11"/>
  <c r="IG18" i="11"/>
  <c r="IG19" i="11"/>
  <c r="IG20" i="11"/>
  <c r="IG21" i="11"/>
  <c r="IG22" i="11"/>
  <c r="IG23" i="11"/>
  <c r="IG24" i="11"/>
  <c r="IG25" i="11"/>
  <c r="IG26" i="11"/>
  <c r="IG27" i="11"/>
  <c r="IG28" i="11"/>
  <c r="IH8" i="11"/>
  <c r="IH9" i="11"/>
  <c r="IH10" i="11"/>
  <c r="IH11" i="11"/>
  <c r="IH12" i="11"/>
  <c r="IH13" i="11"/>
  <c r="IH14" i="11"/>
  <c r="IH15" i="11"/>
  <c r="IH16" i="11"/>
  <c r="IH17" i="11"/>
  <c r="IH18" i="11"/>
  <c r="IH19" i="11"/>
  <c r="IH20" i="11"/>
  <c r="IH21" i="11"/>
  <c r="IH22" i="11"/>
  <c r="IH23" i="11"/>
  <c r="IH24" i="11"/>
  <c r="IH25" i="11"/>
  <c r="IH26" i="11"/>
  <c r="IH27" i="11"/>
  <c r="IH28" i="11"/>
  <c r="II8" i="11"/>
  <c r="II9" i="11"/>
  <c r="II10" i="11"/>
  <c r="II11" i="11"/>
  <c r="II12" i="11"/>
  <c r="II13" i="11"/>
  <c r="II14" i="11"/>
  <c r="II15" i="11"/>
  <c r="II16" i="11"/>
  <c r="II17" i="11"/>
  <c r="II18" i="11"/>
  <c r="II19" i="11"/>
  <c r="II20" i="11"/>
  <c r="II21" i="11"/>
  <c r="II22" i="11"/>
  <c r="II23" i="11"/>
  <c r="II24" i="11"/>
  <c r="II25" i="11"/>
  <c r="II26" i="11"/>
  <c r="II27" i="11"/>
  <c r="II28" i="11"/>
  <c r="IJ8" i="11"/>
  <c r="IJ9" i="11"/>
  <c r="IJ10" i="11"/>
  <c r="IJ11" i="11"/>
  <c r="IJ12" i="11"/>
  <c r="IJ13" i="11"/>
  <c r="IJ14" i="11"/>
  <c r="IJ15" i="11"/>
  <c r="IJ16" i="11"/>
  <c r="IJ17" i="11"/>
  <c r="IJ18" i="11"/>
  <c r="IJ19" i="11"/>
  <c r="IJ20" i="11"/>
  <c r="IJ21" i="11"/>
  <c r="IJ22" i="11"/>
  <c r="IJ23" i="11"/>
  <c r="IJ24" i="11"/>
  <c r="IJ25" i="11"/>
  <c r="IJ26" i="11"/>
  <c r="IJ27" i="11"/>
  <c r="IJ28" i="11"/>
  <c r="IK8" i="11"/>
  <c r="IK9" i="11"/>
  <c r="IK10" i="11"/>
  <c r="IK11" i="11"/>
  <c r="IK12" i="11"/>
  <c r="IK13" i="11"/>
  <c r="IK14" i="11"/>
  <c r="IK15" i="11"/>
  <c r="IK16" i="11"/>
  <c r="IK17" i="11"/>
  <c r="IK18" i="11"/>
  <c r="IK19" i="11"/>
  <c r="IK20" i="11"/>
  <c r="IK21" i="11"/>
  <c r="IK22" i="11"/>
  <c r="IK23" i="11"/>
  <c r="IK24" i="11"/>
  <c r="IK25" i="11"/>
  <c r="IK26" i="11"/>
  <c r="IK27" i="11"/>
  <c r="IK28" i="11"/>
  <c r="IL8" i="11"/>
  <c r="IL9" i="11"/>
  <c r="IL10" i="11"/>
  <c r="IL11" i="11"/>
  <c r="IL12" i="11"/>
  <c r="IL13" i="11"/>
  <c r="IL14" i="11"/>
  <c r="IL15" i="11"/>
  <c r="IL16" i="11"/>
  <c r="IL17" i="11"/>
  <c r="IL18" i="11"/>
  <c r="IL19" i="11"/>
  <c r="IL20" i="11"/>
  <c r="IL21" i="11"/>
  <c r="IL22" i="11"/>
  <c r="IL23" i="11"/>
  <c r="IL24" i="11"/>
  <c r="IL25" i="11"/>
  <c r="IL26" i="11"/>
  <c r="IL27" i="11"/>
  <c r="IL28" i="11"/>
  <c r="IM8" i="11"/>
  <c r="IM9" i="11"/>
  <c r="IM10" i="11"/>
  <c r="IM11" i="11"/>
  <c r="IM12" i="11"/>
  <c r="IM13" i="11"/>
  <c r="IM14" i="11"/>
  <c r="IM15" i="11"/>
  <c r="IM16" i="11"/>
  <c r="IM17" i="11"/>
  <c r="IM18" i="11"/>
  <c r="IM19" i="11"/>
  <c r="IM20" i="11"/>
  <c r="IM21" i="11"/>
  <c r="IM22" i="11"/>
  <c r="IM23" i="11"/>
  <c r="IM24" i="11"/>
  <c r="IM25" i="11"/>
  <c r="IM26" i="11"/>
  <c r="IM27" i="11"/>
  <c r="IM28" i="11"/>
  <c r="IN8" i="11"/>
  <c r="IN9" i="11"/>
  <c r="IN10" i="11"/>
  <c r="IN11" i="11"/>
  <c r="IN12" i="11"/>
  <c r="IN13" i="11"/>
  <c r="IN14" i="11"/>
  <c r="IN15" i="11"/>
  <c r="IN16" i="11"/>
  <c r="IN17" i="11"/>
  <c r="IN18" i="11"/>
  <c r="IN19" i="11"/>
  <c r="IN20" i="11"/>
  <c r="IN21" i="11"/>
  <c r="IN22" i="11"/>
  <c r="IN23" i="11"/>
  <c r="IN24" i="11"/>
  <c r="IN25" i="11"/>
  <c r="IN26" i="11"/>
  <c r="IN27" i="11"/>
  <c r="IN28" i="11"/>
  <c r="IO8" i="11"/>
  <c r="IO9" i="11"/>
  <c r="IO10" i="11"/>
  <c r="IO11" i="11"/>
  <c r="IO12" i="11"/>
  <c r="IO13" i="11"/>
  <c r="IO14" i="11"/>
  <c r="IO15" i="11"/>
  <c r="IO16" i="11"/>
  <c r="IO17" i="11"/>
  <c r="IO18" i="11"/>
  <c r="IO19" i="11"/>
  <c r="IO20" i="11"/>
  <c r="IO21" i="11"/>
  <c r="IO22" i="11"/>
  <c r="IO23" i="11"/>
  <c r="IO24" i="11"/>
  <c r="IO25" i="11"/>
  <c r="IO26" i="11"/>
  <c r="IO27" i="11"/>
  <c r="IO28" i="11"/>
  <c r="IP8" i="11"/>
  <c r="IP9" i="11"/>
  <c r="IP10" i="11"/>
  <c r="IP11" i="11"/>
  <c r="IP12" i="11"/>
  <c r="IP13" i="11"/>
  <c r="IP14" i="11"/>
  <c r="IP15" i="11"/>
  <c r="IP16" i="11"/>
  <c r="IP17" i="11"/>
  <c r="IP18" i="11"/>
  <c r="IP19" i="11"/>
  <c r="IP20" i="11"/>
  <c r="IP21" i="11"/>
  <c r="IP22" i="11"/>
  <c r="IP23" i="11"/>
  <c r="IP24" i="11"/>
  <c r="IP25" i="11"/>
  <c r="IP26" i="11"/>
  <c r="IP27" i="11"/>
  <c r="IP28" i="11"/>
  <c r="IQ8" i="11"/>
  <c r="IQ9" i="11"/>
  <c r="IQ10" i="11"/>
  <c r="IQ11" i="11"/>
  <c r="IQ12" i="11"/>
  <c r="IQ13" i="11"/>
  <c r="IQ14" i="11"/>
  <c r="IQ15" i="11"/>
  <c r="IQ16" i="11"/>
  <c r="IQ17" i="11"/>
  <c r="IQ18" i="11"/>
  <c r="IQ19" i="11"/>
  <c r="IQ20" i="11"/>
  <c r="IQ21" i="11"/>
  <c r="IQ22" i="11"/>
  <c r="IQ23" i="11"/>
  <c r="IQ24" i="11"/>
  <c r="IQ25" i="11"/>
  <c r="IQ26" i="11"/>
  <c r="IQ27" i="11"/>
  <c r="IQ28" i="11"/>
  <c r="IR8" i="11"/>
  <c r="IR9" i="11"/>
  <c r="IR10" i="11"/>
  <c r="IR11" i="11"/>
  <c r="IR12" i="11"/>
  <c r="IR13" i="11"/>
  <c r="IR14" i="11"/>
  <c r="IR15" i="11"/>
  <c r="IR16" i="11"/>
  <c r="IR17" i="11"/>
  <c r="IR18" i="11"/>
  <c r="IR19" i="11"/>
  <c r="IR20" i="11"/>
  <c r="IR21" i="11"/>
  <c r="IR22" i="11"/>
  <c r="IR23" i="11"/>
  <c r="IR24" i="11"/>
  <c r="IR25" i="11"/>
  <c r="IR26" i="11"/>
  <c r="IR27" i="11"/>
  <c r="IR28" i="11"/>
  <c r="IS8" i="11"/>
  <c r="IS9" i="11"/>
  <c r="IS10" i="11"/>
  <c r="IS11" i="11"/>
  <c r="IS12" i="11"/>
  <c r="IS13" i="11"/>
  <c r="IS14" i="11"/>
  <c r="IS15" i="11"/>
  <c r="IS16" i="11"/>
  <c r="IS17" i="11"/>
  <c r="IS18" i="11"/>
  <c r="IS19" i="11"/>
  <c r="IS20" i="11"/>
  <c r="IS21" i="11"/>
  <c r="IS22" i="11"/>
  <c r="IS23" i="11"/>
  <c r="IS24" i="11"/>
  <c r="IS25" i="11"/>
  <c r="IS26" i="11"/>
  <c r="IS27" i="11"/>
  <c r="IS28" i="11"/>
  <c r="IT8" i="11"/>
  <c r="IT9" i="11"/>
  <c r="IT10" i="11"/>
  <c r="IT11" i="11"/>
  <c r="IT12" i="11"/>
  <c r="IT13" i="11"/>
  <c r="IT14" i="11"/>
  <c r="IT15" i="11"/>
  <c r="IT16" i="11"/>
  <c r="IT17" i="11"/>
  <c r="IT18" i="11"/>
  <c r="IT19" i="11"/>
  <c r="IT20" i="11"/>
  <c r="IT21" i="11"/>
  <c r="IT22" i="11"/>
  <c r="IT23" i="11"/>
  <c r="IT24" i="11"/>
  <c r="IT25" i="11"/>
  <c r="IT26" i="11"/>
  <c r="IT27" i="11"/>
  <c r="IT28" i="11"/>
  <c r="IU8" i="11"/>
  <c r="IU9" i="11"/>
  <c r="IU10" i="1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V8" i="11"/>
  <c r="IV9" i="11"/>
  <c r="IV10" i="11"/>
  <c r="IV11" i="11"/>
  <c r="IV12" i="11"/>
  <c r="IV13" i="11"/>
  <c r="IV14" i="11"/>
  <c r="IV15" i="11"/>
  <c r="IV16" i="11"/>
  <c r="IV17" i="11"/>
  <c r="IV18" i="11"/>
  <c r="IV19" i="11"/>
  <c r="IV20" i="11"/>
  <c r="IV21" i="11"/>
  <c r="IV22" i="11"/>
  <c r="IV23" i="11"/>
  <c r="IV24" i="11"/>
  <c r="IV25" i="11"/>
  <c r="IV26" i="11"/>
  <c r="IV27" i="11"/>
  <c r="IV28" i="11"/>
  <c r="IW8" i="11"/>
  <c r="IW9" i="11"/>
  <c r="IW10" i="11"/>
  <c r="IW11" i="11"/>
  <c r="IW12" i="11"/>
  <c r="IW13" i="11"/>
  <c r="IW14" i="11"/>
  <c r="IW15" i="11"/>
  <c r="IW16" i="11"/>
  <c r="IW17" i="11"/>
  <c r="IW18" i="11"/>
  <c r="IW19" i="11"/>
  <c r="IW20" i="11"/>
  <c r="IW21" i="11"/>
  <c r="IW22" i="11"/>
  <c r="IW23" i="11"/>
  <c r="IW24" i="11"/>
  <c r="IW25" i="11"/>
  <c r="IW26" i="11"/>
  <c r="IW27" i="11"/>
  <c r="IW28" i="11"/>
  <c r="IX8" i="11"/>
  <c r="IX9" i="11"/>
  <c r="IX10" i="11"/>
  <c r="IX11" i="11"/>
  <c r="IX12" i="11"/>
  <c r="IX13" i="11"/>
  <c r="IX14" i="11"/>
  <c r="IX15" i="11"/>
  <c r="IX16" i="11"/>
  <c r="IX17" i="11"/>
  <c r="IX18" i="11"/>
  <c r="IX19" i="11"/>
  <c r="IX20" i="11"/>
  <c r="IX21" i="11"/>
  <c r="IX22" i="11"/>
  <c r="IX23" i="11"/>
  <c r="IX24" i="11"/>
  <c r="IX25" i="11"/>
  <c r="IX26" i="11"/>
  <c r="IX27" i="11"/>
  <c r="IX28" i="11"/>
  <c r="IY8" i="11"/>
  <c r="IY9" i="11"/>
  <c r="IY10" i="11"/>
  <c r="IY11" i="11"/>
  <c r="IY12" i="11"/>
  <c r="IY13" i="11"/>
  <c r="IY14" i="11"/>
  <c r="IY15" i="11"/>
  <c r="IY16" i="11"/>
  <c r="IY17" i="11"/>
  <c r="IY18" i="11"/>
  <c r="IY19" i="11"/>
  <c r="IY20" i="11"/>
  <c r="IY21" i="11"/>
  <c r="IY22" i="11"/>
  <c r="IY23" i="11"/>
  <c r="IY24" i="11"/>
  <c r="IY25" i="11"/>
  <c r="IY26" i="11"/>
  <c r="IY27" i="11"/>
  <c r="IY28" i="11"/>
  <c r="IZ8" i="11"/>
  <c r="IZ9" i="11"/>
  <c r="IZ10" i="11"/>
  <c r="IZ11" i="11"/>
  <c r="IZ12" i="11"/>
  <c r="IZ13" i="11"/>
  <c r="IZ14" i="11"/>
  <c r="IZ15" i="11"/>
  <c r="IZ16" i="11"/>
  <c r="IZ17" i="11"/>
  <c r="IZ18" i="11"/>
  <c r="IZ19" i="11"/>
  <c r="IZ20" i="11"/>
  <c r="IZ21" i="11"/>
  <c r="IZ22" i="11"/>
  <c r="IZ23" i="11"/>
  <c r="IZ24" i="11"/>
  <c r="IZ25" i="11"/>
  <c r="IZ26" i="11"/>
  <c r="IZ27" i="11"/>
  <c r="IZ28" i="11"/>
  <c r="JA8" i="11"/>
  <c r="JA9" i="11"/>
  <c r="JA10" i="11"/>
  <c r="JA11" i="11"/>
  <c r="JA12" i="11"/>
  <c r="JA13" i="11"/>
  <c r="JA14" i="11"/>
  <c r="JA15" i="11"/>
  <c r="JA16" i="11"/>
  <c r="JA17" i="11"/>
  <c r="JA18" i="11"/>
  <c r="JA19" i="11"/>
  <c r="JA20" i="11"/>
  <c r="JA21" i="11"/>
  <c r="JA22" i="11"/>
  <c r="JA23" i="11"/>
  <c r="JA24" i="11"/>
  <c r="JA25" i="11"/>
  <c r="JA26" i="11"/>
  <c r="JA27" i="11"/>
  <c r="JA28" i="11"/>
  <c r="JB8" i="11"/>
  <c r="JB9" i="11"/>
  <c r="JB10" i="11"/>
  <c r="JB11" i="11"/>
  <c r="JB12" i="11"/>
  <c r="JB13" i="11"/>
  <c r="JB14" i="11"/>
  <c r="JB15" i="11"/>
  <c r="JB16" i="11"/>
  <c r="JB17" i="11"/>
  <c r="JB18" i="11"/>
  <c r="JB19" i="11"/>
  <c r="JB20" i="11"/>
  <c r="JB21" i="11"/>
  <c r="JB22" i="11"/>
  <c r="JB23" i="11"/>
  <c r="JB24" i="11"/>
  <c r="JB25" i="11"/>
  <c r="JB26" i="11"/>
  <c r="JB27" i="11"/>
  <c r="JB28" i="11"/>
  <c r="JC8" i="11"/>
  <c r="JC9" i="11"/>
  <c r="JC10" i="11"/>
  <c r="JC11" i="11"/>
  <c r="JC12" i="11"/>
  <c r="JC13" i="11"/>
  <c r="JC14" i="11"/>
  <c r="JC15" i="11"/>
  <c r="JC16" i="11"/>
  <c r="JC17" i="11"/>
  <c r="JC18" i="11"/>
  <c r="JC19" i="11"/>
  <c r="JC20" i="11"/>
  <c r="JC21" i="11"/>
  <c r="JC22" i="11"/>
  <c r="JC23" i="11"/>
  <c r="JC24" i="11"/>
  <c r="JC25" i="11"/>
  <c r="JC26" i="11"/>
  <c r="JC27" i="11"/>
  <c r="JC28" i="11"/>
  <c r="JD8" i="11"/>
  <c r="JD9" i="11"/>
  <c r="JD10" i="11"/>
  <c r="JD11" i="11"/>
  <c r="JD12" i="11"/>
  <c r="JD13" i="11"/>
  <c r="JD14" i="11"/>
  <c r="JD15" i="11"/>
  <c r="JD16" i="11"/>
  <c r="JD17" i="11"/>
  <c r="JD18" i="11"/>
  <c r="JD19" i="11"/>
  <c r="JD20" i="11"/>
  <c r="JD21" i="11"/>
  <c r="JD22" i="11"/>
  <c r="JD23" i="11"/>
  <c r="JD24" i="11"/>
  <c r="JD25" i="11"/>
  <c r="JD26" i="11"/>
  <c r="JD27" i="11"/>
  <c r="JD28" i="11"/>
  <c r="JE8" i="11"/>
  <c r="JE9" i="11"/>
  <c r="JE10" i="11"/>
  <c r="JE11" i="11"/>
  <c r="JE12" i="11"/>
  <c r="JE13" i="11"/>
  <c r="JE14" i="11"/>
  <c r="JE15" i="11"/>
  <c r="JE16" i="11"/>
  <c r="JE17" i="11"/>
  <c r="JE18" i="11"/>
  <c r="JE19" i="11"/>
  <c r="JE20" i="11"/>
  <c r="JE21" i="11"/>
  <c r="JE22" i="11"/>
  <c r="JE23" i="11"/>
  <c r="JE24" i="11"/>
  <c r="JE25" i="11"/>
  <c r="JE26" i="11"/>
  <c r="JE27" i="11"/>
  <c r="JE28" i="11"/>
  <c r="JF8" i="11"/>
  <c r="JF9" i="11"/>
  <c r="JF10" i="11"/>
  <c r="JF11" i="11"/>
  <c r="JF12" i="11"/>
  <c r="JF13" i="11"/>
  <c r="JF14" i="11"/>
  <c r="JF15" i="11"/>
  <c r="JF16" i="11"/>
  <c r="JF17" i="11"/>
  <c r="JF18" i="11"/>
  <c r="JF19" i="11"/>
  <c r="JF20" i="11"/>
  <c r="JF21" i="11"/>
  <c r="JF22" i="11"/>
  <c r="JF23" i="11"/>
  <c r="JF24" i="11"/>
  <c r="JF25" i="11"/>
  <c r="JF26" i="11"/>
  <c r="JF27" i="11"/>
  <c r="JF28" i="11"/>
  <c r="JG8" i="11"/>
  <c r="JG9" i="11"/>
  <c r="JG10" i="11"/>
  <c r="JG11" i="11"/>
  <c r="JG12" i="11"/>
  <c r="JG13" i="11"/>
  <c r="JG14" i="11"/>
  <c r="JG15" i="11"/>
  <c r="JG16" i="11"/>
  <c r="JG17" i="11"/>
  <c r="JG18" i="11"/>
  <c r="JG19" i="11"/>
  <c r="JG20" i="11"/>
  <c r="JG21" i="11"/>
  <c r="JG22" i="11"/>
  <c r="JG23" i="11"/>
  <c r="JG24" i="11"/>
  <c r="JG25" i="11"/>
  <c r="JG26" i="11"/>
  <c r="JG27" i="11"/>
  <c r="JG28" i="11"/>
  <c r="JH8" i="11"/>
  <c r="JH9" i="11"/>
  <c r="JH10" i="11"/>
  <c r="JH11" i="11"/>
  <c r="JH12" i="11"/>
  <c r="JH13" i="11"/>
  <c r="JH14" i="11"/>
  <c r="JH15" i="11"/>
  <c r="JH16" i="11"/>
  <c r="JH17" i="11"/>
  <c r="JH18" i="11"/>
  <c r="JH19" i="11"/>
  <c r="JH20" i="11"/>
  <c r="JH21" i="11"/>
  <c r="JH22" i="11"/>
  <c r="JH23" i="11"/>
  <c r="JH24" i="11"/>
  <c r="JH25" i="11"/>
  <c r="JH26" i="11"/>
  <c r="JH27" i="11"/>
  <c r="JH28" i="11"/>
  <c r="JI8" i="11"/>
  <c r="JI9" i="11"/>
  <c r="JI10" i="11"/>
  <c r="JI11" i="11"/>
  <c r="JI12" i="11"/>
  <c r="JI13" i="11"/>
  <c r="JI14" i="11"/>
  <c r="JI15" i="11"/>
  <c r="JI16" i="11"/>
  <c r="JI17" i="11"/>
  <c r="JI18" i="11"/>
  <c r="JI19" i="11"/>
  <c r="JI20" i="11"/>
  <c r="JI21" i="11"/>
  <c r="JI22" i="11"/>
  <c r="JI23" i="11"/>
  <c r="JI24" i="11"/>
  <c r="JI25" i="11"/>
  <c r="JI26" i="11"/>
  <c r="JI27" i="11"/>
  <c r="JI28" i="11"/>
  <c r="JJ8" i="11"/>
  <c r="JJ9" i="11"/>
  <c r="JJ10" i="11"/>
  <c r="JJ11" i="11"/>
  <c r="JJ12" i="11"/>
  <c r="JJ13" i="11"/>
  <c r="JJ14" i="11"/>
  <c r="JJ15" i="11"/>
  <c r="JJ16" i="11"/>
  <c r="JJ17" i="11"/>
  <c r="JJ18" i="11"/>
  <c r="JJ19" i="11"/>
  <c r="JJ20" i="11"/>
  <c r="JJ21" i="11"/>
  <c r="JJ22" i="11"/>
  <c r="JJ23" i="11"/>
  <c r="JJ24" i="11"/>
  <c r="JJ25" i="11"/>
  <c r="JJ26" i="11"/>
  <c r="JJ27" i="11"/>
  <c r="JJ28" i="11"/>
  <c r="JK8" i="11"/>
  <c r="JK9" i="11"/>
  <c r="JK10" i="11"/>
  <c r="JK11" i="11"/>
  <c r="JK12" i="11"/>
  <c r="JK13" i="11"/>
  <c r="JK14" i="11"/>
  <c r="JK15" i="11"/>
  <c r="JK16" i="11"/>
  <c r="JK17" i="11"/>
  <c r="JK18" i="11"/>
  <c r="JK19" i="11"/>
  <c r="JK20" i="11"/>
  <c r="JK21" i="11"/>
  <c r="JK22" i="11"/>
  <c r="JK23" i="11"/>
  <c r="JK24" i="11"/>
  <c r="JK25" i="11"/>
  <c r="JK26" i="11"/>
  <c r="JK27" i="11"/>
  <c r="JK28" i="11"/>
  <c r="JL8" i="11"/>
  <c r="JL9" i="11"/>
  <c r="JL10" i="11"/>
  <c r="JL11" i="11"/>
  <c r="JL12" i="11"/>
  <c r="JL13" i="11"/>
  <c r="JL14" i="11"/>
  <c r="JL15" i="11"/>
  <c r="JL16" i="11"/>
  <c r="JL17" i="11"/>
  <c r="JL18" i="11"/>
  <c r="JL19" i="11"/>
  <c r="JL20" i="11"/>
  <c r="JL21" i="11"/>
  <c r="JL22" i="11"/>
  <c r="JL23" i="11"/>
  <c r="JL24" i="11"/>
  <c r="JL25" i="11"/>
  <c r="JL26" i="11"/>
  <c r="JL27" i="11"/>
  <c r="JL28" i="11"/>
  <c r="JM8" i="11"/>
  <c r="JM9" i="11"/>
  <c r="JM10" i="11"/>
  <c r="JM11" i="11"/>
  <c r="JM12" i="11"/>
  <c r="JM13" i="11"/>
  <c r="JM14" i="11"/>
  <c r="JM15" i="11"/>
  <c r="JM16" i="11"/>
  <c r="JM17" i="11"/>
  <c r="JM18" i="11"/>
  <c r="JM19" i="11"/>
  <c r="JM20" i="11"/>
  <c r="JM21" i="11"/>
  <c r="JM22" i="11"/>
  <c r="JM23" i="11"/>
  <c r="JM24" i="11"/>
  <c r="JM25" i="11"/>
  <c r="JM26" i="11"/>
  <c r="JM27" i="11"/>
  <c r="JM28" i="11"/>
  <c r="JN8" i="11"/>
  <c r="JN9" i="11"/>
  <c r="JN10" i="11"/>
  <c r="JN11" i="11"/>
  <c r="JN12" i="11"/>
  <c r="JN13" i="11"/>
  <c r="JN14" i="11"/>
  <c r="JN15" i="11"/>
  <c r="JN16" i="11"/>
  <c r="JN17" i="11"/>
  <c r="JN18" i="11"/>
  <c r="JN19" i="11"/>
  <c r="JN20" i="11"/>
  <c r="JN21" i="11"/>
  <c r="JN22" i="11"/>
  <c r="JN23" i="11"/>
  <c r="JN24" i="11"/>
  <c r="JN25" i="11"/>
  <c r="JN26" i="11"/>
  <c r="JN27" i="11"/>
  <c r="JN28" i="11"/>
  <c r="JO8" i="11"/>
  <c r="JO9" i="11"/>
  <c r="JO10" i="11"/>
  <c r="JO11" i="11"/>
  <c r="JO12" i="11"/>
  <c r="JO13" i="11"/>
  <c r="JO14" i="11"/>
  <c r="JO15" i="11"/>
  <c r="JO16" i="11"/>
  <c r="JO17" i="11"/>
  <c r="JO18" i="11"/>
  <c r="JO19" i="11"/>
  <c r="JO20" i="11"/>
  <c r="JO21" i="11"/>
  <c r="JO22" i="11"/>
  <c r="JO23" i="11"/>
  <c r="JO24" i="11"/>
  <c r="JO25" i="11"/>
  <c r="JO26" i="11"/>
  <c r="JO27" i="11"/>
  <c r="JO28" i="11"/>
  <c r="JP8" i="11"/>
  <c r="JP9" i="11"/>
  <c r="JP10" i="11"/>
  <c r="JP11" i="11"/>
  <c r="JP12" i="11"/>
  <c r="JP13" i="11"/>
  <c r="JP14" i="11"/>
  <c r="JP15" i="11"/>
  <c r="JP16" i="11"/>
  <c r="JP17" i="11"/>
  <c r="JP18" i="11"/>
  <c r="JP19" i="11"/>
  <c r="JP20" i="11"/>
  <c r="JP21" i="11"/>
  <c r="JP22" i="11"/>
  <c r="JP23" i="11"/>
  <c r="JP24" i="11"/>
  <c r="JP25" i="11"/>
  <c r="JP26" i="11"/>
  <c r="JP27" i="11"/>
  <c r="JP28" i="11"/>
  <c r="JQ8" i="11"/>
  <c r="JQ9" i="11"/>
  <c r="JQ10" i="11"/>
  <c r="JQ11" i="11"/>
  <c r="JQ12" i="11"/>
  <c r="JQ13" i="11"/>
  <c r="JQ14" i="11"/>
  <c r="JQ15" i="11"/>
  <c r="JQ16" i="11"/>
  <c r="JQ17" i="11"/>
  <c r="JQ18" i="11"/>
  <c r="JQ19" i="11"/>
  <c r="JQ20" i="11"/>
  <c r="JQ21" i="11"/>
  <c r="JQ22" i="11"/>
  <c r="JQ23" i="11"/>
  <c r="JQ24" i="11"/>
  <c r="JQ25" i="11"/>
  <c r="JQ26" i="11"/>
  <c r="JQ27" i="11"/>
  <c r="JQ28" i="11"/>
  <c r="JR8" i="11"/>
  <c r="JR9" i="11"/>
  <c r="JR10" i="11"/>
  <c r="JR11" i="11"/>
  <c r="JR12" i="11"/>
  <c r="JR13" i="11"/>
  <c r="JR14" i="11"/>
  <c r="JR15" i="11"/>
  <c r="JR16" i="11"/>
  <c r="JR17" i="11"/>
  <c r="JR18" i="11"/>
  <c r="JR19" i="11"/>
  <c r="JR20" i="11"/>
  <c r="JR21" i="11"/>
  <c r="JR22" i="11"/>
  <c r="JR23" i="11"/>
  <c r="JR24" i="11"/>
  <c r="JR25" i="11"/>
  <c r="JR26" i="11"/>
  <c r="JR27" i="11"/>
  <c r="JR28" i="11"/>
  <c r="JS8" i="11"/>
  <c r="JS9" i="11"/>
  <c r="JS10" i="11"/>
  <c r="JS11" i="11"/>
  <c r="JS12" i="11"/>
  <c r="JS13" i="11"/>
  <c r="JS14" i="11"/>
  <c r="JS15" i="11"/>
  <c r="JS16" i="11"/>
  <c r="JS17" i="11"/>
  <c r="JS18" i="11"/>
  <c r="JS19" i="11"/>
  <c r="JS20" i="11"/>
  <c r="JS21" i="11"/>
  <c r="JS22" i="11"/>
  <c r="JS23" i="11"/>
  <c r="JS24" i="11"/>
  <c r="JS25" i="11"/>
  <c r="JS26" i="11"/>
  <c r="JS27" i="11"/>
  <c r="JS28" i="11"/>
  <c r="JT8" i="11"/>
  <c r="JT9" i="11"/>
  <c r="JT10" i="11"/>
  <c r="JT11" i="11"/>
  <c r="JT12" i="11"/>
  <c r="JT13" i="11"/>
  <c r="JT14" i="11"/>
  <c r="JT15" i="11"/>
  <c r="JT16" i="11"/>
  <c r="JT17" i="11"/>
  <c r="JT18" i="11"/>
  <c r="JT19" i="11"/>
  <c r="JT20" i="11"/>
  <c r="JT21" i="11"/>
  <c r="JT22" i="11"/>
  <c r="JT23" i="11"/>
  <c r="JT24" i="11"/>
  <c r="JT25" i="11"/>
  <c r="JT26" i="11"/>
  <c r="JT27" i="11"/>
  <c r="JT28" i="11"/>
  <c r="JU8" i="11"/>
  <c r="JU9" i="11"/>
  <c r="JU10" i="11"/>
  <c r="JU11" i="11"/>
  <c r="JU12" i="11"/>
  <c r="JU13" i="11"/>
  <c r="JU14" i="11"/>
  <c r="JU15" i="11"/>
  <c r="JU16" i="11"/>
  <c r="JU17" i="11"/>
  <c r="JU18" i="11"/>
  <c r="JU19" i="11"/>
  <c r="JU20" i="11"/>
  <c r="JU21" i="11"/>
  <c r="JU22" i="11"/>
  <c r="JU23" i="11"/>
  <c r="JU24" i="11"/>
  <c r="JU25" i="11"/>
  <c r="JU26" i="11"/>
  <c r="JU27" i="11"/>
  <c r="JU28" i="11"/>
  <c r="JV8" i="11"/>
  <c r="JV9" i="11"/>
  <c r="JV10" i="11"/>
  <c r="JV11" i="11"/>
  <c r="JV12" i="11"/>
  <c r="JV13" i="11"/>
  <c r="JV14" i="11"/>
  <c r="JV15" i="11"/>
  <c r="JV16" i="11"/>
  <c r="JV17" i="11"/>
  <c r="JV18" i="11"/>
  <c r="JV19" i="11"/>
  <c r="JV20" i="11"/>
  <c r="JV21" i="11"/>
  <c r="JV22" i="11"/>
  <c r="JV23" i="11"/>
  <c r="JV24" i="11"/>
  <c r="JV25" i="11"/>
  <c r="JV26" i="11"/>
  <c r="JV27" i="11"/>
  <c r="JV28" i="11"/>
  <c r="JW8" i="11"/>
  <c r="JW9" i="11"/>
  <c r="JW10" i="11"/>
  <c r="JW11" i="11"/>
  <c r="JW12" i="11"/>
  <c r="JW13" i="11"/>
  <c r="JW14" i="11"/>
  <c r="JW15" i="11"/>
  <c r="JW16" i="11"/>
  <c r="JW17" i="11"/>
  <c r="JW18" i="11"/>
  <c r="JW19" i="11"/>
  <c r="JW20" i="11"/>
  <c r="JW21" i="11"/>
  <c r="JW22" i="11"/>
  <c r="JW23" i="11"/>
  <c r="JW24" i="11"/>
  <c r="JW25" i="11"/>
  <c r="JW26" i="11"/>
  <c r="JW27" i="11"/>
  <c r="JW28" i="11"/>
  <c r="JX8" i="11"/>
  <c r="JX9" i="11"/>
  <c r="JX10" i="11"/>
  <c r="JX11" i="11"/>
  <c r="JX12" i="11"/>
  <c r="JX13" i="11"/>
  <c r="JX14" i="11"/>
  <c r="JX15" i="11"/>
  <c r="JX16" i="11"/>
  <c r="JX17" i="11"/>
  <c r="JX18" i="11"/>
  <c r="JX19" i="11"/>
  <c r="JX20" i="11"/>
  <c r="JX21" i="11"/>
  <c r="JX22" i="11"/>
  <c r="JX23" i="11"/>
  <c r="JX24" i="11"/>
  <c r="JX25" i="11"/>
  <c r="JX26" i="11"/>
  <c r="JX27" i="11"/>
  <c r="JX28" i="11"/>
  <c r="JY8" i="11"/>
  <c r="JY9" i="11"/>
  <c r="JY10" i="11"/>
  <c r="JY11" i="11"/>
  <c r="JY12" i="11"/>
  <c r="JY13" i="11"/>
  <c r="JY14" i="11"/>
  <c r="JY15" i="11"/>
  <c r="JY16" i="11"/>
  <c r="JY17" i="11"/>
  <c r="JY18" i="11"/>
  <c r="JY19" i="11"/>
  <c r="JY20" i="11"/>
  <c r="JY21" i="11"/>
  <c r="JY22" i="11"/>
  <c r="JY23" i="11"/>
  <c r="JY24" i="11"/>
  <c r="JY25" i="11"/>
  <c r="JY26" i="11"/>
  <c r="JY27" i="11"/>
  <c r="JY28" i="11"/>
  <c r="JZ8" i="11"/>
  <c r="JZ9" i="11"/>
  <c r="JZ10" i="11"/>
  <c r="JZ11" i="11"/>
  <c r="JZ12" i="11"/>
  <c r="JZ13" i="11"/>
  <c r="JZ14" i="11"/>
  <c r="JZ15" i="11"/>
  <c r="JZ16" i="11"/>
  <c r="JZ17" i="11"/>
  <c r="JZ18" i="11"/>
  <c r="JZ19" i="11"/>
  <c r="JZ20" i="11"/>
  <c r="JZ21" i="11"/>
  <c r="JZ22" i="11"/>
  <c r="JZ23" i="11"/>
  <c r="JZ24" i="11"/>
  <c r="JZ25" i="11"/>
  <c r="JZ26" i="11"/>
  <c r="JZ27" i="11"/>
  <c r="JZ28" i="11"/>
  <c r="KA8" i="11"/>
  <c r="KA9" i="11"/>
  <c r="KA10" i="11"/>
  <c r="KA11" i="11"/>
  <c r="KA12" i="11"/>
  <c r="KA13" i="11"/>
  <c r="KA14" i="11"/>
  <c r="KA15" i="11"/>
  <c r="KA16" i="11"/>
  <c r="KA17" i="11"/>
  <c r="KA18" i="11"/>
  <c r="KA19" i="11"/>
  <c r="KA20" i="11"/>
  <c r="KA21" i="11"/>
  <c r="KA22" i="11"/>
  <c r="KA23" i="11"/>
  <c r="KA24" i="11"/>
  <c r="KA25" i="11"/>
  <c r="KA26" i="11"/>
  <c r="KA27" i="11"/>
  <c r="KA28" i="11"/>
  <c r="KB8" i="11"/>
  <c r="KB9" i="11"/>
  <c r="KB10" i="11"/>
  <c r="KB11" i="11"/>
  <c r="KB12" i="11"/>
  <c r="KB13" i="11"/>
  <c r="KB14" i="11"/>
  <c r="KB15" i="11"/>
  <c r="KB16" i="11"/>
  <c r="KB17" i="11"/>
  <c r="KB18" i="11"/>
  <c r="KB19" i="11"/>
  <c r="KB20" i="11"/>
  <c r="KB21" i="11"/>
  <c r="KB22" i="11"/>
  <c r="KB23" i="11"/>
  <c r="KB24" i="11"/>
  <c r="KB25" i="11"/>
  <c r="KB26" i="11"/>
  <c r="KB27" i="11"/>
  <c r="KB28" i="11"/>
  <c r="KC8" i="11"/>
  <c r="KC9" i="11"/>
  <c r="KC10" i="11"/>
  <c r="KC11" i="11"/>
  <c r="KC12" i="11"/>
  <c r="KC13" i="11"/>
  <c r="KC14" i="11"/>
  <c r="KC15" i="11"/>
  <c r="KC16" i="11"/>
  <c r="KC17" i="11"/>
  <c r="KC18" i="11"/>
  <c r="KC19" i="11"/>
  <c r="KC20" i="11"/>
  <c r="KC21" i="11"/>
  <c r="KC22" i="11"/>
  <c r="KC23" i="11"/>
  <c r="KC24" i="11"/>
  <c r="KC25" i="11"/>
  <c r="KC26" i="11"/>
  <c r="KC27" i="11"/>
  <c r="KC28" i="11"/>
  <c r="KD8" i="11"/>
  <c r="KD9" i="11"/>
  <c r="KD10" i="11"/>
  <c r="KD11" i="11"/>
  <c r="KD12" i="11"/>
  <c r="KD13" i="11"/>
  <c r="KD14" i="11"/>
  <c r="KD15" i="11"/>
  <c r="KD16" i="11"/>
  <c r="KD17" i="11"/>
  <c r="KD18" i="11"/>
  <c r="KD19" i="11"/>
  <c r="KD20" i="11"/>
  <c r="KD21" i="11"/>
  <c r="KD22" i="11"/>
  <c r="KD23" i="11"/>
  <c r="KD24" i="11"/>
  <c r="KD25" i="11"/>
  <c r="KD26" i="11"/>
  <c r="KD27" i="11"/>
  <c r="KD28" i="11"/>
  <c r="KE8" i="11"/>
  <c r="KE9" i="11"/>
  <c r="KE10" i="11"/>
  <c r="KE11" i="11"/>
  <c r="KE12" i="11"/>
  <c r="KE13" i="11"/>
  <c r="KE14" i="11"/>
  <c r="KE15" i="11"/>
  <c r="KE16" i="11"/>
  <c r="KE17" i="11"/>
  <c r="KE18" i="11"/>
  <c r="KE19" i="11"/>
  <c r="KE20" i="11"/>
  <c r="KE21" i="11"/>
  <c r="KE22" i="11"/>
  <c r="KE23" i="11"/>
  <c r="KE24" i="11"/>
  <c r="KE25" i="11"/>
  <c r="KE26" i="11"/>
  <c r="KE27" i="11"/>
  <c r="KE28" i="11"/>
  <c r="KF8" i="11"/>
  <c r="KF9" i="11"/>
  <c r="KF10" i="11"/>
  <c r="KF11" i="11"/>
  <c r="KF12" i="11"/>
  <c r="KF13" i="11"/>
  <c r="KF14" i="11"/>
  <c r="KF15" i="11"/>
  <c r="KF16" i="11"/>
  <c r="KF17" i="11"/>
  <c r="KF18" i="11"/>
  <c r="KF19" i="11"/>
  <c r="KF20" i="11"/>
  <c r="KF21" i="11"/>
  <c r="KF22" i="11"/>
  <c r="KF23" i="11"/>
  <c r="KF24" i="11"/>
  <c r="KF25" i="11"/>
  <c r="KF26" i="11"/>
  <c r="KF27" i="11"/>
  <c r="KF28" i="11"/>
  <c r="KG8" i="11"/>
  <c r="KG9" i="11"/>
  <c r="KG10" i="11"/>
  <c r="KG11" i="11"/>
  <c r="KG12" i="11"/>
  <c r="KG13" i="11"/>
  <c r="KG14" i="11"/>
  <c r="KG15" i="11"/>
  <c r="KG16" i="11"/>
  <c r="KG17" i="11"/>
  <c r="KG18" i="11"/>
  <c r="KG19" i="11"/>
  <c r="KG20" i="11"/>
  <c r="KG21" i="11"/>
  <c r="KG22" i="11"/>
  <c r="KG23" i="11"/>
  <c r="KG24" i="11"/>
  <c r="KG25" i="11"/>
  <c r="KG26" i="11"/>
  <c r="KG27" i="11"/>
  <c r="KG28" i="11"/>
  <c r="KH8" i="11"/>
  <c r="KH9" i="11"/>
  <c r="KH10" i="11"/>
  <c r="KH11" i="11"/>
  <c r="KH12" i="11"/>
  <c r="KH13" i="11"/>
  <c r="KH14" i="11"/>
  <c r="KH15" i="11"/>
  <c r="KH16" i="11"/>
  <c r="KH17" i="11"/>
  <c r="KH18" i="11"/>
  <c r="KH19" i="11"/>
  <c r="KH20" i="11"/>
  <c r="KH21" i="11"/>
  <c r="KH22" i="11"/>
  <c r="KH23" i="11"/>
  <c r="KH24" i="11"/>
  <c r="KH25" i="11"/>
  <c r="KH26" i="11"/>
  <c r="KH27" i="11"/>
  <c r="KH28" i="11"/>
  <c r="KI8" i="11"/>
  <c r="KI9" i="11"/>
  <c r="KI10" i="11"/>
  <c r="KI11" i="11"/>
  <c r="KI12" i="11"/>
  <c r="KI13" i="11"/>
  <c r="KI14" i="11"/>
  <c r="KI15" i="11"/>
  <c r="KI16" i="11"/>
  <c r="KI17" i="11"/>
  <c r="KI18" i="11"/>
  <c r="KI19" i="11"/>
  <c r="KI20" i="11"/>
  <c r="KI21" i="11"/>
  <c r="KI22" i="11"/>
  <c r="KI23" i="11"/>
  <c r="KI24" i="11"/>
  <c r="KI25" i="11"/>
  <c r="KI26" i="11"/>
  <c r="KI27" i="11"/>
  <c r="KI28" i="11"/>
  <c r="KJ8" i="11"/>
  <c r="KJ9" i="11"/>
  <c r="KJ10" i="11"/>
  <c r="KJ11" i="11"/>
  <c r="KJ12" i="11"/>
  <c r="KJ13" i="11"/>
  <c r="KJ14" i="11"/>
  <c r="KJ15" i="11"/>
  <c r="KJ16" i="11"/>
  <c r="KJ17" i="11"/>
  <c r="KJ18" i="11"/>
  <c r="KJ19" i="11"/>
  <c r="KJ20" i="11"/>
  <c r="KJ21" i="11"/>
  <c r="KJ22" i="11"/>
  <c r="KJ23" i="11"/>
  <c r="KJ24" i="11"/>
  <c r="KJ25" i="11"/>
  <c r="KJ26" i="11"/>
  <c r="KJ27" i="11"/>
  <c r="KJ28" i="11"/>
  <c r="KK8" i="11"/>
  <c r="KK9" i="11"/>
  <c r="KK10" i="11"/>
  <c r="KK11" i="11"/>
  <c r="KK12" i="11"/>
  <c r="KK13" i="11"/>
  <c r="KK14" i="11"/>
  <c r="KK15" i="11"/>
  <c r="KK16" i="11"/>
  <c r="KK17" i="11"/>
  <c r="KK18" i="11"/>
  <c r="KK19" i="11"/>
  <c r="KK20" i="11"/>
  <c r="KK21" i="11"/>
  <c r="KK22" i="11"/>
  <c r="KK23" i="11"/>
  <c r="KK24" i="11"/>
  <c r="KK25" i="11"/>
  <c r="KK26" i="11"/>
  <c r="KK27" i="11"/>
  <c r="KK28" i="11"/>
  <c r="KL8" i="11"/>
  <c r="KL9" i="11"/>
  <c r="KL10" i="11"/>
  <c r="KL11" i="11"/>
  <c r="KL12" i="11"/>
  <c r="KL13" i="11"/>
  <c r="KL14" i="11"/>
  <c r="KL15" i="11"/>
  <c r="KL16" i="11"/>
  <c r="KL17" i="11"/>
  <c r="KL18" i="11"/>
  <c r="KL19" i="11"/>
  <c r="KL20" i="11"/>
  <c r="KL21" i="11"/>
  <c r="KL22" i="11"/>
  <c r="KL23" i="11"/>
  <c r="KL24" i="11"/>
  <c r="KL25" i="11"/>
  <c r="KL26" i="11"/>
  <c r="KL27" i="11"/>
  <c r="KL28" i="11"/>
  <c r="KM8" i="11"/>
  <c r="KM9" i="11"/>
  <c r="KM10" i="11"/>
  <c r="KM11" i="11"/>
  <c r="KM12" i="11"/>
  <c r="KM13" i="11"/>
  <c r="KM14" i="11"/>
  <c r="KM15" i="11"/>
  <c r="KM16" i="11"/>
  <c r="KM17" i="11"/>
  <c r="KM18" i="11"/>
  <c r="KM19" i="11"/>
  <c r="KM20" i="11"/>
  <c r="KM21" i="11"/>
  <c r="KM22" i="11"/>
  <c r="KM23" i="11"/>
  <c r="KM24" i="11"/>
  <c r="KM25" i="11"/>
  <c r="KM26" i="11"/>
  <c r="KM27" i="11"/>
  <c r="KM28" i="11"/>
  <c r="KN8" i="11"/>
  <c r="KN9" i="11"/>
  <c r="KN10" i="11"/>
  <c r="KN11" i="11"/>
  <c r="KN12" i="11"/>
  <c r="KN13" i="11"/>
  <c r="KN14" i="11"/>
  <c r="KN15" i="11"/>
  <c r="KN16" i="11"/>
  <c r="KN17" i="11"/>
  <c r="KN18" i="11"/>
  <c r="KN19" i="11"/>
  <c r="KN20" i="11"/>
  <c r="KN21" i="11"/>
  <c r="KN22" i="11"/>
  <c r="KN23" i="11"/>
  <c r="KN24" i="11"/>
  <c r="KN25" i="11"/>
  <c r="KN26" i="11"/>
  <c r="KN27" i="11"/>
  <c r="KN28" i="11"/>
  <c r="KO8" i="11"/>
  <c r="KO9" i="11"/>
  <c r="KO10" i="11"/>
  <c r="KO11" i="11"/>
  <c r="KO12" i="11"/>
  <c r="KO13" i="11"/>
  <c r="KO14" i="11"/>
  <c r="KO15" i="11"/>
  <c r="KO16" i="11"/>
  <c r="KO17" i="11"/>
  <c r="KO18" i="11"/>
  <c r="KO19" i="11"/>
  <c r="KO20" i="11"/>
  <c r="KO21" i="11"/>
  <c r="KO22" i="11"/>
  <c r="KO23" i="11"/>
  <c r="KO24" i="11"/>
  <c r="KO25" i="11"/>
  <c r="KO26" i="11"/>
  <c r="KO27" i="11"/>
  <c r="KO28" i="11"/>
  <c r="KP8" i="11"/>
  <c r="KP9" i="11"/>
  <c r="KP10" i="11"/>
  <c r="KP11" i="11"/>
  <c r="KP12" i="11"/>
  <c r="KP13" i="11"/>
  <c r="KP14" i="11"/>
  <c r="KP15" i="11"/>
  <c r="KP16" i="11"/>
  <c r="KP17" i="11"/>
  <c r="KP18" i="11"/>
  <c r="KP19" i="11"/>
  <c r="KP20" i="11"/>
  <c r="KP21" i="11"/>
  <c r="KP22" i="11"/>
  <c r="KP23" i="11"/>
  <c r="KP24" i="11"/>
  <c r="KP25" i="11"/>
  <c r="KP26" i="11"/>
  <c r="KP27" i="11"/>
  <c r="KP28" i="11"/>
  <c r="KQ8" i="11"/>
  <c r="KQ9" i="11"/>
  <c r="KQ10" i="11"/>
  <c r="KQ11" i="11"/>
  <c r="KQ12" i="11"/>
  <c r="KQ13" i="11"/>
  <c r="KQ14" i="11"/>
  <c r="KQ15" i="11"/>
  <c r="KQ16" i="11"/>
  <c r="KQ17" i="11"/>
  <c r="KQ18" i="11"/>
  <c r="KQ19" i="11"/>
  <c r="KQ20" i="11"/>
  <c r="KQ21" i="11"/>
  <c r="KQ22" i="11"/>
  <c r="KQ23" i="11"/>
  <c r="KQ24" i="11"/>
  <c r="KQ25" i="11"/>
  <c r="KQ26" i="11"/>
  <c r="KQ27" i="11"/>
  <c r="KQ28" i="11"/>
  <c r="KR8" i="11"/>
  <c r="KR9" i="11"/>
  <c r="KR10" i="11"/>
  <c r="KR11" i="11"/>
  <c r="KR12" i="11"/>
  <c r="KR13" i="11"/>
  <c r="KR14" i="11"/>
  <c r="KR15" i="11"/>
  <c r="KR16" i="11"/>
  <c r="KR17" i="11"/>
  <c r="KR18" i="11"/>
  <c r="KR19" i="11"/>
  <c r="KR20" i="11"/>
  <c r="KR21" i="11"/>
  <c r="KR22" i="11"/>
  <c r="KR23" i="11"/>
  <c r="KR24" i="11"/>
  <c r="KR25" i="11"/>
  <c r="KR26" i="11"/>
  <c r="KR27" i="11"/>
  <c r="KR28" i="11"/>
  <c r="KS8" i="11"/>
  <c r="KS9" i="11"/>
  <c r="KS10" i="11"/>
  <c r="KS11" i="11"/>
  <c r="KS12" i="11"/>
  <c r="KS13" i="11"/>
  <c r="KS14" i="11"/>
  <c r="KS15" i="11"/>
  <c r="KS16" i="11"/>
  <c r="KS17" i="11"/>
  <c r="KS18" i="11"/>
  <c r="KS19" i="11"/>
  <c r="KS20" i="11"/>
  <c r="KS21" i="11"/>
  <c r="KS22" i="11"/>
  <c r="KS23" i="11"/>
  <c r="KS24" i="11"/>
  <c r="KS25" i="11"/>
  <c r="KS26" i="11"/>
  <c r="KS27" i="11"/>
  <c r="KS28" i="11"/>
  <c r="KT8" i="11"/>
  <c r="KT9" i="11"/>
  <c r="KT10" i="11"/>
  <c r="KT11" i="11"/>
  <c r="KT12" i="11"/>
  <c r="KT13" i="11"/>
  <c r="KT14" i="11"/>
  <c r="KT15" i="11"/>
  <c r="KT16" i="11"/>
  <c r="KT17" i="11"/>
  <c r="KT18" i="11"/>
  <c r="KT19" i="11"/>
  <c r="KT20" i="11"/>
  <c r="KT21" i="11"/>
  <c r="KT22" i="11"/>
  <c r="KT23" i="11"/>
  <c r="KT24" i="11"/>
  <c r="KT25" i="11"/>
  <c r="KT26" i="11"/>
  <c r="KT27" i="11"/>
  <c r="KT28" i="11"/>
  <c r="KU8" i="11"/>
  <c r="KU9" i="11"/>
  <c r="KU10" i="11"/>
  <c r="KU11" i="11"/>
  <c r="KU12" i="11"/>
  <c r="KU13" i="11"/>
  <c r="KU14" i="11"/>
  <c r="KU15" i="11"/>
  <c r="KU16" i="11"/>
  <c r="KU17" i="11"/>
  <c r="KU18" i="11"/>
  <c r="KU19" i="11"/>
  <c r="KU20" i="11"/>
  <c r="KU21" i="11"/>
  <c r="KU22" i="11"/>
  <c r="KU23" i="11"/>
  <c r="KU24" i="11"/>
  <c r="KU25" i="11"/>
  <c r="KU26" i="11"/>
  <c r="KU27" i="11"/>
  <c r="KU28" i="11"/>
  <c r="KV8" i="11"/>
  <c r="KV9" i="11"/>
  <c r="KV10" i="11"/>
  <c r="KV11" i="11"/>
  <c r="KV12" i="11"/>
  <c r="KV13" i="11"/>
  <c r="KV14" i="11"/>
  <c r="KV15" i="11"/>
  <c r="KV16" i="11"/>
  <c r="KV17" i="11"/>
  <c r="KV18" i="11"/>
  <c r="KV19" i="11"/>
  <c r="KV20" i="11"/>
  <c r="KV21" i="11"/>
  <c r="KV22" i="11"/>
  <c r="KV23" i="11"/>
  <c r="KV24" i="11"/>
  <c r="KV25" i="11"/>
  <c r="KV26" i="11"/>
  <c r="KV27" i="11"/>
  <c r="KV28" i="11"/>
  <c r="KW8" i="11"/>
  <c r="KW9" i="11"/>
  <c r="KW10" i="11"/>
  <c r="KW11" i="11"/>
  <c r="KW12" i="11"/>
  <c r="KW13" i="11"/>
  <c r="KW14" i="11"/>
  <c r="KW15" i="11"/>
  <c r="KW16" i="11"/>
  <c r="KW17" i="11"/>
  <c r="KW18" i="11"/>
  <c r="KW19" i="11"/>
  <c r="KW20" i="11"/>
  <c r="KW21" i="11"/>
  <c r="KW22" i="11"/>
  <c r="KW23" i="11"/>
  <c r="KW24" i="11"/>
  <c r="KW25" i="11"/>
  <c r="KW26" i="11"/>
  <c r="KW27" i="11"/>
  <c r="KW28" i="11"/>
  <c r="KX8" i="11"/>
  <c r="KX9" i="11"/>
  <c r="KX10" i="11"/>
  <c r="KX11" i="11"/>
  <c r="KX12" i="11"/>
  <c r="KX13" i="11"/>
  <c r="KX14" i="11"/>
  <c r="KX15" i="11"/>
  <c r="KX16" i="11"/>
  <c r="KX17" i="11"/>
  <c r="KX18" i="11"/>
  <c r="KX19" i="11"/>
  <c r="KX20" i="11"/>
  <c r="KX21" i="11"/>
  <c r="KX22" i="11"/>
  <c r="KX23" i="11"/>
  <c r="KX24" i="11"/>
  <c r="KX25" i="11"/>
  <c r="KX26" i="11"/>
  <c r="KX27" i="11"/>
  <c r="KX28" i="11"/>
  <c r="KY8" i="11"/>
  <c r="KY9" i="11"/>
  <c r="KY10" i="11"/>
  <c r="KY11" i="11"/>
  <c r="KY12" i="11"/>
  <c r="KY13" i="11"/>
  <c r="KY14" i="11"/>
  <c r="KY15" i="11"/>
  <c r="KY16" i="11"/>
  <c r="KY17" i="11"/>
  <c r="KY18" i="11"/>
  <c r="KY19" i="11"/>
  <c r="KY20" i="11"/>
  <c r="KY21" i="11"/>
  <c r="KY22" i="11"/>
  <c r="KY23" i="11"/>
  <c r="KY24" i="11"/>
  <c r="KY25" i="11"/>
  <c r="KY26" i="11"/>
  <c r="KY27" i="11"/>
  <c r="KY28" i="11"/>
  <c r="KZ8" i="11"/>
  <c r="KZ9" i="11"/>
  <c r="KZ10" i="11"/>
  <c r="KZ11" i="11"/>
  <c r="KZ12" i="11"/>
  <c r="KZ13" i="11"/>
  <c r="KZ14" i="11"/>
  <c r="KZ15" i="11"/>
  <c r="KZ16" i="11"/>
  <c r="KZ17" i="11"/>
  <c r="KZ18" i="11"/>
  <c r="KZ19" i="11"/>
  <c r="KZ20" i="11"/>
  <c r="KZ21" i="11"/>
  <c r="KZ22" i="11"/>
  <c r="KZ23" i="11"/>
  <c r="KZ24" i="11"/>
  <c r="KZ25" i="11"/>
  <c r="KZ26" i="11"/>
  <c r="KZ27" i="11"/>
  <c r="KZ28" i="11"/>
  <c r="LA8" i="11"/>
  <c r="LA9" i="11"/>
  <c r="LA10" i="11"/>
  <c r="LA11" i="11"/>
  <c r="LA12" i="11"/>
  <c r="LA13" i="11"/>
  <c r="LA14" i="11"/>
  <c r="LA15" i="11"/>
  <c r="LA16" i="11"/>
  <c r="LA17" i="11"/>
  <c r="LA18" i="11"/>
  <c r="LA19" i="11"/>
  <c r="LA20" i="11"/>
  <c r="LA21" i="11"/>
  <c r="LA22" i="11"/>
  <c r="LA23" i="11"/>
  <c r="LA24" i="11"/>
  <c r="LA25" i="11"/>
  <c r="LA26" i="11"/>
  <c r="LA27" i="11"/>
  <c r="LA28" i="11"/>
  <c r="LB8" i="11"/>
  <c r="LB9" i="11"/>
  <c r="LB10" i="11"/>
  <c r="LB11" i="11"/>
  <c r="LB12" i="11"/>
  <c r="LB13" i="11"/>
  <c r="LB14" i="11"/>
  <c r="LB15" i="11"/>
  <c r="LB16" i="11"/>
  <c r="LB17" i="11"/>
  <c r="LB18" i="11"/>
  <c r="LB19" i="11"/>
  <c r="LB20" i="11"/>
  <c r="LB21" i="11"/>
  <c r="LB22" i="11"/>
  <c r="LB23" i="11"/>
  <c r="LB24" i="11"/>
  <c r="LB25" i="11"/>
  <c r="LB26" i="11"/>
  <c r="LB27" i="11"/>
  <c r="LB28" i="11"/>
  <c r="LC8" i="11"/>
  <c r="LC9" i="11"/>
  <c r="LC10" i="11"/>
  <c r="LC11" i="11"/>
  <c r="LC12" i="11"/>
  <c r="LC13" i="11"/>
  <c r="LC14" i="11"/>
  <c r="LC15" i="11"/>
  <c r="LC16" i="11"/>
  <c r="LC17" i="11"/>
  <c r="LC18" i="11"/>
  <c r="LC19" i="11"/>
  <c r="LC20" i="11"/>
  <c r="LC21" i="11"/>
  <c r="LC22" i="11"/>
  <c r="LC23" i="11"/>
  <c r="LC24" i="11"/>
  <c r="LC25" i="11"/>
  <c r="LC26" i="11"/>
  <c r="LC27" i="11"/>
  <c r="LC28" i="11"/>
  <c r="LD8" i="11"/>
  <c r="LD9" i="11"/>
  <c r="LD10" i="11"/>
  <c r="LD11" i="11"/>
  <c r="LD12" i="11"/>
  <c r="LD13" i="11"/>
  <c r="LD14" i="11"/>
  <c r="LD15" i="11"/>
  <c r="LD16" i="11"/>
  <c r="LD17" i="11"/>
  <c r="LD18" i="11"/>
  <c r="LD19" i="11"/>
  <c r="LD20" i="11"/>
  <c r="LD21" i="11"/>
  <c r="LD22" i="11"/>
  <c r="LD23" i="11"/>
  <c r="LD24" i="11"/>
  <c r="LD25" i="11"/>
  <c r="LD26" i="11"/>
  <c r="LD27" i="11"/>
  <c r="LD28" i="11"/>
  <c r="LE8" i="11"/>
  <c r="LE9" i="11"/>
  <c r="LE10" i="11"/>
  <c r="LE11" i="11"/>
  <c r="LE12" i="11"/>
  <c r="LE13" i="11"/>
  <c r="LE14" i="11"/>
  <c r="LE15" i="11"/>
  <c r="LE16" i="11"/>
  <c r="LE17" i="11"/>
  <c r="LE18" i="11"/>
  <c r="LE19" i="11"/>
  <c r="LE20" i="11"/>
  <c r="LE21" i="11"/>
  <c r="LE22" i="11"/>
  <c r="LE23" i="11"/>
  <c r="LE24" i="11"/>
  <c r="LE25" i="11"/>
  <c r="LE26" i="11"/>
  <c r="LE27" i="11"/>
  <c r="LE28" i="11"/>
  <c r="LF8" i="11"/>
  <c r="LF9" i="11"/>
  <c r="LF10" i="11"/>
  <c r="LF11" i="11"/>
  <c r="LF12" i="11"/>
  <c r="LF13" i="11"/>
  <c r="LF14" i="11"/>
  <c r="LF15" i="11"/>
  <c r="LF16" i="11"/>
  <c r="LF17" i="11"/>
  <c r="LF18" i="11"/>
  <c r="LF19" i="11"/>
  <c r="LF20" i="11"/>
  <c r="LF21" i="11"/>
  <c r="LF22" i="11"/>
  <c r="LF23" i="11"/>
  <c r="LF24" i="11"/>
  <c r="LF25" i="11"/>
  <c r="LF26" i="11"/>
  <c r="LF27" i="11"/>
  <c r="LF28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H8" i="11"/>
  <c r="LH9" i="11"/>
  <c r="LH10" i="11"/>
  <c r="LH11" i="11"/>
  <c r="LH12" i="11"/>
  <c r="LH13" i="11"/>
  <c r="LH14" i="11"/>
  <c r="LH15" i="11"/>
  <c r="LH16" i="11"/>
  <c r="LH17" i="11"/>
  <c r="LH18" i="11"/>
  <c r="LH19" i="11"/>
  <c r="LH20" i="11"/>
  <c r="LH21" i="11"/>
  <c r="LH22" i="11"/>
  <c r="LH23" i="11"/>
  <c r="LH24" i="11"/>
  <c r="LH25" i="11"/>
  <c r="LH26" i="11"/>
  <c r="LH27" i="11"/>
  <c r="LH28" i="11"/>
  <c r="LI8" i="11"/>
  <c r="LI9" i="11"/>
  <c r="LI10" i="11"/>
  <c r="LI11" i="11"/>
  <c r="LI12" i="11"/>
  <c r="LI13" i="11"/>
  <c r="LI14" i="11"/>
  <c r="LI15" i="11"/>
  <c r="LI16" i="11"/>
  <c r="LI17" i="11"/>
  <c r="LI18" i="11"/>
  <c r="LI19" i="11"/>
  <c r="LI20" i="11"/>
  <c r="LI21" i="11"/>
  <c r="LI22" i="11"/>
  <c r="LI23" i="11"/>
  <c r="LI24" i="11"/>
  <c r="LI25" i="11"/>
  <c r="LI26" i="11"/>
  <c r="LI27" i="11"/>
  <c r="LI28" i="11"/>
  <c r="LJ8" i="11"/>
  <c r="LJ9" i="11"/>
  <c r="LJ10" i="11"/>
  <c r="LJ11" i="11"/>
  <c r="LJ12" i="11"/>
  <c r="LJ13" i="11"/>
  <c r="LJ14" i="11"/>
  <c r="LJ15" i="11"/>
  <c r="LJ16" i="11"/>
  <c r="LJ17" i="11"/>
  <c r="LJ18" i="11"/>
  <c r="LJ19" i="11"/>
  <c r="LJ20" i="11"/>
  <c r="LJ21" i="11"/>
  <c r="LJ22" i="11"/>
  <c r="LJ23" i="11"/>
  <c r="LJ24" i="11"/>
  <c r="LJ25" i="11"/>
  <c r="LJ26" i="11"/>
  <c r="LJ27" i="11"/>
  <c r="LJ28" i="11"/>
  <c r="LK8" i="11"/>
  <c r="LK9" i="11"/>
  <c r="LK10" i="11"/>
  <c r="LK11" i="11"/>
  <c r="LK12" i="11"/>
  <c r="LK13" i="11"/>
  <c r="LK14" i="11"/>
  <c r="LK15" i="11"/>
  <c r="LK16" i="11"/>
  <c r="LK17" i="11"/>
  <c r="LK18" i="11"/>
  <c r="LK19" i="11"/>
  <c r="LK20" i="11"/>
  <c r="LK21" i="11"/>
  <c r="LK22" i="11"/>
  <c r="LK23" i="11"/>
  <c r="LK24" i="11"/>
  <c r="LK25" i="11"/>
  <c r="LK26" i="11"/>
  <c r="LK27" i="11"/>
  <c r="LK28" i="11"/>
  <c r="LL8" i="11"/>
  <c r="LL9" i="11"/>
  <c r="LL10" i="11"/>
  <c r="LL11" i="11"/>
  <c r="LL12" i="11"/>
  <c r="LL13" i="11"/>
  <c r="LL14" i="11"/>
  <c r="LL15" i="11"/>
  <c r="LL16" i="11"/>
  <c r="LL17" i="11"/>
  <c r="LL18" i="11"/>
  <c r="LL19" i="11"/>
  <c r="LL20" i="11"/>
  <c r="LL21" i="11"/>
  <c r="LL22" i="11"/>
  <c r="LL23" i="11"/>
  <c r="LL24" i="11"/>
  <c r="LL25" i="11"/>
  <c r="LL26" i="11"/>
  <c r="LL27" i="11"/>
  <c r="LL28" i="11"/>
  <c r="LM8" i="11"/>
  <c r="LM9" i="11"/>
  <c r="LM10" i="11"/>
  <c r="LM11" i="11"/>
  <c r="LM12" i="11"/>
  <c r="LM13" i="11"/>
  <c r="LM14" i="11"/>
  <c r="LM15" i="11"/>
  <c r="LM16" i="11"/>
  <c r="LM17" i="11"/>
  <c r="LM18" i="11"/>
  <c r="LM19" i="11"/>
  <c r="LM20" i="11"/>
  <c r="LM21" i="11"/>
  <c r="LM22" i="11"/>
  <c r="LM23" i="11"/>
  <c r="LM24" i="11"/>
  <c r="LM25" i="11"/>
  <c r="LM26" i="11"/>
  <c r="LM27" i="11"/>
  <c r="LM28" i="11"/>
  <c r="LN8" i="11"/>
  <c r="LN9" i="11"/>
  <c r="LN10" i="11"/>
  <c r="LN11" i="11"/>
  <c r="LN12" i="11"/>
  <c r="LN13" i="11"/>
  <c r="LN14" i="11"/>
  <c r="LN15" i="11"/>
  <c r="LN16" i="11"/>
  <c r="LN17" i="11"/>
  <c r="LN18" i="11"/>
  <c r="LN19" i="11"/>
  <c r="LN20" i="11"/>
  <c r="LN21" i="11"/>
  <c r="LN22" i="11"/>
  <c r="LN23" i="11"/>
  <c r="LN24" i="11"/>
  <c r="LN25" i="11"/>
  <c r="LN26" i="11"/>
  <c r="LN27" i="11"/>
  <c r="LN28" i="11"/>
  <c r="LO8" i="11"/>
  <c r="LO9" i="11"/>
  <c r="LO10" i="11"/>
  <c r="LO11" i="11"/>
  <c r="LO12" i="11"/>
  <c r="LO13" i="11"/>
  <c r="LO14" i="11"/>
  <c r="LO15" i="11"/>
  <c r="LO16" i="11"/>
  <c r="LO17" i="11"/>
  <c r="LO18" i="11"/>
  <c r="LO19" i="11"/>
  <c r="LO20" i="11"/>
  <c r="LO21" i="11"/>
  <c r="LO22" i="11"/>
  <c r="LO23" i="11"/>
  <c r="LO24" i="11"/>
  <c r="LO25" i="11"/>
  <c r="LO26" i="11"/>
  <c r="LO27" i="11"/>
  <c r="LO28" i="11"/>
  <c r="LP8" i="11"/>
  <c r="LP9" i="11"/>
  <c r="LP10" i="11"/>
  <c r="LP11" i="11"/>
  <c r="LP12" i="11"/>
  <c r="LP13" i="11"/>
  <c r="LP14" i="11"/>
  <c r="LP15" i="11"/>
  <c r="LP16" i="11"/>
  <c r="LP17" i="11"/>
  <c r="LP18" i="11"/>
  <c r="LP19" i="11"/>
  <c r="LP20" i="11"/>
  <c r="LP21" i="11"/>
  <c r="LP22" i="11"/>
  <c r="LP23" i="11"/>
  <c r="LP24" i="11"/>
  <c r="LP25" i="11"/>
  <c r="LP26" i="11"/>
  <c r="LP27" i="11"/>
  <c r="LP28" i="11"/>
  <c r="LQ8" i="11"/>
  <c r="LQ9" i="11"/>
  <c r="LQ10" i="11"/>
  <c r="LQ11" i="11"/>
  <c r="LQ12" i="11"/>
  <c r="LQ13" i="11"/>
  <c r="LQ14" i="11"/>
  <c r="LQ15" i="11"/>
  <c r="LQ16" i="11"/>
  <c r="LQ17" i="11"/>
  <c r="LQ18" i="11"/>
  <c r="LQ19" i="11"/>
  <c r="LQ20" i="11"/>
  <c r="LQ21" i="11"/>
  <c r="LQ22" i="11"/>
  <c r="LQ23" i="11"/>
  <c r="LQ24" i="11"/>
  <c r="LQ25" i="11"/>
  <c r="LQ26" i="11"/>
  <c r="LQ27" i="11"/>
  <c r="LQ28" i="11"/>
  <c r="LR8" i="11"/>
  <c r="LR9" i="11"/>
  <c r="LR10" i="11"/>
  <c r="LR11" i="11"/>
  <c r="LR12" i="11"/>
  <c r="LR13" i="11"/>
  <c r="LR14" i="11"/>
  <c r="LR15" i="11"/>
  <c r="LR16" i="11"/>
  <c r="LR17" i="11"/>
  <c r="LR18" i="11"/>
  <c r="LR19" i="11"/>
  <c r="LR20" i="11"/>
  <c r="LR21" i="11"/>
  <c r="LR22" i="11"/>
  <c r="LR23" i="11"/>
  <c r="LR24" i="11"/>
  <c r="LR25" i="11"/>
  <c r="LR26" i="11"/>
  <c r="LR27" i="11"/>
  <c r="LR28" i="11"/>
  <c r="LS8" i="11"/>
  <c r="LS9" i="11"/>
  <c r="LS10" i="11"/>
  <c r="LS11" i="11"/>
  <c r="LS12" i="11"/>
  <c r="LS13" i="11"/>
  <c r="LS14" i="11"/>
  <c r="LS15" i="11"/>
  <c r="LS16" i="11"/>
  <c r="LS17" i="11"/>
  <c r="LS18" i="11"/>
  <c r="LS19" i="11"/>
  <c r="LS20" i="11"/>
  <c r="LS21" i="11"/>
  <c r="LS22" i="11"/>
  <c r="LS23" i="11"/>
  <c r="LS24" i="11"/>
  <c r="LS25" i="11"/>
  <c r="LS26" i="11"/>
  <c r="LS27" i="11"/>
  <c r="LS28" i="11"/>
  <c r="LT8" i="11"/>
  <c r="LT9" i="11"/>
  <c r="LT10" i="11"/>
  <c r="LT11" i="11"/>
  <c r="LT12" i="11"/>
  <c r="LT13" i="11"/>
  <c r="LT14" i="11"/>
  <c r="LT15" i="11"/>
  <c r="LT16" i="11"/>
  <c r="LT17" i="11"/>
  <c r="LT18" i="11"/>
  <c r="LT19" i="11"/>
  <c r="LT20" i="11"/>
  <c r="LT21" i="11"/>
  <c r="LT22" i="11"/>
  <c r="LT23" i="11"/>
  <c r="LT24" i="11"/>
  <c r="LT25" i="11"/>
  <c r="LT26" i="11"/>
  <c r="LT27" i="11"/>
  <c r="LT28" i="11"/>
  <c r="LU8" i="11"/>
  <c r="LU9" i="11"/>
  <c r="LU10" i="11"/>
  <c r="LU11" i="11"/>
  <c r="LU12" i="11"/>
  <c r="LU13" i="11"/>
  <c r="LU14" i="11"/>
  <c r="LU15" i="11"/>
  <c r="LU16" i="11"/>
  <c r="LU17" i="11"/>
  <c r="LU18" i="11"/>
  <c r="LU19" i="11"/>
  <c r="LU20" i="11"/>
  <c r="LU21" i="11"/>
  <c r="LU22" i="11"/>
  <c r="LU23" i="11"/>
  <c r="LU24" i="11"/>
  <c r="LU25" i="11"/>
  <c r="LU26" i="11"/>
  <c r="LU27" i="11"/>
  <c r="LU28" i="11"/>
  <c r="LV8" i="11"/>
  <c r="LV9" i="11"/>
  <c r="LV10" i="11"/>
  <c r="LV11" i="11"/>
  <c r="LV12" i="11"/>
  <c r="LV13" i="11"/>
  <c r="LV14" i="11"/>
  <c r="LV15" i="11"/>
  <c r="LV16" i="11"/>
  <c r="LV17" i="11"/>
  <c r="LV18" i="11"/>
  <c r="LV19" i="11"/>
  <c r="LV20" i="11"/>
  <c r="LV21" i="11"/>
  <c r="LV22" i="11"/>
  <c r="LV23" i="11"/>
  <c r="LV24" i="11"/>
  <c r="LV25" i="11"/>
  <c r="LV26" i="11"/>
  <c r="LV27" i="11"/>
  <c r="LV28" i="11"/>
  <c r="LW8" i="11"/>
  <c r="LW9" i="11"/>
  <c r="LW10" i="11"/>
  <c r="LW11" i="11"/>
  <c r="LW12" i="11"/>
  <c r="LW13" i="11"/>
  <c r="LW14" i="11"/>
  <c r="LW15" i="11"/>
  <c r="LW16" i="11"/>
  <c r="LW17" i="11"/>
  <c r="LW18" i="11"/>
  <c r="LW19" i="11"/>
  <c r="LW20" i="11"/>
  <c r="LW21" i="11"/>
  <c r="LW22" i="11"/>
  <c r="LW23" i="11"/>
  <c r="LW24" i="11"/>
  <c r="LW25" i="11"/>
  <c r="LW26" i="11"/>
  <c r="LW27" i="11"/>
  <c r="LW28" i="11"/>
  <c r="LX8" i="11"/>
  <c r="LX9" i="11"/>
  <c r="LX10" i="11"/>
  <c r="LX11" i="11"/>
  <c r="LX12" i="11"/>
  <c r="LX13" i="11"/>
  <c r="LX14" i="11"/>
  <c r="LX15" i="11"/>
  <c r="LX16" i="11"/>
  <c r="LX17" i="11"/>
  <c r="LX18" i="11"/>
  <c r="LX19" i="11"/>
  <c r="LX20" i="11"/>
  <c r="LX21" i="11"/>
  <c r="LX22" i="11"/>
  <c r="LX23" i="11"/>
  <c r="LX24" i="11"/>
  <c r="LX25" i="11"/>
  <c r="LX26" i="11"/>
  <c r="LX27" i="11"/>
  <c r="LX28" i="11"/>
  <c r="LY8" i="11"/>
  <c r="LY9" i="11"/>
  <c r="LY10" i="11"/>
  <c r="LY11" i="11"/>
  <c r="LY12" i="11"/>
  <c r="LY13" i="11"/>
  <c r="LY14" i="11"/>
  <c r="LY15" i="11"/>
  <c r="LY16" i="11"/>
  <c r="LY17" i="11"/>
  <c r="LY18" i="11"/>
  <c r="LY19" i="11"/>
  <c r="LY20" i="11"/>
  <c r="LY21" i="11"/>
  <c r="LY22" i="11"/>
  <c r="LY23" i="11"/>
  <c r="LY24" i="11"/>
  <c r="LY25" i="11"/>
  <c r="LY26" i="11"/>
  <c r="LY27" i="11"/>
  <c r="LY28" i="11"/>
  <c r="LZ8" i="11"/>
  <c r="LZ9" i="11"/>
  <c r="LZ10" i="11"/>
  <c r="LZ11" i="11"/>
  <c r="LZ12" i="11"/>
  <c r="LZ13" i="11"/>
  <c r="LZ14" i="11"/>
  <c r="LZ15" i="11"/>
  <c r="LZ16" i="11"/>
  <c r="LZ17" i="11"/>
  <c r="LZ18" i="11"/>
  <c r="LZ19" i="11"/>
  <c r="LZ20" i="11"/>
  <c r="LZ21" i="11"/>
  <c r="LZ22" i="11"/>
  <c r="LZ23" i="11"/>
  <c r="LZ24" i="11"/>
  <c r="LZ25" i="11"/>
  <c r="LZ26" i="11"/>
  <c r="LZ27" i="11"/>
  <c r="LZ28" i="11"/>
  <c r="MA8" i="11"/>
  <c r="MA9" i="11"/>
  <c r="MA10" i="11"/>
  <c r="MA11" i="11"/>
  <c r="MA12" i="11"/>
  <c r="MA13" i="11"/>
  <c r="MA14" i="11"/>
  <c r="MA15" i="11"/>
  <c r="MA16" i="11"/>
  <c r="MA17" i="11"/>
  <c r="MA18" i="11"/>
  <c r="MA19" i="11"/>
  <c r="MA20" i="11"/>
  <c r="MA21" i="11"/>
  <c r="MA22" i="11"/>
  <c r="MA23" i="11"/>
  <c r="MA24" i="11"/>
  <c r="MA25" i="11"/>
  <c r="MA26" i="11"/>
  <c r="MA27" i="11"/>
  <c r="MA28" i="11"/>
  <c r="MB8" i="11"/>
  <c r="MB9" i="11"/>
  <c r="MB10" i="11"/>
  <c r="MB11" i="11"/>
  <c r="MB12" i="11"/>
  <c r="MB13" i="11"/>
  <c r="MB14" i="11"/>
  <c r="MB15" i="11"/>
  <c r="MB16" i="11"/>
  <c r="MB17" i="11"/>
  <c r="MB18" i="11"/>
  <c r="MB19" i="11"/>
  <c r="MB20" i="11"/>
  <c r="MB21" i="11"/>
  <c r="MB22" i="11"/>
  <c r="MB23" i="11"/>
  <c r="MB24" i="11"/>
  <c r="MB25" i="11"/>
  <c r="MB26" i="11"/>
  <c r="MB27" i="11"/>
  <c r="MB28" i="11"/>
  <c r="MC8" i="11"/>
  <c r="MC9" i="11"/>
  <c r="MC10" i="11"/>
  <c r="MC11" i="11"/>
  <c r="MC12" i="11"/>
  <c r="MC13" i="11"/>
  <c r="MC14" i="11"/>
  <c r="MC15" i="11"/>
  <c r="MC16" i="11"/>
  <c r="MC17" i="11"/>
  <c r="MC18" i="11"/>
  <c r="MC19" i="11"/>
  <c r="MC20" i="11"/>
  <c r="MC21" i="11"/>
  <c r="MC22" i="11"/>
  <c r="MC23" i="11"/>
  <c r="MC24" i="11"/>
  <c r="MC25" i="11"/>
  <c r="MC26" i="11"/>
  <c r="MC27" i="11"/>
  <c r="MC28" i="11"/>
  <c r="MD8" i="11"/>
  <c r="MD9" i="11"/>
  <c r="MD10" i="11"/>
  <c r="MD11" i="11"/>
  <c r="MD12" i="11"/>
  <c r="MD13" i="11"/>
  <c r="MD14" i="11"/>
  <c r="MD15" i="11"/>
  <c r="MD16" i="11"/>
  <c r="MD17" i="11"/>
  <c r="MD18" i="11"/>
  <c r="MD19" i="11"/>
  <c r="MD20" i="11"/>
  <c r="MD21" i="11"/>
  <c r="MD22" i="11"/>
  <c r="MD23" i="11"/>
  <c r="MD24" i="11"/>
  <c r="MD25" i="11"/>
  <c r="MD26" i="11"/>
  <c r="MD27" i="11"/>
  <c r="MD28" i="11"/>
  <c r="ME8" i="11"/>
  <c r="ME9" i="11"/>
  <c r="ME10" i="11"/>
  <c r="ME11" i="11"/>
  <c r="ME12" i="11"/>
  <c r="ME13" i="11"/>
  <c r="ME14" i="11"/>
  <c r="ME15" i="11"/>
  <c r="ME16" i="11"/>
  <c r="ME17" i="11"/>
  <c r="ME18" i="11"/>
  <c r="ME19" i="11"/>
  <c r="ME20" i="11"/>
  <c r="ME21" i="11"/>
  <c r="ME22" i="11"/>
  <c r="ME23" i="11"/>
  <c r="ME24" i="11"/>
  <c r="ME25" i="11"/>
  <c r="ME26" i="11"/>
  <c r="ME27" i="11"/>
  <c r="ME28" i="11"/>
  <c r="MF8" i="11"/>
  <c r="MF9" i="11"/>
  <c r="MF10" i="11"/>
  <c r="MF11" i="11"/>
  <c r="MF12" i="11"/>
  <c r="MF13" i="11"/>
  <c r="MF14" i="11"/>
  <c r="MF15" i="11"/>
  <c r="MF16" i="11"/>
  <c r="MF17" i="11"/>
  <c r="MF18" i="11"/>
  <c r="MF19" i="11"/>
  <c r="MF20" i="11"/>
  <c r="MF21" i="11"/>
  <c r="MF22" i="11"/>
  <c r="MF23" i="11"/>
  <c r="MF24" i="11"/>
  <c r="MF25" i="11"/>
  <c r="MF26" i="11"/>
  <c r="MF27" i="11"/>
  <c r="MF28" i="11"/>
  <c r="MG8" i="11"/>
  <c r="MG9" i="11"/>
  <c r="MG10" i="11"/>
  <c r="MG11" i="11"/>
  <c r="MG12" i="11"/>
  <c r="MG13" i="11"/>
  <c r="MG14" i="11"/>
  <c r="MG15" i="11"/>
  <c r="MG16" i="11"/>
  <c r="MG17" i="11"/>
  <c r="MG18" i="11"/>
  <c r="MG19" i="11"/>
  <c r="MG20" i="11"/>
  <c r="MG21" i="11"/>
  <c r="MG22" i="11"/>
  <c r="MG23" i="11"/>
  <c r="MG24" i="11"/>
  <c r="MG25" i="11"/>
  <c r="MG26" i="11"/>
  <c r="MG27" i="11"/>
  <c r="MG28" i="11"/>
  <c r="MH8" i="11"/>
  <c r="MH9" i="11"/>
  <c r="MH10" i="11"/>
  <c r="MH11" i="11"/>
  <c r="MH12" i="11"/>
  <c r="MH13" i="11"/>
  <c r="MH14" i="11"/>
  <c r="MH15" i="11"/>
  <c r="MH16" i="11"/>
  <c r="MH17" i="11"/>
  <c r="MH18" i="11"/>
  <c r="MH19" i="11"/>
  <c r="MH20" i="11"/>
  <c r="MH21" i="11"/>
  <c r="MH22" i="11"/>
  <c r="MH23" i="11"/>
  <c r="MH24" i="11"/>
  <c r="MH25" i="11"/>
  <c r="MH26" i="11"/>
  <c r="MH27" i="11"/>
  <c r="MH28" i="11"/>
  <c r="MI8" i="11"/>
  <c r="MI9" i="11"/>
  <c r="MI10" i="11"/>
  <c r="MI11" i="11"/>
  <c r="MI12" i="11"/>
  <c r="MI13" i="11"/>
  <c r="MI14" i="11"/>
  <c r="MI15" i="11"/>
  <c r="MI16" i="11"/>
  <c r="MI17" i="11"/>
  <c r="MI18" i="11"/>
  <c r="MI19" i="11"/>
  <c r="MI20" i="11"/>
  <c r="MI21" i="11"/>
  <c r="MI22" i="11"/>
  <c r="MI23" i="11"/>
  <c r="MI24" i="11"/>
  <c r="MI25" i="11"/>
  <c r="MI26" i="11"/>
  <c r="MI27" i="11"/>
  <c r="MI28" i="11"/>
  <c r="MJ8" i="11"/>
  <c r="MJ9" i="11"/>
  <c r="MJ10" i="11"/>
  <c r="MJ11" i="11"/>
  <c r="MJ12" i="11"/>
  <c r="MJ13" i="11"/>
  <c r="MJ14" i="11"/>
  <c r="MJ15" i="11"/>
  <c r="MJ16" i="11"/>
  <c r="MJ17" i="11"/>
  <c r="MJ18" i="11"/>
  <c r="MJ19" i="11"/>
  <c r="MJ20" i="11"/>
  <c r="MJ21" i="11"/>
  <c r="MJ22" i="11"/>
  <c r="MJ23" i="11"/>
  <c r="MJ24" i="11"/>
  <c r="MJ25" i="11"/>
  <c r="MJ26" i="11"/>
  <c r="MJ27" i="11"/>
  <c r="MJ28" i="11"/>
  <c r="MK8" i="11"/>
  <c r="MK9" i="11"/>
  <c r="MK10" i="11"/>
  <c r="MK11" i="11"/>
  <c r="MK12" i="11"/>
  <c r="MK13" i="11"/>
  <c r="MK14" i="11"/>
  <c r="MK15" i="11"/>
  <c r="MK16" i="11"/>
  <c r="MK17" i="11"/>
  <c r="MK18" i="11"/>
  <c r="MK19" i="11"/>
  <c r="MK20" i="11"/>
  <c r="MK21" i="11"/>
  <c r="MK22" i="11"/>
  <c r="MK23" i="11"/>
  <c r="MK24" i="11"/>
  <c r="MK25" i="11"/>
  <c r="MK26" i="11"/>
  <c r="MK27" i="11"/>
  <c r="MK28" i="11"/>
  <c r="ML8" i="11"/>
  <c r="ML9" i="11"/>
  <c r="ML10" i="11"/>
  <c r="ML11" i="11"/>
  <c r="ML12" i="11"/>
  <c r="ML13" i="11"/>
  <c r="ML14" i="11"/>
  <c r="ML15" i="11"/>
  <c r="ML16" i="11"/>
  <c r="ML17" i="11"/>
  <c r="ML18" i="11"/>
  <c r="ML19" i="11"/>
  <c r="ML20" i="11"/>
  <c r="ML21" i="11"/>
  <c r="ML22" i="11"/>
  <c r="ML23" i="11"/>
  <c r="ML24" i="11"/>
  <c r="ML25" i="11"/>
  <c r="ML26" i="11"/>
  <c r="ML27" i="11"/>
  <c r="ML28" i="11"/>
  <c r="MM8" i="11"/>
  <c r="MM9" i="11"/>
  <c r="MM10" i="11"/>
  <c r="MM11" i="11"/>
  <c r="MM12" i="11"/>
  <c r="MM13" i="11"/>
  <c r="MM14" i="11"/>
  <c r="MM15" i="11"/>
  <c r="MM16" i="11"/>
  <c r="MM17" i="11"/>
  <c r="MM18" i="11"/>
  <c r="MM19" i="11"/>
  <c r="MM20" i="11"/>
  <c r="MM21" i="11"/>
  <c r="MM22" i="11"/>
  <c r="MM23" i="11"/>
  <c r="MM24" i="11"/>
  <c r="MM25" i="11"/>
  <c r="MM26" i="11"/>
  <c r="MM27" i="11"/>
  <c r="MM28" i="11"/>
  <c r="MN8" i="11"/>
  <c r="MN9" i="11"/>
  <c r="MN10" i="11"/>
  <c r="MN11" i="11"/>
  <c r="MN12" i="11"/>
  <c r="MN13" i="11"/>
  <c r="MN14" i="11"/>
  <c r="MN15" i="11"/>
  <c r="MN16" i="11"/>
  <c r="MN17" i="11"/>
  <c r="MN18" i="11"/>
  <c r="MN19" i="11"/>
  <c r="MN20" i="11"/>
  <c r="MN21" i="11"/>
  <c r="MN22" i="11"/>
  <c r="MN23" i="11"/>
  <c r="MN24" i="11"/>
  <c r="MN25" i="11"/>
  <c r="MN26" i="11"/>
  <c r="MN27" i="11"/>
  <c r="MN28" i="11"/>
  <c r="MO8" i="11"/>
  <c r="MO9" i="11"/>
  <c r="MO10" i="11"/>
  <c r="MO11" i="11"/>
  <c r="MO12" i="11"/>
  <c r="MO13" i="11"/>
  <c r="MO14" i="11"/>
  <c r="MO15" i="11"/>
  <c r="MO16" i="11"/>
  <c r="MO17" i="11"/>
  <c r="MO18" i="11"/>
  <c r="MO19" i="11"/>
  <c r="MO20" i="11"/>
  <c r="MO21" i="11"/>
  <c r="MO22" i="11"/>
  <c r="MO23" i="11"/>
  <c r="MO24" i="11"/>
  <c r="MO25" i="11"/>
  <c r="MO26" i="11"/>
  <c r="MO27" i="11"/>
  <c r="MO28" i="11"/>
  <c r="MP8" i="11"/>
  <c r="MP9" i="11"/>
  <c r="MP10" i="11"/>
  <c r="MP11" i="11"/>
  <c r="MP12" i="11"/>
  <c r="MP13" i="11"/>
  <c r="MP14" i="11"/>
  <c r="MP15" i="11"/>
  <c r="MP16" i="11"/>
  <c r="MP17" i="11"/>
  <c r="MP18" i="11"/>
  <c r="MP19" i="11"/>
  <c r="MP20" i="11"/>
  <c r="MP21" i="11"/>
  <c r="MP22" i="11"/>
  <c r="MP23" i="11"/>
  <c r="MP24" i="11"/>
  <c r="MP25" i="11"/>
  <c r="MP26" i="11"/>
  <c r="MP27" i="11"/>
  <c r="MP28" i="11"/>
  <c r="MQ8" i="11"/>
  <c r="MQ9" i="11"/>
  <c r="MQ10" i="11"/>
  <c r="MQ11" i="11"/>
  <c r="MQ12" i="11"/>
  <c r="MQ13" i="11"/>
  <c r="MQ14" i="11"/>
  <c r="MQ15" i="11"/>
  <c r="MQ16" i="11"/>
  <c r="MQ17" i="11"/>
  <c r="MQ18" i="11"/>
  <c r="MQ19" i="11"/>
  <c r="MQ20" i="11"/>
  <c r="MQ21" i="11"/>
  <c r="MQ22" i="11"/>
  <c r="MQ23" i="11"/>
  <c r="MQ24" i="11"/>
  <c r="MQ25" i="11"/>
  <c r="MQ26" i="11"/>
  <c r="MQ27" i="11"/>
  <c r="MQ28" i="11"/>
  <c r="MR8" i="11"/>
  <c r="MR9" i="11"/>
  <c r="MR10" i="11"/>
  <c r="MR11" i="11"/>
  <c r="MR12" i="11"/>
  <c r="MR13" i="11"/>
  <c r="MR14" i="11"/>
  <c r="MR15" i="11"/>
  <c r="MR16" i="11"/>
  <c r="MR17" i="11"/>
  <c r="MR18" i="11"/>
  <c r="MR19" i="11"/>
  <c r="MR20" i="11"/>
  <c r="MR21" i="11"/>
  <c r="MR22" i="11"/>
  <c r="MR23" i="11"/>
  <c r="MR24" i="11"/>
  <c r="MR25" i="11"/>
  <c r="MR26" i="11"/>
  <c r="MR27" i="11"/>
  <c r="MR28" i="11"/>
  <c r="MS8" i="11"/>
  <c r="MS9" i="11"/>
  <c r="MS10" i="11"/>
  <c r="MS11" i="11"/>
  <c r="MS12" i="11"/>
  <c r="MS13" i="11"/>
  <c r="MS14" i="11"/>
  <c r="MS15" i="11"/>
  <c r="MS16" i="11"/>
  <c r="MS17" i="11"/>
  <c r="MS18" i="11"/>
  <c r="MS19" i="11"/>
  <c r="MS20" i="11"/>
  <c r="MS21" i="11"/>
  <c r="MS22" i="11"/>
  <c r="MS23" i="11"/>
  <c r="MS24" i="11"/>
  <c r="MS25" i="11"/>
  <c r="MS26" i="11"/>
  <c r="MS27" i="11"/>
  <c r="MS28" i="11"/>
  <c r="MT8" i="11"/>
  <c r="MT9" i="11"/>
  <c r="MT10" i="11"/>
  <c r="MT11" i="11"/>
  <c r="MT12" i="11"/>
  <c r="MT13" i="11"/>
  <c r="MT14" i="11"/>
  <c r="MT15" i="11"/>
  <c r="MT16" i="11"/>
  <c r="MT17" i="11"/>
  <c r="MT18" i="11"/>
  <c r="MT19" i="11"/>
  <c r="MT20" i="11"/>
  <c r="MT21" i="11"/>
  <c r="MT22" i="11"/>
  <c r="MT23" i="11"/>
  <c r="MT24" i="11"/>
  <c r="MT25" i="11"/>
  <c r="MT26" i="11"/>
  <c r="MT27" i="11"/>
  <c r="MT28" i="11"/>
  <c r="MU8" i="11"/>
  <c r="MU9" i="11"/>
  <c r="MU10" i="11"/>
  <c r="MU11" i="11"/>
  <c r="MU12" i="11"/>
  <c r="MU13" i="11"/>
  <c r="MU14" i="11"/>
  <c r="MU15" i="11"/>
  <c r="MU16" i="11"/>
  <c r="MU17" i="11"/>
  <c r="MU18" i="11"/>
  <c r="MU19" i="11"/>
  <c r="MU20" i="11"/>
  <c r="MU21" i="11"/>
  <c r="MU22" i="11"/>
  <c r="MU23" i="11"/>
  <c r="MU24" i="11"/>
  <c r="MU25" i="11"/>
  <c r="MU26" i="11"/>
  <c r="MU27" i="11"/>
  <c r="MU28" i="11"/>
  <c r="MV8" i="11"/>
  <c r="MV9" i="11"/>
  <c r="MV10" i="11"/>
  <c r="MV11" i="11"/>
  <c r="MV12" i="11"/>
  <c r="MV13" i="11"/>
  <c r="MV14" i="11"/>
  <c r="MV15" i="11"/>
  <c r="MV16" i="11"/>
  <c r="MV17" i="11"/>
  <c r="MV18" i="11"/>
  <c r="MV19" i="11"/>
  <c r="MV20" i="11"/>
  <c r="MV21" i="11"/>
  <c r="MV22" i="11"/>
  <c r="MV23" i="11"/>
  <c r="MV24" i="11"/>
  <c r="MV25" i="11"/>
  <c r="MV26" i="11"/>
  <c r="MV27" i="11"/>
  <c r="MV28" i="11"/>
  <c r="MW8" i="11"/>
  <c r="MW9" i="11"/>
  <c r="MW10" i="11"/>
  <c r="MW11" i="11"/>
  <c r="MW12" i="11"/>
  <c r="MW13" i="11"/>
  <c r="MW14" i="11"/>
  <c r="MW15" i="11"/>
  <c r="MW16" i="11"/>
  <c r="MW17" i="11"/>
  <c r="MW18" i="11"/>
  <c r="MW19" i="11"/>
  <c r="MW20" i="11"/>
  <c r="MW21" i="11"/>
  <c r="MW22" i="11"/>
  <c r="MW23" i="11"/>
  <c r="MW24" i="11"/>
  <c r="MW25" i="11"/>
  <c r="MW26" i="11"/>
  <c r="MW27" i="11"/>
  <c r="MW28" i="11"/>
  <c r="MX8" i="11"/>
  <c r="MX9" i="11"/>
  <c r="MX10" i="11"/>
  <c r="MX11" i="11"/>
  <c r="MX12" i="11"/>
  <c r="MX13" i="11"/>
  <c r="MX14" i="11"/>
  <c r="MX15" i="11"/>
  <c r="MX16" i="11"/>
  <c r="MX17" i="11"/>
  <c r="MX18" i="11"/>
  <c r="MX19" i="11"/>
  <c r="MX20" i="11"/>
  <c r="MX21" i="11"/>
  <c r="MX22" i="11"/>
  <c r="MX23" i="11"/>
  <c r="MX24" i="11"/>
  <c r="MX25" i="11"/>
  <c r="MX26" i="11"/>
  <c r="MX27" i="11"/>
  <c r="MX28" i="11"/>
  <c r="MY8" i="11"/>
  <c r="MY9" i="11"/>
  <c r="MY10" i="11"/>
  <c r="MY11" i="11"/>
  <c r="MY12" i="11"/>
  <c r="MY13" i="11"/>
  <c r="MY14" i="11"/>
  <c r="MY15" i="11"/>
  <c r="MY16" i="11"/>
  <c r="MY17" i="11"/>
  <c r="MY18" i="11"/>
  <c r="MY19" i="11"/>
  <c r="MY20" i="11"/>
  <c r="MY21" i="11"/>
  <c r="MY22" i="11"/>
  <c r="MY23" i="11"/>
  <c r="MY24" i="11"/>
  <c r="MY25" i="11"/>
  <c r="MY26" i="11"/>
  <c r="MY27" i="11"/>
  <c r="MY28" i="11"/>
  <c r="MZ8" i="11"/>
  <c r="MZ9" i="11"/>
  <c r="MZ10" i="11"/>
  <c r="MZ11" i="11"/>
  <c r="MZ12" i="11"/>
  <c r="MZ13" i="11"/>
  <c r="MZ14" i="11"/>
  <c r="MZ15" i="11"/>
  <c r="MZ16" i="11"/>
  <c r="MZ17" i="11"/>
  <c r="MZ18" i="11"/>
  <c r="MZ19" i="11"/>
  <c r="MZ20" i="11"/>
  <c r="MZ21" i="11"/>
  <c r="MZ22" i="11"/>
  <c r="MZ23" i="11"/>
  <c r="MZ24" i="11"/>
  <c r="MZ25" i="11"/>
  <c r="MZ26" i="11"/>
  <c r="MZ27" i="11"/>
  <c r="MZ28" i="11"/>
  <c r="NA8" i="11"/>
  <c r="NA9" i="11"/>
  <c r="NA10" i="11"/>
  <c r="NA11" i="11"/>
  <c r="NA12" i="11"/>
  <c r="NA13" i="11"/>
  <c r="NA14" i="11"/>
  <c r="NA15" i="11"/>
  <c r="NA16" i="11"/>
  <c r="NA17" i="11"/>
  <c r="NA18" i="11"/>
  <c r="NA19" i="11"/>
  <c r="NA20" i="11"/>
  <c r="NA21" i="11"/>
  <c r="NA22" i="11"/>
  <c r="NA23" i="11"/>
  <c r="NA24" i="11"/>
  <c r="NA25" i="11"/>
  <c r="NA26" i="11"/>
  <c r="NA27" i="11"/>
  <c r="NA28" i="11"/>
  <c r="NB8" i="11"/>
  <c r="NB9" i="11"/>
  <c r="NB10" i="11"/>
  <c r="NB11" i="11"/>
  <c r="NB12" i="11"/>
  <c r="NB13" i="11"/>
  <c r="NB14" i="11"/>
  <c r="NB15" i="11"/>
  <c r="NB16" i="11"/>
  <c r="NB17" i="11"/>
  <c r="NB18" i="11"/>
  <c r="NB19" i="11"/>
  <c r="NB20" i="11"/>
  <c r="NB21" i="11"/>
  <c r="NB22" i="11"/>
  <c r="NB23" i="11"/>
  <c r="NB24" i="11"/>
  <c r="NB25" i="11"/>
  <c r="NB26" i="11"/>
  <c r="NB27" i="11"/>
  <c r="NB28" i="11"/>
  <c r="NC8" i="11"/>
  <c r="NC9" i="11"/>
  <c r="NC10" i="11"/>
  <c r="NC11" i="11"/>
  <c r="NC12" i="11"/>
  <c r="NC13" i="11"/>
  <c r="NC14" i="11"/>
  <c r="NC15" i="11"/>
  <c r="NC16" i="11"/>
  <c r="NC17" i="11"/>
  <c r="NC18" i="11"/>
  <c r="NC19" i="11"/>
  <c r="NC20" i="11"/>
  <c r="NC21" i="11"/>
  <c r="NC22" i="11"/>
  <c r="NC23" i="11"/>
  <c r="NC24" i="11"/>
  <c r="NC25" i="11"/>
  <c r="NC26" i="11"/>
  <c r="NC27" i="11"/>
  <c r="NC28" i="11"/>
  <c r="ND8" i="11"/>
  <c r="ND9" i="11"/>
  <c r="ND10" i="11"/>
  <c r="ND11" i="11"/>
  <c r="ND12" i="11"/>
  <c r="ND13" i="11"/>
  <c r="ND14" i="11"/>
  <c r="ND15" i="11"/>
  <c r="ND16" i="11"/>
  <c r="ND17" i="11"/>
  <c r="ND18" i="11"/>
  <c r="ND19" i="11"/>
  <c r="ND20" i="11"/>
  <c r="ND21" i="11"/>
  <c r="ND22" i="11"/>
  <c r="ND23" i="11"/>
  <c r="ND24" i="11"/>
  <c r="ND25" i="11"/>
  <c r="ND26" i="11"/>
  <c r="ND27" i="11"/>
  <c r="ND28" i="11"/>
  <c r="NE8" i="11"/>
  <c r="NE9" i="11"/>
  <c r="NE10" i="11"/>
  <c r="NE11" i="11"/>
  <c r="NE12" i="11"/>
  <c r="NE13" i="11"/>
  <c r="NE14" i="11"/>
  <c r="NE15" i="11"/>
  <c r="NE16" i="11"/>
  <c r="NE17" i="11"/>
  <c r="NE18" i="11"/>
  <c r="NE19" i="11"/>
  <c r="NE20" i="11"/>
  <c r="NE21" i="11"/>
  <c r="NE22" i="11"/>
  <c r="NE23" i="11"/>
  <c r="NE24" i="11"/>
  <c r="NE25" i="11"/>
  <c r="NE26" i="11"/>
  <c r="NE27" i="11"/>
  <c r="NE28" i="11"/>
  <c r="NF8" i="11"/>
  <c r="NF9" i="11"/>
  <c r="NF10" i="11"/>
  <c r="NF11" i="11"/>
  <c r="NF12" i="11"/>
  <c r="NF13" i="11"/>
  <c r="NF14" i="11"/>
  <c r="NF15" i="11"/>
  <c r="NF16" i="11"/>
  <c r="NF17" i="11"/>
  <c r="NF18" i="11"/>
  <c r="NF19" i="11"/>
  <c r="NF20" i="11"/>
  <c r="NF21" i="11"/>
  <c r="NF22" i="11"/>
  <c r="NF23" i="11"/>
  <c r="NF24" i="11"/>
  <c r="NF25" i="11"/>
  <c r="NF26" i="11"/>
  <c r="NF27" i="11"/>
  <c r="NF28" i="11"/>
  <c r="NG8" i="11"/>
  <c r="NG9" i="11"/>
  <c r="NG10" i="11"/>
  <c r="NG11" i="11"/>
  <c r="NG12" i="11"/>
  <c r="NG13" i="11"/>
  <c r="NG14" i="11"/>
  <c r="NG15" i="11"/>
  <c r="NG16" i="11"/>
  <c r="NG17" i="11"/>
  <c r="NG18" i="11"/>
  <c r="NG19" i="11"/>
  <c r="NG20" i="11"/>
  <c r="NG21" i="11"/>
  <c r="NG22" i="11"/>
  <c r="NG23" i="11"/>
  <c r="NG24" i="11"/>
  <c r="NG25" i="11"/>
  <c r="NG26" i="11"/>
  <c r="NG27" i="11"/>
  <c r="NG28" i="11"/>
  <c r="NH8" i="11"/>
  <c r="NH9" i="11"/>
  <c r="NH10" i="11"/>
  <c r="NH11" i="11"/>
  <c r="NH12" i="11"/>
  <c r="NH13" i="11"/>
  <c r="NH14" i="11"/>
  <c r="NH15" i="11"/>
  <c r="NH16" i="11"/>
  <c r="NH17" i="11"/>
  <c r="NH18" i="11"/>
  <c r="NH19" i="11"/>
  <c r="NH20" i="11"/>
  <c r="NH21" i="11"/>
  <c r="NH22" i="11"/>
  <c r="NH23" i="11"/>
  <c r="NH24" i="11"/>
  <c r="NH25" i="11"/>
  <c r="NH26" i="11"/>
  <c r="NH27" i="11"/>
  <c r="NH28" i="11"/>
  <c r="NI8" i="11"/>
  <c r="NI9" i="11"/>
  <c r="NI10" i="11"/>
  <c r="NI11" i="11"/>
  <c r="NI12" i="11"/>
  <c r="NI13" i="11"/>
  <c r="NI14" i="11"/>
  <c r="NI15" i="11"/>
  <c r="NI16" i="11"/>
  <c r="NI17" i="11"/>
  <c r="NI18" i="11"/>
  <c r="NI19" i="11"/>
  <c r="NI20" i="11"/>
  <c r="NI21" i="11"/>
  <c r="NI22" i="11"/>
  <c r="NI23" i="11"/>
  <c r="NI24" i="11"/>
  <c r="NI25" i="11"/>
  <c r="NI26" i="11"/>
  <c r="NI27" i="11"/>
  <c r="NI28" i="11"/>
  <c r="NJ8" i="11"/>
  <c r="NJ9" i="11"/>
  <c r="NJ10" i="11"/>
  <c r="NJ11" i="11"/>
  <c r="NJ12" i="11"/>
  <c r="NJ13" i="11"/>
  <c r="NJ14" i="11"/>
  <c r="NJ15" i="11"/>
  <c r="NJ16" i="11"/>
  <c r="NJ17" i="11"/>
  <c r="NJ18" i="11"/>
  <c r="NJ19" i="11"/>
  <c r="NJ20" i="11"/>
  <c r="NJ21" i="11"/>
  <c r="NJ22" i="11"/>
  <c r="NJ23" i="11"/>
  <c r="NJ24" i="11"/>
  <c r="NJ25" i="11"/>
  <c r="NJ26" i="11"/>
  <c r="NJ27" i="11"/>
  <c r="NJ28" i="11"/>
  <c r="NK8" i="11"/>
  <c r="NK9" i="11"/>
  <c r="NK10" i="11"/>
  <c r="NK11" i="11"/>
  <c r="NK12" i="11"/>
  <c r="NK13" i="11"/>
  <c r="NK14" i="11"/>
  <c r="NK15" i="11"/>
  <c r="NK16" i="11"/>
  <c r="NK17" i="11"/>
  <c r="NK18" i="11"/>
  <c r="NK19" i="11"/>
  <c r="NK20" i="11"/>
  <c r="NK21" i="11"/>
  <c r="NK22" i="11"/>
  <c r="NK23" i="11"/>
  <c r="NK24" i="11"/>
  <c r="NK25" i="11"/>
  <c r="NK26" i="11"/>
  <c r="NK27" i="11"/>
  <c r="NK28" i="11"/>
  <c r="NL8" i="11"/>
  <c r="NL9" i="11"/>
  <c r="NL10" i="11"/>
  <c r="NL11" i="11"/>
  <c r="NL12" i="11"/>
  <c r="NL13" i="11"/>
  <c r="NL14" i="11"/>
  <c r="NL15" i="11"/>
  <c r="NL16" i="11"/>
  <c r="NL17" i="11"/>
  <c r="NL18" i="11"/>
  <c r="NL19" i="11"/>
  <c r="NL20" i="11"/>
  <c r="NL21" i="11"/>
  <c r="NL22" i="11"/>
  <c r="NL23" i="11"/>
  <c r="NL24" i="11"/>
  <c r="NL25" i="11"/>
  <c r="NL26" i="11"/>
  <c r="NL27" i="11"/>
  <c r="NL28" i="11"/>
  <c r="NM8" i="11"/>
  <c r="NM9" i="11"/>
  <c r="NM10" i="11"/>
  <c r="NM11" i="11"/>
  <c r="NM12" i="11"/>
  <c r="NM13" i="11"/>
  <c r="NM14" i="11"/>
  <c r="NM15" i="11"/>
  <c r="NM16" i="11"/>
  <c r="NM17" i="11"/>
  <c r="NM18" i="11"/>
  <c r="NM19" i="11"/>
  <c r="NM20" i="11"/>
  <c r="NM21" i="11"/>
  <c r="NM22" i="11"/>
  <c r="NM23" i="11"/>
  <c r="NM24" i="11"/>
  <c r="NM25" i="11"/>
  <c r="NM26" i="11"/>
  <c r="NM27" i="11"/>
  <c r="NM28" i="11"/>
  <c r="NN8" i="11"/>
  <c r="NN9" i="11"/>
  <c r="NN10" i="11"/>
  <c r="NN11" i="11"/>
  <c r="NN12" i="11"/>
  <c r="NN13" i="11"/>
  <c r="NN14" i="11"/>
  <c r="NN15" i="11"/>
  <c r="NN16" i="11"/>
  <c r="NN17" i="11"/>
  <c r="NN18" i="11"/>
  <c r="NN19" i="11"/>
  <c r="NN20" i="11"/>
  <c r="NN21" i="11"/>
  <c r="NN22" i="11"/>
  <c r="NN23" i="11"/>
  <c r="NN24" i="11"/>
  <c r="NN25" i="11"/>
  <c r="NN26" i="11"/>
  <c r="NN27" i="11"/>
  <c r="NN28" i="11"/>
  <c r="NO8" i="11"/>
  <c r="NO9" i="11"/>
  <c r="NO10" i="11"/>
  <c r="NO11" i="11"/>
  <c r="NO12" i="11"/>
  <c r="NO13" i="11"/>
  <c r="NO14" i="11"/>
  <c r="NO15" i="11"/>
  <c r="NO16" i="11"/>
  <c r="NO17" i="11"/>
  <c r="NO18" i="11"/>
  <c r="NO19" i="11"/>
  <c r="NO20" i="11"/>
  <c r="NO21" i="11"/>
  <c r="NO22" i="11"/>
  <c r="NO23" i="11"/>
  <c r="NO24" i="11"/>
  <c r="NO25" i="11"/>
  <c r="NO26" i="11"/>
  <c r="NO27" i="11"/>
  <c r="NO28" i="11"/>
  <c r="NP8" i="11"/>
  <c r="NP9" i="11"/>
  <c r="NP10" i="11"/>
  <c r="NP11" i="11"/>
  <c r="NP12" i="11"/>
  <c r="NP13" i="11"/>
  <c r="NP14" i="11"/>
  <c r="NP15" i="11"/>
  <c r="NP16" i="11"/>
  <c r="NP17" i="11"/>
  <c r="NP18" i="11"/>
  <c r="NP19" i="11"/>
  <c r="NP20" i="11"/>
  <c r="NP21" i="11"/>
  <c r="NP22" i="11"/>
  <c r="NP23" i="11"/>
  <c r="NP24" i="11"/>
  <c r="NP25" i="11"/>
  <c r="NP26" i="11"/>
  <c r="NP27" i="11"/>
  <c r="NP28" i="11"/>
  <c r="NQ8" i="11"/>
  <c r="NQ9" i="11"/>
  <c r="NQ10" i="11"/>
  <c r="NQ11" i="11"/>
  <c r="NQ12" i="11"/>
  <c r="NQ13" i="11"/>
  <c r="NQ14" i="11"/>
  <c r="NQ15" i="11"/>
  <c r="NQ16" i="11"/>
  <c r="NQ17" i="11"/>
  <c r="NQ18" i="11"/>
  <c r="NQ19" i="11"/>
  <c r="NQ20" i="11"/>
  <c r="NQ21" i="11"/>
  <c r="NQ22" i="11"/>
  <c r="NQ23" i="11"/>
  <c r="NQ24" i="11"/>
  <c r="NQ25" i="11"/>
  <c r="NQ26" i="11"/>
  <c r="NQ27" i="11"/>
  <c r="NQ28" i="11"/>
  <c r="NR8" i="11"/>
  <c r="NR9" i="11"/>
  <c r="NR10" i="11"/>
  <c r="NR11" i="11"/>
  <c r="NR12" i="11"/>
  <c r="NR13" i="11"/>
  <c r="NR14" i="11"/>
  <c r="NR15" i="11"/>
  <c r="NR16" i="11"/>
  <c r="NR17" i="11"/>
  <c r="NR18" i="11"/>
  <c r="NR19" i="11"/>
  <c r="NR20" i="11"/>
  <c r="NR21" i="11"/>
  <c r="NR22" i="11"/>
  <c r="NR23" i="11"/>
  <c r="NR24" i="11"/>
  <c r="NR25" i="11"/>
  <c r="NR26" i="11"/>
  <c r="NR27" i="11"/>
  <c r="NR28" i="11"/>
  <c r="NS8" i="11"/>
  <c r="NS9" i="11"/>
  <c r="NS10" i="11"/>
  <c r="NS11" i="11"/>
  <c r="NS12" i="11"/>
  <c r="NS13" i="11"/>
  <c r="NS14" i="11"/>
  <c r="NS15" i="11"/>
  <c r="NS16" i="11"/>
  <c r="NS17" i="11"/>
  <c r="NS18" i="11"/>
  <c r="NS19" i="11"/>
  <c r="NS20" i="11"/>
  <c r="NS21" i="11"/>
  <c r="NS22" i="11"/>
  <c r="NS23" i="11"/>
  <c r="NS24" i="11"/>
  <c r="NS25" i="11"/>
  <c r="NS26" i="11"/>
  <c r="NS27" i="11"/>
  <c r="NS28" i="11"/>
  <c r="NT8" i="11"/>
  <c r="NT9" i="11"/>
  <c r="NT10" i="11"/>
  <c r="NT11" i="11"/>
  <c r="NT12" i="11"/>
  <c r="NT13" i="11"/>
  <c r="NT14" i="11"/>
  <c r="NT15" i="11"/>
  <c r="NT16" i="11"/>
  <c r="NT17" i="11"/>
  <c r="NT18" i="11"/>
  <c r="NT19" i="11"/>
  <c r="NT20" i="11"/>
  <c r="NT21" i="11"/>
  <c r="NT22" i="11"/>
  <c r="NT23" i="11"/>
  <c r="NT24" i="11"/>
  <c r="NT25" i="11"/>
  <c r="NT26" i="11"/>
  <c r="NT27" i="11"/>
  <c r="NT28" i="11"/>
  <c r="NU8" i="11"/>
  <c r="NU9" i="11"/>
  <c r="NU10" i="11"/>
  <c r="NU11" i="11"/>
  <c r="NU12" i="11"/>
  <c r="NU13" i="11"/>
  <c r="NU14" i="11"/>
  <c r="NU15" i="11"/>
  <c r="NU16" i="11"/>
  <c r="NU17" i="11"/>
  <c r="NU18" i="11"/>
  <c r="NU19" i="11"/>
  <c r="NU20" i="11"/>
  <c r="NU21" i="11"/>
  <c r="NU22" i="11"/>
  <c r="NU23" i="11"/>
  <c r="NU24" i="11"/>
  <c r="NU25" i="11"/>
  <c r="NU26" i="11"/>
  <c r="NU27" i="11"/>
  <c r="NU28" i="11"/>
  <c r="NV8" i="11"/>
  <c r="NV9" i="11"/>
  <c r="NV10" i="11"/>
  <c r="NV11" i="11"/>
  <c r="NV12" i="11"/>
  <c r="NV13" i="11"/>
  <c r="NV14" i="11"/>
  <c r="NV15" i="11"/>
  <c r="NV16" i="11"/>
  <c r="NV17" i="11"/>
  <c r="NV18" i="11"/>
  <c r="NV19" i="11"/>
  <c r="NV20" i="11"/>
  <c r="NV21" i="11"/>
  <c r="NV22" i="11"/>
  <c r="NV23" i="11"/>
  <c r="NV24" i="11"/>
  <c r="NV25" i="11"/>
  <c r="NV26" i="11"/>
  <c r="NV27" i="11"/>
  <c r="NV28" i="11"/>
  <c r="NW8" i="11"/>
  <c r="NW9" i="11"/>
  <c r="NW10" i="11"/>
  <c r="NW11" i="11"/>
  <c r="NW12" i="11"/>
  <c r="NW13" i="11"/>
  <c r="NW14" i="11"/>
  <c r="NW15" i="11"/>
  <c r="NW16" i="11"/>
  <c r="NW17" i="11"/>
  <c r="NW18" i="11"/>
  <c r="NW19" i="11"/>
  <c r="NW20" i="11"/>
  <c r="NW21" i="11"/>
  <c r="NW22" i="11"/>
  <c r="NW23" i="11"/>
  <c r="NW24" i="11"/>
  <c r="NW25" i="11"/>
  <c r="NW26" i="11"/>
  <c r="NW27" i="11"/>
  <c r="NW28" i="11"/>
  <c r="OA28" i="11"/>
  <c r="NX29" i="11"/>
  <c r="V25" i="47"/>
  <c r="OC28" i="11"/>
  <c r="NX30" i="11"/>
  <c r="V26" i="47"/>
  <c r="OB28" i="11"/>
  <c r="NX31" i="11"/>
  <c r="V27" i="47"/>
  <c r="BZ97" i="11"/>
  <c r="BZ7" i="11"/>
  <c r="CA97" i="11"/>
  <c r="CA7" i="11"/>
  <c r="CB97" i="11"/>
  <c r="CB7" i="11"/>
  <c r="CC97" i="11"/>
  <c r="CC7" i="11"/>
  <c r="CD97" i="11"/>
  <c r="CD7" i="11"/>
  <c r="CE97" i="11"/>
  <c r="CE7" i="11"/>
  <c r="CF97" i="11"/>
  <c r="CF7" i="11"/>
  <c r="CG97" i="11"/>
  <c r="CG7" i="11"/>
  <c r="CH97" i="11"/>
  <c r="CH7" i="11"/>
  <c r="CI97" i="11"/>
  <c r="CI7" i="11"/>
  <c r="CJ97" i="11"/>
  <c r="CJ7" i="11"/>
  <c r="CK97" i="11"/>
  <c r="CK7" i="11"/>
  <c r="CL97" i="11"/>
  <c r="CL7" i="11"/>
  <c r="CM97" i="11"/>
  <c r="CM7" i="11"/>
  <c r="CN97" i="11"/>
  <c r="CN7" i="11"/>
  <c r="CO97" i="11"/>
  <c r="CO7" i="11"/>
  <c r="CP97" i="11"/>
  <c r="CP7" i="11"/>
  <c r="CQ97" i="11"/>
  <c r="CQ7" i="11"/>
  <c r="CR97" i="11"/>
  <c r="CR7" i="11"/>
  <c r="CS97" i="11"/>
  <c r="CS7" i="11"/>
  <c r="CT97" i="11"/>
  <c r="CT7" i="11"/>
  <c r="CU97" i="11"/>
  <c r="CU7" i="11"/>
  <c r="CV97" i="11"/>
  <c r="CV7" i="11"/>
  <c r="CW97" i="11"/>
  <c r="CW7" i="11"/>
  <c r="CX97" i="11"/>
  <c r="CX7" i="11"/>
  <c r="CY97" i="11"/>
  <c r="CY7" i="11"/>
  <c r="CZ97" i="11"/>
  <c r="CZ7" i="11"/>
  <c r="DA97" i="11"/>
  <c r="DA7" i="11"/>
  <c r="DB97" i="11"/>
  <c r="DB7" i="11"/>
  <c r="DC97" i="11"/>
  <c r="DC7" i="11"/>
  <c r="DD97" i="11"/>
  <c r="DD7" i="11"/>
  <c r="DE97" i="11"/>
  <c r="DE7" i="11"/>
  <c r="DF97" i="11"/>
  <c r="DF7" i="11"/>
  <c r="DG97" i="11"/>
  <c r="DG7" i="11"/>
  <c r="DH97" i="11"/>
  <c r="DH7" i="11"/>
  <c r="DI97" i="11"/>
  <c r="DI7" i="11"/>
  <c r="DJ97" i="11"/>
  <c r="DJ7" i="11"/>
  <c r="DK97" i="11"/>
  <c r="DK7" i="11"/>
  <c r="DL97" i="11"/>
  <c r="DL7" i="11"/>
  <c r="DM97" i="11"/>
  <c r="DM7" i="11"/>
  <c r="DN97" i="11"/>
  <c r="DN7" i="11"/>
  <c r="DO97" i="11"/>
  <c r="DO7" i="11"/>
  <c r="DP97" i="11"/>
  <c r="DP7" i="11"/>
  <c r="DQ97" i="11"/>
  <c r="DQ7" i="11"/>
  <c r="DR97" i="11"/>
  <c r="DR7" i="11"/>
  <c r="DS97" i="11"/>
  <c r="DS7" i="11"/>
  <c r="DT97" i="11"/>
  <c r="DT7" i="11"/>
  <c r="DU97" i="11"/>
  <c r="DU7" i="11"/>
  <c r="DV97" i="11"/>
  <c r="DV7" i="11"/>
  <c r="DW97" i="11"/>
  <c r="DW7" i="11"/>
  <c r="DX97" i="11"/>
  <c r="DX7" i="11"/>
  <c r="DY97" i="11"/>
  <c r="DY7" i="11"/>
  <c r="DZ97" i="11"/>
  <c r="DZ7" i="11"/>
  <c r="EA97" i="11"/>
  <c r="EA7" i="11"/>
  <c r="EB97" i="11"/>
  <c r="EB7" i="11"/>
  <c r="EC97" i="11"/>
  <c r="EC7" i="11"/>
  <c r="ED97" i="11"/>
  <c r="ED7" i="11"/>
  <c r="EE97" i="11"/>
  <c r="EE7" i="11"/>
  <c r="EF97" i="11"/>
  <c r="EF7" i="11"/>
  <c r="EG97" i="11"/>
  <c r="EG7" i="11"/>
  <c r="EH97" i="11"/>
  <c r="EH7" i="11"/>
  <c r="EI97" i="11"/>
  <c r="EI7" i="11"/>
  <c r="EJ97" i="11"/>
  <c r="EJ7" i="11"/>
  <c r="EK97" i="11"/>
  <c r="EK7" i="11"/>
  <c r="EL97" i="11"/>
  <c r="EL7" i="11"/>
  <c r="EM97" i="11"/>
  <c r="EM7" i="11"/>
  <c r="EN97" i="11"/>
  <c r="EN7" i="11"/>
  <c r="EO97" i="11"/>
  <c r="EO7" i="11"/>
  <c r="EZ97" i="11"/>
  <c r="EZ7" i="11"/>
  <c r="FA97" i="11"/>
  <c r="FA7" i="11"/>
  <c r="FB97" i="11"/>
  <c r="FB7" i="11"/>
  <c r="FC97" i="11"/>
  <c r="FC7" i="11"/>
  <c r="FD97" i="11"/>
  <c r="FD7" i="11"/>
  <c r="FE97" i="11"/>
  <c r="FE7" i="11"/>
  <c r="FF97" i="11"/>
  <c r="FF7" i="11"/>
  <c r="FG97" i="11"/>
  <c r="FG7" i="11"/>
  <c r="FH97" i="11"/>
  <c r="FH7" i="11"/>
  <c r="FI97" i="11"/>
  <c r="FI7" i="11"/>
  <c r="FJ97" i="11"/>
  <c r="FJ7" i="11"/>
  <c r="FK97" i="11"/>
  <c r="FK7" i="11"/>
  <c r="FL97" i="11"/>
  <c r="FL7" i="11"/>
  <c r="FM97" i="11"/>
  <c r="FM7" i="11"/>
  <c r="FN97" i="11"/>
  <c r="FN7" i="11"/>
  <c r="FO97" i="11"/>
  <c r="FO7" i="11"/>
  <c r="FP97" i="11"/>
  <c r="FP7" i="11"/>
  <c r="FQ97" i="11"/>
  <c r="FQ7" i="11"/>
  <c r="FR97" i="11"/>
  <c r="FR7" i="11"/>
  <c r="FS97" i="11"/>
  <c r="FS7" i="11"/>
  <c r="FT97" i="11"/>
  <c r="FT7" i="11"/>
  <c r="FU97" i="11"/>
  <c r="FU7" i="11"/>
  <c r="FV97" i="11"/>
  <c r="FV7" i="11"/>
  <c r="FW97" i="11"/>
  <c r="FW7" i="11"/>
  <c r="FX97" i="11"/>
  <c r="FX7" i="11"/>
  <c r="FY97" i="11"/>
  <c r="FY7" i="11"/>
  <c r="FZ97" i="11"/>
  <c r="FZ7" i="11"/>
  <c r="GF97" i="11"/>
  <c r="GF7" i="11"/>
  <c r="GG97" i="11"/>
  <c r="GG7" i="11"/>
  <c r="GH97" i="11"/>
  <c r="GH7" i="11"/>
  <c r="GI97" i="11"/>
  <c r="GI7" i="11"/>
  <c r="GJ97" i="11"/>
  <c r="GJ7" i="11"/>
  <c r="GK97" i="11"/>
  <c r="GK7" i="11"/>
  <c r="GL97" i="11"/>
  <c r="GL7" i="11"/>
  <c r="GM97" i="11"/>
  <c r="GM7" i="11"/>
  <c r="GN97" i="11"/>
  <c r="GN7" i="11"/>
  <c r="GO97" i="11"/>
  <c r="GO7" i="11"/>
  <c r="GP97" i="11"/>
  <c r="GP7" i="11"/>
  <c r="GQ97" i="11"/>
  <c r="GQ7" i="11"/>
  <c r="GR97" i="11"/>
  <c r="GR7" i="11"/>
  <c r="GS97" i="11"/>
  <c r="GS7" i="11"/>
  <c r="GT97" i="11"/>
  <c r="GT7" i="11"/>
  <c r="GU97" i="11"/>
  <c r="GU7" i="11"/>
  <c r="GV97" i="11"/>
  <c r="GV7" i="11"/>
  <c r="GW97" i="11"/>
  <c r="GW7" i="11"/>
  <c r="GX97" i="11"/>
  <c r="GX7" i="11"/>
  <c r="GY97" i="11"/>
  <c r="GY7" i="11"/>
  <c r="GZ97" i="11"/>
  <c r="GZ7" i="11"/>
  <c r="HA97" i="11"/>
  <c r="HA7" i="11"/>
  <c r="HB97" i="11"/>
  <c r="HB7" i="11"/>
  <c r="HC97" i="11"/>
  <c r="HC7" i="11"/>
  <c r="HD97" i="11"/>
  <c r="HD7" i="11"/>
  <c r="HE97" i="11"/>
  <c r="HE7" i="11"/>
  <c r="HF97" i="11"/>
  <c r="HF7" i="11"/>
  <c r="HG97" i="11"/>
  <c r="HG7" i="11"/>
  <c r="HH97" i="11"/>
  <c r="HH7" i="11"/>
  <c r="HI97" i="11"/>
  <c r="HI7" i="11"/>
  <c r="HJ97" i="11"/>
  <c r="HJ7" i="11"/>
  <c r="HK97" i="11"/>
  <c r="HK7" i="11"/>
  <c r="HL97" i="11"/>
  <c r="HL7" i="11"/>
  <c r="HM97" i="11"/>
  <c r="HM7" i="11"/>
  <c r="HN97" i="11"/>
  <c r="HN7" i="11"/>
  <c r="HO97" i="11"/>
  <c r="HO7" i="11"/>
  <c r="HP97" i="11"/>
  <c r="HP7" i="11"/>
  <c r="HQ97" i="11"/>
  <c r="HQ7" i="11"/>
  <c r="HR97" i="11"/>
  <c r="HR7" i="11"/>
  <c r="HS97" i="11"/>
  <c r="HS7" i="11"/>
  <c r="HT97" i="11"/>
  <c r="HT7" i="11"/>
  <c r="HU97" i="11"/>
  <c r="HU7" i="11"/>
  <c r="HV97" i="11"/>
  <c r="HV7" i="11"/>
  <c r="HW97" i="11"/>
  <c r="HW7" i="11"/>
  <c r="HX97" i="11"/>
  <c r="HX7" i="11"/>
  <c r="HY97" i="11"/>
  <c r="HY7" i="11"/>
  <c r="HZ97" i="11"/>
  <c r="HZ7" i="11"/>
  <c r="IA97" i="11"/>
  <c r="IA7" i="11"/>
  <c r="IB97" i="11"/>
  <c r="IB7" i="11"/>
  <c r="IC97" i="11"/>
  <c r="IC7" i="11"/>
  <c r="ID97" i="11"/>
  <c r="ID7" i="11"/>
  <c r="IE97" i="11"/>
  <c r="IE7" i="11"/>
  <c r="IF97" i="11"/>
  <c r="IF7" i="11"/>
  <c r="IG97" i="11"/>
  <c r="IG7" i="11"/>
  <c r="IH97" i="11"/>
  <c r="IH7" i="11"/>
  <c r="II97" i="11"/>
  <c r="II7" i="11"/>
  <c r="IJ97" i="11"/>
  <c r="IJ7" i="11"/>
  <c r="IK97" i="11"/>
  <c r="IK7" i="11"/>
  <c r="IL97" i="11"/>
  <c r="IL7" i="11"/>
  <c r="IM97" i="11"/>
  <c r="IM7" i="11"/>
  <c r="IN97" i="11"/>
  <c r="IN7" i="11"/>
  <c r="IO97" i="11"/>
  <c r="IO7" i="11"/>
  <c r="IP97" i="11"/>
  <c r="IP7" i="11"/>
  <c r="IQ97" i="11"/>
  <c r="IQ7" i="11"/>
  <c r="IR97" i="11"/>
  <c r="IR7" i="11"/>
  <c r="IS97" i="11"/>
  <c r="IS7" i="11"/>
  <c r="IT97" i="11"/>
  <c r="IT7" i="11"/>
  <c r="IU97" i="11"/>
  <c r="IU7" i="11"/>
  <c r="IV97" i="11"/>
  <c r="IV7" i="11"/>
  <c r="IW97" i="11"/>
  <c r="IW7" i="11"/>
  <c r="IX97" i="11"/>
  <c r="IX7" i="11"/>
  <c r="IY97" i="11"/>
  <c r="IY7" i="11"/>
  <c r="IZ97" i="11"/>
  <c r="IZ7" i="11"/>
  <c r="JA97" i="11"/>
  <c r="JA7" i="11"/>
  <c r="JB97" i="11"/>
  <c r="JB7" i="11"/>
  <c r="JC97" i="11"/>
  <c r="JC7" i="11"/>
  <c r="JD97" i="11"/>
  <c r="JD7" i="11"/>
  <c r="JE97" i="11"/>
  <c r="JE7" i="11"/>
  <c r="JF97" i="11"/>
  <c r="JF7" i="11"/>
  <c r="JG97" i="11"/>
  <c r="JG7" i="11"/>
  <c r="JH97" i="11"/>
  <c r="JH7" i="11"/>
  <c r="JI97" i="11"/>
  <c r="JI7" i="11"/>
  <c r="JJ97" i="11"/>
  <c r="JJ7" i="11"/>
  <c r="JK97" i="11"/>
  <c r="JK7" i="11"/>
  <c r="JL97" i="11"/>
  <c r="JL7" i="11"/>
  <c r="JM97" i="11"/>
  <c r="JM7" i="11"/>
  <c r="JN97" i="11"/>
  <c r="JN7" i="11"/>
  <c r="JO97" i="11"/>
  <c r="JO7" i="11"/>
  <c r="JP97" i="11"/>
  <c r="JP7" i="11"/>
  <c r="JQ97" i="11"/>
  <c r="JQ7" i="11"/>
  <c r="JR97" i="11"/>
  <c r="JR7" i="11"/>
  <c r="JS97" i="11"/>
  <c r="JS7" i="11"/>
  <c r="JT97" i="11"/>
  <c r="JT7" i="11"/>
  <c r="JU97" i="11"/>
  <c r="JU7" i="11"/>
  <c r="JV97" i="11"/>
  <c r="JV7" i="11"/>
  <c r="JW97" i="11"/>
  <c r="JW7" i="11"/>
  <c r="JX97" i="11"/>
  <c r="JX7" i="11"/>
  <c r="JY97" i="11"/>
  <c r="JY7" i="11"/>
  <c r="JZ97" i="11"/>
  <c r="JZ7" i="11"/>
  <c r="KA97" i="11"/>
  <c r="KA7" i="11"/>
  <c r="KB97" i="11"/>
  <c r="KB7" i="11"/>
  <c r="KC97" i="11"/>
  <c r="KC7" i="11"/>
  <c r="KD97" i="11"/>
  <c r="KD7" i="11"/>
  <c r="KE97" i="11"/>
  <c r="KE7" i="11"/>
  <c r="KF97" i="11"/>
  <c r="KF7" i="11"/>
  <c r="KG97" i="11"/>
  <c r="KG7" i="11"/>
  <c r="KH97" i="11"/>
  <c r="KH7" i="11"/>
  <c r="KI97" i="11"/>
  <c r="KI7" i="11"/>
  <c r="KJ97" i="11"/>
  <c r="KJ7" i="11"/>
  <c r="KK97" i="11"/>
  <c r="KK7" i="11"/>
  <c r="KL97" i="11"/>
  <c r="KL7" i="11"/>
  <c r="KM97" i="11"/>
  <c r="KM7" i="11"/>
  <c r="KN97" i="11"/>
  <c r="KN7" i="11"/>
  <c r="KO97" i="11"/>
  <c r="KO7" i="11"/>
  <c r="KP97" i="11"/>
  <c r="KP7" i="11"/>
  <c r="KQ97" i="11"/>
  <c r="KQ7" i="11"/>
  <c r="KR97" i="11"/>
  <c r="KR7" i="11"/>
  <c r="KS97" i="11"/>
  <c r="KS7" i="11"/>
  <c r="KT97" i="11"/>
  <c r="KT7" i="11"/>
  <c r="KU97" i="11"/>
  <c r="KU7" i="11"/>
  <c r="KV97" i="11"/>
  <c r="KV7" i="11"/>
  <c r="KW97" i="11"/>
  <c r="KW7" i="11"/>
  <c r="KX97" i="11"/>
  <c r="KX7" i="11"/>
  <c r="KY97" i="11"/>
  <c r="KY7" i="11"/>
  <c r="KZ97" i="11"/>
  <c r="KZ7" i="11"/>
  <c r="LA97" i="11"/>
  <c r="LA7" i="11"/>
  <c r="LB97" i="11"/>
  <c r="LB7" i="11"/>
  <c r="LC97" i="11"/>
  <c r="LC7" i="11"/>
  <c r="LD97" i="11"/>
  <c r="LD7" i="11"/>
  <c r="LE97" i="11"/>
  <c r="LE7" i="11"/>
  <c r="LF97" i="11"/>
  <c r="LF7" i="11"/>
  <c r="LG97" i="11"/>
  <c r="LG7" i="11"/>
  <c r="LH97" i="11"/>
  <c r="LH7" i="11"/>
  <c r="LI97" i="11"/>
  <c r="LI7" i="11"/>
  <c r="LJ97" i="11"/>
  <c r="LJ7" i="11"/>
  <c r="LK97" i="11"/>
  <c r="LK7" i="11"/>
  <c r="LL97" i="11"/>
  <c r="LL7" i="11"/>
  <c r="LM97" i="11"/>
  <c r="LM7" i="11"/>
  <c r="LN97" i="11"/>
  <c r="LN7" i="11"/>
  <c r="LO97" i="11"/>
  <c r="LO7" i="11"/>
  <c r="LP97" i="11"/>
  <c r="LP7" i="11"/>
  <c r="LQ97" i="11"/>
  <c r="LQ7" i="11"/>
  <c r="LR97" i="11"/>
  <c r="LR7" i="11"/>
  <c r="LS97" i="11"/>
  <c r="LS7" i="11"/>
  <c r="LT97" i="11"/>
  <c r="LT7" i="11"/>
  <c r="LU97" i="11"/>
  <c r="LU7" i="11"/>
  <c r="LV97" i="11"/>
  <c r="LV7" i="11"/>
  <c r="LW97" i="11"/>
  <c r="LW7" i="11"/>
  <c r="LX97" i="11"/>
  <c r="LX7" i="11"/>
  <c r="LY97" i="11"/>
  <c r="LY7" i="11"/>
  <c r="LZ97" i="11"/>
  <c r="LZ7" i="11"/>
  <c r="MA97" i="11"/>
  <c r="MA7" i="11"/>
  <c r="MB97" i="11"/>
  <c r="MB7" i="11"/>
  <c r="MC97" i="11"/>
  <c r="MC7" i="11"/>
  <c r="MD97" i="11"/>
  <c r="MD7" i="11"/>
  <c r="ME97" i="11"/>
  <c r="ME7" i="11"/>
  <c r="MF97" i="11"/>
  <c r="MF7" i="11"/>
  <c r="MG97" i="11"/>
  <c r="MG7" i="11"/>
  <c r="MH97" i="11"/>
  <c r="MH7" i="11"/>
  <c r="MI97" i="11"/>
  <c r="MI7" i="11"/>
  <c r="MJ97" i="11"/>
  <c r="MJ7" i="11"/>
  <c r="MK97" i="11"/>
  <c r="MK7" i="11"/>
  <c r="ML97" i="11"/>
  <c r="ML7" i="11"/>
  <c r="MM97" i="11"/>
  <c r="MM7" i="11"/>
  <c r="MN97" i="11"/>
  <c r="MN7" i="11"/>
  <c r="MO97" i="11"/>
  <c r="MO7" i="11"/>
  <c r="MP97" i="11"/>
  <c r="MP7" i="11"/>
  <c r="MQ97" i="11"/>
  <c r="MQ7" i="11"/>
  <c r="MR97" i="11"/>
  <c r="MR7" i="11"/>
  <c r="MS97" i="11"/>
  <c r="MS7" i="11"/>
  <c r="MT97" i="11"/>
  <c r="MT7" i="11"/>
  <c r="MU97" i="11"/>
  <c r="MU7" i="11"/>
  <c r="MV97" i="11"/>
  <c r="MV7" i="11"/>
  <c r="MW97" i="11"/>
  <c r="MW7" i="11"/>
  <c r="MX97" i="11"/>
  <c r="MX7" i="11"/>
  <c r="MY97" i="11"/>
  <c r="MY7" i="11"/>
  <c r="MZ97" i="11"/>
  <c r="MZ7" i="11"/>
  <c r="NA97" i="11"/>
  <c r="NA7" i="11"/>
  <c r="NB97" i="11"/>
  <c r="NB7" i="11"/>
  <c r="NC97" i="11"/>
  <c r="NC7" i="11"/>
  <c r="ND97" i="11"/>
  <c r="ND7" i="11"/>
  <c r="NE97" i="11"/>
  <c r="NE7" i="11"/>
  <c r="NF97" i="11"/>
  <c r="NF7" i="11"/>
  <c r="NG97" i="11"/>
  <c r="NG7" i="11"/>
  <c r="NH97" i="11"/>
  <c r="NH7" i="11"/>
  <c r="NI97" i="11"/>
  <c r="NI7" i="11"/>
  <c r="NJ97" i="11"/>
  <c r="NJ7" i="11"/>
  <c r="NK97" i="11"/>
  <c r="NK7" i="11"/>
  <c r="NL97" i="11"/>
  <c r="NL7" i="11"/>
  <c r="NM97" i="11"/>
  <c r="NM7" i="11"/>
  <c r="NN97" i="11"/>
  <c r="NN7" i="11"/>
  <c r="NO97" i="11"/>
  <c r="NO7" i="11"/>
  <c r="NP97" i="11"/>
  <c r="NP7" i="11"/>
  <c r="NQ97" i="11"/>
  <c r="NQ7" i="11"/>
  <c r="NR97" i="11"/>
  <c r="NR7" i="11"/>
  <c r="NS97" i="11"/>
  <c r="NS7" i="11"/>
  <c r="NT97" i="11"/>
  <c r="NT7" i="11"/>
  <c r="NU97" i="11"/>
  <c r="NU7" i="11"/>
  <c r="NV97" i="11"/>
  <c r="NV7" i="11"/>
  <c r="NW97" i="11"/>
  <c r="NW7" i="11"/>
  <c r="OC7" i="11"/>
  <c r="NX32" i="11"/>
  <c r="C97" i="11"/>
  <c r="C7" i="11"/>
  <c r="D97" i="11"/>
  <c r="D7" i="11"/>
  <c r="E97" i="11"/>
  <c r="E7" i="11"/>
  <c r="F97" i="11"/>
  <c r="F7" i="11"/>
  <c r="G97" i="11"/>
  <c r="G7" i="11"/>
  <c r="H97" i="11"/>
  <c r="H7" i="11"/>
  <c r="I97" i="11"/>
  <c r="I7" i="11"/>
  <c r="J97" i="11"/>
  <c r="J7" i="11"/>
  <c r="K97" i="11"/>
  <c r="K7" i="11"/>
  <c r="L97" i="11"/>
  <c r="L7" i="11"/>
  <c r="M97" i="11"/>
  <c r="M7" i="11"/>
  <c r="N97" i="11"/>
  <c r="N7" i="11"/>
  <c r="O97" i="11"/>
  <c r="O7" i="11"/>
  <c r="P97" i="11"/>
  <c r="P7" i="11"/>
  <c r="Q97" i="11"/>
  <c r="Q7" i="11"/>
  <c r="R97" i="11"/>
  <c r="R7" i="11"/>
  <c r="S97" i="11"/>
  <c r="S7" i="11"/>
  <c r="T97" i="11"/>
  <c r="T7" i="11"/>
  <c r="U97" i="11"/>
  <c r="U7" i="11"/>
  <c r="V97" i="11"/>
  <c r="V7" i="11"/>
  <c r="W97" i="11"/>
  <c r="W7" i="11"/>
  <c r="X97" i="11"/>
  <c r="X7" i="11"/>
  <c r="Y97" i="11"/>
  <c r="Y7" i="11"/>
  <c r="Z97" i="11"/>
  <c r="Z7" i="11"/>
  <c r="AA97" i="11"/>
  <c r="AA7" i="11"/>
  <c r="AB97" i="11"/>
  <c r="AB7" i="11"/>
  <c r="AC97" i="11"/>
  <c r="AC7" i="11"/>
  <c r="AD97" i="11"/>
  <c r="AD7" i="11"/>
  <c r="AE97" i="11"/>
  <c r="AE7" i="11"/>
  <c r="AF97" i="11"/>
  <c r="AF7" i="11"/>
  <c r="AG97" i="11"/>
  <c r="AG7" i="11"/>
  <c r="AH97" i="11"/>
  <c r="AH7" i="11"/>
  <c r="AI97" i="11"/>
  <c r="AI7" i="11"/>
  <c r="AJ97" i="11"/>
  <c r="AJ7" i="11"/>
  <c r="AK97" i="11"/>
  <c r="AK7" i="11"/>
  <c r="AL97" i="11"/>
  <c r="AL7" i="11"/>
  <c r="AM97" i="11"/>
  <c r="AM7" i="11"/>
  <c r="AN97" i="11"/>
  <c r="AN7" i="11"/>
  <c r="AO97" i="11"/>
  <c r="AO7" i="11"/>
  <c r="AP97" i="11"/>
  <c r="AP7" i="11"/>
  <c r="AQ97" i="11"/>
  <c r="AQ7" i="11"/>
  <c r="AR97" i="11"/>
  <c r="AR7" i="11"/>
  <c r="AS97" i="11"/>
  <c r="AS7" i="11"/>
  <c r="AT97" i="11"/>
  <c r="AT7" i="11"/>
  <c r="AU97" i="11"/>
  <c r="AU7" i="11"/>
  <c r="AV97" i="11"/>
  <c r="AV7" i="11"/>
  <c r="AW97" i="11"/>
  <c r="AW7" i="11"/>
  <c r="AX97" i="11"/>
  <c r="AX7" i="11"/>
  <c r="AY97" i="11"/>
  <c r="AY7" i="11"/>
  <c r="AZ97" i="11"/>
  <c r="AZ7" i="11"/>
  <c r="BA97" i="11"/>
  <c r="BA7" i="11"/>
  <c r="BB97" i="11"/>
  <c r="BB7" i="11"/>
  <c r="BC97" i="11"/>
  <c r="BC7" i="11"/>
  <c r="BD97" i="11"/>
  <c r="BD7" i="11"/>
  <c r="BE97" i="11"/>
  <c r="BE7" i="11"/>
  <c r="BF97" i="11"/>
  <c r="BF7" i="11"/>
  <c r="BG97" i="11"/>
  <c r="BG7" i="11"/>
  <c r="BH97" i="11"/>
  <c r="BH7" i="11"/>
  <c r="BI97" i="11"/>
  <c r="BI7" i="11"/>
  <c r="BJ97" i="11"/>
  <c r="BJ7" i="11"/>
  <c r="BK97" i="11"/>
  <c r="BK7" i="11"/>
  <c r="BL97" i="11"/>
  <c r="BL7" i="11"/>
  <c r="BM97" i="11"/>
  <c r="BM7" i="11"/>
  <c r="BN97" i="11"/>
  <c r="BN7" i="11"/>
  <c r="BO97" i="11"/>
  <c r="BO7" i="11"/>
  <c r="BP97" i="11"/>
  <c r="BP7" i="11"/>
  <c r="BQ97" i="11"/>
  <c r="BQ7" i="11"/>
  <c r="BR97" i="11"/>
  <c r="BR7" i="11"/>
  <c r="BS97" i="11"/>
  <c r="BS7" i="11"/>
  <c r="BT97" i="11"/>
  <c r="BT7" i="11"/>
  <c r="BU97" i="11"/>
  <c r="BU7" i="11"/>
  <c r="BV97" i="11"/>
  <c r="BV7" i="11"/>
  <c r="BW97" i="11"/>
  <c r="BW7" i="11"/>
  <c r="BX97" i="11"/>
  <c r="BX7" i="11"/>
  <c r="BY97" i="11"/>
  <c r="BY7" i="11"/>
  <c r="EP97" i="11"/>
  <c r="EP7" i="11"/>
  <c r="EQ97" i="11"/>
  <c r="EQ7" i="11"/>
  <c r="ER97" i="11"/>
  <c r="ER7" i="11"/>
  <c r="ES97" i="11"/>
  <c r="ES7" i="11"/>
  <c r="ET97" i="11"/>
  <c r="ET7" i="11"/>
  <c r="EU97" i="11"/>
  <c r="EU7" i="11"/>
  <c r="EV97" i="11"/>
  <c r="EV7" i="11"/>
  <c r="EW97" i="11"/>
  <c r="EW7" i="11"/>
  <c r="EX97" i="11"/>
  <c r="EX7" i="11"/>
  <c r="EY97" i="11"/>
  <c r="EY7" i="11"/>
  <c r="GA97" i="11"/>
  <c r="GA7" i="11"/>
  <c r="GB97" i="11"/>
  <c r="GB7" i="11"/>
  <c r="GC97" i="11"/>
  <c r="GC7" i="11"/>
  <c r="GD97" i="11"/>
  <c r="GD7" i="11"/>
  <c r="GE97" i="11"/>
  <c r="GE7" i="11"/>
  <c r="OA7" i="11"/>
  <c r="NX33" i="11"/>
  <c r="OB7" i="11"/>
  <c r="NX34" i="11"/>
  <c r="BZ96" i="11"/>
  <c r="BZ6" i="11"/>
  <c r="BZ35" i="11"/>
  <c r="CA96" i="11"/>
  <c r="CA6" i="11"/>
  <c r="CA35" i="11"/>
  <c r="CB96" i="11"/>
  <c r="CB6" i="11"/>
  <c r="CB35" i="11"/>
  <c r="CC96" i="11"/>
  <c r="CC6" i="11"/>
  <c r="CC35" i="11"/>
  <c r="CD96" i="11"/>
  <c r="CD6" i="11"/>
  <c r="CD35" i="11"/>
  <c r="CE96" i="11"/>
  <c r="CE6" i="11"/>
  <c r="CE35" i="11"/>
  <c r="CF96" i="11"/>
  <c r="CF6" i="11"/>
  <c r="CF35" i="11"/>
  <c r="CG96" i="11"/>
  <c r="CG6" i="11"/>
  <c r="CG35" i="11"/>
  <c r="CH96" i="11"/>
  <c r="CH6" i="11"/>
  <c r="CH35" i="11"/>
  <c r="CI96" i="11"/>
  <c r="CI6" i="11"/>
  <c r="CI35" i="11"/>
  <c r="CJ96" i="11"/>
  <c r="CJ6" i="11"/>
  <c r="CJ35" i="11"/>
  <c r="CK96" i="11"/>
  <c r="CK6" i="11"/>
  <c r="CK35" i="11"/>
  <c r="CL96" i="11"/>
  <c r="CL6" i="11"/>
  <c r="CL35" i="11"/>
  <c r="CM96" i="11"/>
  <c r="CM6" i="11"/>
  <c r="CM35" i="11"/>
  <c r="CN96" i="11"/>
  <c r="CN6" i="11"/>
  <c r="CN35" i="11"/>
  <c r="CO96" i="11"/>
  <c r="CO6" i="11"/>
  <c r="CO35" i="11"/>
  <c r="CP96" i="11"/>
  <c r="CP6" i="11"/>
  <c r="CP35" i="11"/>
  <c r="CQ96" i="11"/>
  <c r="CQ6" i="11"/>
  <c r="CQ35" i="11"/>
  <c r="CR96" i="11"/>
  <c r="CR6" i="11"/>
  <c r="CR35" i="11"/>
  <c r="CS96" i="11"/>
  <c r="CS6" i="11"/>
  <c r="CS35" i="11"/>
  <c r="CT96" i="11"/>
  <c r="CT6" i="11"/>
  <c r="CT35" i="11"/>
  <c r="CU96" i="11"/>
  <c r="CU6" i="11"/>
  <c r="CU35" i="11"/>
  <c r="CV96" i="11"/>
  <c r="CV6" i="11"/>
  <c r="CV35" i="11"/>
  <c r="CW96" i="11"/>
  <c r="CW6" i="11"/>
  <c r="CW35" i="11"/>
  <c r="CX96" i="11"/>
  <c r="CX6" i="11"/>
  <c r="CX35" i="11"/>
  <c r="CY96" i="11"/>
  <c r="CY6" i="11"/>
  <c r="CY35" i="11"/>
  <c r="CZ96" i="11"/>
  <c r="CZ6" i="11"/>
  <c r="CZ35" i="11"/>
  <c r="DA96" i="11"/>
  <c r="DA6" i="11"/>
  <c r="DA35" i="11"/>
  <c r="DB96" i="11"/>
  <c r="DB6" i="11"/>
  <c r="DB35" i="11"/>
  <c r="DC96" i="11"/>
  <c r="DC6" i="11"/>
  <c r="DC35" i="11"/>
  <c r="DD96" i="11"/>
  <c r="DD6" i="11"/>
  <c r="DD35" i="11"/>
  <c r="DE96" i="11"/>
  <c r="DE6" i="11"/>
  <c r="DE35" i="11"/>
  <c r="DF96" i="11"/>
  <c r="DF6" i="11"/>
  <c r="DF35" i="11"/>
  <c r="DG96" i="11"/>
  <c r="DG6" i="11"/>
  <c r="DG35" i="11"/>
  <c r="DH96" i="11"/>
  <c r="DH6" i="11"/>
  <c r="DH35" i="11"/>
  <c r="DI96" i="11"/>
  <c r="DI6" i="11"/>
  <c r="DI35" i="11"/>
  <c r="DJ96" i="11"/>
  <c r="DJ6" i="11"/>
  <c r="DJ35" i="11"/>
  <c r="DK96" i="11"/>
  <c r="DK6" i="11"/>
  <c r="DK35" i="11"/>
  <c r="DL96" i="11"/>
  <c r="DL6" i="11"/>
  <c r="DL35" i="11"/>
  <c r="DM96" i="11"/>
  <c r="DM6" i="11"/>
  <c r="DM35" i="11"/>
  <c r="DN96" i="11"/>
  <c r="DN6" i="11"/>
  <c r="DN35" i="11"/>
  <c r="DO96" i="11"/>
  <c r="DO6" i="11"/>
  <c r="DO35" i="11"/>
  <c r="DP96" i="11"/>
  <c r="DP6" i="11"/>
  <c r="DP35" i="11"/>
  <c r="DQ96" i="11"/>
  <c r="DQ6" i="11"/>
  <c r="DQ35" i="11"/>
  <c r="DR96" i="11"/>
  <c r="DR6" i="11"/>
  <c r="DR35" i="11"/>
  <c r="DS96" i="11"/>
  <c r="DS6" i="11"/>
  <c r="DS35" i="11"/>
  <c r="DT96" i="11"/>
  <c r="DT6" i="11"/>
  <c r="DT35" i="11"/>
  <c r="DU96" i="11"/>
  <c r="DU6" i="11"/>
  <c r="DU35" i="11"/>
  <c r="DV96" i="11"/>
  <c r="DV6" i="11"/>
  <c r="DV35" i="11"/>
  <c r="DW96" i="11"/>
  <c r="DW6" i="11"/>
  <c r="DW35" i="11"/>
  <c r="DX96" i="11"/>
  <c r="DX6" i="11"/>
  <c r="DX35" i="11"/>
  <c r="DY96" i="11"/>
  <c r="DY6" i="11"/>
  <c r="DY35" i="11"/>
  <c r="DZ96" i="11"/>
  <c r="DZ6" i="11"/>
  <c r="DZ35" i="11"/>
  <c r="EA96" i="11"/>
  <c r="EA6" i="11"/>
  <c r="EA35" i="11"/>
  <c r="EB96" i="11"/>
  <c r="EB6" i="11"/>
  <c r="EB35" i="11"/>
  <c r="EC96" i="11"/>
  <c r="EC6" i="11"/>
  <c r="EC35" i="11"/>
  <c r="ED96" i="11"/>
  <c r="ED6" i="11"/>
  <c r="ED35" i="11"/>
  <c r="EE96" i="11"/>
  <c r="EE6" i="11"/>
  <c r="EE35" i="11"/>
  <c r="EF96" i="11"/>
  <c r="EF6" i="11"/>
  <c r="EF35" i="11"/>
  <c r="EG96" i="11"/>
  <c r="EG6" i="11"/>
  <c r="EG35" i="11"/>
  <c r="EH96" i="11"/>
  <c r="EH6" i="11"/>
  <c r="EH35" i="11"/>
  <c r="EI96" i="11"/>
  <c r="EI6" i="11"/>
  <c r="EI35" i="11"/>
  <c r="EJ96" i="11"/>
  <c r="EJ6" i="11"/>
  <c r="EJ35" i="11"/>
  <c r="EK96" i="11"/>
  <c r="EK6" i="11"/>
  <c r="EK35" i="11"/>
  <c r="EL96" i="11"/>
  <c r="EL6" i="11"/>
  <c r="EL35" i="11"/>
  <c r="EM96" i="11"/>
  <c r="EM6" i="11"/>
  <c r="EM35" i="11"/>
  <c r="EN96" i="11"/>
  <c r="EN6" i="11"/>
  <c r="EN35" i="11"/>
  <c r="EO96" i="11"/>
  <c r="EO6" i="11"/>
  <c r="EO35" i="11"/>
  <c r="EZ96" i="11"/>
  <c r="EZ6" i="11"/>
  <c r="EZ35" i="11"/>
  <c r="FA96" i="11"/>
  <c r="FA6" i="11"/>
  <c r="FA35" i="11"/>
  <c r="FB96" i="11"/>
  <c r="FB6" i="11"/>
  <c r="FB35" i="11"/>
  <c r="FC96" i="11"/>
  <c r="FC6" i="11"/>
  <c r="FC35" i="11"/>
  <c r="FD96" i="11"/>
  <c r="FD6" i="11"/>
  <c r="FD35" i="11"/>
  <c r="FE96" i="11"/>
  <c r="FE6" i="11"/>
  <c r="FE35" i="11"/>
  <c r="FF96" i="11"/>
  <c r="FF6" i="11"/>
  <c r="FF35" i="11"/>
  <c r="FG96" i="11"/>
  <c r="FG6" i="11"/>
  <c r="FG35" i="11"/>
  <c r="FH96" i="11"/>
  <c r="FH6" i="11"/>
  <c r="FH35" i="11"/>
  <c r="FI96" i="11"/>
  <c r="FI6" i="11"/>
  <c r="FI35" i="11"/>
  <c r="FJ96" i="11"/>
  <c r="FJ6" i="11"/>
  <c r="FJ35" i="11"/>
  <c r="FK96" i="11"/>
  <c r="FK6" i="11"/>
  <c r="FK35" i="11"/>
  <c r="FL96" i="11"/>
  <c r="FL6" i="11"/>
  <c r="FL35" i="11"/>
  <c r="FM96" i="11"/>
  <c r="FM6" i="11"/>
  <c r="FM35" i="11"/>
  <c r="FN96" i="11"/>
  <c r="FN6" i="11"/>
  <c r="FN35" i="11"/>
  <c r="FO96" i="11"/>
  <c r="FO6" i="11"/>
  <c r="FO35" i="11"/>
  <c r="FP96" i="11"/>
  <c r="FP6" i="11"/>
  <c r="FP35" i="11"/>
  <c r="FQ96" i="11"/>
  <c r="FQ6" i="11"/>
  <c r="FQ35" i="11"/>
  <c r="FR96" i="11"/>
  <c r="FR6" i="11"/>
  <c r="FR35" i="11"/>
  <c r="FS96" i="11"/>
  <c r="FS6" i="11"/>
  <c r="FS35" i="11"/>
  <c r="FT96" i="11"/>
  <c r="FT6" i="11"/>
  <c r="FT35" i="11"/>
  <c r="FU96" i="11"/>
  <c r="FU6" i="11"/>
  <c r="FU35" i="11"/>
  <c r="FV96" i="11"/>
  <c r="FV6" i="11"/>
  <c r="FV35" i="11"/>
  <c r="FW96" i="11"/>
  <c r="FW6" i="11"/>
  <c r="FW35" i="11"/>
  <c r="FX96" i="11"/>
  <c r="FX6" i="11"/>
  <c r="FX35" i="11"/>
  <c r="FY96" i="11"/>
  <c r="FY6" i="11"/>
  <c r="FY35" i="11"/>
  <c r="FZ96" i="11"/>
  <c r="FZ6" i="11"/>
  <c r="FZ35" i="11"/>
  <c r="GF96" i="11"/>
  <c r="GF6" i="11"/>
  <c r="GF35" i="11"/>
  <c r="GG96" i="11"/>
  <c r="GG6" i="11"/>
  <c r="GG35" i="11"/>
  <c r="GH96" i="11"/>
  <c r="GH6" i="11"/>
  <c r="GH35" i="11"/>
  <c r="GI96" i="11"/>
  <c r="GI6" i="11"/>
  <c r="GI35" i="11"/>
  <c r="GJ96" i="11"/>
  <c r="GJ6" i="11"/>
  <c r="GJ35" i="11"/>
  <c r="GK96" i="11"/>
  <c r="GK6" i="11"/>
  <c r="GK35" i="11"/>
  <c r="GL96" i="11"/>
  <c r="GL6" i="11"/>
  <c r="GL35" i="11"/>
  <c r="GM96" i="11"/>
  <c r="GM6" i="11"/>
  <c r="GM35" i="11"/>
  <c r="GN96" i="11"/>
  <c r="GN6" i="11"/>
  <c r="GN35" i="11"/>
  <c r="GO96" i="11"/>
  <c r="GO6" i="11"/>
  <c r="GO35" i="11"/>
  <c r="GP96" i="11"/>
  <c r="GP6" i="11"/>
  <c r="GP35" i="11"/>
  <c r="GQ96" i="11"/>
  <c r="GQ6" i="11"/>
  <c r="GQ35" i="11"/>
  <c r="GR96" i="11"/>
  <c r="GR6" i="11"/>
  <c r="GR35" i="11"/>
  <c r="GS96" i="11"/>
  <c r="GS6" i="11"/>
  <c r="GS35" i="11"/>
  <c r="GT96" i="11"/>
  <c r="GT6" i="11"/>
  <c r="GT35" i="11"/>
  <c r="GU96" i="11"/>
  <c r="GU6" i="11"/>
  <c r="GU35" i="11"/>
  <c r="GV96" i="11"/>
  <c r="GV6" i="11"/>
  <c r="GV35" i="11"/>
  <c r="GW96" i="11"/>
  <c r="GW6" i="11"/>
  <c r="GW35" i="11"/>
  <c r="GX96" i="11"/>
  <c r="GX6" i="11"/>
  <c r="GX35" i="11"/>
  <c r="GY96" i="11"/>
  <c r="GY6" i="11"/>
  <c r="GY35" i="11"/>
  <c r="GZ96" i="11"/>
  <c r="GZ6" i="11"/>
  <c r="GZ35" i="11"/>
  <c r="HA96" i="11"/>
  <c r="HA6" i="11"/>
  <c r="HA35" i="11"/>
  <c r="HB96" i="11"/>
  <c r="HB6" i="11"/>
  <c r="HB35" i="11"/>
  <c r="HC96" i="11"/>
  <c r="HC6" i="11"/>
  <c r="HC35" i="11"/>
  <c r="HD96" i="11"/>
  <c r="HD6" i="11"/>
  <c r="HD35" i="11"/>
  <c r="HE96" i="11"/>
  <c r="HE6" i="11"/>
  <c r="HE35" i="11"/>
  <c r="HF96" i="11"/>
  <c r="HF6" i="11"/>
  <c r="HF35" i="11"/>
  <c r="HG96" i="11"/>
  <c r="HG6" i="11"/>
  <c r="HG35" i="11"/>
  <c r="HH96" i="11"/>
  <c r="HH6" i="11"/>
  <c r="HH35" i="11"/>
  <c r="HI96" i="11"/>
  <c r="HI6" i="11"/>
  <c r="HI35" i="11"/>
  <c r="HJ96" i="11"/>
  <c r="HJ6" i="11"/>
  <c r="HJ35" i="11"/>
  <c r="HK96" i="11"/>
  <c r="HK6" i="11"/>
  <c r="HK35" i="11"/>
  <c r="HL96" i="11"/>
  <c r="HL6" i="11"/>
  <c r="HL35" i="11"/>
  <c r="HM96" i="11"/>
  <c r="HM6" i="11"/>
  <c r="HM35" i="11"/>
  <c r="HN96" i="11"/>
  <c r="HN6" i="11"/>
  <c r="HN35" i="11"/>
  <c r="HO96" i="11"/>
  <c r="HO6" i="11"/>
  <c r="HO35" i="11"/>
  <c r="HP96" i="11"/>
  <c r="HP6" i="11"/>
  <c r="HP35" i="11"/>
  <c r="HQ96" i="11"/>
  <c r="HQ6" i="11"/>
  <c r="HQ35" i="11"/>
  <c r="HR96" i="11"/>
  <c r="HR6" i="11"/>
  <c r="HR35" i="11"/>
  <c r="HS96" i="11"/>
  <c r="HS6" i="11"/>
  <c r="HS35" i="11"/>
  <c r="HT96" i="11"/>
  <c r="HT6" i="11"/>
  <c r="HT35" i="11"/>
  <c r="HU96" i="11"/>
  <c r="HU6" i="11"/>
  <c r="HU35" i="11"/>
  <c r="HV96" i="11"/>
  <c r="HV6" i="11"/>
  <c r="HV35" i="11"/>
  <c r="HW96" i="11"/>
  <c r="HW6" i="11"/>
  <c r="HW35" i="11"/>
  <c r="HX96" i="11"/>
  <c r="HX6" i="11"/>
  <c r="HX35" i="11"/>
  <c r="HY96" i="11"/>
  <c r="HY6" i="11"/>
  <c r="HY35" i="11"/>
  <c r="HZ96" i="11"/>
  <c r="HZ6" i="11"/>
  <c r="HZ35" i="11"/>
  <c r="IA96" i="11"/>
  <c r="IA6" i="11"/>
  <c r="IA35" i="11"/>
  <c r="IB96" i="11"/>
  <c r="IB6" i="11"/>
  <c r="IB35" i="11"/>
  <c r="IC96" i="11"/>
  <c r="IC6" i="11"/>
  <c r="IC35" i="11"/>
  <c r="ID96" i="11"/>
  <c r="ID6" i="11"/>
  <c r="ID35" i="11"/>
  <c r="IE96" i="11"/>
  <c r="IE6" i="11"/>
  <c r="IE35" i="11"/>
  <c r="IF96" i="11"/>
  <c r="IF6" i="11"/>
  <c r="IF35" i="11"/>
  <c r="IG96" i="11"/>
  <c r="IG6" i="11"/>
  <c r="IG35" i="11"/>
  <c r="IH96" i="11"/>
  <c r="IH6" i="11"/>
  <c r="IH35" i="11"/>
  <c r="II96" i="11"/>
  <c r="II6" i="11"/>
  <c r="II35" i="11"/>
  <c r="IJ96" i="11"/>
  <c r="IJ6" i="11"/>
  <c r="IJ35" i="11"/>
  <c r="IK96" i="11"/>
  <c r="IK6" i="11"/>
  <c r="IK35" i="11"/>
  <c r="IL96" i="11"/>
  <c r="IL6" i="11"/>
  <c r="IL35" i="11"/>
  <c r="IM96" i="11"/>
  <c r="IM6" i="11"/>
  <c r="IM35" i="11"/>
  <c r="IN96" i="11"/>
  <c r="IN6" i="11"/>
  <c r="IN35" i="11"/>
  <c r="IO96" i="11"/>
  <c r="IO6" i="11"/>
  <c r="IO35" i="11"/>
  <c r="IP96" i="11"/>
  <c r="IP6" i="11"/>
  <c r="IP35" i="11"/>
  <c r="IQ96" i="11"/>
  <c r="IQ6" i="11"/>
  <c r="IQ35" i="11"/>
  <c r="IR96" i="11"/>
  <c r="IR6" i="11"/>
  <c r="IR35" i="11"/>
  <c r="IS96" i="11"/>
  <c r="IS6" i="11"/>
  <c r="IS35" i="11"/>
  <c r="IT96" i="11"/>
  <c r="IT6" i="11"/>
  <c r="IT35" i="11"/>
  <c r="IU96" i="11"/>
  <c r="IU6" i="11"/>
  <c r="IU35" i="11"/>
  <c r="IV96" i="11"/>
  <c r="IV6" i="11"/>
  <c r="IV35" i="11"/>
  <c r="IW96" i="11"/>
  <c r="IW6" i="11"/>
  <c r="IW35" i="11"/>
  <c r="IX96" i="11"/>
  <c r="IX6" i="11"/>
  <c r="IX35" i="11"/>
  <c r="IY96" i="11"/>
  <c r="IY6" i="11"/>
  <c r="IY35" i="11"/>
  <c r="IZ96" i="11"/>
  <c r="IZ6" i="11"/>
  <c r="IZ35" i="11"/>
  <c r="JA96" i="11"/>
  <c r="JA6" i="11"/>
  <c r="JA35" i="11"/>
  <c r="JB96" i="11"/>
  <c r="JB6" i="11"/>
  <c r="JB35" i="11"/>
  <c r="JC96" i="11"/>
  <c r="JC6" i="11"/>
  <c r="JC35" i="11"/>
  <c r="JD96" i="11"/>
  <c r="JD6" i="11"/>
  <c r="JD35" i="11"/>
  <c r="JE96" i="11"/>
  <c r="JE6" i="11"/>
  <c r="JE35" i="11"/>
  <c r="JF96" i="11"/>
  <c r="JF6" i="11"/>
  <c r="JF35" i="11"/>
  <c r="JG96" i="11"/>
  <c r="JG6" i="11"/>
  <c r="JG35" i="11"/>
  <c r="JH96" i="11"/>
  <c r="JH6" i="11"/>
  <c r="JH35" i="11"/>
  <c r="JI96" i="11"/>
  <c r="JI6" i="11"/>
  <c r="JI35" i="11"/>
  <c r="JJ96" i="11"/>
  <c r="JJ6" i="11"/>
  <c r="JJ35" i="11"/>
  <c r="JK96" i="11"/>
  <c r="JK6" i="11"/>
  <c r="JK35" i="11"/>
  <c r="JL96" i="11"/>
  <c r="JL6" i="11"/>
  <c r="JL35" i="11"/>
  <c r="JM96" i="11"/>
  <c r="JM6" i="11"/>
  <c r="JM35" i="11"/>
  <c r="JN96" i="11"/>
  <c r="JN6" i="11"/>
  <c r="JN35" i="11"/>
  <c r="JO96" i="11"/>
  <c r="JO6" i="11"/>
  <c r="JO35" i="11"/>
  <c r="JP96" i="11"/>
  <c r="JP6" i="11"/>
  <c r="JP35" i="11"/>
  <c r="JQ96" i="11"/>
  <c r="JQ6" i="11"/>
  <c r="JQ35" i="11"/>
  <c r="JR96" i="11"/>
  <c r="JR6" i="11"/>
  <c r="JR35" i="11"/>
  <c r="JS96" i="11"/>
  <c r="JS6" i="11"/>
  <c r="JS35" i="11"/>
  <c r="JT96" i="11"/>
  <c r="JT6" i="11"/>
  <c r="JT35" i="11"/>
  <c r="JU96" i="11"/>
  <c r="JU6" i="11"/>
  <c r="JU35" i="11"/>
  <c r="JV96" i="11"/>
  <c r="JV6" i="11"/>
  <c r="JV35" i="11"/>
  <c r="JW96" i="11"/>
  <c r="JW6" i="11"/>
  <c r="JW35" i="11"/>
  <c r="JX96" i="11"/>
  <c r="JX6" i="11"/>
  <c r="JX35" i="11"/>
  <c r="JY96" i="11"/>
  <c r="JY6" i="11"/>
  <c r="JY35" i="11"/>
  <c r="JZ96" i="11"/>
  <c r="JZ6" i="11"/>
  <c r="JZ35" i="11"/>
  <c r="KA96" i="11"/>
  <c r="KA6" i="11"/>
  <c r="KA35" i="11"/>
  <c r="KB96" i="11"/>
  <c r="KB6" i="11"/>
  <c r="KB35" i="11"/>
  <c r="KC96" i="11"/>
  <c r="KC6" i="11"/>
  <c r="KC35" i="11"/>
  <c r="KD96" i="11"/>
  <c r="KD6" i="11"/>
  <c r="KD35" i="11"/>
  <c r="KE96" i="11"/>
  <c r="KE6" i="11"/>
  <c r="KE35" i="11"/>
  <c r="KF96" i="11"/>
  <c r="KF6" i="11"/>
  <c r="KF35" i="11"/>
  <c r="KG96" i="11"/>
  <c r="KG6" i="11"/>
  <c r="KG35" i="11"/>
  <c r="KH96" i="11"/>
  <c r="KH6" i="11"/>
  <c r="KH35" i="11"/>
  <c r="KI96" i="11"/>
  <c r="KI6" i="11"/>
  <c r="KI35" i="11"/>
  <c r="KJ96" i="11"/>
  <c r="KJ6" i="11"/>
  <c r="KJ35" i="11"/>
  <c r="KK96" i="11"/>
  <c r="KK6" i="11"/>
  <c r="KK35" i="11"/>
  <c r="KL96" i="11"/>
  <c r="KL6" i="11"/>
  <c r="KL35" i="11"/>
  <c r="KM96" i="11"/>
  <c r="KM6" i="11"/>
  <c r="KM35" i="11"/>
  <c r="KN96" i="11"/>
  <c r="KN6" i="11"/>
  <c r="KN35" i="11"/>
  <c r="KO96" i="11"/>
  <c r="KO6" i="11"/>
  <c r="KO35" i="11"/>
  <c r="KP96" i="11"/>
  <c r="KP6" i="11"/>
  <c r="KP35" i="11"/>
  <c r="KQ96" i="11"/>
  <c r="KQ6" i="11"/>
  <c r="KQ35" i="11"/>
  <c r="KR96" i="11"/>
  <c r="KR6" i="11"/>
  <c r="KR35" i="11"/>
  <c r="KS96" i="11"/>
  <c r="KS6" i="11"/>
  <c r="KS35" i="11"/>
  <c r="KT96" i="11"/>
  <c r="KT6" i="11"/>
  <c r="KT35" i="11"/>
  <c r="KU96" i="11"/>
  <c r="KU6" i="11"/>
  <c r="KU35" i="11"/>
  <c r="KV96" i="11"/>
  <c r="KV6" i="11"/>
  <c r="KV35" i="11"/>
  <c r="KW96" i="11"/>
  <c r="KW6" i="11"/>
  <c r="KW35" i="11"/>
  <c r="KX96" i="11"/>
  <c r="KX6" i="11"/>
  <c r="KX35" i="11"/>
  <c r="KY96" i="11"/>
  <c r="KY6" i="11"/>
  <c r="KY35" i="11"/>
  <c r="KZ96" i="11"/>
  <c r="KZ6" i="11"/>
  <c r="KZ35" i="11"/>
  <c r="LA96" i="11"/>
  <c r="LA6" i="11"/>
  <c r="LA35" i="11"/>
  <c r="LB96" i="11"/>
  <c r="LB6" i="11"/>
  <c r="LB35" i="11"/>
  <c r="LC96" i="11"/>
  <c r="LC6" i="11"/>
  <c r="LC35" i="11"/>
  <c r="LD96" i="11"/>
  <c r="LD6" i="11"/>
  <c r="LD35" i="11"/>
  <c r="LE96" i="11"/>
  <c r="LE6" i="11"/>
  <c r="LE35" i="11"/>
  <c r="LF96" i="11"/>
  <c r="LF6" i="11"/>
  <c r="LF35" i="11"/>
  <c r="LG96" i="11"/>
  <c r="LG6" i="11"/>
  <c r="LG35" i="11"/>
  <c r="LH96" i="11"/>
  <c r="LH6" i="11"/>
  <c r="LH35" i="11"/>
  <c r="LI96" i="11"/>
  <c r="LI6" i="11"/>
  <c r="LI35" i="11"/>
  <c r="LJ96" i="11"/>
  <c r="LJ6" i="11"/>
  <c r="LJ35" i="11"/>
  <c r="LK96" i="11"/>
  <c r="LK6" i="11"/>
  <c r="LK35" i="11"/>
  <c r="LL96" i="11"/>
  <c r="LL6" i="11"/>
  <c r="LL35" i="11"/>
  <c r="LM96" i="11"/>
  <c r="LM6" i="11"/>
  <c r="LM35" i="11"/>
  <c r="LN96" i="11"/>
  <c r="LN6" i="11"/>
  <c r="LN35" i="11"/>
  <c r="LO96" i="11"/>
  <c r="LO6" i="11"/>
  <c r="LO35" i="11"/>
  <c r="LP96" i="11"/>
  <c r="LP6" i="11"/>
  <c r="LP35" i="11"/>
  <c r="LQ96" i="11"/>
  <c r="LQ6" i="11"/>
  <c r="LQ35" i="11"/>
  <c r="LR96" i="11"/>
  <c r="LR6" i="11"/>
  <c r="LR35" i="11"/>
  <c r="LS96" i="11"/>
  <c r="LS6" i="11"/>
  <c r="LS35" i="11"/>
  <c r="LT96" i="11"/>
  <c r="LT6" i="11"/>
  <c r="LT35" i="11"/>
  <c r="LU96" i="11"/>
  <c r="LU6" i="11"/>
  <c r="LU35" i="11"/>
  <c r="LV96" i="11"/>
  <c r="LV6" i="11"/>
  <c r="LV35" i="11"/>
  <c r="LW96" i="11"/>
  <c r="LW6" i="11"/>
  <c r="LW35" i="11"/>
  <c r="LX96" i="11"/>
  <c r="LX6" i="11"/>
  <c r="LX35" i="11"/>
  <c r="LY96" i="11"/>
  <c r="LY6" i="11"/>
  <c r="LY35" i="11"/>
  <c r="LZ96" i="11"/>
  <c r="LZ6" i="11"/>
  <c r="LZ35" i="11"/>
  <c r="MA96" i="11"/>
  <c r="MA6" i="11"/>
  <c r="MA35" i="11"/>
  <c r="MB96" i="11"/>
  <c r="MB6" i="11"/>
  <c r="MB35" i="11"/>
  <c r="MC96" i="11"/>
  <c r="MC6" i="11"/>
  <c r="MC35" i="11"/>
  <c r="MD96" i="11"/>
  <c r="MD6" i="11"/>
  <c r="MD35" i="11"/>
  <c r="ME96" i="11"/>
  <c r="ME6" i="11"/>
  <c r="ME35" i="11"/>
  <c r="MF96" i="11"/>
  <c r="MF6" i="11"/>
  <c r="MF35" i="11"/>
  <c r="MG96" i="11"/>
  <c r="MG6" i="11"/>
  <c r="MG35" i="11"/>
  <c r="MH96" i="11"/>
  <c r="MH6" i="11"/>
  <c r="MH35" i="11"/>
  <c r="MI96" i="11"/>
  <c r="MI6" i="11"/>
  <c r="MI35" i="11"/>
  <c r="MJ96" i="11"/>
  <c r="MJ6" i="11"/>
  <c r="MJ35" i="11"/>
  <c r="MK96" i="11"/>
  <c r="MK6" i="11"/>
  <c r="MK35" i="11"/>
  <c r="ML96" i="11"/>
  <c r="ML6" i="11"/>
  <c r="ML35" i="11"/>
  <c r="MM96" i="11"/>
  <c r="MM6" i="11"/>
  <c r="MM35" i="11"/>
  <c r="MN96" i="11"/>
  <c r="MN6" i="11"/>
  <c r="MN35" i="11"/>
  <c r="MO96" i="11"/>
  <c r="MO6" i="11"/>
  <c r="MO35" i="11"/>
  <c r="MP96" i="11"/>
  <c r="MP6" i="11"/>
  <c r="MP35" i="11"/>
  <c r="MQ96" i="11"/>
  <c r="MQ6" i="11"/>
  <c r="MQ35" i="11"/>
  <c r="MR96" i="11"/>
  <c r="MR6" i="11"/>
  <c r="MR35" i="11"/>
  <c r="MS96" i="11"/>
  <c r="MS6" i="11"/>
  <c r="MS35" i="11"/>
  <c r="MT96" i="11"/>
  <c r="MT6" i="11"/>
  <c r="MT35" i="11"/>
  <c r="MU96" i="11"/>
  <c r="MU6" i="11"/>
  <c r="MU35" i="11"/>
  <c r="MV96" i="11"/>
  <c r="MV6" i="11"/>
  <c r="MV35" i="11"/>
  <c r="MW96" i="11"/>
  <c r="MW6" i="11"/>
  <c r="MW35" i="11"/>
  <c r="MX96" i="11"/>
  <c r="MX6" i="11"/>
  <c r="MX35" i="11"/>
  <c r="MY96" i="11"/>
  <c r="MY6" i="11"/>
  <c r="MY35" i="11"/>
  <c r="MZ96" i="11"/>
  <c r="MZ6" i="11"/>
  <c r="MZ35" i="11"/>
  <c r="NA96" i="11"/>
  <c r="NA6" i="11"/>
  <c r="NA35" i="11"/>
  <c r="NB96" i="11"/>
  <c r="NB6" i="11"/>
  <c r="NB35" i="11"/>
  <c r="NC96" i="11"/>
  <c r="NC6" i="11"/>
  <c r="NC35" i="11"/>
  <c r="ND96" i="11"/>
  <c r="ND6" i="11"/>
  <c r="ND35" i="11"/>
  <c r="NE96" i="11"/>
  <c r="NE6" i="11"/>
  <c r="NE35" i="11"/>
  <c r="NF96" i="11"/>
  <c r="NF6" i="11"/>
  <c r="NF35" i="11"/>
  <c r="NG96" i="11"/>
  <c r="NG6" i="11"/>
  <c r="NG35" i="11"/>
  <c r="NH96" i="11"/>
  <c r="NH6" i="11"/>
  <c r="NH35" i="11"/>
  <c r="NI96" i="11"/>
  <c r="NI6" i="11"/>
  <c r="NI35" i="11"/>
  <c r="NJ96" i="11"/>
  <c r="NJ6" i="11"/>
  <c r="NJ35" i="11"/>
  <c r="NK96" i="11"/>
  <c r="NK6" i="11"/>
  <c r="NK35" i="11"/>
  <c r="NL96" i="11"/>
  <c r="NL6" i="11"/>
  <c r="NL35" i="11"/>
  <c r="NM96" i="11"/>
  <c r="NM6" i="11"/>
  <c r="NM35" i="11"/>
  <c r="NN96" i="11"/>
  <c r="NN6" i="11"/>
  <c r="NN35" i="11"/>
  <c r="NO96" i="11"/>
  <c r="NO6" i="11"/>
  <c r="NO35" i="11"/>
  <c r="NP96" i="11"/>
  <c r="NP6" i="11"/>
  <c r="NP35" i="11"/>
  <c r="NQ96" i="11"/>
  <c r="NQ6" i="11"/>
  <c r="NQ35" i="11"/>
  <c r="NR96" i="11"/>
  <c r="NR6" i="11"/>
  <c r="NR35" i="11"/>
  <c r="NS96" i="11"/>
  <c r="NS6" i="11"/>
  <c r="NS35" i="11"/>
  <c r="NT96" i="11"/>
  <c r="NT6" i="11"/>
  <c r="NT35" i="11"/>
  <c r="NU96" i="11"/>
  <c r="NU6" i="11"/>
  <c r="NU35" i="11"/>
  <c r="NV96" i="11"/>
  <c r="NV6" i="11"/>
  <c r="NV35" i="11"/>
  <c r="NW96" i="11"/>
  <c r="NW6" i="11"/>
  <c r="NW35" i="11"/>
  <c r="OC35" i="11"/>
  <c r="NX37" i="11"/>
  <c r="C96" i="11"/>
  <c r="C6" i="11"/>
  <c r="C35" i="11"/>
  <c r="D96" i="11"/>
  <c r="D6" i="11"/>
  <c r="D35" i="11"/>
  <c r="E96" i="11"/>
  <c r="E6" i="11"/>
  <c r="E35" i="11"/>
  <c r="F96" i="11"/>
  <c r="F6" i="11"/>
  <c r="F35" i="11"/>
  <c r="G96" i="11"/>
  <c r="G6" i="11"/>
  <c r="G35" i="11"/>
  <c r="H96" i="11"/>
  <c r="H6" i="11"/>
  <c r="H35" i="11"/>
  <c r="I96" i="11"/>
  <c r="I6" i="11"/>
  <c r="I35" i="11"/>
  <c r="J96" i="11"/>
  <c r="J6" i="11"/>
  <c r="J35" i="11"/>
  <c r="K96" i="11"/>
  <c r="K6" i="11"/>
  <c r="K35" i="11"/>
  <c r="L96" i="11"/>
  <c r="L6" i="11"/>
  <c r="L35" i="11"/>
  <c r="M96" i="11"/>
  <c r="M6" i="11"/>
  <c r="M35" i="11"/>
  <c r="N96" i="11"/>
  <c r="N6" i="11"/>
  <c r="N35" i="11"/>
  <c r="O96" i="11"/>
  <c r="O6" i="11"/>
  <c r="O35" i="11"/>
  <c r="P96" i="11"/>
  <c r="P6" i="11"/>
  <c r="P35" i="11"/>
  <c r="Q96" i="11"/>
  <c r="Q6" i="11"/>
  <c r="Q35" i="11"/>
  <c r="R96" i="11"/>
  <c r="R6" i="11"/>
  <c r="R35" i="11"/>
  <c r="S96" i="11"/>
  <c r="S6" i="11"/>
  <c r="S35" i="11"/>
  <c r="T96" i="11"/>
  <c r="T6" i="11"/>
  <c r="T35" i="11"/>
  <c r="U96" i="11"/>
  <c r="U6" i="11"/>
  <c r="U35" i="11"/>
  <c r="V96" i="11"/>
  <c r="V6" i="11"/>
  <c r="V35" i="11"/>
  <c r="W96" i="11"/>
  <c r="W6" i="11"/>
  <c r="W35" i="11"/>
  <c r="X96" i="11"/>
  <c r="X6" i="11"/>
  <c r="X35" i="11"/>
  <c r="Y96" i="11"/>
  <c r="Y6" i="11"/>
  <c r="Y35" i="11"/>
  <c r="Z96" i="11"/>
  <c r="Z6" i="11"/>
  <c r="Z35" i="11"/>
  <c r="AA96" i="11"/>
  <c r="AA6" i="11"/>
  <c r="AA35" i="11"/>
  <c r="AB96" i="11"/>
  <c r="AB6" i="11"/>
  <c r="AB35" i="11"/>
  <c r="AC96" i="11"/>
  <c r="AC6" i="11"/>
  <c r="AC35" i="11"/>
  <c r="AD96" i="11"/>
  <c r="AD6" i="11"/>
  <c r="AD35" i="11"/>
  <c r="AE96" i="11"/>
  <c r="AE6" i="11"/>
  <c r="AE35" i="11"/>
  <c r="AF96" i="11"/>
  <c r="AF6" i="11"/>
  <c r="AF35" i="11"/>
  <c r="AG96" i="11"/>
  <c r="AG6" i="11"/>
  <c r="AG35" i="11"/>
  <c r="AH96" i="11"/>
  <c r="AH6" i="11"/>
  <c r="AH35" i="11"/>
  <c r="AI96" i="11"/>
  <c r="AI6" i="11"/>
  <c r="AI35" i="11"/>
  <c r="AJ96" i="11"/>
  <c r="AJ6" i="11"/>
  <c r="AJ35" i="11"/>
  <c r="AK96" i="11"/>
  <c r="AK6" i="11"/>
  <c r="AK35" i="11"/>
  <c r="AL96" i="11"/>
  <c r="AL6" i="11"/>
  <c r="AL35" i="11"/>
  <c r="AM96" i="11"/>
  <c r="AM6" i="11"/>
  <c r="AM35" i="11"/>
  <c r="AN96" i="11"/>
  <c r="AN6" i="11"/>
  <c r="AN35" i="11"/>
  <c r="AO96" i="11"/>
  <c r="AO6" i="11"/>
  <c r="AO35" i="11"/>
  <c r="AP96" i="11"/>
  <c r="AP6" i="11"/>
  <c r="AP35" i="11"/>
  <c r="AQ96" i="11"/>
  <c r="AQ6" i="11"/>
  <c r="AQ35" i="11"/>
  <c r="AR96" i="11"/>
  <c r="AR6" i="11"/>
  <c r="AR35" i="11"/>
  <c r="AS96" i="11"/>
  <c r="AS6" i="11"/>
  <c r="AS35" i="11"/>
  <c r="AT96" i="11"/>
  <c r="AT6" i="11"/>
  <c r="AT35" i="11"/>
  <c r="AU96" i="11"/>
  <c r="AU6" i="11"/>
  <c r="AU35" i="11"/>
  <c r="AV96" i="11"/>
  <c r="AV6" i="11"/>
  <c r="AV35" i="11"/>
  <c r="AW96" i="11"/>
  <c r="AW6" i="11"/>
  <c r="AW35" i="11"/>
  <c r="AX96" i="11"/>
  <c r="AX6" i="11"/>
  <c r="AX35" i="11"/>
  <c r="AY96" i="11"/>
  <c r="AY6" i="11"/>
  <c r="AY35" i="11"/>
  <c r="AZ96" i="11"/>
  <c r="AZ6" i="11"/>
  <c r="AZ35" i="11"/>
  <c r="BA96" i="11"/>
  <c r="BA6" i="11"/>
  <c r="BA35" i="11"/>
  <c r="BB96" i="11"/>
  <c r="BB6" i="11"/>
  <c r="BB35" i="11"/>
  <c r="BC96" i="11"/>
  <c r="BC6" i="11"/>
  <c r="BC35" i="11"/>
  <c r="BD96" i="11"/>
  <c r="BD6" i="11"/>
  <c r="BD35" i="11"/>
  <c r="BE96" i="11"/>
  <c r="BE6" i="11"/>
  <c r="BE35" i="11"/>
  <c r="BF96" i="11"/>
  <c r="BF6" i="11"/>
  <c r="BF35" i="11"/>
  <c r="BG96" i="11"/>
  <c r="BG6" i="11"/>
  <c r="BG35" i="11"/>
  <c r="BH96" i="11"/>
  <c r="BH6" i="11"/>
  <c r="BH35" i="11"/>
  <c r="BI96" i="11"/>
  <c r="BI6" i="11"/>
  <c r="BI35" i="11"/>
  <c r="BJ96" i="11"/>
  <c r="BJ6" i="11"/>
  <c r="BJ35" i="11"/>
  <c r="BK96" i="11"/>
  <c r="BK6" i="11"/>
  <c r="BK35" i="11"/>
  <c r="BL96" i="11"/>
  <c r="BL6" i="11"/>
  <c r="BL35" i="11"/>
  <c r="BM96" i="11"/>
  <c r="BM6" i="11"/>
  <c r="BM35" i="11"/>
  <c r="BN96" i="11"/>
  <c r="BN6" i="11"/>
  <c r="BN35" i="11"/>
  <c r="BO96" i="11"/>
  <c r="BO6" i="11"/>
  <c r="BO35" i="11"/>
  <c r="BP96" i="11"/>
  <c r="BP6" i="11"/>
  <c r="BP35" i="11"/>
  <c r="BQ96" i="11"/>
  <c r="BQ6" i="11"/>
  <c r="BQ35" i="11"/>
  <c r="BR96" i="11"/>
  <c r="BR6" i="11"/>
  <c r="BR35" i="11"/>
  <c r="BS96" i="11"/>
  <c r="BS6" i="11"/>
  <c r="BS35" i="11"/>
  <c r="BT96" i="11"/>
  <c r="BT6" i="11"/>
  <c r="BT35" i="11"/>
  <c r="BU96" i="11"/>
  <c r="BU6" i="11"/>
  <c r="BU35" i="11"/>
  <c r="BV96" i="11"/>
  <c r="BV6" i="11"/>
  <c r="BV35" i="11"/>
  <c r="BW96" i="11"/>
  <c r="BW6" i="11"/>
  <c r="BW35" i="11"/>
  <c r="BX96" i="11"/>
  <c r="BX6" i="11"/>
  <c r="BX35" i="11"/>
  <c r="BY96" i="11"/>
  <c r="BY6" i="11"/>
  <c r="BY35" i="11"/>
  <c r="EP96" i="11"/>
  <c r="EP6" i="11"/>
  <c r="EP35" i="11"/>
  <c r="EQ96" i="11"/>
  <c r="EQ6" i="11"/>
  <c r="EQ35" i="11"/>
  <c r="ER96" i="11"/>
  <c r="ER6" i="11"/>
  <c r="ER35" i="11"/>
  <c r="ES96" i="11"/>
  <c r="ES6" i="11"/>
  <c r="ES35" i="11"/>
  <c r="ET96" i="11"/>
  <c r="ET6" i="11"/>
  <c r="ET35" i="11"/>
  <c r="EU96" i="11"/>
  <c r="EU6" i="11"/>
  <c r="EU35" i="11"/>
  <c r="EV96" i="11"/>
  <c r="EV6" i="11"/>
  <c r="EV35" i="11"/>
  <c r="EW96" i="11"/>
  <c r="EW6" i="11"/>
  <c r="EW35" i="11"/>
  <c r="EX96" i="11"/>
  <c r="EX6" i="11"/>
  <c r="EX35" i="11"/>
  <c r="EY96" i="11"/>
  <c r="EY6" i="11"/>
  <c r="EY35" i="11"/>
  <c r="GA96" i="11"/>
  <c r="GA6" i="11"/>
  <c r="GA35" i="11"/>
  <c r="GB96" i="11"/>
  <c r="GB6" i="11"/>
  <c r="GB35" i="11"/>
  <c r="GC96" i="11"/>
  <c r="GC6" i="11"/>
  <c r="GC35" i="11"/>
  <c r="GD96" i="11"/>
  <c r="GD6" i="11"/>
  <c r="GD35" i="11"/>
  <c r="GE96" i="11"/>
  <c r="GE6" i="11"/>
  <c r="GE35" i="11"/>
  <c r="OA35" i="11"/>
  <c r="NX36" i="11"/>
  <c r="OB35" i="11"/>
  <c r="NX38" i="11"/>
  <c r="NX35" i="11"/>
  <c r="NX40" i="11"/>
  <c r="NX44" i="11"/>
  <c r="NX45" i="11"/>
  <c r="NX46" i="11"/>
  <c r="NX47" i="11"/>
  <c r="NX48" i="11"/>
  <c r="NX49" i="11"/>
  <c r="NX50" i="11"/>
  <c r="NX51" i="11"/>
  <c r="NX52" i="11"/>
  <c r="NX53" i="11"/>
  <c r="NX54" i="11"/>
  <c r="NX55" i="11"/>
  <c r="NX56" i="11"/>
  <c r="NX57" i="11"/>
  <c r="NX58" i="11"/>
  <c r="NX59" i="11"/>
  <c r="NX60" i="11"/>
  <c r="NX61" i="11"/>
  <c r="NX62" i="11"/>
  <c r="NX63" i="11"/>
  <c r="NX65" i="11"/>
  <c r="NX71" i="11"/>
  <c r="NX72" i="11"/>
  <c r="NX73" i="11"/>
  <c r="NX74" i="11"/>
  <c r="NX75" i="11"/>
  <c r="NX76" i="11"/>
  <c r="NX77" i="11"/>
  <c r="NX78" i="11"/>
  <c r="NX79" i="11"/>
  <c r="NX80" i="11"/>
  <c r="NX81" i="11"/>
  <c r="NX82" i="11"/>
  <c r="NX83" i="11"/>
  <c r="NX84" i="11"/>
  <c r="NX85" i="11"/>
  <c r="NX86" i="11"/>
  <c r="NX87" i="11"/>
  <c r="NX88" i="11"/>
  <c r="NX89" i="11"/>
  <c r="NX90" i="11"/>
  <c r="NX91" i="11"/>
  <c r="NX92" i="11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NW71" i="11"/>
  <c r="NY7" i="11"/>
  <c r="NZ7" i="11"/>
  <c r="OB8" i="11"/>
  <c r="NY8" i="11"/>
  <c r="OC8" i="11"/>
  <c r="NZ8" i="11"/>
  <c r="OB9" i="11"/>
  <c r="NY9" i="11"/>
  <c r="OC9" i="11"/>
  <c r="NZ9" i="11"/>
  <c r="OB10" i="11"/>
  <c r="NY10" i="11"/>
  <c r="OC10" i="11"/>
  <c r="NZ10" i="11"/>
  <c r="OB11" i="11"/>
  <c r="NY11" i="11"/>
  <c r="OC11" i="11"/>
  <c r="NZ11" i="11"/>
  <c r="OB12" i="11"/>
  <c r="NY12" i="11"/>
  <c r="OC12" i="11"/>
  <c r="NZ12" i="11"/>
  <c r="OB13" i="11"/>
  <c r="NY13" i="11"/>
  <c r="OC13" i="11"/>
  <c r="NZ13" i="11"/>
  <c r="OB14" i="11"/>
  <c r="NY14" i="11"/>
  <c r="OC14" i="11"/>
  <c r="NZ14" i="11"/>
  <c r="OB15" i="11"/>
  <c r="NY15" i="11"/>
  <c r="OC15" i="11"/>
  <c r="NZ15" i="11"/>
  <c r="OB16" i="11"/>
  <c r="NY16" i="11"/>
  <c r="OC16" i="11"/>
  <c r="NZ16" i="11"/>
  <c r="OB17" i="11"/>
  <c r="NY17" i="11"/>
  <c r="OC17" i="11"/>
  <c r="NZ17" i="11"/>
  <c r="OB18" i="11"/>
  <c r="NY18" i="11"/>
  <c r="OC18" i="11"/>
  <c r="NZ18" i="11"/>
  <c r="OB19" i="11"/>
  <c r="NY19" i="11"/>
  <c r="OC19" i="11"/>
  <c r="NZ19" i="11"/>
  <c r="OB20" i="11"/>
  <c r="NY20" i="11"/>
  <c r="OC20" i="11"/>
  <c r="NZ20" i="11"/>
  <c r="OB21" i="11"/>
  <c r="NY21" i="11"/>
  <c r="OC21" i="11"/>
  <c r="NZ21" i="11"/>
  <c r="OB22" i="11"/>
  <c r="NY22" i="11"/>
  <c r="OC22" i="11"/>
  <c r="NZ22" i="11"/>
  <c r="OB23" i="11"/>
  <c r="NY23" i="11"/>
  <c r="OC23" i="11"/>
  <c r="NZ23" i="11"/>
  <c r="OB24" i="11"/>
  <c r="NY24" i="11"/>
  <c r="OC24" i="11"/>
  <c r="NZ24" i="11"/>
  <c r="OB25" i="11"/>
  <c r="NY25" i="11"/>
  <c r="OC25" i="11"/>
  <c r="NZ25" i="11"/>
  <c r="OB26" i="11"/>
  <c r="NY26" i="11"/>
  <c r="OC26" i="11"/>
  <c r="NZ26" i="11"/>
  <c r="OB27" i="11"/>
  <c r="NY27" i="11"/>
  <c r="OC27" i="11"/>
  <c r="NZ27" i="11"/>
  <c r="NY28" i="11"/>
  <c r="NZ28" i="11"/>
  <c r="NW29" i="11"/>
  <c r="N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FZ29" i="11"/>
  <c r="GF29" i="11"/>
  <c r="GG29" i="11"/>
  <c r="GH29" i="11"/>
  <c r="GI29" i="11"/>
  <c r="GJ29" i="11"/>
  <c r="GK29" i="11"/>
  <c r="GL29" i="11"/>
  <c r="GM29" i="11"/>
  <c r="GN29" i="11"/>
  <c r="GO29" i="11"/>
  <c r="GP29" i="11"/>
  <c r="GQ29" i="11"/>
  <c r="GR29" i="11"/>
  <c r="GS29" i="11"/>
  <c r="GT29" i="11"/>
  <c r="GU29" i="11"/>
  <c r="GV29" i="11"/>
  <c r="GW29" i="11"/>
  <c r="GX29" i="11"/>
  <c r="GY29" i="11"/>
  <c r="GZ29" i="11"/>
  <c r="HA29" i="11"/>
  <c r="HB29" i="11"/>
  <c r="HC29" i="11"/>
  <c r="HD29" i="11"/>
  <c r="HE29" i="11"/>
  <c r="HF29" i="11"/>
  <c r="HG29" i="11"/>
  <c r="HH29" i="11"/>
  <c r="HI29" i="11"/>
  <c r="HJ29" i="11"/>
  <c r="HK29" i="11"/>
  <c r="HL29" i="11"/>
  <c r="HM29" i="11"/>
  <c r="HN29" i="11"/>
  <c r="HO29" i="11"/>
  <c r="HP29" i="11"/>
  <c r="HQ29" i="11"/>
  <c r="HR29" i="11"/>
  <c r="HS29" i="11"/>
  <c r="HT29" i="11"/>
  <c r="HU29" i="11"/>
  <c r="HV29" i="11"/>
  <c r="HW29" i="11"/>
  <c r="HX29" i="11"/>
  <c r="HY29" i="11"/>
  <c r="HZ29" i="11"/>
  <c r="IA29" i="11"/>
  <c r="IB29" i="11"/>
  <c r="IC29" i="11"/>
  <c r="ID29" i="11"/>
  <c r="IE29" i="11"/>
  <c r="IF29" i="11"/>
  <c r="IG29" i="11"/>
  <c r="IH29" i="11"/>
  <c r="II29" i="11"/>
  <c r="IJ29" i="11"/>
  <c r="IK29" i="11"/>
  <c r="IL29" i="11"/>
  <c r="IM29" i="11"/>
  <c r="IN29" i="11"/>
  <c r="IO29" i="11"/>
  <c r="IP29" i="11"/>
  <c r="IQ29" i="11"/>
  <c r="IR29" i="11"/>
  <c r="IS29" i="11"/>
  <c r="IT29" i="11"/>
  <c r="IU29" i="11"/>
  <c r="IV29" i="11"/>
  <c r="IW29" i="11"/>
  <c r="IX29" i="11"/>
  <c r="IY29" i="11"/>
  <c r="IZ29" i="11"/>
  <c r="JA29" i="11"/>
  <c r="JB29" i="11"/>
  <c r="JC29" i="11"/>
  <c r="JD29" i="11"/>
  <c r="JE29" i="11"/>
  <c r="JF29" i="11"/>
  <c r="JG29" i="11"/>
  <c r="JH29" i="11"/>
  <c r="JI29" i="11"/>
  <c r="JJ29" i="11"/>
  <c r="JK29" i="11"/>
  <c r="JL29" i="11"/>
  <c r="JM29" i="11"/>
  <c r="JN29" i="11"/>
  <c r="JO29" i="11"/>
  <c r="JP29" i="11"/>
  <c r="JQ29" i="11"/>
  <c r="JR29" i="11"/>
  <c r="JS29" i="11"/>
  <c r="JT29" i="11"/>
  <c r="JU29" i="11"/>
  <c r="JV29" i="11"/>
  <c r="JW29" i="11"/>
  <c r="JX29" i="11"/>
  <c r="JY29" i="11"/>
  <c r="JZ29" i="11"/>
  <c r="KA29" i="11"/>
  <c r="KB29" i="11"/>
  <c r="KC29" i="11"/>
  <c r="KD29" i="11"/>
  <c r="KE29" i="11"/>
  <c r="KF29" i="11"/>
  <c r="KG29" i="11"/>
  <c r="KH29" i="11"/>
  <c r="KI29" i="11"/>
  <c r="KJ29" i="11"/>
  <c r="KK29" i="11"/>
  <c r="KL29" i="11"/>
  <c r="KM29" i="11"/>
  <c r="KN29" i="11"/>
  <c r="KO29" i="11"/>
  <c r="KP29" i="11"/>
  <c r="KQ29" i="11"/>
  <c r="KR29" i="11"/>
  <c r="KS29" i="11"/>
  <c r="KT29" i="11"/>
  <c r="KU29" i="11"/>
  <c r="KV29" i="11"/>
  <c r="KW29" i="11"/>
  <c r="KX29" i="11"/>
  <c r="KY29" i="11"/>
  <c r="KZ29" i="11"/>
  <c r="LA29" i="11"/>
  <c r="LB29" i="11"/>
  <c r="LC29" i="11"/>
  <c r="LD29" i="11"/>
  <c r="LE29" i="11"/>
  <c r="LF29" i="11"/>
  <c r="LG29" i="11"/>
  <c r="LH29" i="11"/>
  <c r="LI29" i="11"/>
  <c r="LJ29" i="11"/>
  <c r="LK29" i="11"/>
  <c r="LL29" i="11"/>
  <c r="LM29" i="11"/>
  <c r="LN29" i="11"/>
  <c r="LO29" i="11"/>
  <c r="LP29" i="11"/>
  <c r="LQ29" i="11"/>
  <c r="LR29" i="11"/>
  <c r="LS29" i="11"/>
  <c r="LT29" i="11"/>
  <c r="LU29" i="11"/>
  <c r="LV29" i="11"/>
  <c r="LW29" i="11"/>
  <c r="LX29" i="11"/>
  <c r="LY29" i="11"/>
  <c r="LZ29" i="11"/>
  <c r="MA29" i="11"/>
  <c r="MB29" i="11"/>
  <c r="MC29" i="11"/>
  <c r="MD29" i="11"/>
  <c r="ME29" i="11"/>
  <c r="MF29" i="11"/>
  <c r="MG29" i="11"/>
  <c r="MH29" i="11"/>
  <c r="MI29" i="11"/>
  <c r="MJ29" i="11"/>
  <c r="MK29" i="11"/>
  <c r="ML29" i="11"/>
  <c r="MM29" i="11"/>
  <c r="MN29" i="11"/>
  <c r="MO29" i="11"/>
  <c r="MP29" i="11"/>
  <c r="MQ29" i="11"/>
  <c r="MR29" i="11"/>
  <c r="MS29" i="11"/>
  <c r="MT29" i="11"/>
  <c r="MU29" i="11"/>
  <c r="MV29" i="11"/>
  <c r="MW29" i="11"/>
  <c r="MX29" i="11"/>
  <c r="MY29" i="11"/>
  <c r="MZ29" i="11"/>
  <c r="NA29" i="11"/>
  <c r="NB29" i="11"/>
  <c r="NC29" i="11"/>
  <c r="ND29" i="11"/>
  <c r="NE29" i="11"/>
  <c r="NF29" i="11"/>
  <c r="NG29" i="11"/>
  <c r="NH29" i="11"/>
  <c r="NI29" i="11"/>
  <c r="NJ29" i="11"/>
  <c r="NK29" i="11"/>
  <c r="NL29" i="11"/>
  <c r="NM29" i="11"/>
  <c r="NN29" i="11"/>
  <c r="NO29" i="11"/>
  <c r="NP29" i="11"/>
  <c r="NQ29" i="11"/>
  <c r="NR29" i="11"/>
  <c r="NS29" i="11"/>
  <c r="NT29" i="11"/>
  <c r="NU29" i="11"/>
  <c r="NV29" i="11"/>
  <c r="OC29" i="11"/>
  <c r="NZ29" i="11"/>
  <c r="NW30" i="11"/>
  <c r="N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FX30" i="11"/>
  <c r="FY30" i="11"/>
  <c r="FZ30" i="11"/>
  <c r="GF30" i="11"/>
  <c r="GG30" i="11"/>
  <c r="GH30" i="11"/>
  <c r="GI30" i="11"/>
  <c r="GJ30" i="11"/>
  <c r="GK30" i="11"/>
  <c r="GL30" i="11"/>
  <c r="GM30" i="11"/>
  <c r="GN30" i="11"/>
  <c r="GO30" i="11"/>
  <c r="GP30" i="11"/>
  <c r="GQ30" i="11"/>
  <c r="GR30" i="11"/>
  <c r="GS30" i="11"/>
  <c r="GT30" i="11"/>
  <c r="GU30" i="11"/>
  <c r="GV30" i="11"/>
  <c r="GW30" i="11"/>
  <c r="GX30" i="11"/>
  <c r="GY30" i="11"/>
  <c r="GZ30" i="11"/>
  <c r="HA30" i="11"/>
  <c r="HB30" i="11"/>
  <c r="HC30" i="11"/>
  <c r="HD30" i="11"/>
  <c r="HE30" i="11"/>
  <c r="HF30" i="11"/>
  <c r="HG30" i="11"/>
  <c r="HH30" i="11"/>
  <c r="HI30" i="11"/>
  <c r="HJ30" i="11"/>
  <c r="HK30" i="11"/>
  <c r="HL30" i="11"/>
  <c r="HM30" i="11"/>
  <c r="HN30" i="11"/>
  <c r="HO30" i="11"/>
  <c r="HP30" i="11"/>
  <c r="HQ30" i="11"/>
  <c r="HR30" i="11"/>
  <c r="HS30" i="11"/>
  <c r="HT30" i="11"/>
  <c r="HU30" i="11"/>
  <c r="HV30" i="11"/>
  <c r="HW30" i="11"/>
  <c r="HX30" i="11"/>
  <c r="HY30" i="11"/>
  <c r="HZ30" i="11"/>
  <c r="IA30" i="11"/>
  <c r="IB30" i="11"/>
  <c r="IC30" i="11"/>
  <c r="ID30" i="11"/>
  <c r="IE30" i="11"/>
  <c r="IF30" i="11"/>
  <c r="IG30" i="11"/>
  <c r="IH30" i="11"/>
  <c r="II30" i="11"/>
  <c r="IJ30" i="11"/>
  <c r="IK30" i="11"/>
  <c r="IL30" i="11"/>
  <c r="IM30" i="11"/>
  <c r="IN30" i="11"/>
  <c r="IO30" i="11"/>
  <c r="IP30" i="11"/>
  <c r="IQ30" i="11"/>
  <c r="IR30" i="11"/>
  <c r="IS30" i="11"/>
  <c r="IT30" i="11"/>
  <c r="IU30" i="11"/>
  <c r="IV30" i="11"/>
  <c r="IW30" i="11"/>
  <c r="IX30" i="11"/>
  <c r="IY30" i="11"/>
  <c r="IZ30" i="11"/>
  <c r="JA30" i="11"/>
  <c r="JB30" i="11"/>
  <c r="JC30" i="11"/>
  <c r="JD30" i="11"/>
  <c r="JE30" i="11"/>
  <c r="JF30" i="11"/>
  <c r="JG30" i="11"/>
  <c r="JH30" i="11"/>
  <c r="JI30" i="11"/>
  <c r="JJ30" i="11"/>
  <c r="JK30" i="11"/>
  <c r="JL30" i="11"/>
  <c r="JM30" i="11"/>
  <c r="JN30" i="11"/>
  <c r="JO30" i="11"/>
  <c r="JP30" i="11"/>
  <c r="JQ30" i="11"/>
  <c r="JR30" i="11"/>
  <c r="JS30" i="11"/>
  <c r="JT30" i="11"/>
  <c r="JU30" i="11"/>
  <c r="JV30" i="11"/>
  <c r="JW30" i="11"/>
  <c r="JX30" i="11"/>
  <c r="JY30" i="11"/>
  <c r="JZ30" i="11"/>
  <c r="KA30" i="11"/>
  <c r="KB30" i="11"/>
  <c r="KC30" i="11"/>
  <c r="KD30" i="11"/>
  <c r="KE30" i="11"/>
  <c r="KF30" i="11"/>
  <c r="KG30" i="11"/>
  <c r="KH30" i="11"/>
  <c r="KI30" i="11"/>
  <c r="KJ30" i="11"/>
  <c r="KK30" i="11"/>
  <c r="KL30" i="11"/>
  <c r="KM30" i="11"/>
  <c r="KN30" i="11"/>
  <c r="KO30" i="11"/>
  <c r="KP30" i="11"/>
  <c r="KQ30" i="11"/>
  <c r="KR30" i="11"/>
  <c r="KS30" i="11"/>
  <c r="KT30" i="11"/>
  <c r="KU30" i="11"/>
  <c r="KV30" i="11"/>
  <c r="KW30" i="11"/>
  <c r="KX30" i="11"/>
  <c r="KY30" i="11"/>
  <c r="KZ30" i="11"/>
  <c r="LA30" i="11"/>
  <c r="LB30" i="11"/>
  <c r="LC30" i="11"/>
  <c r="LD30" i="11"/>
  <c r="LE30" i="11"/>
  <c r="LF30" i="11"/>
  <c r="LG30" i="11"/>
  <c r="LH30" i="11"/>
  <c r="LI30" i="11"/>
  <c r="LJ30" i="11"/>
  <c r="LK30" i="11"/>
  <c r="LL30" i="11"/>
  <c r="LM30" i="11"/>
  <c r="LN30" i="11"/>
  <c r="LO30" i="11"/>
  <c r="LP30" i="11"/>
  <c r="LQ30" i="11"/>
  <c r="LR30" i="11"/>
  <c r="LS30" i="11"/>
  <c r="LT30" i="11"/>
  <c r="LU30" i="11"/>
  <c r="LV30" i="11"/>
  <c r="LW30" i="11"/>
  <c r="LX30" i="11"/>
  <c r="LY30" i="11"/>
  <c r="LZ30" i="11"/>
  <c r="MA30" i="11"/>
  <c r="MB30" i="11"/>
  <c r="MC30" i="11"/>
  <c r="MD30" i="11"/>
  <c r="ME30" i="11"/>
  <c r="MF30" i="11"/>
  <c r="MG30" i="11"/>
  <c r="MH30" i="11"/>
  <c r="MI30" i="11"/>
  <c r="MJ30" i="11"/>
  <c r="MK30" i="11"/>
  <c r="ML30" i="11"/>
  <c r="MM30" i="11"/>
  <c r="MN30" i="11"/>
  <c r="MO30" i="11"/>
  <c r="MP30" i="11"/>
  <c r="MQ30" i="11"/>
  <c r="MR30" i="11"/>
  <c r="MS30" i="11"/>
  <c r="MT30" i="11"/>
  <c r="MU30" i="11"/>
  <c r="MV30" i="11"/>
  <c r="MW30" i="11"/>
  <c r="MX30" i="11"/>
  <c r="MY30" i="11"/>
  <c r="MZ30" i="11"/>
  <c r="NA30" i="11"/>
  <c r="NB30" i="11"/>
  <c r="NC30" i="11"/>
  <c r="ND30" i="11"/>
  <c r="NE30" i="11"/>
  <c r="NF30" i="11"/>
  <c r="NG30" i="11"/>
  <c r="NH30" i="11"/>
  <c r="NI30" i="11"/>
  <c r="NJ30" i="11"/>
  <c r="NK30" i="11"/>
  <c r="NL30" i="11"/>
  <c r="NM30" i="11"/>
  <c r="NN30" i="11"/>
  <c r="NO30" i="11"/>
  <c r="NP30" i="11"/>
  <c r="NQ30" i="11"/>
  <c r="NR30" i="11"/>
  <c r="NS30" i="11"/>
  <c r="NT30" i="11"/>
  <c r="NU30" i="11"/>
  <c r="NV30" i="11"/>
  <c r="OC30" i="11"/>
  <c r="NZ30" i="11"/>
  <c r="NW31" i="11"/>
  <c r="N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FZ31" i="11"/>
  <c r="GF31" i="11"/>
  <c r="GG31" i="11"/>
  <c r="GH31" i="11"/>
  <c r="GI31" i="11"/>
  <c r="GJ31" i="11"/>
  <c r="GK31" i="11"/>
  <c r="GL31" i="11"/>
  <c r="GM31" i="11"/>
  <c r="GN31" i="11"/>
  <c r="GO31" i="11"/>
  <c r="GP31" i="11"/>
  <c r="GQ31" i="11"/>
  <c r="GR31" i="11"/>
  <c r="GS31" i="11"/>
  <c r="GT31" i="11"/>
  <c r="GU31" i="11"/>
  <c r="GV31" i="11"/>
  <c r="GW31" i="11"/>
  <c r="GX31" i="11"/>
  <c r="GY31" i="11"/>
  <c r="GZ31" i="11"/>
  <c r="HA31" i="11"/>
  <c r="HB31" i="11"/>
  <c r="HC31" i="11"/>
  <c r="HD31" i="11"/>
  <c r="HE31" i="11"/>
  <c r="HF31" i="11"/>
  <c r="HG31" i="11"/>
  <c r="HH31" i="11"/>
  <c r="HI31" i="11"/>
  <c r="HJ31" i="11"/>
  <c r="HK31" i="11"/>
  <c r="HL31" i="11"/>
  <c r="HM31" i="11"/>
  <c r="HN31" i="11"/>
  <c r="HO31" i="11"/>
  <c r="HP31" i="11"/>
  <c r="HQ31" i="11"/>
  <c r="HR31" i="11"/>
  <c r="HS31" i="11"/>
  <c r="HT31" i="11"/>
  <c r="HU31" i="11"/>
  <c r="HV31" i="11"/>
  <c r="HW31" i="11"/>
  <c r="HX31" i="11"/>
  <c r="HY31" i="11"/>
  <c r="HZ31" i="11"/>
  <c r="IA31" i="11"/>
  <c r="IB31" i="11"/>
  <c r="IC31" i="11"/>
  <c r="ID31" i="11"/>
  <c r="IE31" i="11"/>
  <c r="IF31" i="11"/>
  <c r="IG31" i="11"/>
  <c r="IH31" i="11"/>
  <c r="II31" i="11"/>
  <c r="IJ31" i="11"/>
  <c r="IK31" i="11"/>
  <c r="IL31" i="11"/>
  <c r="IM31" i="11"/>
  <c r="IN31" i="11"/>
  <c r="IO31" i="11"/>
  <c r="IP31" i="11"/>
  <c r="IQ31" i="11"/>
  <c r="IR31" i="11"/>
  <c r="IS31" i="11"/>
  <c r="IT31" i="11"/>
  <c r="IU31" i="11"/>
  <c r="IV31" i="11"/>
  <c r="IW31" i="11"/>
  <c r="IX31" i="11"/>
  <c r="IY31" i="11"/>
  <c r="IZ31" i="11"/>
  <c r="JA31" i="11"/>
  <c r="JB31" i="11"/>
  <c r="JC31" i="11"/>
  <c r="JD31" i="11"/>
  <c r="JE31" i="11"/>
  <c r="JF31" i="11"/>
  <c r="JG31" i="11"/>
  <c r="JH31" i="11"/>
  <c r="JI31" i="11"/>
  <c r="JJ31" i="11"/>
  <c r="JK31" i="11"/>
  <c r="JL31" i="11"/>
  <c r="JM31" i="11"/>
  <c r="JN31" i="11"/>
  <c r="JO31" i="11"/>
  <c r="JP31" i="11"/>
  <c r="JQ31" i="11"/>
  <c r="JR31" i="11"/>
  <c r="JS31" i="11"/>
  <c r="JT31" i="11"/>
  <c r="JU31" i="11"/>
  <c r="JV31" i="11"/>
  <c r="JW31" i="11"/>
  <c r="JX31" i="11"/>
  <c r="JY31" i="11"/>
  <c r="JZ31" i="11"/>
  <c r="KA31" i="11"/>
  <c r="KB31" i="11"/>
  <c r="KC31" i="11"/>
  <c r="KD31" i="11"/>
  <c r="KE31" i="11"/>
  <c r="KF31" i="11"/>
  <c r="KG31" i="11"/>
  <c r="KH31" i="11"/>
  <c r="KI31" i="11"/>
  <c r="KJ31" i="11"/>
  <c r="KK31" i="11"/>
  <c r="KL31" i="11"/>
  <c r="KM31" i="11"/>
  <c r="KN31" i="11"/>
  <c r="KO31" i="11"/>
  <c r="KP31" i="11"/>
  <c r="KQ31" i="11"/>
  <c r="KR31" i="11"/>
  <c r="KS31" i="11"/>
  <c r="KT31" i="11"/>
  <c r="KU31" i="11"/>
  <c r="KV31" i="11"/>
  <c r="KW31" i="11"/>
  <c r="KX31" i="11"/>
  <c r="KY31" i="11"/>
  <c r="KZ31" i="11"/>
  <c r="LA31" i="11"/>
  <c r="LB31" i="11"/>
  <c r="LC31" i="11"/>
  <c r="LD31" i="11"/>
  <c r="LE31" i="11"/>
  <c r="LF31" i="11"/>
  <c r="LG31" i="11"/>
  <c r="LH31" i="11"/>
  <c r="LI31" i="11"/>
  <c r="LJ31" i="11"/>
  <c r="LK31" i="11"/>
  <c r="LL31" i="11"/>
  <c r="LM31" i="11"/>
  <c r="LN31" i="11"/>
  <c r="LO31" i="11"/>
  <c r="LP31" i="11"/>
  <c r="LQ31" i="11"/>
  <c r="LR31" i="11"/>
  <c r="LS31" i="11"/>
  <c r="LT31" i="11"/>
  <c r="LU31" i="11"/>
  <c r="LV31" i="11"/>
  <c r="LW31" i="11"/>
  <c r="LX31" i="11"/>
  <c r="LY31" i="11"/>
  <c r="LZ31" i="11"/>
  <c r="MA31" i="11"/>
  <c r="MB31" i="11"/>
  <c r="MC31" i="11"/>
  <c r="MD31" i="11"/>
  <c r="ME31" i="11"/>
  <c r="MF31" i="11"/>
  <c r="MG31" i="11"/>
  <c r="MH31" i="11"/>
  <c r="MI31" i="11"/>
  <c r="MJ31" i="11"/>
  <c r="MK31" i="11"/>
  <c r="ML31" i="11"/>
  <c r="MM31" i="11"/>
  <c r="MN31" i="11"/>
  <c r="MO31" i="11"/>
  <c r="MP31" i="11"/>
  <c r="MQ31" i="11"/>
  <c r="MR31" i="11"/>
  <c r="MS31" i="11"/>
  <c r="MT31" i="11"/>
  <c r="MU31" i="11"/>
  <c r="MV31" i="11"/>
  <c r="MW31" i="11"/>
  <c r="MX31" i="11"/>
  <c r="MY31" i="11"/>
  <c r="MZ31" i="11"/>
  <c r="NA31" i="11"/>
  <c r="NB31" i="11"/>
  <c r="NC31" i="11"/>
  <c r="ND31" i="11"/>
  <c r="NE31" i="11"/>
  <c r="NF31" i="11"/>
  <c r="NG31" i="11"/>
  <c r="NH31" i="11"/>
  <c r="NI31" i="11"/>
  <c r="NJ31" i="11"/>
  <c r="NK31" i="11"/>
  <c r="NL31" i="11"/>
  <c r="NM31" i="11"/>
  <c r="NN31" i="11"/>
  <c r="NO31" i="11"/>
  <c r="NP31" i="11"/>
  <c r="NQ31" i="11"/>
  <c r="NR31" i="11"/>
  <c r="NS31" i="11"/>
  <c r="NT31" i="11"/>
  <c r="NU31" i="11"/>
  <c r="NV31" i="11"/>
  <c r="OC31" i="11"/>
  <c r="NZ31" i="11"/>
  <c r="NW32" i="11"/>
  <c r="N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/>
  <c r="FY32" i="11"/>
  <c r="FZ32" i="11"/>
  <c r="GF32" i="11"/>
  <c r="GG32" i="11"/>
  <c r="GH32" i="11"/>
  <c r="GI32" i="11"/>
  <c r="GJ32" i="11"/>
  <c r="GK32" i="11"/>
  <c r="GL32" i="11"/>
  <c r="GM32" i="11"/>
  <c r="GN32" i="11"/>
  <c r="GO32" i="11"/>
  <c r="GP32" i="11"/>
  <c r="GQ32" i="11"/>
  <c r="GR32" i="11"/>
  <c r="GS32" i="11"/>
  <c r="GT32" i="11"/>
  <c r="GU32" i="11"/>
  <c r="GV32" i="11"/>
  <c r="GW32" i="11"/>
  <c r="GX32" i="11"/>
  <c r="GY32" i="11"/>
  <c r="GZ32" i="11"/>
  <c r="HA32" i="11"/>
  <c r="HB32" i="11"/>
  <c r="HC32" i="11"/>
  <c r="HD32" i="11"/>
  <c r="HE32" i="11"/>
  <c r="HF32" i="11"/>
  <c r="HG32" i="11"/>
  <c r="HH32" i="11"/>
  <c r="HI32" i="11"/>
  <c r="HJ32" i="11"/>
  <c r="HK32" i="11"/>
  <c r="HL32" i="11"/>
  <c r="HM32" i="11"/>
  <c r="HN32" i="11"/>
  <c r="HO32" i="11"/>
  <c r="HP32" i="11"/>
  <c r="HQ32" i="11"/>
  <c r="HR32" i="11"/>
  <c r="HS32" i="11"/>
  <c r="HT32" i="11"/>
  <c r="HU32" i="11"/>
  <c r="HV32" i="11"/>
  <c r="HW32" i="11"/>
  <c r="HX32" i="11"/>
  <c r="HY32" i="11"/>
  <c r="HZ32" i="11"/>
  <c r="IA32" i="11"/>
  <c r="IB32" i="11"/>
  <c r="IC32" i="11"/>
  <c r="ID32" i="11"/>
  <c r="IE32" i="11"/>
  <c r="IF32" i="11"/>
  <c r="IG32" i="11"/>
  <c r="IH32" i="11"/>
  <c r="II32" i="11"/>
  <c r="IJ32" i="11"/>
  <c r="IK32" i="11"/>
  <c r="IL32" i="11"/>
  <c r="IM32" i="11"/>
  <c r="IN32" i="11"/>
  <c r="IO32" i="11"/>
  <c r="IP32" i="11"/>
  <c r="IQ32" i="11"/>
  <c r="IR32" i="11"/>
  <c r="IS32" i="11"/>
  <c r="IT32" i="11"/>
  <c r="IU32" i="11"/>
  <c r="IV32" i="11"/>
  <c r="IW32" i="11"/>
  <c r="IX32" i="11"/>
  <c r="IY32" i="11"/>
  <c r="IZ32" i="11"/>
  <c r="JA32" i="11"/>
  <c r="JB32" i="11"/>
  <c r="JC32" i="11"/>
  <c r="JD32" i="11"/>
  <c r="JE32" i="11"/>
  <c r="JF32" i="11"/>
  <c r="JG32" i="11"/>
  <c r="JH32" i="11"/>
  <c r="JI32" i="11"/>
  <c r="JJ32" i="11"/>
  <c r="JK32" i="11"/>
  <c r="JL32" i="11"/>
  <c r="JM32" i="11"/>
  <c r="JN32" i="11"/>
  <c r="JO32" i="11"/>
  <c r="JP32" i="11"/>
  <c r="JQ32" i="11"/>
  <c r="JR32" i="11"/>
  <c r="JS32" i="11"/>
  <c r="JT32" i="11"/>
  <c r="JU32" i="11"/>
  <c r="JV32" i="11"/>
  <c r="JW32" i="11"/>
  <c r="JX32" i="11"/>
  <c r="JY32" i="11"/>
  <c r="JZ32" i="11"/>
  <c r="KA32" i="11"/>
  <c r="KB32" i="11"/>
  <c r="KC32" i="11"/>
  <c r="KD32" i="11"/>
  <c r="KE32" i="11"/>
  <c r="KF32" i="11"/>
  <c r="KG32" i="11"/>
  <c r="KH32" i="11"/>
  <c r="KI32" i="11"/>
  <c r="KJ32" i="11"/>
  <c r="KK32" i="11"/>
  <c r="KL32" i="11"/>
  <c r="KM32" i="11"/>
  <c r="KN32" i="11"/>
  <c r="KO32" i="11"/>
  <c r="KP32" i="11"/>
  <c r="KQ32" i="11"/>
  <c r="KR32" i="11"/>
  <c r="KS32" i="11"/>
  <c r="KT32" i="11"/>
  <c r="KU32" i="11"/>
  <c r="KV32" i="11"/>
  <c r="KW32" i="11"/>
  <c r="KX32" i="11"/>
  <c r="KY32" i="11"/>
  <c r="KZ32" i="11"/>
  <c r="LA32" i="11"/>
  <c r="LB32" i="11"/>
  <c r="LC32" i="11"/>
  <c r="LD32" i="11"/>
  <c r="LE32" i="11"/>
  <c r="LF32" i="11"/>
  <c r="LG32" i="11"/>
  <c r="LH32" i="11"/>
  <c r="LI32" i="11"/>
  <c r="LJ32" i="11"/>
  <c r="LK32" i="11"/>
  <c r="LL32" i="11"/>
  <c r="LM32" i="11"/>
  <c r="LN32" i="11"/>
  <c r="LO32" i="11"/>
  <c r="LP32" i="11"/>
  <c r="LQ32" i="11"/>
  <c r="LR32" i="11"/>
  <c r="LS32" i="11"/>
  <c r="LT32" i="11"/>
  <c r="LU32" i="11"/>
  <c r="LV32" i="11"/>
  <c r="LW32" i="11"/>
  <c r="LX32" i="11"/>
  <c r="LY32" i="11"/>
  <c r="LZ32" i="11"/>
  <c r="MA32" i="11"/>
  <c r="MB32" i="11"/>
  <c r="MC32" i="11"/>
  <c r="MD32" i="11"/>
  <c r="ME32" i="11"/>
  <c r="MF32" i="11"/>
  <c r="MG32" i="11"/>
  <c r="MH32" i="11"/>
  <c r="MI32" i="11"/>
  <c r="MJ32" i="11"/>
  <c r="MK32" i="11"/>
  <c r="ML32" i="11"/>
  <c r="MM32" i="11"/>
  <c r="MN32" i="11"/>
  <c r="MO32" i="11"/>
  <c r="MP32" i="11"/>
  <c r="MQ32" i="11"/>
  <c r="MR32" i="11"/>
  <c r="MS32" i="11"/>
  <c r="MT32" i="11"/>
  <c r="MU32" i="11"/>
  <c r="MV32" i="11"/>
  <c r="MW32" i="11"/>
  <c r="MX32" i="11"/>
  <c r="MY32" i="11"/>
  <c r="MZ32" i="11"/>
  <c r="NA32" i="11"/>
  <c r="NB32" i="11"/>
  <c r="NC32" i="11"/>
  <c r="ND32" i="11"/>
  <c r="NE32" i="11"/>
  <c r="NF32" i="11"/>
  <c r="NG32" i="11"/>
  <c r="NH32" i="11"/>
  <c r="NI32" i="11"/>
  <c r="NJ32" i="11"/>
  <c r="NK32" i="11"/>
  <c r="NL32" i="11"/>
  <c r="NM32" i="11"/>
  <c r="NN32" i="11"/>
  <c r="NO32" i="11"/>
  <c r="NP32" i="11"/>
  <c r="NQ32" i="11"/>
  <c r="NR32" i="11"/>
  <c r="NS32" i="11"/>
  <c r="NT32" i="11"/>
  <c r="NU32" i="11"/>
  <c r="NV32" i="11"/>
  <c r="OC32" i="11"/>
  <c r="NZ32" i="11"/>
  <c r="NW33" i="11"/>
  <c r="N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FX33" i="11"/>
  <c r="FY33" i="11"/>
  <c r="FZ33" i="11"/>
  <c r="GF33" i="11"/>
  <c r="GG33" i="11"/>
  <c r="GH33" i="11"/>
  <c r="GI33" i="11"/>
  <c r="GJ33" i="11"/>
  <c r="GK33" i="11"/>
  <c r="GL33" i="11"/>
  <c r="GM33" i="11"/>
  <c r="GN33" i="11"/>
  <c r="GO33" i="11"/>
  <c r="GP33" i="11"/>
  <c r="GQ33" i="11"/>
  <c r="GR33" i="11"/>
  <c r="GS33" i="11"/>
  <c r="GT33" i="11"/>
  <c r="GU33" i="11"/>
  <c r="GV33" i="11"/>
  <c r="GW33" i="11"/>
  <c r="GX33" i="11"/>
  <c r="GY33" i="11"/>
  <c r="GZ33" i="11"/>
  <c r="HA33" i="11"/>
  <c r="HB33" i="11"/>
  <c r="HC33" i="11"/>
  <c r="HD33" i="11"/>
  <c r="HE33" i="11"/>
  <c r="HF33" i="11"/>
  <c r="HG33" i="11"/>
  <c r="HH33" i="11"/>
  <c r="HI33" i="11"/>
  <c r="HJ33" i="11"/>
  <c r="HK33" i="11"/>
  <c r="HL33" i="11"/>
  <c r="HM33" i="11"/>
  <c r="HN33" i="11"/>
  <c r="HO33" i="11"/>
  <c r="HP33" i="11"/>
  <c r="HQ33" i="11"/>
  <c r="HR33" i="11"/>
  <c r="HS33" i="11"/>
  <c r="HT33" i="11"/>
  <c r="HU33" i="11"/>
  <c r="HV33" i="11"/>
  <c r="HW33" i="11"/>
  <c r="HX33" i="11"/>
  <c r="HY33" i="11"/>
  <c r="HZ33" i="11"/>
  <c r="IA33" i="11"/>
  <c r="IB33" i="11"/>
  <c r="IC33" i="11"/>
  <c r="ID33" i="11"/>
  <c r="IE33" i="11"/>
  <c r="IF33" i="11"/>
  <c r="IG33" i="11"/>
  <c r="IH33" i="11"/>
  <c r="II33" i="11"/>
  <c r="IJ33" i="11"/>
  <c r="IK33" i="11"/>
  <c r="IL33" i="11"/>
  <c r="IM33" i="11"/>
  <c r="IN33" i="11"/>
  <c r="IO33" i="11"/>
  <c r="IP33" i="11"/>
  <c r="IQ33" i="11"/>
  <c r="IR33" i="11"/>
  <c r="IS33" i="11"/>
  <c r="IT33" i="11"/>
  <c r="IU33" i="11"/>
  <c r="IV33" i="11"/>
  <c r="IW33" i="11"/>
  <c r="IX33" i="11"/>
  <c r="IY33" i="11"/>
  <c r="IZ33" i="11"/>
  <c r="JA33" i="11"/>
  <c r="JB33" i="11"/>
  <c r="JC33" i="11"/>
  <c r="JD33" i="11"/>
  <c r="JE33" i="11"/>
  <c r="JF33" i="11"/>
  <c r="JG33" i="11"/>
  <c r="JH33" i="11"/>
  <c r="JI33" i="11"/>
  <c r="JJ33" i="11"/>
  <c r="JK33" i="11"/>
  <c r="JL33" i="11"/>
  <c r="JM33" i="11"/>
  <c r="JN33" i="11"/>
  <c r="JO33" i="11"/>
  <c r="JP33" i="11"/>
  <c r="JQ33" i="11"/>
  <c r="JR33" i="11"/>
  <c r="JS33" i="11"/>
  <c r="JT33" i="11"/>
  <c r="JU33" i="11"/>
  <c r="JV33" i="11"/>
  <c r="JW33" i="11"/>
  <c r="JX33" i="11"/>
  <c r="JY33" i="11"/>
  <c r="JZ33" i="11"/>
  <c r="KA33" i="11"/>
  <c r="KB33" i="11"/>
  <c r="KC33" i="11"/>
  <c r="KD33" i="11"/>
  <c r="KE33" i="11"/>
  <c r="KF33" i="11"/>
  <c r="KG33" i="11"/>
  <c r="KH33" i="11"/>
  <c r="KI33" i="11"/>
  <c r="KJ33" i="11"/>
  <c r="KK33" i="11"/>
  <c r="KL33" i="11"/>
  <c r="KM33" i="11"/>
  <c r="KN33" i="11"/>
  <c r="KO33" i="11"/>
  <c r="KP33" i="11"/>
  <c r="KQ33" i="11"/>
  <c r="KR33" i="11"/>
  <c r="KS33" i="11"/>
  <c r="KT33" i="11"/>
  <c r="KU33" i="11"/>
  <c r="KV33" i="11"/>
  <c r="KW33" i="11"/>
  <c r="KX33" i="11"/>
  <c r="KY33" i="11"/>
  <c r="KZ33" i="11"/>
  <c r="LA33" i="11"/>
  <c r="LB33" i="11"/>
  <c r="LC33" i="11"/>
  <c r="LD33" i="11"/>
  <c r="LE33" i="11"/>
  <c r="LF33" i="11"/>
  <c r="LG33" i="11"/>
  <c r="LH33" i="11"/>
  <c r="LI33" i="11"/>
  <c r="LJ33" i="11"/>
  <c r="LK33" i="11"/>
  <c r="LL33" i="11"/>
  <c r="LM33" i="11"/>
  <c r="LN33" i="11"/>
  <c r="LO33" i="11"/>
  <c r="LP33" i="11"/>
  <c r="LQ33" i="11"/>
  <c r="LR33" i="11"/>
  <c r="LS33" i="11"/>
  <c r="LT33" i="11"/>
  <c r="LU33" i="11"/>
  <c r="LV33" i="11"/>
  <c r="LW33" i="11"/>
  <c r="LX33" i="11"/>
  <c r="LY33" i="11"/>
  <c r="LZ33" i="11"/>
  <c r="MA33" i="11"/>
  <c r="MB33" i="11"/>
  <c r="MC33" i="11"/>
  <c r="MD33" i="11"/>
  <c r="ME33" i="11"/>
  <c r="MF33" i="11"/>
  <c r="MG33" i="11"/>
  <c r="MH33" i="11"/>
  <c r="MI33" i="11"/>
  <c r="MJ33" i="11"/>
  <c r="MK33" i="11"/>
  <c r="ML33" i="11"/>
  <c r="MM33" i="11"/>
  <c r="MN33" i="11"/>
  <c r="MO33" i="11"/>
  <c r="MP33" i="11"/>
  <c r="MQ33" i="11"/>
  <c r="MR33" i="11"/>
  <c r="MS33" i="11"/>
  <c r="MT33" i="11"/>
  <c r="MU33" i="11"/>
  <c r="MV33" i="11"/>
  <c r="MW33" i="11"/>
  <c r="MX33" i="11"/>
  <c r="MY33" i="11"/>
  <c r="MZ33" i="11"/>
  <c r="NA33" i="11"/>
  <c r="NB33" i="11"/>
  <c r="NC33" i="11"/>
  <c r="ND33" i="11"/>
  <c r="NE33" i="11"/>
  <c r="NF33" i="11"/>
  <c r="NG33" i="11"/>
  <c r="NH33" i="11"/>
  <c r="NI33" i="11"/>
  <c r="NJ33" i="11"/>
  <c r="NK33" i="11"/>
  <c r="NL33" i="11"/>
  <c r="NM33" i="11"/>
  <c r="NN33" i="11"/>
  <c r="NO33" i="11"/>
  <c r="NP33" i="11"/>
  <c r="NQ33" i="11"/>
  <c r="NR33" i="11"/>
  <c r="NS33" i="11"/>
  <c r="NT33" i="11"/>
  <c r="NU33" i="11"/>
  <c r="NV33" i="11"/>
  <c r="OC33" i="11"/>
  <c r="NZ33" i="11"/>
  <c r="NW34" i="11"/>
  <c r="N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FX34" i="11"/>
  <c r="FY34" i="11"/>
  <c r="FZ34" i="11"/>
  <c r="GF34" i="11"/>
  <c r="GG34" i="11"/>
  <c r="GH34" i="11"/>
  <c r="GI34" i="11"/>
  <c r="GJ34" i="11"/>
  <c r="GK34" i="11"/>
  <c r="GL34" i="11"/>
  <c r="GM34" i="11"/>
  <c r="GN34" i="11"/>
  <c r="GO34" i="11"/>
  <c r="GP34" i="11"/>
  <c r="GQ34" i="11"/>
  <c r="GR34" i="11"/>
  <c r="GS34" i="11"/>
  <c r="GT34" i="11"/>
  <c r="GU34" i="11"/>
  <c r="GV34" i="11"/>
  <c r="GW34" i="11"/>
  <c r="GX34" i="11"/>
  <c r="GY34" i="11"/>
  <c r="GZ34" i="11"/>
  <c r="HA34" i="11"/>
  <c r="HB34" i="11"/>
  <c r="HC34" i="11"/>
  <c r="HD34" i="11"/>
  <c r="HE34" i="11"/>
  <c r="HF34" i="11"/>
  <c r="HG34" i="11"/>
  <c r="HH34" i="11"/>
  <c r="HI34" i="11"/>
  <c r="HJ34" i="11"/>
  <c r="HK34" i="11"/>
  <c r="HL34" i="11"/>
  <c r="HM34" i="11"/>
  <c r="HN34" i="11"/>
  <c r="HO34" i="11"/>
  <c r="HP34" i="11"/>
  <c r="HQ34" i="11"/>
  <c r="HR34" i="11"/>
  <c r="HS34" i="11"/>
  <c r="HT34" i="11"/>
  <c r="HU34" i="11"/>
  <c r="HV34" i="11"/>
  <c r="HW34" i="11"/>
  <c r="HX34" i="11"/>
  <c r="HY34" i="11"/>
  <c r="HZ34" i="11"/>
  <c r="IA34" i="11"/>
  <c r="IB34" i="11"/>
  <c r="IC34" i="11"/>
  <c r="ID34" i="11"/>
  <c r="IE34" i="11"/>
  <c r="IF34" i="11"/>
  <c r="IG34" i="11"/>
  <c r="IH34" i="11"/>
  <c r="II34" i="11"/>
  <c r="IJ34" i="11"/>
  <c r="IK34" i="11"/>
  <c r="IL34" i="11"/>
  <c r="IM34" i="11"/>
  <c r="IN34" i="11"/>
  <c r="IO34" i="11"/>
  <c r="IP34" i="11"/>
  <c r="IQ34" i="11"/>
  <c r="IR34" i="11"/>
  <c r="IS34" i="11"/>
  <c r="IT34" i="11"/>
  <c r="IU34" i="11"/>
  <c r="IV34" i="11"/>
  <c r="IW34" i="11"/>
  <c r="IX34" i="11"/>
  <c r="IY34" i="11"/>
  <c r="IZ34" i="11"/>
  <c r="JA34" i="11"/>
  <c r="JB34" i="11"/>
  <c r="JC34" i="11"/>
  <c r="JD34" i="11"/>
  <c r="JE34" i="11"/>
  <c r="JF34" i="11"/>
  <c r="JG34" i="11"/>
  <c r="JH34" i="11"/>
  <c r="JI34" i="11"/>
  <c r="JJ34" i="11"/>
  <c r="JK34" i="11"/>
  <c r="JL34" i="11"/>
  <c r="JM34" i="11"/>
  <c r="JN34" i="11"/>
  <c r="JO34" i="11"/>
  <c r="JP34" i="11"/>
  <c r="JQ34" i="11"/>
  <c r="JR34" i="11"/>
  <c r="JS34" i="11"/>
  <c r="JT34" i="11"/>
  <c r="JU34" i="11"/>
  <c r="JV34" i="11"/>
  <c r="JW34" i="11"/>
  <c r="JX34" i="11"/>
  <c r="JY34" i="11"/>
  <c r="JZ34" i="11"/>
  <c r="KA34" i="11"/>
  <c r="KB34" i="11"/>
  <c r="KC34" i="11"/>
  <c r="KD34" i="11"/>
  <c r="KE34" i="11"/>
  <c r="KF34" i="11"/>
  <c r="KG34" i="11"/>
  <c r="KH34" i="11"/>
  <c r="KI34" i="11"/>
  <c r="KJ34" i="11"/>
  <c r="KK34" i="11"/>
  <c r="KL34" i="11"/>
  <c r="KM34" i="11"/>
  <c r="KN34" i="11"/>
  <c r="KO34" i="11"/>
  <c r="KP34" i="11"/>
  <c r="KQ34" i="11"/>
  <c r="KR34" i="11"/>
  <c r="KS34" i="11"/>
  <c r="KT34" i="11"/>
  <c r="KU34" i="11"/>
  <c r="KV34" i="11"/>
  <c r="KW34" i="11"/>
  <c r="KX34" i="11"/>
  <c r="KY34" i="11"/>
  <c r="KZ34" i="11"/>
  <c r="LA34" i="11"/>
  <c r="LB34" i="11"/>
  <c r="LC34" i="11"/>
  <c r="LD34" i="11"/>
  <c r="LE34" i="11"/>
  <c r="LF34" i="11"/>
  <c r="LG34" i="11"/>
  <c r="LH34" i="11"/>
  <c r="LI34" i="11"/>
  <c r="LJ34" i="11"/>
  <c r="LK34" i="11"/>
  <c r="LL34" i="11"/>
  <c r="LM34" i="11"/>
  <c r="LN34" i="11"/>
  <c r="LO34" i="11"/>
  <c r="LP34" i="11"/>
  <c r="LQ34" i="11"/>
  <c r="LR34" i="11"/>
  <c r="LS34" i="11"/>
  <c r="LT34" i="11"/>
  <c r="LU34" i="11"/>
  <c r="LV34" i="11"/>
  <c r="LW34" i="11"/>
  <c r="LX34" i="11"/>
  <c r="LY34" i="11"/>
  <c r="LZ34" i="11"/>
  <c r="MA34" i="11"/>
  <c r="MB34" i="11"/>
  <c r="MC34" i="11"/>
  <c r="MD34" i="11"/>
  <c r="ME34" i="11"/>
  <c r="MF34" i="11"/>
  <c r="MG34" i="11"/>
  <c r="MH34" i="11"/>
  <c r="MI34" i="11"/>
  <c r="MJ34" i="11"/>
  <c r="MK34" i="11"/>
  <c r="ML34" i="11"/>
  <c r="MM34" i="11"/>
  <c r="MN34" i="11"/>
  <c r="MO34" i="11"/>
  <c r="MP34" i="11"/>
  <c r="MQ34" i="11"/>
  <c r="MR34" i="11"/>
  <c r="MS34" i="11"/>
  <c r="MT34" i="11"/>
  <c r="MU34" i="11"/>
  <c r="MV34" i="11"/>
  <c r="MW34" i="11"/>
  <c r="MX34" i="11"/>
  <c r="MY34" i="11"/>
  <c r="MZ34" i="11"/>
  <c r="NA34" i="11"/>
  <c r="NB34" i="11"/>
  <c r="NC34" i="11"/>
  <c r="ND34" i="11"/>
  <c r="NE34" i="11"/>
  <c r="NF34" i="11"/>
  <c r="NG34" i="11"/>
  <c r="NH34" i="11"/>
  <c r="NI34" i="11"/>
  <c r="NJ34" i="11"/>
  <c r="NK34" i="11"/>
  <c r="NL34" i="11"/>
  <c r="NM34" i="11"/>
  <c r="NN34" i="11"/>
  <c r="NO34" i="11"/>
  <c r="NP34" i="11"/>
  <c r="NQ34" i="11"/>
  <c r="NR34" i="11"/>
  <c r="NS34" i="11"/>
  <c r="NT34" i="11"/>
  <c r="NU34" i="11"/>
  <c r="NV34" i="11"/>
  <c r="OC34" i="11"/>
  <c r="NZ34" i="11"/>
  <c r="NY35" i="11"/>
  <c r="NZ35" i="11"/>
  <c r="NW36" i="11"/>
  <c r="N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Z36" i="11"/>
  <c r="FA36" i="11"/>
  <c r="FB36" i="11"/>
  <c r="FC36" i="11"/>
  <c r="FD36" i="11"/>
  <c r="FE36" i="11"/>
  <c r="FF36" i="11"/>
  <c r="FG36" i="11"/>
  <c r="FH36" i="11"/>
  <c r="FI36" i="11"/>
  <c r="FJ36" i="11"/>
  <c r="FK36" i="11"/>
  <c r="FL36" i="11"/>
  <c r="FM36" i="11"/>
  <c r="FN36" i="11"/>
  <c r="FO36" i="11"/>
  <c r="FP36" i="11"/>
  <c r="FQ36" i="11"/>
  <c r="FR36" i="11"/>
  <c r="FS36" i="11"/>
  <c r="FT36" i="11"/>
  <c r="FU36" i="11"/>
  <c r="FV36" i="11"/>
  <c r="FW36" i="11"/>
  <c r="FX36" i="11"/>
  <c r="FY36" i="11"/>
  <c r="FZ36" i="11"/>
  <c r="GF36" i="11"/>
  <c r="GG36" i="11"/>
  <c r="GH36" i="11"/>
  <c r="GI36" i="11"/>
  <c r="GJ36" i="11"/>
  <c r="GK36" i="11"/>
  <c r="GL36" i="11"/>
  <c r="GM36" i="11"/>
  <c r="GN36" i="11"/>
  <c r="GO36" i="11"/>
  <c r="GP36" i="11"/>
  <c r="GQ36" i="11"/>
  <c r="GR36" i="11"/>
  <c r="GS36" i="11"/>
  <c r="GT36" i="11"/>
  <c r="GU36" i="11"/>
  <c r="GV36" i="11"/>
  <c r="GW36" i="11"/>
  <c r="GX36" i="11"/>
  <c r="GY36" i="11"/>
  <c r="GZ36" i="11"/>
  <c r="HA36" i="11"/>
  <c r="HB36" i="11"/>
  <c r="HC36" i="11"/>
  <c r="HD36" i="11"/>
  <c r="HE36" i="11"/>
  <c r="HF36" i="11"/>
  <c r="HG36" i="11"/>
  <c r="HH36" i="11"/>
  <c r="HI36" i="11"/>
  <c r="HJ36" i="11"/>
  <c r="HK36" i="11"/>
  <c r="HL36" i="11"/>
  <c r="HM36" i="11"/>
  <c r="HN36" i="11"/>
  <c r="HO36" i="11"/>
  <c r="HP36" i="11"/>
  <c r="HQ36" i="11"/>
  <c r="HR36" i="11"/>
  <c r="HS36" i="11"/>
  <c r="HT36" i="11"/>
  <c r="HU36" i="11"/>
  <c r="HV36" i="11"/>
  <c r="HW36" i="11"/>
  <c r="HX36" i="11"/>
  <c r="HY36" i="11"/>
  <c r="HZ36" i="11"/>
  <c r="IA36" i="11"/>
  <c r="IB36" i="11"/>
  <c r="IC36" i="11"/>
  <c r="ID36" i="11"/>
  <c r="IE36" i="11"/>
  <c r="IF36" i="11"/>
  <c r="IG36" i="11"/>
  <c r="IH36" i="11"/>
  <c r="II36" i="11"/>
  <c r="IJ36" i="11"/>
  <c r="IK36" i="11"/>
  <c r="IL36" i="11"/>
  <c r="IM36" i="11"/>
  <c r="IN36" i="11"/>
  <c r="IO36" i="11"/>
  <c r="IP36" i="11"/>
  <c r="IQ36" i="11"/>
  <c r="IR36" i="11"/>
  <c r="IS36" i="11"/>
  <c r="IT36" i="11"/>
  <c r="IU36" i="11"/>
  <c r="IV36" i="11"/>
  <c r="IW36" i="11"/>
  <c r="IX36" i="11"/>
  <c r="IY36" i="11"/>
  <c r="IZ36" i="11"/>
  <c r="JA36" i="11"/>
  <c r="JB36" i="11"/>
  <c r="JC36" i="11"/>
  <c r="JD36" i="11"/>
  <c r="JE36" i="11"/>
  <c r="JF36" i="11"/>
  <c r="JG36" i="11"/>
  <c r="JH36" i="11"/>
  <c r="JI36" i="11"/>
  <c r="JJ36" i="11"/>
  <c r="JK36" i="11"/>
  <c r="JL36" i="11"/>
  <c r="JM36" i="11"/>
  <c r="JN36" i="11"/>
  <c r="JO36" i="11"/>
  <c r="JP36" i="11"/>
  <c r="JQ36" i="11"/>
  <c r="JR36" i="11"/>
  <c r="JS36" i="11"/>
  <c r="JT36" i="11"/>
  <c r="JU36" i="11"/>
  <c r="JV36" i="11"/>
  <c r="JW36" i="11"/>
  <c r="JX36" i="11"/>
  <c r="JY36" i="11"/>
  <c r="JZ36" i="11"/>
  <c r="KA36" i="11"/>
  <c r="KB36" i="11"/>
  <c r="KC36" i="11"/>
  <c r="KD36" i="11"/>
  <c r="KE36" i="11"/>
  <c r="KF36" i="11"/>
  <c r="KG36" i="11"/>
  <c r="KH36" i="11"/>
  <c r="KI36" i="11"/>
  <c r="KJ36" i="11"/>
  <c r="KK36" i="11"/>
  <c r="KL36" i="11"/>
  <c r="KM36" i="11"/>
  <c r="KN36" i="11"/>
  <c r="KO36" i="11"/>
  <c r="KP36" i="11"/>
  <c r="KQ36" i="11"/>
  <c r="KR36" i="11"/>
  <c r="KS36" i="11"/>
  <c r="KT36" i="11"/>
  <c r="KU36" i="11"/>
  <c r="KV36" i="11"/>
  <c r="KW36" i="11"/>
  <c r="KX36" i="11"/>
  <c r="KY36" i="11"/>
  <c r="KZ36" i="11"/>
  <c r="LA36" i="11"/>
  <c r="LB36" i="11"/>
  <c r="LC36" i="11"/>
  <c r="LD36" i="11"/>
  <c r="LE36" i="11"/>
  <c r="LF36" i="11"/>
  <c r="LG36" i="11"/>
  <c r="LH36" i="11"/>
  <c r="LI36" i="11"/>
  <c r="LJ36" i="11"/>
  <c r="LK36" i="11"/>
  <c r="LL36" i="11"/>
  <c r="LM36" i="11"/>
  <c r="LN36" i="11"/>
  <c r="LO36" i="11"/>
  <c r="LP36" i="11"/>
  <c r="LQ36" i="11"/>
  <c r="LR36" i="11"/>
  <c r="LS36" i="11"/>
  <c r="LT36" i="11"/>
  <c r="LU36" i="11"/>
  <c r="LV36" i="11"/>
  <c r="LW36" i="11"/>
  <c r="LX36" i="11"/>
  <c r="LY36" i="11"/>
  <c r="LZ36" i="11"/>
  <c r="MA36" i="11"/>
  <c r="MB36" i="11"/>
  <c r="MC36" i="11"/>
  <c r="MD36" i="11"/>
  <c r="ME36" i="11"/>
  <c r="MF36" i="11"/>
  <c r="MG36" i="11"/>
  <c r="MH36" i="11"/>
  <c r="MI36" i="11"/>
  <c r="MJ36" i="11"/>
  <c r="MK36" i="11"/>
  <c r="ML36" i="11"/>
  <c r="MM36" i="11"/>
  <c r="MN36" i="11"/>
  <c r="MO36" i="11"/>
  <c r="MP36" i="11"/>
  <c r="MQ36" i="11"/>
  <c r="MR36" i="11"/>
  <c r="MS36" i="11"/>
  <c r="MT36" i="11"/>
  <c r="MU36" i="11"/>
  <c r="MV36" i="11"/>
  <c r="MW36" i="11"/>
  <c r="MX36" i="11"/>
  <c r="MY36" i="11"/>
  <c r="MZ36" i="11"/>
  <c r="NA36" i="11"/>
  <c r="NB36" i="11"/>
  <c r="NC36" i="11"/>
  <c r="ND36" i="11"/>
  <c r="NE36" i="11"/>
  <c r="NF36" i="11"/>
  <c r="NG36" i="11"/>
  <c r="NH36" i="11"/>
  <c r="NI36" i="11"/>
  <c r="NJ36" i="11"/>
  <c r="NK36" i="11"/>
  <c r="NL36" i="11"/>
  <c r="NM36" i="11"/>
  <c r="NN36" i="11"/>
  <c r="NO36" i="11"/>
  <c r="NP36" i="11"/>
  <c r="NQ36" i="11"/>
  <c r="NR36" i="11"/>
  <c r="NS36" i="11"/>
  <c r="NT36" i="11"/>
  <c r="NU36" i="11"/>
  <c r="NV36" i="11"/>
  <c r="OC36" i="11"/>
  <c r="NZ36" i="11"/>
  <c r="NW37" i="11"/>
  <c r="N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FW37" i="11"/>
  <c r="FX37" i="11"/>
  <c r="FY37" i="11"/>
  <c r="FZ37" i="11"/>
  <c r="GF37" i="11"/>
  <c r="GG37" i="11"/>
  <c r="GH37" i="11"/>
  <c r="GI37" i="11"/>
  <c r="GJ37" i="11"/>
  <c r="GK37" i="11"/>
  <c r="GL37" i="11"/>
  <c r="GM37" i="11"/>
  <c r="GN37" i="11"/>
  <c r="GO37" i="11"/>
  <c r="GP37" i="11"/>
  <c r="GQ37" i="11"/>
  <c r="GR37" i="11"/>
  <c r="GS37" i="11"/>
  <c r="GT37" i="11"/>
  <c r="GU37" i="11"/>
  <c r="GV37" i="11"/>
  <c r="GW37" i="11"/>
  <c r="GX37" i="11"/>
  <c r="GY37" i="11"/>
  <c r="GZ37" i="11"/>
  <c r="HA37" i="11"/>
  <c r="HB37" i="11"/>
  <c r="HC37" i="11"/>
  <c r="HD37" i="11"/>
  <c r="HE37" i="11"/>
  <c r="HF37" i="11"/>
  <c r="HG37" i="11"/>
  <c r="HH37" i="11"/>
  <c r="HI37" i="11"/>
  <c r="HJ37" i="11"/>
  <c r="HK37" i="11"/>
  <c r="HL37" i="11"/>
  <c r="HM37" i="11"/>
  <c r="HN37" i="11"/>
  <c r="HO37" i="11"/>
  <c r="HP37" i="11"/>
  <c r="HQ37" i="11"/>
  <c r="HR37" i="11"/>
  <c r="HS37" i="11"/>
  <c r="HT37" i="11"/>
  <c r="HU37" i="11"/>
  <c r="HV37" i="11"/>
  <c r="HW37" i="11"/>
  <c r="HX37" i="11"/>
  <c r="HY37" i="11"/>
  <c r="HZ37" i="11"/>
  <c r="IA37" i="11"/>
  <c r="IB37" i="11"/>
  <c r="IC37" i="11"/>
  <c r="ID37" i="11"/>
  <c r="IE37" i="11"/>
  <c r="IF37" i="11"/>
  <c r="IG37" i="11"/>
  <c r="IH37" i="11"/>
  <c r="II37" i="11"/>
  <c r="IJ37" i="11"/>
  <c r="IK37" i="11"/>
  <c r="IL37" i="11"/>
  <c r="IM37" i="11"/>
  <c r="IN37" i="11"/>
  <c r="IO37" i="11"/>
  <c r="IP37" i="11"/>
  <c r="IQ37" i="11"/>
  <c r="IR37" i="11"/>
  <c r="IS37" i="11"/>
  <c r="IT37" i="11"/>
  <c r="IU37" i="11"/>
  <c r="IV37" i="11"/>
  <c r="IW37" i="11"/>
  <c r="IX37" i="11"/>
  <c r="IY37" i="11"/>
  <c r="IZ37" i="11"/>
  <c r="JA37" i="11"/>
  <c r="JB37" i="11"/>
  <c r="JC37" i="11"/>
  <c r="JD37" i="11"/>
  <c r="JE37" i="11"/>
  <c r="JF37" i="11"/>
  <c r="JG37" i="11"/>
  <c r="JH37" i="11"/>
  <c r="JI37" i="11"/>
  <c r="JJ37" i="11"/>
  <c r="JK37" i="11"/>
  <c r="JL37" i="11"/>
  <c r="JM37" i="11"/>
  <c r="JN37" i="11"/>
  <c r="JO37" i="11"/>
  <c r="JP37" i="11"/>
  <c r="JQ37" i="11"/>
  <c r="JR37" i="11"/>
  <c r="JS37" i="11"/>
  <c r="JT37" i="11"/>
  <c r="JU37" i="11"/>
  <c r="JV37" i="11"/>
  <c r="JW37" i="11"/>
  <c r="JX37" i="11"/>
  <c r="JY37" i="11"/>
  <c r="JZ37" i="11"/>
  <c r="KA37" i="11"/>
  <c r="KB37" i="11"/>
  <c r="KC37" i="11"/>
  <c r="KD37" i="11"/>
  <c r="KE37" i="11"/>
  <c r="KF37" i="11"/>
  <c r="KG37" i="11"/>
  <c r="KH37" i="11"/>
  <c r="KI37" i="11"/>
  <c r="KJ37" i="11"/>
  <c r="KK37" i="11"/>
  <c r="KL37" i="11"/>
  <c r="KM37" i="11"/>
  <c r="KN37" i="11"/>
  <c r="KO37" i="11"/>
  <c r="KP37" i="11"/>
  <c r="KQ37" i="11"/>
  <c r="KR37" i="11"/>
  <c r="KS37" i="11"/>
  <c r="KT37" i="11"/>
  <c r="KU37" i="11"/>
  <c r="KV37" i="11"/>
  <c r="KW37" i="11"/>
  <c r="KX37" i="11"/>
  <c r="KY37" i="11"/>
  <c r="KZ37" i="11"/>
  <c r="LA37" i="11"/>
  <c r="LB37" i="11"/>
  <c r="LC37" i="11"/>
  <c r="LD37" i="11"/>
  <c r="LE37" i="11"/>
  <c r="LF37" i="11"/>
  <c r="LG37" i="11"/>
  <c r="LH37" i="11"/>
  <c r="LI37" i="11"/>
  <c r="LJ37" i="11"/>
  <c r="LK37" i="11"/>
  <c r="LL37" i="11"/>
  <c r="LM37" i="11"/>
  <c r="LN37" i="11"/>
  <c r="LO37" i="11"/>
  <c r="LP37" i="11"/>
  <c r="LQ37" i="11"/>
  <c r="LR37" i="11"/>
  <c r="LS37" i="11"/>
  <c r="LT37" i="11"/>
  <c r="LU37" i="11"/>
  <c r="LV37" i="11"/>
  <c r="LW37" i="11"/>
  <c r="LX37" i="11"/>
  <c r="LY37" i="11"/>
  <c r="LZ37" i="11"/>
  <c r="MA37" i="11"/>
  <c r="MB37" i="11"/>
  <c r="MC37" i="11"/>
  <c r="MD37" i="11"/>
  <c r="ME37" i="11"/>
  <c r="MF37" i="11"/>
  <c r="MG37" i="11"/>
  <c r="MH37" i="11"/>
  <c r="MI37" i="11"/>
  <c r="MJ37" i="11"/>
  <c r="MK37" i="11"/>
  <c r="ML37" i="11"/>
  <c r="MM37" i="11"/>
  <c r="MN37" i="11"/>
  <c r="MO37" i="11"/>
  <c r="MP37" i="11"/>
  <c r="MQ37" i="11"/>
  <c r="MR37" i="11"/>
  <c r="MS37" i="11"/>
  <c r="MT37" i="11"/>
  <c r="MU37" i="11"/>
  <c r="MV37" i="11"/>
  <c r="MW37" i="11"/>
  <c r="MX37" i="11"/>
  <c r="MY37" i="11"/>
  <c r="MZ37" i="11"/>
  <c r="NA37" i="11"/>
  <c r="NB37" i="11"/>
  <c r="NC37" i="11"/>
  <c r="ND37" i="11"/>
  <c r="NE37" i="11"/>
  <c r="NF37" i="11"/>
  <c r="NG37" i="11"/>
  <c r="NH37" i="11"/>
  <c r="NI37" i="11"/>
  <c r="NJ37" i="11"/>
  <c r="NK37" i="11"/>
  <c r="NL37" i="11"/>
  <c r="NM37" i="11"/>
  <c r="NN37" i="11"/>
  <c r="NO37" i="11"/>
  <c r="NP37" i="11"/>
  <c r="NQ37" i="11"/>
  <c r="NR37" i="11"/>
  <c r="NS37" i="11"/>
  <c r="NT37" i="11"/>
  <c r="NU37" i="11"/>
  <c r="NV37" i="11"/>
  <c r="OC37" i="11"/>
  <c r="NZ37" i="11"/>
  <c r="NW38" i="11"/>
  <c r="N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Z38" i="11"/>
  <c r="FA38" i="11"/>
  <c r="FB38" i="11"/>
  <c r="FC38" i="11"/>
  <c r="FD38" i="11"/>
  <c r="FE38" i="11"/>
  <c r="FF38" i="11"/>
  <c r="FG38" i="11"/>
  <c r="FH38" i="11"/>
  <c r="FI38" i="11"/>
  <c r="FJ38" i="11"/>
  <c r="FK38" i="11"/>
  <c r="FL38" i="11"/>
  <c r="FM38" i="11"/>
  <c r="FN38" i="11"/>
  <c r="FO38" i="11"/>
  <c r="FP38" i="11"/>
  <c r="FQ38" i="11"/>
  <c r="FR38" i="11"/>
  <c r="FS38" i="11"/>
  <c r="FT38" i="11"/>
  <c r="FU38" i="11"/>
  <c r="FV38" i="11"/>
  <c r="FW38" i="11"/>
  <c r="FX38" i="11"/>
  <c r="FY38" i="11"/>
  <c r="FZ38" i="11"/>
  <c r="GF38" i="11"/>
  <c r="GG38" i="11"/>
  <c r="GH38" i="11"/>
  <c r="GI38" i="11"/>
  <c r="GJ38" i="11"/>
  <c r="GK38" i="11"/>
  <c r="GL38" i="11"/>
  <c r="GM38" i="11"/>
  <c r="GN38" i="11"/>
  <c r="GO38" i="11"/>
  <c r="GP38" i="11"/>
  <c r="GQ38" i="11"/>
  <c r="GR38" i="11"/>
  <c r="GS38" i="11"/>
  <c r="GT38" i="11"/>
  <c r="GU38" i="11"/>
  <c r="GV38" i="11"/>
  <c r="GW38" i="11"/>
  <c r="GX38" i="11"/>
  <c r="GY38" i="11"/>
  <c r="GZ38" i="11"/>
  <c r="HA38" i="11"/>
  <c r="HB38" i="11"/>
  <c r="HC38" i="11"/>
  <c r="HD38" i="11"/>
  <c r="HE38" i="11"/>
  <c r="HF38" i="11"/>
  <c r="HG38" i="11"/>
  <c r="HH38" i="11"/>
  <c r="HI38" i="11"/>
  <c r="HJ38" i="11"/>
  <c r="HK38" i="11"/>
  <c r="HL38" i="11"/>
  <c r="HM38" i="11"/>
  <c r="HN38" i="11"/>
  <c r="HO38" i="11"/>
  <c r="HP38" i="11"/>
  <c r="HQ38" i="11"/>
  <c r="HR38" i="11"/>
  <c r="HS38" i="11"/>
  <c r="HT38" i="11"/>
  <c r="HU38" i="11"/>
  <c r="HV38" i="11"/>
  <c r="HW38" i="11"/>
  <c r="HX38" i="11"/>
  <c r="HY38" i="11"/>
  <c r="HZ38" i="11"/>
  <c r="IA38" i="11"/>
  <c r="IB38" i="11"/>
  <c r="IC38" i="11"/>
  <c r="ID38" i="11"/>
  <c r="IE38" i="11"/>
  <c r="IF38" i="11"/>
  <c r="IG38" i="11"/>
  <c r="IH38" i="11"/>
  <c r="II38" i="11"/>
  <c r="IJ38" i="11"/>
  <c r="IK38" i="11"/>
  <c r="IL38" i="11"/>
  <c r="IM38" i="11"/>
  <c r="IN38" i="11"/>
  <c r="IO38" i="11"/>
  <c r="IP38" i="11"/>
  <c r="IQ38" i="11"/>
  <c r="IR38" i="11"/>
  <c r="IS38" i="11"/>
  <c r="IT38" i="11"/>
  <c r="IU38" i="11"/>
  <c r="IV38" i="11"/>
  <c r="IW38" i="11"/>
  <c r="IX38" i="11"/>
  <c r="IY38" i="11"/>
  <c r="IZ38" i="11"/>
  <c r="JA38" i="11"/>
  <c r="JB38" i="11"/>
  <c r="JC38" i="11"/>
  <c r="JD38" i="11"/>
  <c r="JE38" i="11"/>
  <c r="JF38" i="11"/>
  <c r="JG38" i="11"/>
  <c r="JH38" i="11"/>
  <c r="JI38" i="11"/>
  <c r="JJ38" i="11"/>
  <c r="JK38" i="11"/>
  <c r="JL38" i="11"/>
  <c r="JM38" i="11"/>
  <c r="JN38" i="11"/>
  <c r="JO38" i="11"/>
  <c r="JP38" i="11"/>
  <c r="JQ38" i="11"/>
  <c r="JR38" i="11"/>
  <c r="JS38" i="11"/>
  <c r="JT38" i="11"/>
  <c r="JU38" i="11"/>
  <c r="JV38" i="11"/>
  <c r="JW38" i="11"/>
  <c r="JX38" i="11"/>
  <c r="JY38" i="11"/>
  <c r="JZ38" i="11"/>
  <c r="KA38" i="11"/>
  <c r="KB38" i="11"/>
  <c r="KC38" i="11"/>
  <c r="KD38" i="11"/>
  <c r="KE38" i="11"/>
  <c r="KF38" i="11"/>
  <c r="KG38" i="11"/>
  <c r="KH38" i="11"/>
  <c r="KI38" i="11"/>
  <c r="KJ38" i="11"/>
  <c r="KK38" i="11"/>
  <c r="KL38" i="11"/>
  <c r="KM38" i="11"/>
  <c r="KN38" i="11"/>
  <c r="KO38" i="11"/>
  <c r="KP38" i="11"/>
  <c r="KQ38" i="11"/>
  <c r="KR38" i="11"/>
  <c r="KS38" i="11"/>
  <c r="KT38" i="11"/>
  <c r="KU38" i="11"/>
  <c r="KV38" i="11"/>
  <c r="KW38" i="11"/>
  <c r="KX38" i="11"/>
  <c r="KY38" i="11"/>
  <c r="KZ38" i="11"/>
  <c r="LA38" i="11"/>
  <c r="LB38" i="11"/>
  <c r="LC38" i="11"/>
  <c r="LD38" i="11"/>
  <c r="LE38" i="11"/>
  <c r="LF38" i="11"/>
  <c r="LG38" i="11"/>
  <c r="LH38" i="11"/>
  <c r="LI38" i="11"/>
  <c r="LJ38" i="11"/>
  <c r="LK38" i="11"/>
  <c r="LL38" i="11"/>
  <c r="LM38" i="11"/>
  <c r="LN38" i="11"/>
  <c r="LO38" i="11"/>
  <c r="LP38" i="11"/>
  <c r="LQ38" i="11"/>
  <c r="LR38" i="11"/>
  <c r="LS38" i="11"/>
  <c r="LT38" i="11"/>
  <c r="LU38" i="11"/>
  <c r="LV38" i="11"/>
  <c r="LW38" i="11"/>
  <c r="LX38" i="11"/>
  <c r="LY38" i="11"/>
  <c r="LZ38" i="11"/>
  <c r="MA38" i="11"/>
  <c r="MB38" i="11"/>
  <c r="MC38" i="11"/>
  <c r="MD38" i="11"/>
  <c r="ME38" i="11"/>
  <c r="MF38" i="11"/>
  <c r="MG38" i="11"/>
  <c r="MH38" i="11"/>
  <c r="MI38" i="11"/>
  <c r="MJ38" i="11"/>
  <c r="MK38" i="11"/>
  <c r="ML38" i="11"/>
  <c r="MM38" i="11"/>
  <c r="MN38" i="11"/>
  <c r="MO38" i="11"/>
  <c r="MP38" i="11"/>
  <c r="MQ38" i="11"/>
  <c r="MR38" i="11"/>
  <c r="MS38" i="11"/>
  <c r="MT38" i="11"/>
  <c r="MU38" i="11"/>
  <c r="MV38" i="11"/>
  <c r="MW38" i="11"/>
  <c r="MX38" i="11"/>
  <c r="MY38" i="11"/>
  <c r="MZ38" i="11"/>
  <c r="NA38" i="11"/>
  <c r="NB38" i="11"/>
  <c r="NC38" i="11"/>
  <c r="ND38" i="11"/>
  <c r="NE38" i="11"/>
  <c r="NF38" i="11"/>
  <c r="NG38" i="11"/>
  <c r="NH38" i="11"/>
  <c r="NI38" i="11"/>
  <c r="NJ38" i="11"/>
  <c r="NK38" i="11"/>
  <c r="NL38" i="11"/>
  <c r="NM38" i="11"/>
  <c r="NN38" i="11"/>
  <c r="NO38" i="11"/>
  <c r="NP38" i="11"/>
  <c r="NQ38" i="11"/>
  <c r="NR38" i="11"/>
  <c r="NS38" i="11"/>
  <c r="NT38" i="11"/>
  <c r="NU38" i="11"/>
  <c r="NV38" i="11"/>
  <c r="OC38" i="11"/>
  <c r="NZ38" i="11"/>
  <c r="OC6" i="11"/>
  <c r="NZ6" i="11"/>
  <c r="OB6" i="11"/>
  <c r="NY6" i="11"/>
  <c r="OA8" i="11"/>
  <c r="OA9" i="11"/>
  <c r="OA10" i="11"/>
  <c r="OA11" i="11"/>
  <c r="OA12" i="11"/>
  <c r="OA13" i="11"/>
  <c r="OA14" i="11"/>
  <c r="OA15" i="11"/>
  <c r="OA16" i="11"/>
  <c r="OA17" i="11"/>
  <c r="OA18" i="11"/>
  <c r="OA19" i="11"/>
  <c r="OA20" i="11"/>
  <c r="OA21" i="11"/>
  <c r="OA22" i="11"/>
  <c r="OA23" i="11"/>
  <c r="OA24" i="11"/>
  <c r="OA25" i="11"/>
  <c r="OA26" i="11"/>
  <c r="OA27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EP31" i="11"/>
  <c r="EQ31" i="11"/>
  <c r="ER31" i="11"/>
  <c r="ES31" i="11"/>
  <c r="ET31" i="11"/>
  <c r="EU31" i="11"/>
  <c r="EV31" i="11"/>
  <c r="EW31" i="11"/>
  <c r="EX31" i="11"/>
  <c r="EY31" i="11"/>
  <c r="GA31" i="11"/>
  <c r="GB31" i="11"/>
  <c r="GC31" i="11"/>
  <c r="GD31" i="11"/>
  <c r="GE31" i="11"/>
  <c r="OA31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EP34" i="11"/>
  <c r="EQ34" i="11"/>
  <c r="ER34" i="11"/>
  <c r="ES34" i="11"/>
  <c r="ET34" i="11"/>
  <c r="EU34" i="11"/>
  <c r="EV34" i="11"/>
  <c r="EW34" i="11"/>
  <c r="EX34" i="11"/>
  <c r="EY34" i="11"/>
  <c r="GA34" i="11"/>
  <c r="GB34" i="11"/>
  <c r="GC34" i="11"/>
  <c r="GD34" i="11"/>
  <c r="GE34" i="11"/>
  <c r="OA34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EP38" i="11"/>
  <c r="EQ38" i="11"/>
  <c r="ER38" i="11"/>
  <c r="ES38" i="11"/>
  <c r="ET38" i="11"/>
  <c r="EU38" i="11"/>
  <c r="EV38" i="11"/>
  <c r="EW38" i="11"/>
  <c r="EX38" i="11"/>
  <c r="EY38" i="11"/>
  <c r="GA38" i="11"/>
  <c r="GB38" i="11"/>
  <c r="GC38" i="11"/>
  <c r="GD38" i="11"/>
  <c r="GE38" i="11"/>
  <c r="OA38" i="11"/>
  <c r="OA6" i="11"/>
  <c r="U4" i="47"/>
  <c r="U5" i="47"/>
  <c r="U6" i="47"/>
  <c r="U7" i="47"/>
  <c r="U8" i="47"/>
  <c r="U9" i="47"/>
  <c r="U10" i="47"/>
  <c r="U11" i="47"/>
  <c r="U12" i="47"/>
  <c r="U14" i="47"/>
  <c r="U15" i="47"/>
  <c r="U16" i="47"/>
  <c r="U17" i="47"/>
  <c r="U18" i="47"/>
  <c r="U19" i="47"/>
  <c r="U20" i="47"/>
  <c r="U21" i="47"/>
  <c r="U22" i="47"/>
  <c r="U23" i="47"/>
  <c r="U27" i="47"/>
  <c r="U25" i="47"/>
  <c r="U26" i="47"/>
  <c r="NW45" i="11"/>
  <c r="NW46" i="11"/>
  <c r="NW47" i="11"/>
  <c r="NW48" i="11"/>
  <c r="NW49" i="11"/>
  <c r="NW50" i="11"/>
  <c r="NW51" i="11"/>
  <c r="NW52" i="11"/>
  <c r="NW54" i="11"/>
  <c r="NW55" i="11"/>
  <c r="NW56" i="11"/>
  <c r="NW59" i="11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NW92" i="11"/>
  <c r="NW63" i="11"/>
  <c r="NW62" i="11"/>
  <c r="NW61" i="11"/>
  <c r="NW58" i="11"/>
  <c r="NW57" i="11"/>
  <c r="NW60" i="11"/>
  <c r="OF96" i="11"/>
  <c r="OQ96" i="11"/>
  <c r="OR96" i="11"/>
  <c r="OS96" i="11"/>
  <c r="OT96" i="11"/>
  <c r="OU96" i="11"/>
  <c r="OV96" i="11"/>
  <c r="OW96" i="11"/>
  <c r="OX96" i="11"/>
  <c r="OY96" i="11"/>
  <c r="OZ96" i="11"/>
  <c r="OF97" i="11"/>
  <c r="OQ97" i="11"/>
  <c r="OR97" i="11"/>
  <c r="OS97" i="11"/>
  <c r="OT97" i="11"/>
  <c r="OU97" i="11"/>
  <c r="OV97" i="11"/>
  <c r="OW97" i="11"/>
  <c r="OX97" i="11"/>
  <c r="OY97" i="11"/>
  <c r="OZ97" i="11"/>
  <c r="P274" i="10"/>
  <c r="P273" i="10"/>
  <c r="P272" i="10"/>
  <c r="P271" i="10"/>
  <c r="P270" i="10"/>
  <c r="P269" i="10"/>
  <c r="P268" i="10"/>
  <c r="P267" i="10"/>
  <c r="P266" i="10"/>
  <c r="P265" i="10"/>
  <c r="P264" i="10"/>
  <c r="P263" i="10"/>
  <c r="P262" i="10"/>
  <c r="P261" i="10"/>
  <c r="P260" i="10"/>
  <c r="NW72" i="11"/>
  <c r="NW53" i="11"/>
  <c r="NW40" i="11"/>
  <c r="NW73" i="11"/>
  <c r="NW81" i="11"/>
  <c r="NW74" i="11"/>
  <c r="NW65" i="11"/>
  <c r="NW78" i="11"/>
  <c r="NW79" i="11"/>
  <c r="NW80" i="11"/>
  <c r="NW88" i="11"/>
  <c r="NW75" i="11"/>
  <c r="NW83" i="11"/>
  <c r="NW76" i="11"/>
  <c r="NW84" i="11"/>
  <c r="NW77" i="11"/>
  <c r="NW85" i="11"/>
  <c r="NW86" i="11"/>
  <c r="NW44" i="11"/>
  <c r="NW89" i="11"/>
  <c r="NW87" i="11"/>
  <c r="NW90" i="11"/>
  <c r="NW82" i="11"/>
  <c r="NW91" i="11"/>
  <c r="T23" i="47"/>
  <c r="T15" i="47"/>
  <c r="T7" i="47"/>
  <c r="T22" i="47"/>
  <c r="T14" i="47"/>
  <c r="T6" i="47"/>
  <c r="T21" i="47"/>
  <c r="T5" i="47"/>
  <c r="T20" i="47"/>
  <c r="T12" i="47"/>
  <c r="T19" i="47"/>
  <c r="T11" i="47"/>
  <c r="T18" i="47"/>
  <c r="T10" i="47"/>
  <c r="T17" i="47"/>
  <c r="T9" i="47"/>
  <c r="T16" i="47"/>
  <c r="T8" i="47"/>
  <c r="NV84" i="11"/>
  <c r="T4" i="47"/>
  <c r="NV91" i="11"/>
  <c r="NV89" i="11"/>
  <c r="NV82" i="11"/>
  <c r="NV88" i="11"/>
  <c r="NV85" i="11"/>
  <c r="NV71" i="11"/>
  <c r="NV80" i="11"/>
  <c r="NV73" i="11"/>
  <c r="NV81" i="11"/>
  <c r="NV74" i="11"/>
  <c r="NV75" i="11"/>
  <c r="NV83" i="11"/>
  <c r="NV76" i="11"/>
  <c r="NV77" i="11"/>
  <c r="NV78" i="11"/>
  <c r="NV79" i="11"/>
  <c r="NV87" i="11"/>
  <c r="NV92" i="11"/>
  <c r="NV90" i="11"/>
  <c r="NV72" i="11"/>
  <c r="NV86" i="11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18" i="10"/>
  <c r="P217" i="10"/>
  <c r="P216" i="10"/>
  <c r="P215" i="10"/>
  <c r="P214" i="10"/>
  <c r="P213" i="10"/>
  <c r="P212" i="10"/>
  <c r="P211" i="10"/>
  <c r="P210" i="10"/>
  <c r="P209" i="10"/>
  <c r="P208" i="10"/>
  <c r="P207" i="10"/>
  <c r="P206" i="10"/>
  <c r="P205" i="10"/>
  <c r="P204" i="10"/>
  <c r="P203" i="10"/>
  <c r="P219" i="10"/>
  <c r="P202" i="10"/>
  <c r="P201" i="10"/>
  <c r="P200" i="10"/>
  <c r="P199" i="10"/>
  <c r="P198" i="10"/>
  <c r="P197" i="10"/>
  <c r="P196" i="10"/>
  <c r="P195" i="10"/>
  <c r="P194" i="10"/>
  <c r="P193" i="10"/>
  <c r="P192" i="10"/>
  <c r="P191" i="10"/>
  <c r="P190" i="10"/>
  <c r="P189" i="10"/>
  <c r="P188" i="10"/>
  <c r="P187" i="10"/>
  <c r="P186" i="10"/>
  <c r="P185" i="10"/>
  <c r="K185" i="10"/>
  <c r="P183" i="10"/>
  <c r="P182" i="10"/>
  <c r="P181" i="10"/>
  <c r="P180" i="10"/>
  <c r="P179" i="10"/>
  <c r="P178" i="10"/>
  <c r="P177" i="10"/>
  <c r="P176" i="10"/>
  <c r="P175" i="10"/>
  <c r="P174" i="10"/>
  <c r="P173" i="10"/>
  <c r="P172" i="10"/>
  <c r="P171" i="10"/>
  <c r="P184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OM38" i="11"/>
  <c r="ON93" i="11"/>
  <c r="ON66" i="11"/>
  <c r="ON64" i="11"/>
  <c r="F70" i="11"/>
  <c r="E70" i="11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NV63" i="11"/>
  <c r="NV45" i="11"/>
  <c r="NV48" i="11"/>
  <c r="NV51" i="11"/>
  <c r="NV46" i="11"/>
  <c r="NV49" i="11"/>
  <c r="NV47" i="11"/>
  <c r="NV52" i="11"/>
  <c r="NV50" i="11"/>
  <c r="NV56" i="11"/>
  <c r="NV59" i="11"/>
  <c r="NV54" i="11"/>
  <c r="NV57" i="11"/>
  <c r="NV55" i="11"/>
  <c r="NV60" i="11"/>
  <c r="NV58" i="11"/>
  <c r="NV61" i="11"/>
  <c r="NV62" i="11"/>
  <c r="LL55" i="11"/>
  <c r="LL46" i="11"/>
  <c r="LL60" i="11"/>
  <c r="LL50" i="11"/>
  <c r="LL45" i="11"/>
  <c r="LL51" i="11"/>
  <c r="LL49" i="11"/>
  <c r="LL54" i="11"/>
  <c r="LL63" i="11"/>
  <c r="LL58" i="11"/>
  <c r="LL48" i="11"/>
  <c r="LL47" i="11"/>
  <c r="LL59" i="11"/>
  <c r="LL57" i="11"/>
  <c r="LL52" i="11"/>
  <c r="LL62" i="11"/>
  <c r="LL61" i="11"/>
  <c r="LL56" i="11"/>
  <c r="JN59" i="11"/>
  <c r="JN51" i="11"/>
  <c r="JN55" i="11"/>
  <c r="JN54" i="11"/>
  <c r="JN48" i="11"/>
  <c r="JN47" i="11"/>
  <c r="JN46" i="11"/>
  <c r="JN60" i="11"/>
  <c r="JN52" i="11"/>
  <c r="JN57" i="11"/>
  <c r="JN61" i="11"/>
  <c r="JN58" i="11"/>
  <c r="IS48" i="11"/>
  <c r="IO63" i="11"/>
  <c r="IQ62" i="11"/>
  <c r="IO62" i="11"/>
  <c r="IS45" i="11"/>
  <c r="IP63" i="11"/>
  <c r="DX62" i="11"/>
  <c r="II63" i="11"/>
  <c r="FW63" i="11"/>
  <c r="EJ62" i="11"/>
  <c r="GI63" i="11"/>
  <c r="DW63" i="11"/>
  <c r="HV63" i="11"/>
  <c r="FJ63" i="11"/>
  <c r="EP62" i="11"/>
  <c r="GT62" i="11"/>
  <c r="EU62" i="11"/>
  <c r="FZ62" i="11"/>
  <c r="EB62" i="11"/>
  <c r="GA63" i="11"/>
  <c r="HN63" i="11"/>
  <c r="FB63" i="11"/>
  <c r="EX62" i="11"/>
  <c r="GO63" i="11"/>
  <c r="EM62" i="11"/>
  <c r="GL63" i="11"/>
  <c r="FR62" i="11"/>
  <c r="HQ63" i="11"/>
  <c r="GW62" i="11"/>
  <c r="IE63" i="11"/>
  <c r="FS63" i="11"/>
  <c r="HF63" i="11"/>
  <c r="ET63" i="11"/>
  <c r="GG63" i="11"/>
  <c r="FM62" i="11"/>
  <c r="GJ62" i="11"/>
  <c r="GD63" i="11"/>
  <c r="IA62" i="11"/>
  <c r="HI63" i="11"/>
  <c r="HW63" i="11"/>
  <c r="FK63" i="11"/>
  <c r="GX63" i="11"/>
  <c r="EL63" i="11"/>
  <c r="IC61" i="11"/>
  <c r="EE61" i="11"/>
  <c r="GH61" i="11"/>
  <c r="FL61" i="11"/>
  <c r="ES61" i="11"/>
  <c r="GV61" i="11"/>
  <c r="HP61" i="11"/>
  <c r="FD61" i="11"/>
  <c r="EK61" i="11"/>
  <c r="GN61" i="11"/>
  <c r="FU61" i="11"/>
  <c r="HE61" i="11"/>
  <c r="EC61" i="11"/>
  <c r="GF61" i="11"/>
  <c r="FM61" i="11"/>
  <c r="ET61" i="11"/>
  <c r="GW61" i="11"/>
  <c r="GA61" i="11"/>
  <c r="HN61" i="11"/>
  <c r="HQ52" i="11"/>
  <c r="HQ60" i="11"/>
  <c r="HQ49" i="11"/>
  <c r="HL60" i="11"/>
  <c r="HL47" i="11"/>
  <c r="HL57" i="11"/>
  <c r="HL52" i="11"/>
  <c r="HC59" i="11"/>
  <c r="GK59" i="11"/>
  <c r="FJ59" i="11"/>
  <c r="DZ59" i="11"/>
  <c r="FM59" i="11"/>
  <c r="GM59" i="11"/>
  <c r="GA59" i="11"/>
  <c r="BA59" i="11"/>
  <c r="DN59" i="11"/>
  <c r="FA59" i="11"/>
  <c r="I59" i="11"/>
  <c r="BU59" i="11"/>
  <c r="EJ59" i="11"/>
  <c r="R59" i="11"/>
  <c r="EU59" i="11"/>
  <c r="AY59" i="11"/>
  <c r="DK59" i="11"/>
  <c r="AR59" i="11"/>
  <c r="DD59" i="11"/>
  <c r="GB59" i="11"/>
  <c r="X59" i="11"/>
  <c r="FQ59" i="11"/>
  <c r="FC59" i="11"/>
  <c r="CT59" i="11"/>
  <c r="FO59" i="11"/>
  <c r="BO59" i="11"/>
  <c r="ED59" i="11"/>
  <c r="DV59" i="11"/>
  <c r="BY59" i="11"/>
  <c r="EO59" i="11"/>
  <c r="F59" i="11"/>
  <c r="BR59" i="11"/>
  <c r="EG59" i="11"/>
  <c r="CZ59" i="11"/>
  <c r="FW59" i="11"/>
  <c r="OA48" i="11"/>
  <c r="MN57" i="11"/>
  <c r="ND55" i="11"/>
  <c r="MN50" i="11"/>
  <c r="MZ54" i="11"/>
  <c r="MT60" i="11"/>
  <c r="MX63" i="11"/>
  <c r="MY62" i="11"/>
  <c r="ML91" i="11"/>
  <c r="ME49" i="11"/>
  <c r="MC74" i="11"/>
  <c r="MI47" i="11"/>
  <c r="MB47" i="11"/>
  <c r="MF52" i="11"/>
  <c r="MG73" i="11"/>
  <c r="ML49" i="11"/>
  <c r="MD55" i="11"/>
  <c r="ME50" i="11"/>
  <c r="MG57" i="11"/>
  <c r="ML62" i="11"/>
  <c r="LO46" i="11"/>
  <c r="LW50" i="11"/>
  <c r="LQ55" i="11"/>
  <c r="MC48" i="11"/>
  <c r="MK55" i="11"/>
  <c r="MI61" i="11"/>
  <c r="LN45" i="11"/>
  <c r="LV49" i="11"/>
  <c r="LP54" i="11"/>
  <c r="LX58" i="11"/>
  <c r="MI50" i="11"/>
  <c r="MI57" i="11"/>
  <c r="MB63" i="11"/>
  <c r="LQ46" i="11"/>
  <c r="LY50" i="11"/>
  <c r="LS55" i="11"/>
  <c r="LM60" i="11"/>
  <c r="MK59" i="11"/>
  <c r="LZ47" i="11"/>
  <c r="LN48" i="11"/>
  <c r="LV52" i="11"/>
  <c r="LP57" i="11"/>
  <c r="MJ48" i="11"/>
  <c r="MC56" i="11"/>
  <c r="MC85" i="11"/>
  <c r="ML61" i="11"/>
  <c r="ML90" i="11"/>
  <c r="LQ45" i="11"/>
  <c r="LY49" i="11"/>
  <c r="LS54" i="11"/>
  <c r="MC45" i="11"/>
  <c r="MG54" i="11"/>
  <c r="MI60" i="11"/>
  <c r="LP73" i="11"/>
  <c r="LX48" i="11"/>
  <c r="MK52" i="11"/>
  <c r="MF59" i="11"/>
  <c r="LZ52" i="11"/>
  <c r="LW47" i="11"/>
  <c r="LQ52" i="11"/>
  <c r="LY56" i="11"/>
  <c r="MH47" i="11"/>
  <c r="MH55" i="11"/>
  <c r="MG61" i="11"/>
  <c r="MG90" i="11"/>
  <c r="LT49" i="11"/>
  <c r="LN54" i="11"/>
  <c r="LV58" i="11"/>
  <c r="LN63" i="11"/>
  <c r="LU61" i="11"/>
  <c r="LW61" i="11"/>
  <c r="LP63" i="11"/>
  <c r="LP92" i="11"/>
  <c r="LW63" i="11"/>
  <c r="LX62" i="11"/>
  <c r="MM58" i="11"/>
  <c r="MS45" i="11"/>
  <c r="MV50" i="11"/>
  <c r="MP56" i="11"/>
  <c r="NB60" i="11"/>
  <c r="MN60" i="11"/>
  <c r="MM61" i="11"/>
  <c r="MH84" i="11"/>
  <c r="MA73" i="11"/>
  <c r="MK73" i="11"/>
  <c r="ME48" i="11"/>
  <c r="MJ47" i="11"/>
  <c r="MD45" i="11"/>
  <c r="MH50" i="11"/>
  <c r="ML55" i="11"/>
  <c r="ME51" i="11"/>
  <c r="MD58" i="11"/>
  <c r="MH63" i="11"/>
  <c r="MH92" i="11"/>
  <c r="LW46" i="11"/>
  <c r="LQ51" i="11"/>
  <c r="LY55" i="11"/>
  <c r="MG49" i="11"/>
  <c r="MG78" i="11"/>
  <c r="MJ56" i="11"/>
  <c r="ME62" i="11"/>
  <c r="LV45" i="11"/>
  <c r="LP50" i="11"/>
  <c r="LX54" i="11"/>
  <c r="LR59" i="11"/>
  <c r="MG51" i="11"/>
  <c r="MG80" i="11"/>
  <c r="MF58" i="11"/>
  <c r="MJ63" i="11"/>
  <c r="LY46" i="11"/>
  <c r="LS51" i="11"/>
  <c r="LM56" i="11"/>
  <c r="MF88" i="11"/>
  <c r="MD54" i="11"/>
  <c r="MG60" i="11"/>
  <c r="MG89" i="11"/>
  <c r="LN92" i="11"/>
  <c r="LV48" i="11"/>
  <c r="LP82" i="11"/>
  <c r="LX57" i="11"/>
  <c r="MA50" i="11"/>
  <c r="MA79" i="11"/>
  <c r="MA57" i="11"/>
  <c r="MH62" i="11"/>
  <c r="MH91" i="11"/>
  <c r="LY45" i="11"/>
  <c r="LS50" i="11"/>
  <c r="LM55" i="11"/>
  <c r="MC47" i="11"/>
  <c r="MC76" i="11"/>
  <c r="MF55" i="11"/>
  <c r="MF84" i="11"/>
  <c r="ME61" i="11"/>
  <c r="LX91" i="11"/>
  <c r="LR49" i="11"/>
  <c r="LT58" i="11"/>
  <c r="LT63" i="11"/>
  <c r="MB60" i="11"/>
  <c r="LZ76" i="11"/>
  <c r="LQ48" i="11"/>
  <c r="LY52" i="11"/>
  <c r="LS57" i="11"/>
  <c r="MC49" i="11"/>
  <c r="MC78" i="11"/>
  <c r="MG56" i="11"/>
  <c r="MG85" i="11"/>
  <c r="MC62" i="11"/>
  <c r="MC91" i="11"/>
  <c r="LT45" i="11"/>
  <c r="LN50" i="11"/>
  <c r="LV54" i="11"/>
  <c r="LP59" i="11"/>
  <c r="LV63" i="11"/>
  <c r="LP62" i="11"/>
  <c r="LR62" i="11"/>
  <c r="LO60" i="11"/>
  <c r="LS60" i="11"/>
  <c r="LS63" i="11"/>
  <c r="F9" i="47"/>
  <c r="NH49" i="11"/>
  <c r="NA45" i="11"/>
  <c r="MM51" i="11"/>
  <c r="MX56" i="11"/>
  <c r="MS61" i="11"/>
  <c r="NC61" i="11"/>
  <c r="NB62" i="11"/>
  <c r="ME45" i="11"/>
  <c r="MI76" i="11"/>
  <c r="MH45" i="11"/>
  <c r="MA49" i="11"/>
  <c r="MA78" i="11"/>
  <c r="MF48" i="11"/>
  <c r="ML45" i="11"/>
  <c r="MD51" i="11"/>
  <c r="MH56" i="11"/>
  <c r="MC52" i="11"/>
  <c r="MC81" i="11"/>
  <c r="ML58" i="11"/>
  <c r="ML87" i="11"/>
  <c r="LZ58" i="11"/>
  <c r="LQ47" i="11"/>
  <c r="LY51" i="11"/>
  <c r="LS56" i="11"/>
  <c r="MG50" i="11"/>
  <c r="MG79" i="11"/>
  <c r="MH57" i="11"/>
  <c r="MH86" i="11"/>
  <c r="MA63" i="11"/>
  <c r="MA92" i="11"/>
  <c r="LP46" i="11"/>
  <c r="LX50" i="11"/>
  <c r="LR55" i="11"/>
  <c r="ME52" i="11"/>
  <c r="MB59" i="11"/>
  <c r="LZ56" i="11"/>
  <c r="LS47" i="11"/>
  <c r="LM52" i="11"/>
  <c r="LU56" i="11"/>
  <c r="MK46" i="11"/>
  <c r="MC55" i="11"/>
  <c r="MC84" i="11"/>
  <c r="MC61" i="11"/>
  <c r="MC90" i="11"/>
  <c r="LV78" i="11"/>
  <c r="LP49" i="11"/>
  <c r="LR58" i="11"/>
  <c r="MK50" i="11"/>
  <c r="MK57" i="11"/>
  <c r="MK86" i="11"/>
  <c r="MD63" i="11"/>
  <c r="LS46" i="11"/>
  <c r="LM51" i="11"/>
  <c r="LU55" i="11"/>
  <c r="MK48" i="11"/>
  <c r="MD56" i="11"/>
  <c r="MA62" i="11"/>
  <c r="MA91" i="11"/>
  <c r="LR45" i="11"/>
  <c r="LT54" i="11"/>
  <c r="LN59" i="11"/>
  <c r="LN88" i="11"/>
  <c r="MG45" i="11"/>
  <c r="MG74" i="11"/>
  <c r="MI54" i="11"/>
  <c r="MI83" i="11"/>
  <c r="MJ60" i="11"/>
  <c r="LQ80" i="11"/>
  <c r="LY48" i="11"/>
  <c r="LM58" i="11"/>
  <c r="MD50" i="11"/>
  <c r="MF57" i="11"/>
  <c r="MK62" i="11"/>
  <c r="LN46" i="11"/>
  <c r="LN75" i="11"/>
  <c r="LV50" i="11"/>
  <c r="LP55" i="11"/>
  <c r="LX59" i="11"/>
  <c r="LQ61" i="11"/>
  <c r="LQ59" i="11"/>
  <c r="LO63" i="11"/>
  <c r="LY61" i="11"/>
  <c r="LP61" i="11"/>
  <c r="LY62" i="11"/>
  <c r="F12" i="47"/>
  <c r="NH52" i="11"/>
  <c r="MR46" i="11"/>
  <c r="MT52" i="11"/>
  <c r="MO57" i="11"/>
  <c r="NA61" i="11"/>
  <c r="NA63" i="11"/>
  <c r="MR61" i="11"/>
  <c r="MA46" i="11"/>
  <c r="MA75" i="11"/>
  <c r="MF45" i="11"/>
  <c r="MF74" i="11"/>
  <c r="MD83" i="11"/>
  <c r="MI49" i="11"/>
  <c r="MI78" i="11"/>
  <c r="MB49" i="11"/>
  <c r="MF54" i="11"/>
  <c r="MH46" i="11"/>
  <c r="MH75" i="11"/>
  <c r="ML51" i="11"/>
  <c r="ML80" i="11"/>
  <c r="MD57" i="11"/>
  <c r="MA82" i="11"/>
  <c r="MH59" i="11"/>
  <c r="LZ50" i="11"/>
  <c r="LY47" i="11"/>
  <c r="LS52" i="11"/>
  <c r="LM57" i="11"/>
  <c r="MF51" i="11"/>
  <c r="ME58" i="11"/>
  <c r="MI63" i="11"/>
  <c r="MI92" i="11"/>
  <c r="LX46" i="11"/>
  <c r="LR51" i="11"/>
  <c r="LT60" i="11"/>
  <c r="MJ59" i="11"/>
  <c r="MA48" i="11"/>
  <c r="LZ48" i="11"/>
  <c r="LM48" i="11"/>
  <c r="LU52" i="11"/>
  <c r="LO57" i="11"/>
  <c r="MG48" i="11"/>
  <c r="MG77" i="11"/>
  <c r="MB56" i="11"/>
  <c r="MK61" i="11"/>
  <c r="LP45" i="11"/>
  <c r="LX49" i="11"/>
  <c r="LR54" i="11"/>
  <c r="MI51" i="11"/>
  <c r="MI80" i="11"/>
  <c r="MH58" i="11"/>
  <c r="ML63" i="11"/>
  <c r="ML92" i="11"/>
  <c r="LM47" i="11"/>
  <c r="LU51" i="11"/>
  <c r="LO56" i="11"/>
  <c r="MB50" i="11"/>
  <c r="MC57" i="11"/>
  <c r="MC86" i="11"/>
  <c r="MI62" i="11"/>
  <c r="MI91" i="11"/>
  <c r="LT50" i="11"/>
  <c r="LN55" i="11"/>
  <c r="LN84" i="11"/>
  <c r="LV59" i="11"/>
  <c r="LV88" i="11"/>
  <c r="MG47" i="11"/>
  <c r="MG76" i="11"/>
  <c r="MG55" i="11"/>
  <c r="MG84" i="11"/>
  <c r="MF61" i="11"/>
  <c r="LY74" i="11"/>
  <c r="LS49" i="11"/>
  <c r="LM54" i="11"/>
  <c r="LU58" i="11"/>
  <c r="MC51" i="11"/>
  <c r="MC80" i="11"/>
  <c r="MC58" i="11"/>
  <c r="MC87" i="11"/>
  <c r="MG63" i="11"/>
  <c r="MG92" i="11"/>
  <c r="LV46" i="11"/>
  <c r="LV75" i="11"/>
  <c r="LP51" i="11"/>
  <c r="LP80" i="11"/>
  <c r="LX55" i="11"/>
  <c r="LR60" i="11"/>
  <c r="LV60" i="11"/>
  <c r="LV89" i="11"/>
  <c r="LY60" i="11"/>
  <c r="LY63" i="11"/>
  <c r="LV62" i="11"/>
  <c r="LV91" i="11"/>
  <c r="LX63" i="11"/>
  <c r="MQ47" i="11"/>
  <c r="NB52" i="11"/>
  <c r="MW57" i="11"/>
  <c r="MR62" i="11"/>
  <c r="MQ62" i="11"/>
  <c r="MP63" i="11"/>
  <c r="MI46" i="11"/>
  <c r="MI75" i="11"/>
  <c r="MB46" i="11"/>
  <c r="MA45" i="11"/>
  <c r="MA74" i="11"/>
  <c r="ME78" i="11"/>
  <c r="MJ49" i="11"/>
  <c r="MB55" i="11"/>
  <c r="MD47" i="11"/>
  <c r="MD76" i="11"/>
  <c r="MH52" i="11"/>
  <c r="ML57" i="11"/>
  <c r="ML86" i="11"/>
  <c r="MA54" i="11"/>
  <c r="MA83" i="11"/>
  <c r="MD60" i="11"/>
  <c r="MD89" i="11"/>
  <c r="LZ60" i="11"/>
  <c r="LS48" i="11"/>
  <c r="LU57" i="11"/>
  <c r="MD52" i="11"/>
  <c r="MD81" i="11"/>
  <c r="MA59" i="11"/>
  <c r="MA88" i="11"/>
  <c r="LZ57" i="11"/>
  <c r="LZ86" i="11"/>
  <c r="LR47" i="11"/>
  <c r="LT56" i="11"/>
  <c r="MB82" i="11"/>
  <c r="MC54" i="11"/>
  <c r="MC83" i="11"/>
  <c r="MF60" i="11"/>
  <c r="MF89" i="11"/>
  <c r="LM77" i="11"/>
  <c r="LU48" i="11"/>
  <c r="LW57" i="11"/>
  <c r="MK49" i="11"/>
  <c r="ML56" i="11"/>
  <c r="ML85" i="11"/>
  <c r="MG62" i="11"/>
  <c r="MG91" i="11"/>
  <c r="LX45" i="11"/>
  <c r="LR50" i="11"/>
  <c r="LT59" i="11"/>
  <c r="MI52" i="11"/>
  <c r="MI81" i="11"/>
  <c r="MD59" i="11"/>
  <c r="MD88" i="11"/>
  <c r="LZ54" i="11"/>
  <c r="LU47" i="11"/>
  <c r="LO52" i="11"/>
  <c r="LW56" i="11"/>
  <c r="ML50" i="11"/>
  <c r="ML79" i="11"/>
  <c r="MA58" i="11"/>
  <c r="MA87" i="11"/>
  <c r="ME63" i="11"/>
  <c r="LT46" i="11"/>
  <c r="LN51" i="11"/>
  <c r="LN80" i="11"/>
  <c r="LV55" i="11"/>
  <c r="LV84" i="11"/>
  <c r="LP60" i="11"/>
  <c r="ML48" i="11"/>
  <c r="ML77" i="11"/>
  <c r="ME56" i="11"/>
  <c r="MB62" i="11"/>
  <c r="MB91" i="11"/>
  <c r="LS45" i="11"/>
  <c r="LM50" i="11"/>
  <c r="LU54" i="11"/>
  <c r="LO59" i="11"/>
  <c r="MB52" i="11"/>
  <c r="MB81" i="11"/>
  <c r="MK58" i="11"/>
  <c r="LZ59" i="11"/>
  <c r="LZ88" i="11"/>
  <c r="LP47" i="11"/>
  <c r="LX51" i="11"/>
  <c r="LX80" i="11"/>
  <c r="LR56" i="11"/>
  <c r="LS61" i="11"/>
  <c r="LV61" i="11"/>
  <c r="LV90" i="11"/>
  <c r="LY59" i="11"/>
  <c r="LQ63" i="11"/>
  <c r="LW62" i="11"/>
  <c r="G22" i="47"/>
  <c r="NI62" i="11"/>
  <c r="MX48" i="11"/>
  <c r="MN58" i="11"/>
  <c r="MY63" i="11"/>
  <c r="MV60" i="11"/>
  <c r="MT59" i="11"/>
  <c r="ME47" i="11"/>
  <c r="MJ46" i="11"/>
  <c r="MI45" i="11"/>
  <c r="MI74" i="11"/>
  <c r="MB45" i="11"/>
  <c r="MB74" i="11"/>
  <c r="MF50" i="11"/>
  <c r="MF79" i="11"/>
  <c r="MJ55" i="11"/>
  <c r="ML47" i="11"/>
  <c r="ML76" i="11"/>
  <c r="MD82" i="11"/>
  <c r="MC46" i="11"/>
  <c r="MC75" i="11"/>
  <c r="MK54" i="11"/>
  <c r="ML60" i="11"/>
  <c r="ML89" i="11"/>
  <c r="LS89" i="11"/>
  <c r="LM49" i="11"/>
  <c r="LM78" i="11"/>
  <c r="LO58" i="11"/>
  <c r="MC82" i="11"/>
  <c r="MI59" i="11"/>
  <c r="MI88" i="11"/>
  <c r="LZ49" i="11"/>
  <c r="LT52" i="11"/>
  <c r="LN57" i="11"/>
  <c r="LN86" i="11"/>
  <c r="MG46" i="11"/>
  <c r="MG75" i="11"/>
  <c r="MA55" i="11"/>
  <c r="MA84" i="11"/>
  <c r="MB61" i="11"/>
  <c r="MB90" i="11"/>
  <c r="LU80" i="11"/>
  <c r="LO49" i="11"/>
  <c r="LQ58" i="11"/>
  <c r="MJ50" i="11"/>
  <c r="MJ57" i="11"/>
  <c r="MC63" i="11"/>
  <c r="MC92" i="11"/>
  <c r="LR46" i="11"/>
  <c r="LT55" i="11"/>
  <c r="LN60" i="11"/>
  <c r="LN89" i="11"/>
  <c r="MG82" i="11"/>
  <c r="ML59" i="11"/>
  <c r="ML88" i="11"/>
  <c r="LZ46" i="11"/>
  <c r="LZ75" i="11"/>
  <c r="LO48" i="11"/>
  <c r="LW52" i="11"/>
  <c r="LQ57" i="11"/>
  <c r="MK51" i="11"/>
  <c r="MI58" i="11"/>
  <c r="MI87" i="11"/>
  <c r="LZ63" i="11"/>
  <c r="LZ92" i="11"/>
  <c r="LN47" i="11"/>
  <c r="LN76" i="11"/>
  <c r="LV51" i="11"/>
  <c r="LV80" i="11"/>
  <c r="LP56" i="11"/>
  <c r="LP85" i="11"/>
  <c r="LX60" i="11"/>
  <c r="MC50" i="11"/>
  <c r="ME57" i="11"/>
  <c r="MJ62" i="11"/>
  <c r="LM46" i="11"/>
  <c r="LM75" i="11"/>
  <c r="LU50" i="11"/>
  <c r="LO55" i="11"/>
  <c r="LW59" i="11"/>
  <c r="ML52" i="11"/>
  <c r="ML81" i="11"/>
  <c r="MG59" i="11"/>
  <c r="MG88" i="11"/>
  <c r="LZ51" i="11"/>
  <c r="LZ80" i="11"/>
  <c r="LX47" i="11"/>
  <c r="LR52" i="11"/>
  <c r="LT61" i="11"/>
  <c r="LO62" i="11"/>
  <c r="LQ62" i="11"/>
  <c r="LN61" i="11"/>
  <c r="LN90" i="11"/>
  <c r="LU63" i="11"/>
  <c r="LR63" i="11"/>
  <c r="C11" i="47"/>
  <c r="NE51" i="11"/>
  <c r="MO49" i="11"/>
  <c r="MV58" i="11"/>
  <c r="NB59" i="11"/>
  <c r="MT62" i="11"/>
  <c r="MU61" i="11"/>
  <c r="MA77" i="11"/>
  <c r="MF47" i="11"/>
  <c r="MF76" i="11"/>
  <c r="ME46" i="11"/>
  <c r="MJ45" i="11"/>
  <c r="MB51" i="11"/>
  <c r="MB80" i="11"/>
  <c r="MF56" i="11"/>
  <c r="MF85" i="11"/>
  <c r="MH48" i="11"/>
  <c r="MH77" i="11"/>
  <c r="ML82" i="11"/>
  <c r="MK47" i="11"/>
  <c r="MK76" i="11"/>
  <c r="MI55" i="11"/>
  <c r="MI84" i="11"/>
  <c r="MH61" i="11"/>
  <c r="LM45" i="11"/>
  <c r="LM74" i="11"/>
  <c r="LU49" i="11"/>
  <c r="LO54" i="11"/>
  <c r="LW58" i="11"/>
  <c r="MB54" i="11"/>
  <c r="MB83" i="11"/>
  <c r="ME60" i="11"/>
  <c r="LL87" i="11"/>
  <c r="LT48" i="11"/>
  <c r="LN82" i="11"/>
  <c r="LV57" i="11"/>
  <c r="LV86" i="11"/>
  <c r="MD48" i="11"/>
  <c r="MD77" i="11"/>
  <c r="MA56" i="11"/>
  <c r="MA85" i="11"/>
  <c r="MJ61" i="11"/>
  <c r="LO45" i="11"/>
  <c r="LW49" i="11"/>
  <c r="LQ54" i="11"/>
  <c r="LY58" i="11"/>
  <c r="MH51" i="11"/>
  <c r="MG58" i="11"/>
  <c r="MG87" i="11"/>
  <c r="MK63" i="11"/>
  <c r="MK92" i="11"/>
  <c r="LT51" i="11"/>
  <c r="LN56" i="11"/>
  <c r="LN85" i="11"/>
  <c r="MJ86" i="11"/>
  <c r="ME54" i="11"/>
  <c r="ME83" i="11"/>
  <c r="MH60" i="11"/>
  <c r="LO82" i="11"/>
  <c r="LW48" i="11"/>
  <c r="LY57" i="11"/>
  <c r="MJ52" i="11"/>
  <c r="ME59" i="11"/>
  <c r="LZ82" i="11"/>
  <c r="LV47" i="11"/>
  <c r="LV76" i="11"/>
  <c r="LP52" i="11"/>
  <c r="LP81" i="11"/>
  <c r="LX56" i="11"/>
  <c r="LR61" i="11"/>
  <c r="MA51" i="11"/>
  <c r="MA80" i="11"/>
  <c r="MB58" i="11"/>
  <c r="MB87" i="11"/>
  <c r="MF63" i="11"/>
  <c r="MF92" i="11"/>
  <c r="LU46" i="11"/>
  <c r="LU75" i="11"/>
  <c r="LO51" i="11"/>
  <c r="LW55" i="11"/>
  <c r="LQ60" i="11"/>
  <c r="MK82" i="11"/>
  <c r="MC60" i="11"/>
  <c r="MC89" i="11"/>
  <c r="LZ61" i="11"/>
  <c r="LZ90" i="11"/>
  <c r="LR48" i="11"/>
  <c r="LT57" i="11"/>
  <c r="LM62" i="11"/>
  <c r="LM91" i="11"/>
  <c r="LM59" i="11"/>
  <c r="LM88" i="11"/>
  <c r="LU59" i="11"/>
  <c r="LX61" i="11"/>
  <c r="LX90" i="11"/>
  <c r="LM63" i="11"/>
  <c r="LM92" i="11"/>
  <c r="LU60" i="11"/>
  <c r="C19" i="47"/>
  <c r="NE59" i="11"/>
  <c r="MW49" i="11"/>
  <c r="MR54" i="11"/>
  <c r="NC59" i="11"/>
  <c r="MZ61" i="11"/>
  <c r="NA60" i="11"/>
  <c r="MS63" i="11"/>
  <c r="MI48" i="11"/>
  <c r="MI77" i="11"/>
  <c r="MB48" i="11"/>
  <c r="MB77" i="11"/>
  <c r="MA47" i="11"/>
  <c r="MA76" i="11"/>
  <c r="MF46" i="11"/>
  <c r="MF75" i="11"/>
  <c r="MJ51" i="11"/>
  <c r="MJ80" i="11"/>
  <c r="MB57" i="11"/>
  <c r="MB86" i="11"/>
  <c r="MD49" i="11"/>
  <c r="MD78" i="11"/>
  <c r="MH54" i="11"/>
  <c r="MF49" i="11"/>
  <c r="MF78" i="11"/>
  <c r="MI56" i="11"/>
  <c r="MI85" i="11"/>
  <c r="MD62" i="11"/>
  <c r="MD91" i="11"/>
  <c r="LU45" i="11"/>
  <c r="LO50" i="11"/>
  <c r="LW54" i="11"/>
  <c r="MD46" i="11"/>
  <c r="MD75" i="11"/>
  <c r="ML54" i="11"/>
  <c r="ML83" i="11"/>
  <c r="MA61" i="11"/>
  <c r="MA90" i="11"/>
  <c r="LT85" i="11"/>
  <c r="LN49" i="11"/>
  <c r="LN78" i="11"/>
  <c r="LV82" i="11"/>
  <c r="LP58" i="11"/>
  <c r="LP87" i="11"/>
  <c r="MH49" i="11"/>
  <c r="MK56" i="11"/>
  <c r="MK85" i="11"/>
  <c r="MF62" i="11"/>
  <c r="MF91" i="11"/>
  <c r="LW45" i="11"/>
  <c r="LQ50" i="11"/>
  <c r="LY54" i="11"/>
  <c r="LS59" i="11"/>
  <c r="LS88" i="11"/>
  <c r="MG52" i="11"/>
  <c r="MG81" i="11"/>
  <c r="MC59" i="11"/>
  <c r="MC88" i="11"/>
  <c r="LZ55" i="11"/>
  <c r="LZ84" i="11"/>
  <c r="LT47" i="11"/>
  <c r="LN52" i="11"/>
  <c r="LN81" i="11"/>
  <c r="LV56" i="11"/>
  <c r="LV85" i="11"/>
  <c r="ML46" i="11"/>
  <c r="ML75" i="11"/>
  <c r="ME55" i="11"/>
  <c r="ME84" i="11"/>
  <c r="MD61" i="11"/>
  <c r="MD90" i="11"/>
  <c r="LW88" i="11"/>
  <c r="LQ49" i="11"/>
  <c r="LQ78" i="11"/>
  <c r="LS58" i="11"/>
  <c r="MA60" i="11"/>
  <c r="MA89" i="11"/>
  <c r="LZ45" i="11"/>
  <c r="LZ74" i="11"/>
  <c r="LP48" i="11"/>
  <c r="LP77" i="11"/>
  <c r="LX52" i="11"/>
  <c r="LR57" i="11"/>
  <c r="LS62" i="11"/>
  <c r="MA52" i="11"/>
  <c r="MA81" i="11"/>
  <c r="MJ58" i="11"/>
  <c r="LZ62" i="11"/>
  <c r="LZ91" i="11"/>
  <c r="LO47" i="11"/>
  <c r="LW51" i="11"/>
  <c r="LQ56" i="11"/>
  <c r="MK45" i="11"/>
  <c r="MK74" i="11"/>
  <c r="MJ54" i="11"/>
  <c r="MJ83" i="11"/>
  <c r="MK60" i="11"/>
  <c r="MK89" i="11"/>
  <c r="LR88" i="11"/>
  <c r="LN58" i="11"/>
  <c r="LN87" i="11"/>
  <c r="LU62" i="11"/>
  <c r="LU91" i="11"/>
  <c r="LW60" i="11"/>
  <c r="LM61" i="11"/>
  <c r="LM90" i="11"/>
  <c r="LT62" i="11"/>
  <c r="LO61" i="11"/>
  <c r="LN62" i="11"/>
  <c r="LN91" i="11"/>
  <c r="MS60" i="11"/>
  <c r="MQ63" i="11"/>
  <c r="MU59" i="11"/>
  <c r="MY55" i="11"/>
  <c r="NC51" i="11"/>
  <c r="MP48" i="11"/>
  <c r="MT81" i="11"/>
  <c r="G19" i="47"/>
  <c r="NI59" i="11"/>
  <c r="G6" i="47"/>
  <c r="NI46" i="11"/>
  <c r="MO56" i="11"/>
  <c r="MS52" i="11"/>
  <c r="MW48" i="11"/>
  <c r="NA89" i="11"/>
  <c r="F22" i="47"/>
  <c r="NH62" i="11"/>
  <c r="E9" i="47"/>
  <c r="NG49" i="11"/>
  <c r="MY61" i="11"/>
  <c r="NC57" i="11"/>
  <c r="MP54" i="11"/>
  <c r="MT50" i="11"/>
  <c r="MX46" i="11"/>
  <c r="ND45" i="11"/>
  <c r="F16" i="47"/>
  <c r="NH56" i="11"/>
  <c r="MV63" i="11"/>
  <c r="MZ59" i="11"/>
  <c r="MM56" i="11"/>
  <c r="MQ52" i="11"/>
  <c r="MU48" i="11"/>
  <c r="MY84" i="11"/>
  <c r="D22" i="47"/>
  <c r="NF62" i="11"/>
  <c r="F10" i="47"/>
  <c r="NH50" i="11"/>
  <c r="MN62" i="11"/>
  <c r="MR58" i="11"/>
  <c r="MV54" i="11"/>
  <c r="MZ50" i="11"/>
  <c r="MM47" i="11"/>
  <c r="ND51" i="11"/>
  <c r="D16" i="47"/>
  <c r="NF56" i="11"/>
  <c r="NG78" i="11"/>
  <c r="MW60" i="11"/>
  <c r="NA56" i="11"/>
  <c r="MR49" i="11"/>
  <c r="MV45" i="11"/>
  <c r="C6" i="47"/>
  <c r="NE46" i="11"/>
  <c r="F11" i="47"/>
  <c r="NH51" i="11"/>
  <c r="MX58" i="11"/>
  <c r="NB54" i="11"/>
  <c r="MO51" i="11"/>
  <c r="MS47" i="11"/>
  <c r="ND57" i="11"/>
  <c r="NF57" i="11"/>
  <c r="D17" i="47"/>
  <c r="MZ63" i="11"/>
  <c r="MM60" i="11"/>
  <c r="MQ56" i="11"/>
  <c r="MU52" i="11"/>
  <c r="MY48" i="11"/>
  <c r="NC86" i="11"/>
  <c r="H22" i="47"/>
  <c r="NJ62" i="11"/>
  <c r="G9" i="47"/>
  <c r="NI49" i="11"/>
  <c r="I15" i="47"/>
  <c r="NK55" i="11"/>
  <c r="K5" i="47"/>
  <c r="NM45" i="11"/>
  <c r="K18" i="47"/>
  <c r="NM58" i="11"/>
  <c r="L6" i="47"/>
  <c r="NN46" i="11"/>
  <c r="NL73" i="11"/>
  <c r="K11" i="47"/>
  <c r="NM51" i="11"/>
  <c r="NM55" i="11"/>
  <c r="K15" i="47"/>
  <c r="NM49" i="11"/>
  <c r="K9" i="47"/>
  <c r="NK57" i="11"/>
  <c r="I17" i="47"/>
  <c r="L15" i="47"/>
  <c r="NN55" i="11"/>
  <c r="M22" i="47"/>
  <c r="NO62" i="11"/>
  <c r="M20" i="47"/>
  <c r="NO60" i="11"/>
  <c r="N5" i="47"/>
  <c r="N20" i="47"/>
  <c r="NP60" i="11"/>
  <c r="N21" i="47"/>
  <c r="NP61" i="11"/>
  <c r="O11" i="47"/>
  <c r="P15" i="47"/>
  <c r="NR55" i="11"/>
  <c r="P18" i="47"/>
  <c r="NR58" i="11"/>
  <c r="P6" i="47"/>
  <c r="NR46" i="11"/>
  <c r="Q9" i="47"/>
  <c r="NS49" i="11"/>
  <c r="Q6" i="47"/>
  <c r="NS46" i="11"/>
  <c r="R21" i="47"/>
  <c r="NT61" i="11"/>
  <c r="Q21" i="47"/>
  <c r="NS61" i="11"/>
  <c r="NT63" i="11"/>
  <c r="R23" i="47"/>
  <c r="Q23" i="47"/>
  <c r="NS63" i="11"/>
  <c r="S22" i="47"/>
  <c r="NU62" i="11"/>
  <c r="MZ62" i="11"/>
  <c r="MM59" i="11"/>
  <c r="MQ55" i="11"/>
  <c r="MU51" i="11"/>
  <c r="MY47" i="11"/>
  <c r="ND63" i="11"/>
  <c r="E18" i="47"/>
  <c r="NG58" i="11"/>
  <c r="D5" i="47"/>
  <c r="NF45" i="11"/>
  <c r="MX55" i="11"/>
  <c r="NB51" i="11"/>
  <c r="MO48" i="11"/>
  <c r="MS74" i="11"/>
  <c r="F19" i="47"/>
  <c r="NH59" i="11"/>
  <c r="H7" i="47"/>
  <c r="NJ47" i="11"/>
  <c r="MQ61" i="11"/>
  <c r="MU57" i="11"/>
  <c r="NC49" i="11"/>
  <c r="MP46" i="11"/>
  <c r="C17" i="47"/>
  <c r="NE57" i="11"/>
  <c r="MN63" i="11"/>
  <c r="MR59" i="11"/>
  <c r="MV55" i="11"/>
  <c r="MZ51" i="11"/>
  <c r="MM48" i="11"/>
  <c r="MQ91" i="11"/>
  <c r="NI60" i="11"/>
  <c r="G20" i="47"/>
  <c r="F7" i="47"/>
  <c r="NH47" i="11"/>
  <c r="MW61" i="11"/>
  <c r="NA57" i="11"/>
  <c r="MN54" i="11"/>
  <c r="MR50" i="11"/>
  <c r="MV46" i="11"/>
  <c r="C23" i="47"/>
  <c r="NE63" i="11"/>
  <c r="G14" i="47"/>
  <c r="NI54" i="11"/>
  <c r="NB63" i="11"/>
  <c r="MO60" i="11"/>
  <c r="MS56" i="11"/>
  <c r="MW52" i="11"/>
  <c r="NA48" i="11"/>
  <c r="NA77" i="11"/>
  <c r="MN45" i="11"/>
  <c r="D23" i="47"/>
  <c r="NF63" i="11"/>
  <c r="D10" i="47"/>
  <c r="NF50" i="11"/>
  <c r="MP58" i="11"/>
  <c r="MT54" i="11"/>
  <c r="MX50" i="11"/>
  <c r="NB46" i="11"/>
  <c r="ND49" i="11"/>
  <c r="G15" i="47"/>
  <c r="NI55" i="11"/>
  <c r="MR63" i="11"/>
  <c r="MV59" i="11"/>
  <c r="MZ55" i="11"/>
  <c r="MM52" i="11"/>
  <c r="MQ48" i="11"/>
  <c r="MU86" i="11"/>
  <c r="E21" i="47"/>
  <c r="NG61" i="11"/>
  <c r="E8" i="47"/>
  <c r="NG48" i="11"/>
  <c r="K8" i="47"/>
  <c r="NM48" i="11"/>
  <c r="NN45" i="11"/>
  <c r="L5" i="47"/>
  <c r="NN74" i="11"/>
  <c r="L19" i="47"/>
  <c r="NN59" i="11"/>
  <c r="I11" i="47"/>
  <c r="NK51" i="11"/>
  <c r="K16" i="47"/>
  <c r="NM56" i="11"/>
  <c r="J23" i="47"/>
  <c r="NL63" i="11"/>
  <c r="J9" i="47"/>
  <c r="NL49" i="11"/>
  <c r="M10" i="47"/>
  <c r="NO50" i="11"/>
  <c r="NP45" i="11"/>
  <c r="M5" i="47"/>
  <c r="NO45" i="11"/>
  <c r="N15" i="47"/>
  <c r="NP55" i="11"/>
  <c r="N12" i="47"/>
  <c r="NP52" i="11"/>
  <c r="NQ50" i="11"/>
  <c r="N10" i="47"/>
  <c r="NP50" i="11"/>
  <c r="O15" i="47"/>
  <c r="NQ55" i="11"/>
  <c r="O20" i="47"/>
  <c r="NQ60" i="11"/>
  <c r="P8" i="47"/>
  <c r="NR48" i="11"/>
  <c r="P11" i="47"/>
  <c r="NR51" i="11"/>
  <c r="P14" i="47"/>
  <c r="NR54" i="11"/>
  <c r="R6" i="47"/>
  <c r="NT46" i="11"/>
  <c r="S21" i="47"/>
  <c r="NU61" i="11"/>
  <c r="S18" i="47"/>
  <c r="NU58" i="11"/>
  <c r="R18" i="47"/>
  <c r="NT58" i="11"/>
  <c r="S20" i="47"/>
  <c r="NU60" i="11"/>
  <c r="R20" i="47"/>
  <c r="NT60" i="11"/>
  <c r="Q20" i="47"/>
  <c r="NS60" i="11"/>
  <c r="H16" i="47"/>
  <c r="NJ56" i="11"/>
  <c r="NC58" i="11"/>
  <c r="MP55" i="11"/>
  <c r="MT51" i="11"/>
  <c r="MX47" i="11"/>
  <c r="ND62" i="11"/>
  <c r="D18" i="47"/>
  <c r="NF58" i="11"/>
  <c r="NH46" i="11"/>
  <c r="F6" i="47"/>
  <c r="MZ60" i="11"/>
  <c r="MM57" i="11"/>
  <c r="MU49" i="11"/>
  <c r="MY45" i="11"/>
  <c r="C9" i="47"/>
  <c r="NE49" i="11"/>
  <c r="NF52" i="11"/>
  <c r="D12" i="47"/>
  <c r="MW62" i="11"/>
  <c r="NA58" i="11"/>
  <c r="NA87" i="11"/>
  <c r="MN55" i="11"/>
  <c r="MR51" i="11"/>
  <c r="MV47" i="11"/>
  <c r="ND60" i="11"/>
  <c r="D19" i="47"/>
  <c r="NF59" i="11"/>
  <c r="NF46" i="11"/>
  <c r="D6" i="47"/>
  <c r="MO61" i="11"/>
  <c r="MS57" i="11"/>
  <c r="NA49" i="11"/>
  <c r="NA78" i="11"/>
  <c r="MN46" i="11"/>
  <c r="C15" i="47"/>
  <c r="NE55" i="11"/>
  <c r="MT63" i="11"/>
  <c r="MX59" i="11"/>
  <c r="NB55" i="11"/>
  <c r="MO52" i="11"/>
  <c r="MS48" i="11"/>
  <c r="MS77" i="11"/>
  <c r="MW89" i="11"/>
  <c r="G21" i="47"/>
  <c r="NI61" i="11"/>
  <c r="G8" i="47"/>
  <c r="NI48" i="11"/>
  <c r="MY57" i="11"/>
  <c r="NC82" i="11"/>
  <c r="MP50" i="11"/>
  <c r="MT46" i="11"/>
  <c r="C21" i="47"/>
  <c r="NE61" i="11"/>
  <c r="E14" i="47"/>
  <c r="NG54" i="11"/>
  <c r="NG83" i="11"/>
  <c r="NA62" i="11"/>
  <c r="NA91" i="11"/>
  <c r="MN59" i="11"/>
  <c r="MR55" i="11"/>
  <c r="MV51" i="11"/>
  <c r="MZ47" i="11"/>
  <c r="MM73" i="11"/>
  <c r="H19" i="47"/>
  <c r="NJ59" i="11"/>
  <c r="NJ46" i="11"/>
  <c r="H6" i="47"/>
  <c r="I23" i="47"/>
  <c r="NK63" i="11"/>
  <c r="K12" i="47"/>
  <c r="NM52" i="11"/>
  <c r="I16" i="47"/>
  <c r="NK56" i="11"/>
  <c r="I12" i="47"/>
  <c r="NK52" i="11"/>
  <c r="L23" i="47"/>
  <c r="NN63" i="11"/>
  <c r="NM78" i="11"/>
  <c r="J15" i="47"/>
  <c r="NL55" i="11"/>
  <c r="J19" i="47"/>
  <c r="NL59" i="11"/>
  <c r="J5" i="47"/>
  <c r="NL45" i="11"/>
  <c r="M14" i="47"/>
  <c r="NO54" i="11"/>
  <c r="M6" i="47"/>
  <c r="NO46" i="11"/>
  <c r="NQ57" i="11"/>
  <c r="N17" i="47"/>
  <c r="NP57" i="11"/>
  <c r="N14" i="47"/>
  <c r="NP54" i="11"/>
  <c r="N7" i="47"/>
  <c r="NP47" i="11"/>
  <c r="O18" i="47"/>
  <c r="NQ58" i="11"/>
  <c r="NQ82" i="11"/>
  <c r="P16" i="47"/>
  <c r="NR56" i="11"/>
  <c r="P19" i="47"/>
  <c r="NR59" i="11"/>
  <c r="P22" i="47"/>
  <c r="NR62" i="11"/>
  <c r="Q22" i="47"/>
  <c r="NS62" i="11"/>
  <c r="NS92" i="11"/>
  <c r="Q19" i="47"/>
  <c r="NS59" i="11"/>
  <c r="Q16" i="47"/>
  <c r="NS56" i="11"/>
  <c r="S15" i="47"/>
  <c r="NU55" i="11"/>
  <c r="Q18" i="47"/>
  <c r="NS58" i="11"/>
  <c r="S17" i="47"/>
  <c r="NU57" i="11"/>
  <c r="R17" i="47"/>
  <c r="NT57" i="11"/>
  <c r="MZ46" i="11"/>
  <c r="ND47" i="11"/>
  <c r="E15" i="47"/>
  <c r="NG55" i="11"/>
  <c r="MU58" i="11"/>
  <c r="MU87" i="11"/>
  <c r="MY54" i="11"/>
  <c r="NC50" i="11"/>
  <c r="NC79" i="11"/>
  <c r="MP47" i="11"/>
  <c r="ND54" i="11"/>
  <c r="G16" i="47"/>
  <c r="NI56" i="11"/>
  <c r="NJ73" i="11"/>
  <c r="MR60" i="11"/>
  <c r="MV56" i="11"/>
  <c r="MZ52" i="11"/>
  <c r="MM49" i="11"/>
  <c r="MQ45" i="11"/>
  <c r="G23" i="47"/>
  <c r="NI63" i="11"/>
  <c r="G10" i="47"/>
  <c r="NI50" i="11"/>
  <c r="MO62" i="11"/>
  <c r="MS58" i="11"/>
  <c r="MW54" i="11"/>
  <c r="NA50" i="11"/>
  <c r="NA79" i="11"/>
  <c r="MN47" i="11"/>
  <c r="ND52" i="11"/>
  <c r="NI57" i="11"/>
  <c r="G17" i="47"/>
  <c r="NH78" i="11"/>
  <c r="MX60" i="11"/>
  <c r="NB56" i="11"/>
  <c r="MS49" i="11"/>
  <c r="MS78" i="11"/>
  <c r="MW45" i="11"/>
  <c r="MW74" i="11"/>
  <c r="C7" i="47"/>
  <c r="NE47" i="11"/>
  <c r="G11" i="47"/>
  <c r="NI51" i="11"/>
  <c r="NC62" i="11"/>
  <c r="NC91" i="11"/>
  <c r="MP59" i="11"/>
  <c r="MT55" i="11"/>
  <c r="MX51" i="11"/>
  <c r="NB47" i="11"/>
  <c r="MO90" i="11"/>
  <c r="E20" i="47"/>
  <c r="NG60" i="11"/>
  <c r="D7" i="47"/>
  <c r="NF47" i="11"/>
  <c r="MQ57" i="11"/>
  <c r="MU82" i="11"/>
  <c r="MY49" i="11"/>
  <c r="NC45" i="11"/>
  <c r="NC74" i="11"/>
  <c r="H12" i="47"/>
  <c r="NJ52" i="11"/>
  <c r="MS62" i="11"/>
  <c r="MS91" i="11"/>
  <c r="MW58" i="11"/>
  <c r="MW87" i="11"/>
  <c r="NA54" i="11"/>
  <c r="NA83" i="11"/>
  <c r="MN51" i="11"/>
  <c r="MR47" i="11"/>
  <c r="ND56" i="11"/>
  <c r="NH58" i="11"/>
  <c r="F18" i="47"/>
  <c r="E5" i="47"/>
  <c r="NG45" i="11"/>
  <c r="K23" i="47"/>
  <c r="NM63" i="11"/>
  <c r="NM92" i="11"/>
  <c r="L16" i="47"/>
  <c r="NN56" i="11"/>
  <c r="NL61" i="11"/>
  <c r="NK61" i="11"/>
  <c r="I21" i="47"/>
  <c r="NN48" i="11"/>
  <c r="L8" i="47"/>
  <c r="NN77" i="11"/>
  <c r="I20" i="47"/>
  <c r="NK60" i="11"/>
  <c r="J10" i="47"/>
  <c r="NL50" i="11"/>
  <c r="L14" i="47"/>
  <c r="NN54" i="11"/>
  <c r="NN83" i="11"/>
  <c r="I14" i="47"/>
  <c r="NK54" i="11"/>
  <c r="I6" i="47"/>
  <c r="NK46" i="11"/>
  <c r="I22" i="47"/>
  <c r="NK62" i="11"/>
  <c r="M17" i="47"/>
  <c r="NO57" i="11"/>
  <c r="M7" i="47"/>
  <c r="NO47" i="11"/>
  <c r="NQ56" i="11"/>
  <c r="N16" i="47"/>
  <c r="NP56" i="11"/>
  <c r="N19" i="47"/>
  <c r="NP59" i="11"/>
  <c r="N23" i="47"/>
  <c r="NP63" i="11"/>
  <c r="O7" i="47"/>
  <c r="NQ47" i="11"/>
  <c r="O5" i="47"/>
  <c r="NQ45" i="11"/>
  <c r="NQ74" i="11"/>
  <c r="P7" i="47"/>
  <c r="NR47" i="11"/>
  <c r="P12" i="47"/>
  <c r="NR52" i="11"/>
  <c r="R22" i="47"/>
  <c r="NT62" i="11"/>
  <c r="R19" i="47"/>
  <c r="NT59" i="11"/>
  <c r="NU56" i="11"/>
  <c r="R16" i="47"/>
  <c r="NT56" i="11"/>
  <c r="NS82" i="11"/>
  <c r="R15" i="47"/>
  <c r="NT55" i="11"/>
  <c r="Q15" i="47"/>
  <c r="NS55" i="11"/>
  <c r="NS84" i="11"/>
  <c r="S14" i="47"/>
  <c r="NU54" i="11"/>
  <c r="MQ54" i="11"/>
  <c r="MU50" i="11"/>
  <c r="MU79" i="11"/>
  <c r="MY46" i="11"/>
  <c r="ND46" i="11"/>
  <c r="D15" i="47"/>
  <c r="NF55" i="11"/>
  <c r="MW63" i="11"/>
  <c r="MW92" i="11"/>
  <c r="NA59" i="11"/>
  <c r="NA88" i="11"/>
  <c r="MN56" i="11"/>
  <c r="MR52" i="11"/>
  <c r="MV48" i="11"/>
  <c r="MZ79" i="11"/>
  <c r="E22" i="47"/>
  <c r="NG62" i="11"/>
  <c r="D9" i="47"/>
  <c r="NF49" i="11"/>
  <c r="MX61" i="11"/>
  <c r="NB57" i="11"/>
  <c r="MO54" i="11"/>
  <c r="MS50" i="11"/>
  <c r="MS79" i="11"/>
  <c r="MW46" i="11"/>
  <c r="ND78" i="11"/>
  <c r="E16" i="47"/>
  <c r="NG56" i="11"/>
  <c r="NG85" i="11"/>
  <c r="NC63" i="11"/>
  <c r="NC92" i="11"/>
  <c r="MP60" i="11"/>
  <c r="MT56" i="11"/>
  <c r="MX52" i="11"/>
  <c r="NB48" i="11"/>
  <c r="MO45" i="11"/>
  <c r="NG63" i="11"/>
  <c r="E23" i="47"/>
  <c r="NG92" i="11"/>
  <c r="E10" i="47"/>
  <c r="NG50" i="11"/>
  <c r="MU62" i="11"/>
  <c r="MU91" i="11"/>
  <c r="MY58" i="11"/>
  <c r="NC54" i="11"/>
  <c r="NC83" i="11"/>
  <c r="MP51" i="11"/>
  <c r="MT47" i="11"/>
  <c r="ND58" i="11"/>
  <c r="H18" i="47"/>
  <c r="NJ58" i="11"/>
  <c r="NJ87" i="11"/>
  <c r="G5" i="47"/>
  <c r="NI45" i="11"/>
  <c r="MZ56" i="11"/>
  <c r="MQ49" i="11"/>
  <c r="MU45" i="11"/>
  <c r="MU74" i="11"/>
  <c r="C5" i="47"/>
  <c r="NE45" i="11"/>
  <c r="NG51" i="11"/>
  <c r="E11" i="47"/>
  <c r="NB61" i="11"/>
  <c r="MO58" i="11"/>
  <c r="MS54" i="11"/>
  <c r="MS83" i="11"/>
  <c r="MW50" i="11"/>
  <c r="MW79" i="11"/>
  <c r="NA46" i="11"/>
  <c r="NA75" i="11"/>
  <c r="ND48" i="11"/>
  <c r="F15" i="47"/>
  <c r="NH55" i="11"/>
  <c r="L10" i="47"/>
  <c r="NN50" i="11"/>
  <c r="L9" i="47"/>
  <c r="NN49" i="11"/>
  <c r="NN78" i="11"/>
  <c r="J17" i="47"/>
  <c r="NL57" i="11"/>
  <c r="K14" i="47"/>
  <c r="NM54" i="11"/>
  <c r="NM83" i="11"/>
  <c r="J16" i="47"/>
  <c r="NL56" i="11"/>
  <c r="NM60" i="11"/>
  <c r="K20" i="47"/>
  <c r="NN57" i="11"/>
  <c r="L17" i="47"/>
  <c r="K6" i="47"/>
  <c r="NM46" i="11"/>
  <c r="NM75" i="11"/>
  <c r="J8" i="47"/>
  <c r="NL48" i="11"/>
  <c r="L7" i="47"/>
  <c r="NN47" i="11"/>
  <c r="NN76" i="11"/>
  <c r="M12" i="47"/>
  <c r="NO52" i="11"/>
  <c r="M21" i="47"/>
  <c r="NO61" i="11"/>
  <c r="M23" i="47"/>
  <c r="NO63" i="11"/>
  <c r="N22" i="47"/>
  <c r="NP62" i="11"/>
  <c r="N6" i="47"/>
  <c r="NP46" i="11"/>
  <c r="O16" i="47"/>
  <c r="NQ85" i="11"/>
  <c r="O10" i="47"/>
  <c r="O6" i="47"/>
  <c r="NQ75" i="11"/>
  <c r="NQ46" i="11"/>
  <c r="P23" i="47"/>
  <c r="NR63" i="11"/>
  <c r="P20" i="47"/>
  <c r="NR60" i="11"/>
  <c r="NU77" i="11"/>
  <c r="S19" i="47"/>
  <c r="NU59" i="11"/>
  <c r="S16" i="47"/>
  <c r="NV53" i="11"/>
  <c r="S10" i="47"/>
  <c r="NU50" i="11"/>
  <c r="R10" i="47"/>
  <c r="NT50" i="11"/>
  <c r="S12" i="47"/>
  <c r="NU52" i="11"/>
  <c r="R12" i="47"/>
  <c r="NT52" i="11"/>
  <c r="Q12" i="47"/>
  <c r="NS52" i="11"/>
  <c r="MV57" i="11"/>
  <c r="MM50" i="11"/>
  <c r="MM79" i="11"/>
  <c r="MQ46" i="11"/>
  <c r="C18" i="47"/>
  <c r="NE58" i="11"/>
  <c r="MO63" i="11"/>
  <c r="MS59" i="11"/>
  <c r="MS88" i="11"/>
  <c r="MW55" i="11"/>
  <c r="MW84" i="11"/>
  <c r="NA51" i="11"/>
  <c r="NA80" i="11"/>
  <c r="MN48" i="11"/>
  <c r="MR73" i="11"/>
  <c r="H20" i="47"/>
  <c r="NJ60" i="11"/>
  <c r="NJ89" i="11"/>
  <c r="G7" i="47"/>
  <c r="NI47" i="11"/>
  <c r="MP61" i="11"/>
  <c r="MT57" i="11"/>
  <c r="NB49" i="11"/>
  <c r="MO46" i="11"/>
  <c r="C16" i="47"/>
  <c r="NE56" i="11"/>
  <c r="H14" i="47"/>
  <c r="NJ54" i="11"/>
  <c r="NJ83" i="11"/>
  <c r="MU63" i="11"/>
  <c r="MU92" i="11"/>
  <c r="MY59" i="11"/>
  <c r="NC55" i="11"/>
  <c r="NC84" i="11"/>
  <c r="MP52" i="11"/>
  <c r="MT48" i="11"/>
  <c r="MX83" i="11"/>
  <c r="H21" i="47"/>
  <c r="NJ61" i="11"/>
  <c r="H8" i="47"/>
  <c r="NJ48" i="11"/>
  <c r="NJ77" i="11"/>
  <c r="MM62" i="11"/>
  <c r="MQ58" i="11"/>
  <c r="MU54" i="11"/>
  <c r="MU83" i="11"/>
  <c r="MY50" i="11"/>
  <c r="NC46" i="11"/>
  <c r="NC75" i="11"/>
  <c r="ND50" i="11"/>
  <c r="NG57" i="11"/>
  <c r="E17" i="47"/>
  <c r="NF73" i="11"/>
  <c r="MR56" i="11"/>
  <c r="MR85" i="11"/>
  <c r="MV52" i="11"/>
  <c r="MZ48" i="11"/>
  <c r="MZ77" i="11"/>
  <c r="MM45" i="11"/>
  <c r="NH61" i="11"/>
  <c r="F21" i="47"/>
  <c r="NH90" i="11"/>
  <c r="NJ49" i="11"/>
  <c r="H9" i="47"/>
  <c r="NJ78" i="11"/>
  <c r="MT61" i="11"/>
  <c r="MX57" i="11"/>
  <c r="MO50" i="11"/>
  <c r="MS46" i="11"/>
  <c r="MS75" i="11"/>
  <c r="C20" i="47"/>
  <c r="NE60" i="11"/>
  <c r="NF54" i="11"/>
  <c r="D14" i="47"/>
  <c r="K17" i="47"/>
  <c r="NM57" i="11"/>
  <c r="J20" i="47"/>
  <c r="NL60" i="11"/>
  <c r="I8" i="47"/>
  <c r="NK48" i="11"/>
  <c r="I7" i="47"/>
  <c r="NK47" i="11"/>
  <c r="NK73" i="11"/>
  <c r="K22" i="47"/>
  <c r="NM62" i="11"/>
  <c r="NM91" i="11"/>
  <c r="J14" i="47"/>
  <c r="NL54" i="11"/>
  <c r="J18" i="47"/>
  <c r="NL58" i="11"/>
  <c r="K10" i="47"/>
  <c r="NM50" i="11"/>
  <c r="M19" i="47"/>
  <c r="NO59" i="11"/>
  <c r="M9" i="47"/>
  <c r="NO49" i="11"/>
  <c r="NP48" i="11"/>
  <c r="M8" i="47"/>
  <c r="NO48" i="11"/>
  <c r="NP75" i="11"/>
  <c r="NQ51" i="11"/>
  <c r="N11" i="47"/>
  <c r="NP51" i="11"/>
  <c r="O8" i="47"/>
  <c r="NQ77" i="11"/>
  <c r="O22" i="47"/>
  <c r="NQ62" i="11"/>
  <c r="O12" i="47"/>
  <c r="NQ81" i="11"/>
  <c r="NQ52" i="11"/>
  <c r="P9" i="47"/>
  <c r="NR49" i="11"/>
  <c r="P5" i="47"/>
  <c r="NR45" i="11"/>
  <c r="Q17" i="47"/>
  <c r="NS57" i="11"/>
  <c r="NS86" i="11"/>
  <c r="Q14" i="47"/>
  <c r="NS54" i="11"/>
  <c r="NS83" i="11"/>
  <c r="Q11" i="47"/>
  <c r="NS51" i="11"/>
  <c r="NS80" i="11"/>
  <c r="Q8" i="47"/>
  <c r="NS48" i="11"/>
  <c r="NS77" i="11"/>
  <c r="S7" i="47"/>
  <c r="NU47" i="11"/>
  <c r="Q10" i="47"/>
  <c r="NS50" i="11"/>
  <c r="NS79" i="11"/>
  <c r="S9" i="47"/>
  <c r="NU49" i="11"/>
  <c r="R9" i="47"/>
  <c r="NT49" i="11"/>
  <c r="MR82" i="11"/>
  <c r="MV49" i="11"/>
  <c r="MZ45" i="11"/>
  <c r="MZ74" i="11"/>
  <c r="C10" i="47"/>
  <c r="NE50" i="11"/>
  <c r="E12" i="47"/>
  <c r="NG52" i="11"/>
  <c r="MX62" i="11"/>
  <c r="NB58" i="11"/>
  <c r="MO55" i="11"/>
  <c r="MS51" i="11"/>
  <c r="MS80" i="11"/>
  <c r="MW47" i="11"/>
  <c r="MW76" i="11"/>
  <c r="ND61" i="11"/>
  <c r="NG59" i="11"/>
  <c r="E19" i="47"/>
  <c r="E6" i="47"/>
  <c r="NG46" i="11"/>
  <c r="MY60" i="11"/>
  <c r="NC56" i="11"/>
  <c r="NC85" i="11"/>
  <c r="MT49" i="11"/>
  <c r="MX45" i="11"/>
  <c r="C8" i="47"/>
  <c r="NE48" i="11"/>
  <c r="MM92" i="11"/>
  <c r="MM63" i="11"/>
  <c r="MQ59" i="11"/>
  <c r="MU55" i="11"/>
  <c r="MU84" i="11"/>
  <c r="MY51" i="11"/>
  <c r="NC47" i="11"/>
  <c r="NC76" i="11"/>
  <c r="MP73" i="11"/>
  <c r="F20" i="47"/>
  <c r="NH60" i="11"/>
  <c r="NH89" i="11"/>
  <c r="E7" i="47"/>
  <c r="NG47" i="11"/>
  <c r="MV61" i="11"/>
  <c r="MZ57" i="11"/>
  <c r="MM54" i="11"/>
  <c r="MQ50" i="11"/>
  <c r="MU46" i="11"/>
  <c r="MU75" i="11"/>
  <c r="C22" i="47"/>
  <c r="NE62" i="11"/>
  <c r="H15" i="47"/>
  <c r="NJ55" i="11"/>
  <c r="MW59" i="11"/>
  <c r="MW88" i="11"/>
  <c r="NA55" i="11"/>
  <c r="NA84" i="11"/>
  <c r="MN52" i="11"/>
  <c r="MR48" i="11"/>
  <c r="MR77" i="11"/>
  <c r="MV86" i="11"/>
  <c r="D20" i="47"/>
  <c r="NF60" i="11"/>
  <c r="F8" i="47"/>
  <c r="NH48" i="11"/>
  <c r="NH77" i="11"/>
  <c r="NC60" i="11"/>
  <c r="NC89" i="11"/>
  <c r="MP57" i="11"/>
  <c r="MX49" i="11"/>
  <c r="NB45" i="11"/>
  <c r="C12" i="47"/>
  <c r="NE52" i="11"/>
  <c r="G12" i="47"/>
  <c r="NI52" i="11"/>
  <c r="L21" i="47"/>
  <c r="NN61" i="11"/>
  <c r="L11" i="47"/>
  <c r="NN51" i="11"/>
  <c r="J6" i="47"/>
  <c r="NL46" i="11"/>
  <c r="NN60" i="11"/>
  <c r="L20" i="47"/>
  <c r="K7" i="47"/>
  <c r="NM47" i="11"/>
  <c r="J12" i="47"/>
  <c r="NL52" i="11"/>
  <c r="NN58" i="11"/>
  <c r="L18" i="47"/>
  <c r="K21" i="47"/>
  <c r="NM61" i="11"/>
  <c r="NM90" i="11"/>
  <c r="I19" i="47"/>
  <c r="NK59" i="11"/>
  <c r="NK45" i="11"/>
  <c r="I5" i="47"/>
  <c r="M15" i="47"/>
  <c r="NO55" i="11"/>
  <c r="M11" i="47"/>
  <c r="NO51" i="11"/>
  <c r="NQ48" i="11"/>
  <c r="N8" i="47"/>
  <c r="NP77" i="11"/>
  <c r="N18" i="47"/>
  <c r="NP58" i="11"/>
  <c r="O19" i="47"/>
  <c r="NQ88" i="11"/>
  <c r="NQ59" i="11"/>
  <c r="O21" i="47"/>
  <c r="NQ90" i="11"/>
  <c r="NQ61" i="11"/>
  <c r="O14" i="47"/>
  <c r="NQ83" i="11"/>
  <c r="NQ54" i="11"/>
  <c r="P17" i="47"/>
  <c r="NR57" i="11"/>
  <c r="R14" i="47"/>
  <c r="NT54" i="11"/>
  <c r="R11" i="47"/>
  <c r="NT51" i="11"/>
  <c r="R8" i="47"/>
  <c r="NT48" i="11"/>
  <c r="R5" i="47"/>
  <c r="NT45" i="11"/>
  <c r="Q5" i="47"/>
  <c r="NS45" i="11"/>
  <c r="NS74" i="11"/>
  <c r="R7" i="47"/>
  <c r="NT47" i="11"/>
  <c r="Q7" i="47"/>
  <c r="NS47" i="11"/>
  <c r="NS76" i="11"/>
  <c r="S6" i="47"/>
  <c r="NU46" i="11"/>
  <c r="NB78" i="11"/>
  <c r="NF61" i="11"/>
  <c r="D21" i="47"/>
  <c r="D8" i="47"/>
  <c r="NF48" i="11"/>
  <c r="MW56" i="11"/>
  <c r="MW85" i="11"/>
  <c r="NA52" i="11"/>
  <c r="NA81" i="11"/>
  <c r="MN49" i="11"/>
  <c r="MR45" i="11"/>
  <c r="MR74" i="11"/>
  <c r="H23" i="47"/>
  <c r="NJ63" i="11"/>
  <c r="NJ92" i="11"/>
  <c r="H10" i="47"/>
  <c r="NJ50" i="11"/>
  <c r="NJ79" i="11"/>
  <c r="MP62" i="11"/>
  <c r="MT58" i="11"/>
  <c r="MX54" i="11"/>
  <c r="NB50" i="11"/>
  <c r="MO47" i="11"/>
  <c r="H17" i="47"/>
  <c r="NJ57" i="11"/>
  <c r="NJ86" i="11"/>
  <c r="NI73" i="11"/>
  <c r="MQ60" i="11"/>
  <c r="MU56" i="11"/>
  <c r="MU85" i="11"/>
  <c r="MY52" i="11"/>
  <c r="NC48" i="11"/>
  <c r="NC77" i="11"/>
  <c r="MP45" i="11"/>
  <c r="F23" i="47"/>
  <c r="NH63" i="11"/>
  <c r="NH92" i="11"/>
  <c r="H11" i="47"/>
  <c r="NJ51" i="11"/>
  <c r="NJ80" i="11"/>
  <c r="MV62" i="11"/>
  <c r="MZ58" i="11"/>
  <c r="MZ87" i="11"/>
  <c r="MM55" i="11"/>
  <c r="MQ51" i="11"/>
  <c r="MU47" i="11"/>
  <c r="MU76" i="11"/>
  <c r="ND59" i="11"/>
  <c r="F17" i="47"/>
  <c r="NH57" i="11"/>
  <c r="NH86" i="11"/>
  <c r="H5" i="47"/>
  <c r="NJ45" i="11"/>
  <c r="NJ74" i="11"/>
  <c r="MN61" i="11"/>
  <c r="MR57" i="11"/>
  <c r="MR86" i="11"/>
  <c r="MZ49" i="11"/>
  <c r="MZ78" i="11"/>
  <c r="MM46" i="11"/>
  <c r="C14" i="47"/>
  <c r="NE54" i="11"/>
  <c r="F14" i="47"/>
  <c r="NH54" i="11"/>
  <c r="NH83" i="11"/>
  <c r="MO59" i="11"/>
  <c r="MS55" i="11"/>
  <c r="MS84" i="11"/>
  <c r="MW51" i="11"/>
  <c r="MW80" i="11"/>
  <c r="NA47" i="11"/>
  <c r="NA76" i="11"/>
  <c r="MN81" i="11"/>
  <c r="NI58" i="11"/>
  <c r="G18" i="47"/>
  <c r="F5" i="47"/>
  <c r="NH45" i="11"/>
  <c r="MU60" i="11"/>
  <c r="MU89" i="11"/>
  <c r="MY56" i="11"/>
  <c r="NC52" i="11"/>
  <c r="NC81" i="11"/>
  <c r="MP49" i="11"/>
  <c r="MT45" i="11"/>
  <c r="NF51" i="11"/>
  <c r="D11" i="47"/>
  <c r="J22" i="47"/>
  <c r="NL62" i="11"/>
  <c r="K19" i="47"/>
  <c r="NM59" i="11"/>
  <c r="NM88" i="11"/>
  <c r="J11" i="47"/>
  <c r="NL51" i="11"/>
  <c r="I18" i="47"/>
  <c r="NK58" i="11"/>
  <c r="NN62" i="11"/>
  <c r="L22" i="47"/>
  <c r="I9" i="47"/>
  <c r="NK49" i="11"/>
  <c r="I10" i="47"/>
  <c r="NK50" i="11"/>
  <c r="NN52" i="11"/>
  <c r="L12" i="47"/>
  <c r="J7" i="47"/>
  <c r="NL47" i="11"/>
  <c r="NL76" i="11"/>
  <c r="J21" i="47"/>
  <c r="M18" i="47"/>
  <c r="NO58" i="11"/>
  <c r="M16" i="47"/>
  <c r="NO56" i="11"/>
  <c r="NO78" i="11"/>
  <c r="NQ49" i="11"/>
  <c r="N9" i="47"/>
  <c r="NP78" i="11"/>
  <c r="NP49" i="11"/>
  <c r="NP82" i="11"/>
  <c r="O23" i="47"/>
  <c r="NQ63" i="11"/>
  <c r="NQ92" i="11"/>
  <c r="O9" i="47"/>
  <c r="O17" i="47"/>
  <c r="NQ86" i="11"/>
  <c r="P10" i="47"/>
  <c r="NR50" i="11"/>
  <c r="P21" i="47"/>
  <c r="NR61" i="11"/>
  <c r="S11" i="47"/>
  <c r="NU51" i="11"/>
  <c r="NU80" i="11"/>
  <c r="S8" i="47"/>
  <c r="NU48" i="11"/>
  <c r="S5" i="47"/>
  <c r="NU45" i="11"/>
  <c r="NU63" i="11"/>
  <c r="S23" i="47"/>
  <c r="NR90" i="11"/>
  <c r="NV44" i="11"/>
  <c r="NT73" i="11"/>
  <c r="NS73" i="11"/>
  <c r="IS54" i="11"/>
  <c r="HJ62" i="11"/>
  <c r="FU63" i="11"/>
  <c r="EP63" i="11"/>
  <c r="ID62" i="11"/>
  <c r="GY62" i="11"/>
  <c r="FM63" i="11"/>
  <c r="EH63" i="11"/>
  <c r="GW63" i="11"/>
  <c r="GH62" i="11"/>
  <c r="FC62" i="11"/>
  <c r="HL46" i="11"/>
  <c r="HB62" i="11"/>
  <c r="Y59" i="11"/>
  <c r="JN50" i="11"/>
  <c r="DZ62" i="11"/>
  <c r="FA62" i="11"/>
  <c r="DY62" i="11"/>
  <c r="JN62" i="11"/>
  <c r="FR63" i="11"/>
  <c r="GF62" i="11"/>
  <c r="EK63" i="11"/>
  <c r="DV62" i="11"/>
  <c r="IK63" i="11"/>
  <c r="HV62" i="11"/>
  <c r="GQ62" i="11"/>
  <c r="FE63" i="11"/>
  <c r="DZ63" i="11"/>
  <c r="EC63" i="11"/>
  <c r="GQ63" i="11"/>
  <c r="HX62" i="11"/>
  <c r="IS49" i="11"/>
  <c r="FX62" i="11"/>
  <c r="GJ63" i="11"/>
  <c r="FH63" i="11"/>
  <c r="ES62" i="11"/>
  <c r="HR61" i="11"/>
  <c r="FB61" i="11"/>
  <c r="FR61" i="11"/>
  <c r="HE62" i="11"/>
  <c r="OA53" i="11"/>
  <c r="OA59" i="11"/>
  <c r="HC63" i="11"/>
  <c r="LG73" i="11"/>
  <c r="LH51" i="11"/>
  <c r="LJ50" i="11"/>
  <c r="LJ51" i="11"/>
  <c r="LK47" i="11"/>
  <c r="LK48" i="11"/>
  <c r="LH48" i="11"/>
  <c r="LJ47" i="11"/>
  <c r="LK51" i="11"/>
  <c r="LH59" i="11"/>
  <c r="LK50" i="11"/>
  <c r="LI62" i="11"/>
  <c r="LK62" i="11"/>
  <c r="LI63" i="11"/>
  <c r="LJ60" i="11"/>
  <c r="LI60" i="11"/>
  <c r="LI51" i="11"/>
  <c r="LJ63" i="11"/>
  <c r="LH55" i="11"/>
  <c r="LJ54" i="11"/>
  <c r="LK56" i="11"/>
  <c r="LH56" i="11"/>
  <c r="LJ55" i="11"/>
  <c r="LK59" i="11"/>
  <c r="LI54" i="11"/>
  <c r="LK54" i="11"/>
  <c r="LH73" i="11"/>
  <c r="LH45" i="11"/>
  <c r="LH54" i="11"/>
  <c r="LI47" i="11"/>
  <c r="LI48" i="11"/>
  <c r="LH46" i="11"/>
  <c r="LH47" i="11"/>
  <c r="LJ46" i="11"/>
  <c r="LH50" i="11"/>
  <c r="LL44" i="11"/>
  <c r="LK87" i="11"/>
  <c r="LH60" i="11"/>
  <c r="LH61" i="11"/>
  <c r="LK61" i="11"/>
  <c r="LI45" i="11"/>
  <c r="LI59" i="11"/>
  <c r="LK58" i="11"/>
  <c r="LJ57" i="11"/>
  <c r="LH49" i="11"/>
  <c r="LK60" i="11"/>
  <c r="LI52" i="11"/>
  <c r="LJ56" i="11"/>
  <c r="LH58" i="11"/>
  <c r="LK52" i="11"/>
  <c r="LH52" i="11"/>
  <c r="LI49" i="11"/>
  <c r="LI50" i="11"/>
  <c r="LK49" i="11"/>
  <c r="LH62" i="11"/>
  <c r="LJ79" i="11"/>
  <c r="LJ45" i="11"/>
  <c r="LI80" i="11"/>
  <c r="LJ48" i="11"/>
  <c r="LK63" i="11"/>
  <c r="LH63" i="11"/>
  <c r="LJ62" i="11"/>
  <c r="LJ52" i="11"/>
  <c r="LK45" i="11"/>
  <c r="LK46" i="11"/>
  <c r="LK55" i="11"/>
  <c r="GO62" i="11"/>
  <c r="LI57" i="11"/>
  <c r="LI58" i="11"/>
  <c r="LK57" i="11"/>
  <c r="LH57" i="11"/>
  <c r="LJ61" i="11"/>
  <c r="LI61" i="11"/>
  <c r="LI55" i="11"/>
  <c r="LI56" i="11"/>
  <c r="LI46" i="11"/>
  <c r="LJ58" i="11"/>
  <c r="LJ59" i="11"/>
  <c r="LJ49" i="11"/>
  <c r="LG49" i="11"/>
  <c r="LG52" i="11"/>
  <c r="LG58" i="11"/>
  <c r="LG48" i="11"/>
  <c r="LG60" i="11"/>
  <c r="LG57" i="11"/>
  <c r="LG46" i="11"/>
  <c r="LG45" i="11"/>
  <c r="LG51" i="11"/>
  <c r="LG54" i="11"/>
  <c r="LG63" i="11"/>
  <c r="LG50" i="11"/>
  <c r="LG62" i="11"/>
  <c r="LG55" i="11"/>
  <c r="LG47" i="11"/>
  <c r="LG56" i="11"/>
  <c r="LG59" i="11"/>
  <c r="LG61" i="11"/>
  <c r="IB61" i="11"/>
  <c r="FW62" i="11"/>
  <c r="IS56" i="11"/>
  <c r="ER62" i="11"/>
  <c r="FU62" i="11"/>
  <c r="JN45" i="11"/>
  <c r="FY63" i="11"/>
  <c r="FJ62" i="11"/>
  <c r="EE62" i="11"/>
  <c r="EH62" i="11"/>
  <c r="DX63" i="11"/>
  <c r="JN56" i="11"/>
  <c r="JN63" i="11"/>
  <c r="EQ63" i="11"/>
  <c r="IA63" i="11"/>
  <c r="JT54" i="11"/>
  <c r="JV59" i="11"/>
  <c r="JU59" i="11"/>
  <c r="JQ63" i="11"/>
  <c r="JP63" i="11"/>
  <c r="KA60" i="11"/>
  <c r="JV46" i="11"/>
  <c r="JU46" i="11"/>
  <c r="JZ46" i="11"/>
  <c r="JW50" i="11"/>
  <c r="JR55" i="11"/>
  <c r="JO46" i="11"/>
  <c r="KE47" i="11"/>
  <c r="KD47" i="11"/>
  <c r="JX47" i="11"/>
  <c r="JQ45" i="11"/>
  <c r="JQ50" i="11"/>
  <c r="JP49" i="11"/>
  <c r="KC45" i="11"/>
  <c r="JT46" i="11"/>
  <c r="JV51" i="11"/>
  <c r="JU51" i="11"/>
  <c r="JZ52" i="11"/>
  <c r="KI45" i="11"/>
  <c r="KF62" i="11"/>
  <c r="KT62" i="11"/>
  <c r="KS59" i="11"/>
  <c r="KP51" i="11"/>
  <c r="LC52" i="11"/>
  <c r="LA52" i="11"/>
  <c r="LF60" i="11"/>
  <c r="JZ56" i="11"/>
  <c r="KB56" i="11"/>
  <c r="KI56" i="11"/>
  <c r="KI54" i="11"/>
  <c r="KN49" i="11"/>
  <c r="KN62" i="11"/>
  <c r="KM61" i="11"/>
  <c r="KU52" i="11"/>
  <c r="KX89" i="11"/>
  <c r="KX62" i="11"/>
  <c r="KZ52" i="11"/>
  <c r="LC61" i="11"/>
  <c r="KL63" i="11"/>
  <c r="KK63" i="11"/>
  <c r="KR63" i="11"/>
  <c r="KR47" i="11"/>
  <c r="KO45" i="11"/>
  <c r="KQ58" i="11"/>
  <c r="KX51" i="11"/>
  <c r="LF57" i="11"/>
  <c r="LB46" i="11"/>
  <c r="KA62" i="11"/>
  <c r="KE50" i="11"/>
  <c r="KD50" i="11"/>
  <c r="KG52" i="11"/>
  <c r="KK48" i="11"/>
  <c r="KQ61" i="11"/>
  <c r="KS63" i="11"/>
  <c r="KP55" i="11"/>
  <c r="LC56" i="11"/>
  <c r="LA56" i="11"/>
  <c r="KW45" i="11"/>
  <c r="KF51" i="11"/>
  <c r="KF49" i="11"/>
  <c r="KN59" i="11"/>
  <c r="KN54" i="11"/>
  <c r="KU45" i="11"/>
  <c r="LD52" i="11"/>
  <c r="LF46" i="11"/>
  <c r="KW57" i="11"/>
  <c r="LA46" i="11"/>
  <c r="KH58" i="11"/>
  <c r="KT59" i="11"/>
  <c r="KQ51" i="11"/>
  <c r="KV57" i="11"/>
  <c r="LB52" i="11"/>
  <c r="LC62" i="11"/>
  <c r="KW52" i="11"/>
  <c r="KL47" i="11"/>
  <c r="KK47" i="11"/>
  <c r="KO54" i="11"/>
  <c r="KR51" i="11"/>
  <c r="KM57" i="11"/>
  <c r="KU48" i="11"/>
  <c r="KX58" i="11"/>
  <c r="KZ48" i="11"/>
  <c r="LC57" i="11"/>
  <c r="KC73" i="11"/>
  <c r="KG59" i="11"/>
  <c r="KG57" i="11"/>
  <c r="KU47" i="11"/>
  <c r="KS62" i="11"/>
  <c r="KQ54" i="11"/>
  <c r="LD74" i="11"/>
  <c r="LD63" i="11"/>
  <c r="KY63" i="11"/>
  <c r="KC49" i="11"/>
  <c r="JT48" i="11"/>
  <c r="JP55" i="11"/>
  <c r="JZ58" i="11"/>
  <c r="JV56" i="11"/>
  <c r="JU56" i="11"/>
  <c r="KE52" i="11"/>
  <c r="JZ51" i="11"/>
  <c r="JW59" i="11"/>
  <c r="JQ49" i="11"/>
  <c r="JP59" i="11"/>
  <c r="JY58" i="11"/>
  <c r="JX55" i="11"/>
  <c r="JT83" i="11"/>
  <c r="JP50" i="11"/>
  <c r="KH60" i="11"/>
  <c r="JY48" i="11"/>
  <c r="JW54" i="11"/>
  <c r="JU62" i="11"/>
  <c r="KE61" i="11"/>
  <c r="JZ59" i="11"/>
  <c r="JR46" i="11"/>
  <c r="JS47" i="11"/>
  <c r="JP46" i="11"/>
  <c r="KC59" i="11"/>
  <c r="JS54" i="11"/>
  <c r="JT57" i="11"/>
  <c r="JZ60" i="11"/>
  <c r="JT62" i="11"/>
  <c r="JQ60" i="11"/>
  <c r="JY52" i="11"/>
  <c r="KB46" i="11"/>
  <c r="KE59" i="11"/>
  <c r="KJ54" i="11"/>
  <c r="KH51" i="11"/>
  <c r="KY46" i="11"/>
  <c r="KW46" i="11"/>
  <c r="LB54" i="11"/>
  <c r="KB58" i="11"/>
  <c r="KA58" i="11"/>
  <c r="KC47" i="11"/>
  <c r="KL45" i="11"/>
  <c r="KK45" i="11"/>
  <c r="KJ63" i="11"/>
  <c r="KR61" i="11"/>
  <c r="KN45" i="11"/>
  <c r="KS54" i="11"/>
  <c r="KQ46" i="11"/>
  <c r="LD55" i="11"/>
  <c r="LF45" i="11"/>
  <c r="KY55" i="11"/>
  <c r="KM47" i="11"/>
  <c r="KL60" i="11"/>
  <c r="KO60" i="11"/>
  <c r="KM52" i="11"/>
  <c r="KZ61" i="11"/>
  <c r="LB51" i="11"/>
  <c r="LE60" i="11"/>
  <c r="JZ73" i="11"/>
  <c r="KH61" i="11"/>
  <c r="KF58" i="11"/>
  <c r="KS56" i="11"/>
  <c r="KO57" i="11"/>
  <c r="KY50" i="11"/>
  <c r="KW50" i="11"/>
  <c r="LB58" i="11"/>
  <c r="KI61" i="11"/>
  <c r="KG58" i="11"/>
  <c r="KT56" i="11"/>
  <c r="KT47" i="11"/>
  <c r="KY62" i="11"/>
  <c r="KW62" i="11"/>
  <c r="LC50" i="11"/>
  <c r="KJ49" i="11"/>
  <c r="KJ47" i="11"/>
  <c r="KM55" i="11"/>
  <c r="KM45" i="11"/>
  <c r="LF51" i="11"/>
  <c r="KX46" i="11"/>
  <c r="KY56" i="11"/>
  <c r="LC45" i="11"/>
  <c r="KM51" i="11"/>
  <c r="KL59" i="11"/>
  <c r="KS50" i="11"/>
  <c r="KV45" i="11"/>
  <c r="LD51" i="11"/>
  <c r="LE61" i="11"/>
  <c r="KY51" i="11"/>
  <c r="KC55" i="11"/>
  <c r="KI48" i="11"/>
  <c r="KI46" i="11"/>
  <c r="KR45" i="11"/>
  <c r="KQ49" i="11"/>
  <c r="KO56" i="11"/>
  <c r="KM48" i="11"/>
  <c r="KZ57" i="11"/>
  <c r="LB47" i="11"/>
  <c r="LE56" i="11"/>
  <c r="JX62" i="11"/>
  <c r="JQ47" i="11"/>
  <c r="JQ58" i="11"/>
  <c r="JP58" i="11"/>
  <c r="KG55" i="11"/>
  <c r="KB45" i="11"/>
  <c r="KA45" i="11"/>
  <c r="JW48" i="11"/>
  <c r="JR47" i="11"/>
  <c r="KD52" i="11"/>
  <c r="JX61" i="11"/>
  <c r="JR56" i="11"/>
  <c r="JS57" i="11"/>
  <c r="KF59" i="11"/>
  <c r="JZ45" i="11"/>
  <c r="JW46" i="11"/>
  <c r="JV60" i="11"/>
  <c r="JU60" i="11"/>
  <c r="JO56" i="11"/>
  <c r="KG63" i="11"/>
  <c r="KA61" i="11"/>
  <c r="JW57" i="11"/>
  <c r="KD61" i="11"/>
  <c r="JR62" i="11"/>
  <c r="JS63" i="11"/>
  <c r="KB61" i="11"/>
  <c r="JY46" i="11"/>
  <c r="JX46" i="11"/>
  <c r="JS73" i="11"/>
  <c r="JV49" i="11"/>
  <c r="JU49" i="11"/>
  <c r="JO50" i="11"/>
  <c r="JZ50" i="11"/>
  <c r="JY63" i="11"/>
  <c r="JX63" i="11"/>
  <c r="JV52" i="11"/>
  <c r="JU52" i="11"/>
  <c r="JP45" i="11"/>
  <c r="KA48" i="11"/>
  <c r="KE63" i="11"/>
  <c r="KK92" i="11"/>
  <c r="KL50" i="11"/>
  <c r="KU51" i="11"/>
  <c r="KU46" i="11"/>
  <c r="KM60" i="11"/>
  <c r="KX55" i="11"/>
  <c r="LB59" i="11"/>
  <c r="KX48" i="11"/>
  <c r="JY61" i="11"/>
  <c r="KC54" i="11"/>
  <c r="KF55" i="11"/>
  <c r="KS82" i="11"/>
  <c r="KR56" i="11"/>
  <c r="KO48" i="11"/>
  <c r="KZ58" i="11"/>
  <c r="KZ49" i="11"/>
  <c r="LA59" i="11"/>
  <c r="LE48" i="11"/>
  <c r="KH62" i="11"/>
  <c r="KR59" i="11"/>
  <c r="KV55" i="11"/>
  <c r="KS45" i="11"/>
  <c r="LF54" i="11"/>
  <c r="KX45" i="11"/>
  <c r="LA54" i="11"/>
  <c r="KF50" i="11"/>
  <c r="KJ50" i="11"/>
  <c r="KH47" i="11"/>
  <c r="KO62" i="11"/>
  <c r="KU50" i="11"/>
  <c r="KV49" i="11"/>
  <c r="LF63" i="11"/>
  <c r="LB63" i="11"/>
  <c r="KX52" i="11"/>
  <c r="KK50" i="11"/>
  <c r="KI47" i="11"/>
  <c r="KN57" i="11"/>
  <c r="KU62" i="11"/>
  <c r="KR54" i="11"/>
  <c r="LE55" i="11"/>
  <c r="LC55" i="11"/>
  <c r="LA78" i="11"/>
  <c r="KG60" i="11"/>
  <c r="KK56" i="11"/>
  <c r="KT54" i="11"/>
  <c r="KN60" i="11"/>
  <c r="LA61" i="11"/>
  <c r="KY61" i="11"/>
  <c r="LE49" i="11"/>
  <c r="KH48" i="11"/>
  <c r="KH46" i="11"/>
  <c r="KT50" i="11"/>
  <c r="KR52" i="11"/>
  <c r="KO85" i="11"/>
  <c r="LB49" i="11"/>
  <c r="KZ45" i="11"/>
  <c r="LA55" i="11"/>
  <c r="LE80" i="11"/>
  <c r="KD62" i="11"/>
  <c r="KC62" i="11"/>
  <c r="KJ57" i="11"/>
  <c r="KJ55" i="11"/>
  <c r="KT48" i="11"/>
  <c r="KN58" i="11"/>
  <c r="KU49" i="11"/>
  <c r="KZ62" i="11"/>
  <c r="LF50" i="11"/>
  <c r="KW61" i="11"/>
  <c r="LA50" i="11"/>
  <c r="JW45" i="11"/>
  <c r="JV54" i="11"/>
  <c r="JU54" i="11"/>
  <c r="JO48" i="11"/>
  <c r="JZ57" i="11"/>
  <c r="JW51" i="11"/>
  <c r="JR63" i="11"/>
  <c r="KB47" i="11"/>
  <c r="JS46" i="11"/>
  <c r="JT49" i="11"/>
  <c r="JO60" i="11"/>
  <c r="KL61" i="11"/>
  <c r="KK61" i="11"/>
  <c r="JW49" i="11"/>
  <c r="JR51" i="11"/>
  <c r="JO59" i="11"/>
  <c r="KE45" i="11"/>
  <c r="KA56" i="11"/>
  <c r="JU78" i="11"/>
  <c r="JS45" i="11"/>
  <c r="KB63" i="11"/>
  <c r="JS52" i="11"/>
  <c r="JT55" i="11"/>
  <c r="JO47" i="11"/>
  <c r="KA57" i="11"/>
  <c r="JT60" i="11"/>
  <c r="JQ52" i="11"/>
  <c r="KG51" i="11"/>
  <c r="JZ62" i="11"/>
  <c r="JW55" i="11"/>
  <c r="JQ80" i="11"/>
  <c r="JP48" i="11"/>
  <c r="JY59" i="11"/>
  <c r="KB60" i="11"/>
  <c r="KL57" i="11"/>
  <c r="KK57" i="11"/>
  <c r="KL55" i="11"/>
  <c r="KK55" i="11"/>
  <c r="KN51" i="11"/>
  <c r="KT63" i="11"/>
  <c r="KU61" i="11"/>
  <c r="LF62" i="11"/>
  <c r="LA62" i="11"/>
  <c r="JY90" i="11"/>
  <c r="KD46" i="11"/>
  <c r="KG74" i="11"/>
  <c r="KG62" i="11"/>
  <c r="KN50" i="11"/>
  <c r="KP63" i="11"/>
  <c r="LB45" i="11"/>
  <c r="LB57" i="11"/>
  <c r="KJ51" i="11"/>
  <c r="KV48" i="11"/>
  <c r="KT55" i="11"/>
  <c r="KQ47" i="11"/>
  <c r="LF55" i="11"/>
  <c r="LB48" i="11"/>
  <c r="LC58" i="11"/>
  <c r="KW48" i="11"/>
  <c r="KC60" i="11"/>
  <c r="KE54" i="11"/>
  <c r="KI62" i="11"/>
  <c r="KQ45" i="11"/>
  <c r="KQ74" i="11"/>
  <c r="KS57" i="11"/>
  <c r="KZ50" i="11"/>
  <c r="KX57" i="11"/>
  <c r="LD45" i="11"/>
  <c r="KF60" i="11"/>
  <c r="KJ56" i="11"/>
  <c r="KP54" i="11"/>
  <c r="KQ56" i="11"/>
  <c r="KN48" i="11"/>
  <c r="LA49" i="11"/>
  <c r="KY49" i="11"/>
  <c r="LD57" i="11"/>
  <c r="KI49" i="11"/>
  <c r="KG46" i="11"/>
  <c r="KT52" i="11"/>
  <c r="KM62" i="11"/>
  <c r="KW55" i="11"/>
  <c r="LE54" i="11"/>
  <c r="KZ63" i="11"/>
  <c r="KL58" i="11"/>
  <c r="KK58" i="11"/>
  <c r="KI55" i="11"/>
  <c r="KS52" i="11"/>
  <c r="KN46" i="11"/>
  <c r="KP59" i="11"/>
  <c r="LC60" i="11"/>
  <c r="LA60" i="11"/>
  <c r="KW49" i="11"/>
  <c r="KE62" i="11"/>
  <c r="KF47" i="11"/>
  <c r="KF45" i="11"/>
  <c r="KP46" i="11"/>
  <c r="KT51" i="11"/>
  <c r="KV59" i="11"/>
  <c r="LF47" i="11"/>
  <c r="LC54" i="11"/>
  <c r="JW63" i="11"/>
  <c r="JV63" i="11"/>
  <c r="JR45" i="11"/>
  <c r="JO51" i="11"/>
  <c r="KE58" i="11"/>
  <c r="KD58" i="11"/>
  <c r="JX48" i="11"/>
  <c r="JR54" i="11"/>
  <c r="JS55" i="11"/>
  <c r="JO57" i="11"/>
  <c r="KC48" i="11"/>
  <c r="JX50" i="11"/>
  <c r="JS62" i="11"/>
  <c r="JQ51" i="11"/>
  <c r="JP60" i="11"/>
  <c r="KE60" i="11"/>
  <c r="JY54" i="11"/>
  <c r="JO62" i="11"/>
  <c r="KD45" i="11"/>
  <c r="JR60" i="11"/>
  <c r="JS61" i="11"/>
  <c r="JO76" i="11"/>
  <c r="JV47" i="11"/>
  <c r="JU47" i="11"/>
  <c r="JP47" i="11"/>
  <c r="KA47" i="11"/>
  <c r="JV50" i="11"/>
  <c r="JU50" i="11"/>
  <c r="JO61" i="11"/>
  <c r="KA59" i="11"/>
  <c r="JV80" i="11"/>
  <c r="JR59" i="11"/>
  <c r="JP51" i="11"/>
  <c r="JZ61" i="11"/>
  <c r="KC51" i="11"/>
  <c r="KG47" i="11"/>
  <c r="KG45" i="11"/>
  <c r="KN63" i="11"/>
  <c r="KN47" i="11"/>
  <c r="KQ55" i="11"/>
  <c r="KO47" i="11"/>
  <c r="LB56" i="11"/>
  <c r="LD46" i="11"/>
  <c r="KW56" i="11"/>
  <c r="JZ47" i="11"/>
  <c r="KD51" i="11"/>
  <c r="KL54" i="11"/>
  <c r="KK54" i="11"/>
  <c r="KI51" i="11"/>
  <c r="KO46" i="11"/>
  <c r="KV62" i="11"/>
  <c r="KY58" i="11"/>
  <c r="KW74" i="11"/>
  <c r="KW58" i="11"/>
  <c r="LC46" i="11"/>
  <c r="KV46" i="11"/>
  <c r="KK60" i="11"/>
  <c r="KN61" i="11"/>
  <c r="KP49" i="11"/>
  <c r="KR62" i="11"/>
  <c r="LE63" i="11"/>
  <c r="LC63" i="11"/>
  <c r="KY52" i="11"/>
  <c r="JY51" i="11"/>
  <c r="KB48" i="11"/>
  <c r="KL51" i="11"/>
  <c r="KK51" i="11"/>
  <c r="KT85" i="11"/>
  <c r="KQ59" i="11"/>
  <c r="KO51" i="11"/>
  <c r="LB60" i="11"/>
  <c r="LD50" i="11"/>
  <c r="KW60" i="11"/>
  <c r="KH49" i="11"/>
  <c r="KP60" i="11"/>
  <c r="KM50" i="11"/>
  <c r="KO63" i="11"/>
  <c r="LB61" i="11"/>
  <c r="LD62" i="11"/>
  <c r="KZ51" i="11"/>
  <c r="KJ58" i="11"/>
  <c r="KH55" i="11"/>
  <c r="KP52" i="11"/>
  <c r="KS55" i="11"/>
  <c r="KP47" i="11"/>
  <c r="LC48" i="11"/>
  <c r="LA48" i="11"/>
  <c r="LF56" i="11"/>
  <c r="KG48" i="11"/>
  <c r="KJ81" i="11"/>
  <c r="KS48" i="11"/>
  <c r="KO61" i="11"/>
  <c r="KY54" i="11"/>
  <c r="KW54" i="11"/>
  <c r="LB62" i="11"/>
  <c r="KB52" i="11"/>
  <c r="KA52" i="11"/>
  <c r="KD78" i="11"/>
  <c r="KI57" i="11"/>
  <c r="KG54" i="11"/>
  <c r="KP50" i="11"/>
  <c r="KP45" i="11"/>
  <c r="KR58" i="11"/>
  <c r="LE59" i="11"/>
  <c r="LC59" i="11"/>
  <c r="KY48" i="11"/>
  <c r="KF57" i="11"/>
  <c r="KA46" i="11"/>
  <c r="JR61" i="11"/>
  <c r="JO54" i="11"/>
  <c r="KC50" i="11"/>
  <c r="JY45" i="11"/>
  <c r="JX45" i="11"/>
  <c r="JR76" i="11"/>
  <c r="JT47" i="11"/>
  <c r="JQ57" i="11"/>
  <c r="JP57" i="11"/>
  <c r="KB54" i="11"/>
  <c r="JY60" i="11"/>
  <c r="JX60" i="11"/>
  <c r="JT52" i="11"/>
  <c r="JV57" i="11"/>
  <c r="JU57" i="11"/>
  <c r="KD60" i="11"/>
  <c r="JX58" i="11"/>
  <c r="JR58" i="11"/>
  <c r="JS59" i="11"/>
  <c r="JQ62" i="11"/>
  <c r="JP62" i="11"/>
  <c r="KB55" i="11"/>
  <c r="JS50" i="11"/>
  <c r="JP83" i="11"/>
  <c r="JY47" i="11"/>
  <c r="JY56" i="11"/>
  <c r="JX56" i="11"/>
  <c r="JT58" i="11"/>
  <c r="JU63" i="11"/>
  <c r="KL49" i="11"/>
  <c r="KK49" i="11"/>
  <c r="JW47" i="11"/>
  <c r="JQ56" i="11"/>
  <c r="KE49" i="11"/>
  <c r="KD49" i="11"/>
  <c r="JY49" i="11"/>
  <c r="JR50" i="11"/>
  <c r="JS51" i="11"/>
  <c r="KA63" i="11"/>
  <c r="KC58" i="11"/>
  <c r="KH56" i="11"/>
  <c r="KH54" i="11"/>
  <c r="KT46" i="11"/>
  <c r="KP57" i="11"/>
  <c r="KM49" i="11"/>
  <c r="LF59" i="11"/>
  <c r="KX50" i="11"/>
  <c r="KY60" i="11"/>
  <c r="LC49" i="11"/>
  <c r="KB49" i="11"/>
  <c r="KA49" i="11"/>
  <c r="KF46" i="11"/>
  <c r="KE46" i="11"/>
  <c r="KF91" i="11"/>
  <c r="KJ60" i="11"/>
  <c r="KT60" i="11"/>
  <c r="KU58" i="11"/>
  <c r="KR50" i="11"/>
  <c r="LE51" i="11"/>
  <c r="LC51" i="11"/>
  <c r="KX60" i="11"/>
  <c r="KG50" i="11"/>
  <c r="KL74" i="11"/>
  <c r="KV54" i="11"/>
  <c r="KN56" i="11"/>
  <c r="LA57" i="11"/>
  <c r="KY57" i="11"/>
  <c r="LE45" i="11"/>
  <c r="KB59" i="11"/>
  <c r="KF63" i="11"/>
  <c r="KF61" i="11"/>
  <c r="KQ57" i="11"/>
  <c r="KP61" i="11"/>
  <c r="KU80" i="11"/>
  <c r="KX54" i="11"/>
  <c r="KZ83" i="11"/>
  <c r="KG61" i="11"/>
  <c r="KU59" i="11"/>
  <c r="KV56" i="11"/>
  <c r="KV61" i="11"/>
  <c r="KU56" i="11"/>
  <c r="LD48" i="11"/>
  <c r="KZ56" i="11"/>
  <c r="KF48" i="11"/>
  <c r="KI73" i="11"/>
  <c r="KO58" i="11"/>
  <c r="KO49" i="11"/>
  <c r="KQ62" i="11"/>
  <c r="LD60" i="11"/>
  <c r="LF61" i="11"/>
  <c r="LB50" i="11"/>
  <c r="KH57" i="11"/>
  <c r="KF54" i="11"/>
  <c r="KO50" i="11"/>
  <c r="KU54" i="11"/>
  <c r="KR46" i="11"/>
  <c r="LE47" i="11"/>
  <c r="LC47" i="11"/>
  <c r="KX56" i="11"/>
  <c r="JY55" i="11"/>
  <c r="KE48" i="11"/>
  <c r="KD48" i="11"/>
  <c r="KL46" i="11"/>
  <c r="KK46" i="11"/>
  <c r="KH63" i="11"/>
  <c r="KP79" i="11"/>
  <c r="KQ60" i="11"/>
  <c r="KN52" i="11"/>
  <c r="LD61" i="11"/>
  <c r="KE57" i="11"/>
  <c r="KD57" i="11"/>
  <c r="JX75" i="11"/>
  <c r="JR52" i="11"/>
  <c r="JP54" i="11"/>
  <c r="JW60" i="11"/>
  <c r="JS60" i="11"/>
  <c r="JT63" i="11"/>
  <c r="JZ55" i="11"/>
  <c r="JX52" i="11"/>
  <c r="KB51" i="11"/>
  <c r="JX57" i="11"/>
  <c r="JS48" i="11"/>
  <c r="JT51" i="11"/>
  <c r="KC56" i="11"/>
  <c r="JX51" i="11"/>
  <c r="JQ54" i="11"/>
  <c r="JV45" i="11"/>
  <c r="JU45" i="11"/>
  <c r="JY57" i="11"/>
  <c r="JV48" i="11"/>
  <c r="JU48" i="11"/>
  <c r="KA51" i="11"/>
  <c r="JW58" i="11"/>
  <c r="JR57" i="11"/>
  <c r="KE55" i="11"/>
  <c r="KD55" i="11"/>
  <c r="JO52" i="11"/>
  <c r="KA54" i="11"/>
  <c r="KD54" i="11"/>
  <c r="KJ45" i="11"/>
  <c r="KI63" i="11"/>
  <c r="KV51" i="11"/>
  <c r="KV50" i="11"/>
  <c r="KX47" i="11"/>
  <c r="KX63" i="11"/>
  <c r="JZ54" i="11"/>
  <c r="KC61" i="11"/>
  <c r="KE51" i="11"/>
  <c r="KV63" i="11"/>
  <c r="KQ52" i="11"/>
  <c r="KN80" i="11"/>
  <c r="LA45" i="11"/>
  <c r="KY45" i="11"/>
  <c r="KJ62" i="11"/>
  <c r="KH59" i="11"/>
  <c r="KT58" i="11"/>
  <c r="KM58" i="11"/>
  <c r="KT49" i="11"/>
  <c r="KW51" i="11"/>
  <c r="LE50" i="11"/>
  <c r="KZ59" i="11"/>
  <c r="KA55" i="11"/>
  <c r="KC46" i="11"/>
  <c r="KH52" i="11"/>
  <c r="KH50" i="11"/>
  <c r="KM63" i="11"/>
  <c r="KS46" i="11"/>
  <c r="KZ54" i="11"/>
  <c r="LD47" i="11"/>
  <c r="LE57" i="11"/>
  <c r="KY47" i="11"/>
  <c r="KI50" i="11"/>
  <c r="KV52" i="11"/>
  <c r="KU55" i="11"/>
  <c r="KS58" i="11"/>
  <c r="KQ50" i="11"/>
  <c r="LD59" i="11"/>
  <c r="LF49" i="11"/>
  <c r="KY59" i="11"/>
  <c r="KK59" i="11"/>
  <c r="KR57" i="11"/>
  <c r="KP62" i="11"/>
  <c r="KM56" i="11"/>
  <c r="KZ46" i="11"/>
  <c r="LB55" i="11"/>
  <c r="KJ46" i="11"/>
  <c r="KP58" i="11"/>
  <c r="KL56" i="11"/>
  <c r="KQ48" i="11"/>
  <c r="KS61" i="11"/>
  <c r="KX59" i="11"/>
  <c r="KX61" i="11"/>
  <c r="LD49" i="11"/>
  <c r="KE87" i="11"/>
  <c r="KF56" i="11"/>
  <c r="KJ52" i="11"/>
  <c r="KL48" i="11"/>
  <c r="KM54" i="11"/>
  <c r="KT45" i="11"/>
  <c r="KW47" i="11"/>
  <c r="LE46" i="11"/>
  <c r="KZ55" i="11"/>
  <c r="KD63" i="11"/>
  <c r="JX49" i="11"/>
  <c r="JQ61" i="11"/>
  <c r="JT45" i="11"/>
  <c r="KC57" i="11"/>
  <c r="JT50" i="11"/>
  <c r="JV55" i="11"/>
  <c r="JU55" i="11"/>
  <c r="JO58" i="11"/>
  <c r="JZ49" i="11"/>
  <c r="JW61" i="11"/>
  <c r="JV61" i="11"/>
  <c r="JV58" i="11"/>
  <c r="JU58" i="11"/>
  <c r="KI52" i="11"/>
  <c r="KC52" i="11"/>
  <c r="JW52" i="11"/>
  <c r="JQ46" i="11"/>
  <c r="JQ59" i="11"/>
  <c r="JO63" i="11"/>
  <c r="KB62" i="11"/>
  <c r="JX59" i="11"/>
  <c r="JT56" i="11"/>
  <c r="JU61" i="11"/>
  <c r="KH79" i="11"/>
  <c r="KB50" i="11"/>
  <c r="KA50" i="11"/>
  <c r="JW62" i="11"/>
  <c r="JV62" i="11"/>
  <c r="JQ48" i="11"/>
  <c r="JP61" i="11"/>
  <c r="KE56" i="11"/>
  <c r="KD56" i="11"/>
  <c r="JY62" i="11"/>
  <c r="JR48" i="11"/>
  <c r="JS49" i="11"/>
  <c r="JO49" i="11"/>
  <c r="KC63" i="11"/>
  <c r="JX54" i="11"/>
  <c r="JS56" i="11"/>
  <c r="JT59" i="11"/>
  <c r="JP52" i="11"/>
  <c r="JY50" i="11"/>
  <c r="KD59" i="11"/>
  <c r="KG56" i="11"/>
  <c r="KK52" i="11"/>
  <c r="KP48" i="11"/>
  <c r="KR78" i="11"/>
  <c r="KT57" i="11"/>
  <c r="KW59" i="11"/>
  <c r="LE58" i="11"/>
  <c r="LA47" i="11"/>
  <c r="KV47" i="11"/>
  <c r="KV60" i="11"/>
  <c r="KR49" i="11"/>
  <c r="KM46" i="11"/>
  <c r="KO59" i="11"/>
  <c r="LD58" i="11"/>
  <c r="KZ47" i="11"/>
  <c r="KF52" i="11"/>
  <c r="KJ48" i="11"/>
  <c r="KU63" i="11"/>
  <c r="KS51" i="11"/>
  <c r="KV58" i="11"/>
  <c r="LF52" i="11"/>
  <c r="JZ63" i="11"/>
  <c r="KL62" i="11"/>
  <c r="KK62" i="11"/>
  <c r="KI59" i="11"/>
  <c r="KM59" i="11"/>
  <c r="KR48" i="11"/>
  <c r="KT61" i="11"/>
  <c r="KW63" i="11"/>
  <c r="LE62" i="11"/>
  <c r="LA51" i="11"/>
  <c r="KJ61" i="11"/>
  <c r="KJ59" i="11"/>
  <c r="KN55" i="11"/>
  <c r="KR60" i="11"/>
  <c r="KO52" i="11"/>
  <c r="KM78" i="11"/>
  <c r="LA63" i="11"/>
  <c r="LE52" i="11"/>
  <c r="KG49" i="11"/>
  <c r="KS60" i="11"/>
  <c r="KU57" i="11"/>
  <c r="KS49" i="11"/>
  <c r="LF58" i="11"/>
  <c r="KX49" i="11"/>
  <c r="LA58" i="11"/>
  <c r="KI58" i="11"/>
  <c r="KR55" i="11"/>
  <c r="KP56" i="11"/>
  <c r="KQ63" i="11"/>
  <c r="KO55" i="11"/>
  <c r="LD54" i="11"/>
  <c r="KV85" i="11"/>
  <c r="KB57" i="11"/>
  <c r="KH45" i="11"/>
  <c r="KL52" i="11"/>
  <c r="KS47" i="11"/>
  <c r="KU60" i="11"/>
  <c r="LD56" i="11"/>
  <c r="KZ60" i="11"/>
  <c r="LF48" i="11"/>
  <c r="KB75" i="11"/>
  <c r="JW91" i="11"/>
  <c r="JS58" i="11"/>
  <c r="JT61" i="11"/>
  <c r="JO55" i="11"/>
  <c r="KA80" i="11"/>
  <c r="JQ55" i="11"/>
  <c r="JO45" i="11"/>
  <c r="KI60" i="11"/>
  <c r="JZ48" i="11"/>
  <c r="JW56" i="11"/>
  <c r="JR49" i="11"/>
  <c r="JP56" i="11"/>
  <c r="FG63" i="11"/>
  <c r="II62" i="11"/>
  <c r="FG62" i="11"/>
  <c r="CS59" i="11"/>
  <c r="FO61" i="11"/>
  <c r="GO61" i="11"/>
  <c r="GX59" i="11"/>
  <c r="HU62" i="11"/>
  <c r="IS51" i="11"/>
  <c r="IS46" i="11"/>
  <c r="BL59" i="11"/>
  <c r="HL50" i="11"/>
  <c r="HP62" i="11"/>
  <c r="EA63" i="11"/>
  <c r="IS52" i="11"/>
  <c r="HL58" i="11"/>
  <c r="EL61" i="11"/>
  <c r="GT61" i="11"/>
  <c r="FA61" i="11"/>
  <c r="IS57" i="11"/>
  <c r="IS58" i="11"/>
  <c r="OJ21" i="11"/>
  <c r="OK10" i="11"/>
  <c r="OK18" i="11"/>
  <c r="CM59" i="11"/>
  <c r="GR63" i="11"/>
  <c r="FP63" i="11"/>
  <c r="AA59" i="11"/>
  <c r="HL49" i="11"/>
  <c r="IF62" i="11"/>
  <c r="HK63" i="11"/>
  <c r="HO62" i="11"/>
  <c r="IS50" i="11"/>
  <c r="OK8" i="11"/>
  <c r="OK12" i="11"/>
  <c r="OK19" i="11"/>
  <c r="OJ19" i="11"/>
  <c r="DU59" i="11"/>
  <c r="OI20" i="11"/>
  <c r="OM13" i="11"/>
  <c r="OL14" i="11"/>
  <c r="OL19" i="11"/>
  <c r="OM18" i="11"/>
  <c r="OL12" i="11"/>
  <c r="OM11" i="11"/>
  <c r="OM7" i="11"/>
  <c r="OL8" i="11"/>
  <c r="OM22" i="11"/>
  <c r="OL23" i="11"/>
  <c r="DY61" i="11"/>
  <c r="IG63" i="11"/>
  <c r="HB63" i="11"/>
  <c r="FD63" i="11"/>
  <c r="IS60" i="11"/>
  <c r="OI16" i="11"/>
  <c r="AX92" i="11"/>
  <c r="OI15" i="11"/>
  <c r="OI13" i="11"/>
  <c r="OI17" i="11"/>
  <c r="OG21" i="11"/>
  <c r="OH21" i="11"/>
  <c r="OK24" i="11"/>
  <c r="OI22" i="11"/>
  <c r="OM23" i="11"/>
  <c r="OL24" i="11"/>
  <c r="EI63" i="11"/>
  <c r="HS63" i="11"/>
  <c r="OG26" i="11"/>
  <c r="OH26" i="11"/>
  <c r="OL26" i="11"/>
  <c r="OM25" i="11"/>
  <c r="IR62" i="11"/>
  <c r="OH8" i="11"/>
  <c r="OG8" i="11"/>
  <c r="OJ12" i="11"/>
  <c r="OH14" i="11"/>
  <c r="OG14" i="11"/>
  <c r="OI11" i="11"/>
  <c r="OK20" i="11"/>
  <c r="OL18" i="11"/>
  <c r="OM17" i="11"/>
  <c r="OL20" i="11"/>
  <c r="OM19" i="11"/>
  <c r="OL25" i="11"/>
  <c r="OM24" i="11"/>
  <c r="OK14" i="11"/>
  <c r="OI8" i="11"/>
  <c r="OI12" i="11"/>
  <c r="OJ15" i="11"/>
  <c r="OJ13" i="11"/>
  <c r="OH15" i="11"/>
  <c r="OG15" i="11"/>
  <c r="EY59" i="11"/>
  <c r="OK23" i="11"/>
  <c r="OM21" i="11"/>
  <c r="OL22" i="11"/>
  <c r="OJ27" i="11"/>
  <c r="EY63" i="11"/>
  <c r="OK27" i="11"/>
  <c r="OI9" i="11"/>
  <c r="OG20" i="11"/>
  <c r="OH20" i="11"/>
  <c r="OJ24" i="11"/>
  <c r="EW91" i="11"/>
  <c r="OI14" i="11"/>
  <c r="OG11" i="11"/>
  <c r="OH11" i="11"/>
  <c r="OK15" i="11"/>
  <c r="OJ16" i="11"/>
  <c r="OG18" i="11"/>
  <c r="OH18" i="11"/>
  <c r="OI19" i="11"/>
  <c r="OH22" i="11"/>
  <c r="OG22" i="11"/>
  <c r="OH24" i="11"/>
  <c r="OG24" i="11"/>
  <c r="AG59" i="11"/>
  <c r="OI23" i="11"/>
  <c r="HL56" i="11"/>
  <c r="OL9" i="11"/>
  <c r="OM8" i="11"/>
  <c r="OM10" i="11"/>
  <c r="OM96" i="11"/>
  <c r="OI25" i="11"/>
  <c r="HD63" i="11"/>
  <c r="GB62" i="11"/>
  <c r="HH63" i="11"/>
  <c r="OL27" i="11"/>
  <c r="OM26" i="11"/>
  <c r="OJ26" i="11"/>
  <c r="OI26" i="11"/>
  <c r="OG10" i="11"/>
  <c r="OH10" i="11"/>
  <c r="AH59" i="11"/>
  <c r="OH23" i="11"/>
  <c r="OG23" i="11"/>
  <c r="AI90" i="11"/>
  <c r="OG9" i="11"/>
  <c r="OH9" i="11"/>
  <c r="OJ11" i="11"/>
  <c r="OK13" i="11"/>
  <c r="OI10" i="11"/>
  <c r="OK16" i="11"/>
  <c r="OK11" i="11"/>
  <c r="OJ17" i="11"/>
  <c r="OG17" i="11"/>
  <c r="OH17" i="11"/>
  <c r="OK17" i="11"/>
  <c r="OK97" i="11"/>
  <c r="OJ18" i="11"/>
  <c r="OJ23" i="11"/>
  <c r="OJ22" i="11"/>
  <c r="OL11" i="11"/>
  <c r="OM12" i="11"/>
  <c r="OL13" i="11"/>
  <c r="OJ25" i="11"/>
  <c r="OG25" i="11"/>
  <c r="OH25" i="11"/>
  <c r="GN62" i="11"/>
  <c r="GV62" i="11"/>
  <c r="OJ9" i="11"/>
  <c r="OJ8" i="11"/>
  <c r="OK9" i="11"/>
  <c r="OJ14" i="11"/>
  <c r="OH16" i="11"/>
  <c r="OG16" i="11"/>
  <c r="OJ20" i="11"/>
  <c r="DR59" i="11"/>
  <c r="OK21" i="11"/>
  <c r="OK22" i="11"/>
  <c r="OI24" i="11"/>
  <c r="OG19" i="11"/>
  <c r="OH19" i="11"/>
  <c r="OI21" i="11"/>
  <c r="OL17" i="11"/>
  <c r="OM16" i="11"/>
  <c r="OM14" i="11"/>
  <c r="OL15" i="11"/>
  <c r="GY61" i="11"/>
  <c r="EY62" i="11"/>
  <c r="OK26" i="11"/>
  <c r="OI27" i="11"/>
  <c r="OG13" i="11"/>
  <c r="OH13" i="11"/>
  <c r="OJ10" i="11"/>
  <c r="OG12" i="11"/>
  <c r="OH12" i="11"/>
  <c r="OI18" i="11"/>
  <c r="OL10" i="11"/>
  <c r="OM9" i="11"/>
  <c r="OM15" i="11"/>
  <c r="OL16" i="11"/>
  <c r="OM20" i="11"/>
  <c r="OL21" i="11"/>
  <c r="EY61" i="11"/>
  <c r="OK25" i="11"/>
  <c r="HG62" i="11"/>
  <c r="GZ63" i="11"/>
  <c r="FX63" i="11"/>
  <c r="FI62" i="11"/>
  <c r="OG27" i="11"/>
  <c r="OH27" i="11"/>
  <c r="ON14" i="11"/>
  <c r="OO14" i="11"/>
  <c r="OO26" i="11"/>
  <c r="ON26" i="11"/>
  <c r="OO21" i="11"/>
  <c r="ON21" i="11"/>
  <c r="ON11" i="11"/>
  <c r="OO11" i="11"/>
  <c r="ON9" i="11"/>
  <c r="OO9" i="11"/>
  <c r="ON16" i="11"/>
  <c r="OO16" i="11"/>
  <c r="ON22" i="11"/>
  <c r="OO22" i="11"/>
  <c r="OO27" i="11"/>
  <c r="ON27" i="11"/>
  <c r="ON17" i="11"/>
  <c r="OO17" i="11"/>
  <c r="ON12" i="11"/>
  <c r="OO12" i="11"/>
  <c r="ON24" i="11"/>
  <c r="OO24" i="11"/>
  <c r="ON15" i="11"/>
  <c r="OO15" i="11"/>
  <c r="ON23" i="11"/>
  <c r="OO23" i="11"/>
  <c r="ON18" i="11"/>
  <c r="OO18" i="11"/>
  <c r="ON8" i="11"/>
  <c r="OO8" i="11"/>
  <c r="ON19" i="11"/>
  <c r="OO19" i="11"/>
  <c r="ON20" i="11"/>
  <c r="OO20" i="11"/>
  <c r="OO13" i="11"/>
  <c r="ON13" i="11"/>
  <c r="ON25" i="11"/>
  <c r="OO25" i="11"/>
  <c r="ON10" i="11"/>
  <c r="OO10" i="11"/>
  <c r="JN49" i="11"/>
  <c r="HQ62" i="11"/>
  <c r="FY61" i="11"/>
  <c r="GI61" i="11"/>
  <c r="GZ62" i="11"/>
  <c r="JM49" i="11"/>
  <c r="JM58" i="11"/>
  <c r="JL46" i="11"/>
  <c r="JM74" i="11"/>
  <c r="JM61" i="11"/>
  <c r="JK48" i="11"/>
  <c r="JL48" i="11"/>
  <c r="JJ54" i="11"/>
  <c r="JI73" i="11"/>
  <c r="JJ62" i="11"/>
  <c r="JI62" i="11"/>
  <c r="JI51" i="11"/>
  <c r="JH63" i="11"/>
  <c r="JG47" i="11"/>
  <c r="JG59" i="11"/>
  <c r="JG45" i="11"/>
  <c r="JE57" i="11"/>
  <c r="JE58" i="11"/>
  <c r="JE59" i="11"/>
  <c r="JM57" i="11"/>
  <c r="JK46" i="11"/>
  <c r="JL50" i="11"/>
  <c r="JM52" i="11"/>
  <c r="JL47" i="11"/>
  <c r="JK52" i="11"/>
  <c r="JL52" i="11"/>
  <c r="JK57" i="11"/>
  <c r="JJ52" i="11"/>
  <c r="JI52" i="11"/>
  <c r="JI59" i="11"/>
  <c r="JH48" i="11"/>
  <c r="JG55" i="11"/>
  <c r="JG54" i="11"/>
  <c r="JE61" i="11"/>
  <c r="JE62" i="11"/>
  <c r="JE63" i="11"/>
  <c r="JF49" i="11"/>
  <c r="JL45" i="11"/>
  <c r="JK50" i="11"/>
  <c r="JL54" i="11"/>
  <c r="JM60" i="11"/>
  <c r="JL55" i="11"/>
  <c r="JK56" i="11"/>
  <c r="JL56" i="11"/>
  <c r="JK61" i="11"/>
  <c r="JJ47" i="11"/>
  <c r="JJ60" i="11"/>
  <c r="JI60" i="11"/>
  <c r="JI63" i="11"/>
  <c r="JH46" i="11"/>
  <c r="JH56" i="11"/>
  <c r="JG63" i="11"/>
  <c r="JG49" i="11"/>
  <c r="JG61" i="11"/>
  <c r="JF74" i="11"/>
  <c r="JF45" i="11"/>
  <c r="JF46" i="11"/>
  <c r="JF47" i="11"/>
  <c r="JF48" i="11"/>
  <c r="JF57" i="11"/>
  <c r="JL49" i="11"/>
  <c r="JK54" i="11"/>
  <c r="JL58" i="11"/>
  <c r="JK47" i="11"/>
  <c r="JM45" i="11"/>
  <c r="JK60" i="11"/>
  <c r="JL60" i="11"/>
  <c r="JL63" i="11"/>
  <c r="JJ45" i="11"/>
  <c r="JJ55" i="11"/>
  <c r="JI45" i="11"/>
  <c r="JI58" i="11"/>
  <c r="JI50" i="11"/>
  <c r="JH54" i="11"/>
  <c r="JG48" i="11"/>
  <c r="JG74" i="11"/>
  <c r="JG57" i="11"/>
  <c r="JF51" i="11"/>
  <c r="JF52" i="11"/>
  <c r="JF54" i="11"/>
  <c r="JF55" i="11"/>
  <c r="JF56" i="11"/>
  <c r="JE86" i="11"/>
  <c r="JK58" i="11"/>
  <c r="JL62" i="11"/>
  <c r="JK51" i="11"/>
  <c r="JM46" i="11"/>
  <c r="JM47" i="11"/>
  <c r="JM48" i="11"/>
  <c r="JJ50" i="11"/>
  <c r="JJ63" i="11"/>
  <c r="JI48" i="11"/>
  <c r="JH51" i="11"/>
  <c r="JH62" i="11"/>
  <c r="JH49" i="11"/>
  <c r="JG56" i="11"/>
  <c r="JH52" i="11"/>
  <c r="JG52" i="11"/>
  <c r="JF50" i="11"/>
  <c r="JF59" i="11"/>
  <c r="JF60" i="11"/>
  <c r="JF61" i="11"/>
  <c r="JF62" i="11"/>
  <c r="JF63" i="11"/>
  <c r="JE48" i="11"/>
  <c r="JL57" i="11"/>
  <c r="JK62" i="11"/>
  <c r="JK55" i="11"/>
  <c r="JM54" i="11"/>
  <c r="JM55" i="11"/>
  <c r="JM56" i="11"/>
  <c r="JJ58" i="11"/>
  <c r="JJ61" i="11"/>
  <c r="JJ48" i="11"/>
  <c r="JJ56" i="11"/>
  <c r="JI56" i="11"/>
  <c r="JH59" i="11"/>
  <c r="JH45" i="11"/>
  <c r="JH57" i="11"/>
  <c r="JG50" i="11"/>
  <c r="JH60" i="11"/>
  <c r="JG60" i="11"/>
  <c r="JF58" i="11"/>
  <c r="JE45" i="11"/>
  <c r="JE46" i="11"/>
  <c r="JE47" i="11"/>
  <c r="JE52" i="11"/>
  <c r="JL61" i="11"/>
  <c r="JM51" i="11"/>
  <c r="JL51" i="11"/>
  <c r="JK59" i="11"/>
  <c r="JM62" i="11"/>
  <c r="JM63" i="11"/>
  <c r="JK45" i="11"/>
  <c r="JJ51" i="11"/>
  <c r="JJ49" i="11"/>
  <c r="JI46" i="11"/>
  <c r="JI49" i="11"/>
  <c r="JI61" i="11"/>
  <c r="JH61" i="11"/>
  <c r="JI47" i="11"/>
  <c r="JH47" i="11"/>
  <c r="JH50" i="11"/>
  <c r="JG58" i="11"/>
  <c r="JG46" i="11"/>
  <c r="JE49" i="11"/>
  <c r="JE50" i="11"/>
  <c r="JE51" i="11"/>
  <c r="JE56" i="11"/>
  <c r="JM50" i="11"/>
  <c r="JM59" i="11"/>
  <c r="JL59" i="11"/>
  <c r="JK63" i="11"/>
  <c r="JK88" i="11"/>
  <c r="JL75" i="11"/>
  <c r="JK49" i="11"/>
  <c r="JJ59" i="11"/>
  <c r="JJ46" i="11"/>
  <c r="JI54" i="11"/>
  <c r="JJ57" i="11"/>
  <c r="JI57" i="11"/>
  <c r="JH92" i="11"/>
  <c r="JI55" i="11"/>
  <c r="JH55" i="11"/>
  <c r="JH58" i="11"/>
  <c r="JG51" i="11"/>
  <c r="JG62" i="11"/>
  <c r="JE54" i="11"/>
  <c r="JE55" i="11"/>
  <c r="JE60" i="11"/>
  <c r="EW59" i="11"/>
  <c r="FE59" i="11"/>
  <c r="BX59" i="11"/>
  <c r="HL54" i="11"/>
  <c r="HT63" i="11"/>
  <c r="EN63" i="11"/>
  <c r="CK59" i="11"/>
  <c r="JD51" i="11"/>
  <c r="JD45" i="11"/>
  <c r="JD47" i="11"/>
  <c r="IK61" i="11"/>
  <c r="EE63" i="11"/>
  <c r="EO62" i="11"/>
  <c r="JD50" i="11"/>
  <c r="JD46" i="11"/>
  <c r="JD60" i="11"/>
  <c r="JD58" i="11"/>
  <c r="JD63" i="11"/>
  <c r="EF61" i="11"/>
  <c r="JD55" i="11"/>
  <c r="JD61" i="11"/>
  <c r="EV61" i="11"/>
  <c r="HW61" i="11"/>
  <c r="JD48" i="11"/>
  <c r="IH61" i="11"/>
  <c r="FD62" i="11"/>
  <c r="GB63" i="11"/>
  <c r="EW63" i="11"/>
  <c r="EZ63" i="11"/>
  <c r="EK62" i="11"/>
  <c r="IJ63" i="11"/>
  <c r="JD62" i="11"/>
  <c r="HK61" i="11"/>
  <c r="HP63" i="11"/>
  <c r="JD52" i="11"/>
  <c r="JD49" i="11"/>
  <c r="JD59" i="11"/>
  <c r="FE61" i="11"/>
  <c r="GU63" i="11"/>
  <c r="JD54" i="11"/>
  <c r="JD56" i="11"/>
  <c r="JD57" i="11"/>
  <c r="JC45" i="11"/>
  <c r="IR63" i="11"/>
  <c r="IO61" i="11"/>
  <c r="GH80" i="11"/>
  <c r="IV49" i="11"/>
  <c r="IV62" i="11"/>
  <c r="IX63" i="11"/>
  <c r="JC50" i="11"/>
  <c r="IX50" i="11"/>
  <c r="JC46" i="11"/>
  <c r="JA49" i="11"/>
  <c r="IX49" i="11"/>
  <c r="JC60" i="11"/>
  <c r="JA63" i="11"/>
  <c r="IX62" i="11"/>
  <c r="IY54" i="11"/>
  <c r="IW55" i="11"/>
  <c r="JB62" i="11"/>
  <c r="JA62" i="11"/>
  <c r="IW63" i="11"/>
  <c r="JC58" i="11"/>
  <c r="IW54" i="11"/>
  <c r="JA56" i="11"/>
  <c r="IW61" i="11"/>
  <c r="IY63" i="11"/>
  <c r="IZ78" i="11"/>
  <c r="IV47" i="11"/>
  <c r="IV55" i="11"/>
  <c r="IV63" i="11"/>
  <c r="IV48" i="11"/>
  <c r="IV56" i="11"/>
  <c r="IV61" i="11"/>
  <c r="IV45" i="11"/>
  <c r="IW60" i="11"/>
  <c r="JC63" i="11"/>
  <c r="IW57" i="11"/>
  <c r="JB48" i="11"/>
  <c r="JA50" i="11"/>
  <c r="IZ63" i="11"/>
  <c r="JB46" i="11"/>
  <c r="JB60" i="11"/>
  <c r="IW83" i="11"/>
  <c r="IW51" i="11"/>
  <c r="IY59" i="11"/>
  <c r="IZ50" i="11"/>
  <c r="IX47" i="11"/>
  <c r="IZ52" i="11"/>
  <c r="IW49" i="11"/>
  <c r="IV54" i="11"/>
  <c r="IV50" i="11"/>
  <c r="IV58" i="11"/>
  <c r="IV46" i="11"/>
  <c r="IV51" i="11"/>
  <c r="IV59" i="11"/>
  <c r="IX59" i="11"/>
  <c r="IY57" i="11"/>
  <c r="IX61" i="11"/>
  <c r="JA47" i="11"/>
  <c r="IZ59" i="11"/>
  <c r="IW62" i="11"/>
  <c r="JC55" i="11"/>
  <c r="IW52" i="11"/>
  <c r="JB58" i="11"/>
  <c r="JC61" i="11"/>
  <c r="IY58" i="11"/>
  <c r="JB59" i="11"/>
  <c r="IY60" i="11"/>
  <c r="IX73" i="11"/>
  <c r="IV52" i="11"/>
  <c r="IV60" i="11"/>
  <c r="JC57" i="11"/>
  <c r="JB57" i="11"/>
  <c r="IZ49" i="11"/>
  <c r="IZ48" i="11"/>
  <c r="IX60" i="11"/>
  <c r="IZ47" i="11"/>
  <c r="JA59" i="11"/>
  <c r="IY56" i="11"/>
  <c r="IW59" i="11"/>
  <c r="JA61" i="11"/>
  <c r="IW58" i="11"/>
  <c r="JA54" i="11"/>
  <c r="IW46" i="11"/>
  <c r="JB49" i="11"/>
  <c r="JB56" i="11"/>
  <c r="JC48" i="11"/>
  <c r="IZ56" i="11"/>
  <c r="IW47" i="11"/>
  <c r="JA58" i="11"/>
  <c r="IZ46" i="11"/>
  <c r="JA57" i="11"/>
  <c r="JB51" i="11"/>
  <c r="IY48" i="11"/>
  <c r="IY92" i="11"/>
  <c r="IZ58" i="11"/>
  <c r="JA52" i="11"/>
  <c r="JC62" i="11"/>
  <c r="IW50" i="11"/>
  <c r="JB55" i="11"/>
  <c r="IX48" i="11"/>
  <c r="IY50" i="11"/>
  <c r="JA45" i="11"/>
  <c r="JA78" i="11"/>
  <c r="IZ61" i="11"/>
  <c r="HH61" i="11"/>
  <c r="IY46" i="11"/>
  <c r="IW48" i="11"/>
  <c r="JB50" i="11"/>
  <c r="JB61" i="11"/>
  <c r="IX55" i="11"/>
  <c r="JC52" i="11"/>
  <c r="JB47" i="11"/>
  <c r="IZ51" i="11"/>
  <c r="IX56" i="11"/>
  <c r="JA48" i="11"/>
  <c r="JA55" i="11"/>
  <c r="IW45" i="11"/>
  <c r="JB54" i="11"/>
  <c r="JC49" i="11"/>
  <c r="IZ57" i="11"/>
  <c r="JC59" i="11"/>
  <c r="IZ62" i="11"/>
  <c r="IX57" i="11"/>
  <c r="JB52" i="11"/>
  <c r="IZ45" i="11"/>
  <c r="IX51" i="11"/>
  <c r="IX52" i="11"/>
  <c r="IY62" i="11"/>
  <c r="JC54" i="11"/>
  <c r="IY47" i="11"/>
  <c r="JC56" i="11"/>
  <c r="IX54" i="11"/>
  <c r="IZ55" i="11"/>
  <c r="IY45" i="11"/>
  <c r="IX46" i="11"/>
  <c r="IY49" i="11"/>
  <c r="IX45" i="11"/>
  <c r="IW56" i="11"/>
  <c r="IV57" i="11"/>
  <c r="IY51" i="11"/>
  <c r="JC51" i="11"/>
  <c r="JA60" i="11"/>
  <c r="JB45" i="11"/>
  <c r="JB63" i="11"/>
  <c r="IX58" i="11"/>
  <c r="IZ54" i="11"/>
  <c r="JC47" i="11"/>
  <c r="IY55" i="11"/>
  <c r="JA46" i="11"/>
  <c r="IY61" i="11"/>
  <c r="IZ60" i="11"/>
  <c r="JA51" i="11"/>
  <c r="IY52" i="11"/>
  <c r="EI61" i="11"/>
  <c r="HY62" i="11"/>
  <c r="GC62" i="11"/>
  <c r="CN59" i="11"/>
  <c r="HM61" i="11"/>
  <c r="HJ59" i="11"/>
  <c r="GD61" i="11"/>
  <c r="GU59" i="11"/>
  <c r="HL63" i="11"/>
  <c r="EF63" i="11"/>
  <c r="CC92" i="11"/>
  <c r="HF59" i="11"/>
  <c r="IJ61" i="11"/>
  <c r="DF59" i="11"/>
  <c r="AL59" i="11"/>
  <c r="FW61" i="11"/>
  <c r="ID63" i="11"/>
  <c r="EG62" i="11"/>
  <c r="IS55" i="11"/>
  <c r="HL55" i="11"/>
  <c r="GQ61" i="11"/>
  <c r="EX61" i="11"/>
  <c r="HZ61" i="11"/>
  <c r="HY63" i="11"/>
  <c r="GT63" i="11"/>
  <c r="IQ61" i="11"/>
  <c r="GL61" i="11"/>
  <c r="FG61" i="11"/>
  <c r="HB61" i="11"/>
  <c r="GF63" i="11"/>
  <c r="FQ62" i="11"/>
  <c r="IS47" i="11"/>
  <c r="IS59" i="11"/>
  <c r="HG61" i="11"/>
  <c r="GM63" i="11"/>
  <c r="FO63" i="11"/>
  <c r="EN61" i="11"/>
  <c r="IF61" i="11"/>
  <c r="FP61" i="11"/>
  <c r="DZ61" i="11"/>
  <c r="HY61" i="11"/>
  <c r="GR62" i="11"/>
  <c r="HL62" i="11"/>
  <c r="ID61" i="11"/>
  <c r="EB61" i="11"/>
  <c r="FI61" i="11"/>
  <c r="ER61" i="11"/>
  <c r="EO61" i="11"/>
  <c r="EZ61" i="11"/>
  <c r="FF61" i="11"/>
  <c r="GB61" i="11"/>
  <c r="GP61" i="11"/>
  <c r="EP61" i="11"/>
  <c r="HO61" i="11"/>
  <c r="FV61" i="11"/>
  <c r="HF61" i="11"/>
  <c r="IB62" i="11"/>
  <c r="FN62" i="11"/>
  <c r="EA62" i="11"/>
  <c r="GD62" i="11"/>
  <c r="IE62" i="11"/>
  <c r="HR62" i="11"/>
  <c r="EU63" i="11"/>
  <c r="HX63" i="11"/>
  <c r="GS63" i="11"/>
  <c r="FN63" i="11"/>
  <c r="GE63" i="11"/>
  <c r="IC63" i="11"/>
  <c r="FP62" i="11"/>
  <c r="FL62" i="11"/>
  <c r="HN62" i="11"/>
  <c r="GI62" i="11"/>
  <c r="IM62" i="11"/>
  <c r="IP61" i="11"/>
  <c r="IS63" i="11"/>
  <c r="IT59" i="11"/>
  <c r="IS62" i="11"/>
  <c r="IU57" i="11"/>
  <c r="HC61" i="11"/>
  <c r="DW61" i="11"/>
  <c r="HD61" i="11"/>
  <c r="EM61" i="11"/>
  <c r="GM61" i="11"/>
  <c r="FK61" i="11"/>
  <c r="IE61" i="11"/>
  <c r="HX61" i="11"/>
  <c r="FE62" i="11"/>
  <c r="EV62" i="11"/>
  <c r="ES63" i="11"/>
  <c r="ED62" i="11"/>
  <c r="HT62" i="11"/>
  <c r="DV63" i="11"/>
  <c r="HG63" i="11"/>
  <c r="HZ63" i="11"/>
  <c r="EQ62" i="11"/>
  <c r="GU62" i="11"/>
  <c r="FT62" i="11"/>
  <c r="IR61" i="11"/>
  <c r="IT58" i="11"/>
  <c r="IU49" i="11"/>
  <c r="IU62" i="11"/>
  <c r="FJ61" i="11"/>
  <c r="GJ61" i="11"/>
  <c r="FZ61" i="11"/>
  <c r="EJ61" i="11"/>
  <c r="FQ61" i="11"/>
  <c r="HT61" i="11"/>
  <c r="HE63" i="11"/>
  <c r="GP62" i="11"/>
  <c r="FK62" i="11"/>
  <c r="GS62" i="11"/>
  <c r="GE62" i="11"/>
  <c r="DY63" i="11"/>
  <c r="EB63" i="11"/>
  <c r="GH63" i="11"/>
  <c r="EW62" i="11"/>
  <c r="IL63" i="11"/>
  <c r="IU47" i="11"/>
  <c r="IU63" i="11"/>
  <c r="IU48" i="11"/>
  <c r="IU61" i="11"/>
  <c r="IU45" i="11"/>
  <c r="IT45" i="11"/>
  <c r="AJ59" i="11"/>
  <c r="FH61" i="11"/>
  <c r="EA61" i="11"/>
  <c r="GR61" i="11"/>
  <c r="EQ61" i="11"/>
  <c r="GK61" i="11"/>
  <c r="HA61" i="11"/>
  <c r="HQ61" i="11"/>
  <c r="EW61" i="11"/>
  <c r="IA61" i="11"/>
  <c r="HK62" i="11"/>
  <c r="HH62" i="11"/>
  <c r="HW62" i="11"/>
  <c r="HD62" i="11"/>
  <c r="FV62" i="11"/>
  <c r="EM63" i="11"/>
  <c r="GK63" i="11"/>
  <c r="FF63" i="11"/>
  <c r="GN63" i="11"/>
  <c r="FI63" i="11"/>
  <c r="FY62" i="11"/>
  <c r="ET62" i="11"/>
  <c r="EF62" i="11"/>
  <c r="HI62" i="11"/>
  <c r="FT63" i="11"/>
  <c r="EO63" i="11"/>
  <c r="IL61" i="11"/>
  <c r="IP62" i="11"/>
  <c r="IU54" i="11"/>
  <c r="IU50" i="11"/>
  <c r="IU58" i="11"/>
  <c r="IU46" i="11"/>
  <c r="IU51" i="11"/>
  <c r="IU59" i="11"/>
  <c r="IU55" i="11"/>
  <c r="IT55" i="11"/>
  <c r="FX61" i="11"/>
  <c r="GC61" i="11"/>
  <c r="EH61" i="11"/>
  <c r="FN61" i="11"/>
  <c r="GX61" i="11"/>
  <c r="GG61" i="11"/>
  <c r="DX61" i="11"/>
  <c r="II61" i="11"/>
  <c r="IG62" i="11"/>
  <c r="HS62" i="11"/>
  <c r="GY63" i="11"/>
  <c r="HR63" i="11"/>
  <c r="HU63" i="11"/>
  <c r="FH62" i="11"/>
  <c r="IK62" i="11"/>
  <c r="HF62" i="11"/>
  <c r="GA62" i="11"/>
  <c r="GM62" i="11"/>
  <c r="FC63" i="11"/>
  <c r="IF63" i="11"/>
  <c r="HA63" i="11"/>
  <c r="FV63" i="11"/>
  <c r="IM63" i="11"/>
  <c r="IU52" i="11"/>
  <c r="IU60" i="11"/>
  <c r="IT81" i="11"/>
  <c r="IT47" i="11"/>
  <c r="IT57" i="11"/>
  <c r="FS61" i="11"/>
  <c r="GE61" i="11"/>
  <c r="FT61" i="11"/>
  <c r="FC61" i="11"/>
  <c r="EU61" i="11"/>
  <c r="HJ61" i="11"/>
  <c r="GU61" i="11"/>
  <c r="ED61" i="11"/>
  <c r="IG61" i="11"/>
  <c r="HV61" i="11"/>
  <c r="ER63" i="11"/>
  <c r="EC62" i="11"/>
  <c r="IJ62" i="11"/>
  <c r="IB63" i="11"/>
  <c r="HM62" i="11"/>
  <c r="GK62" i="11"/>
  <c r="GL62" i="11"/>
  <c r="EV63" i="11"/>
  <c r="FZ63" i="11"/>
  <c r="EI62" i="11"/>
  <c r="HZ62" i="11"/>
  <c r="EN62" i="11"/>
  <c r="ED63" i="11"/>
  <c r="HO63" i="11"/>
  <c r="IH63" i="11"/>
  <c r="IL62" i="11"/>
  <c r="IQ63" i="11"/>
  <c r="IN61" i="11"/>
  <c r="IT61" i="11"/>
  <c r="IT49" i="11"/>
  <c r="IT46" i="11"/>
  <c r="IT54" i="11"/>
  <c r="IT62" i="11"/>
  <c r="EG61" i="11"/>
  <c r="HL61" i="11"/>
  <c r="HS61" i="11"/>
  <c r="HU61" i="11"/>
  <c r="IH62" i="11"/>
  <c r="HC62" i="11"/>
  <c r="FF62" i="11"/>
  <c r="GC63" i="11"/>
  <c r="EX63" i="11"/>
  <c r="FA63" i="11"/>
  <c r="EL62" i="11"/>
  <c r="EJ63" i="11"/>
  <c r="GP63" i="11"/>
  <c r="IN62" i="11"/>
  <c r="IT63" i="11"/>
  <c r="IT48" i="11"/>
  <c r="IU56" i="11"/>
  <c r="IT56" i="11"/>
  <c r="IT50" i="11"/>
  <c r="IT51" i="11"/>
  <c r="FT59" i="11"/>
  <c r="CP59" i="11"/>
  <c r="V59" i="11"/>
  <c r="DV61" i="11"/>
  <c r="GS61" i="11"/>
  <c r="HI61" i="11"/>
  <c r="GZ61" i="11"/>
  <c r="FO62" i="11"/>
  <c r="HJ63" i="11"/>
  <c r="HM63" i="11"/>
  <c r="EZ62" i="11"/>
  <c r="IC62" i="11"/>
  <c r="GX62" i="11"/>
  <c r="FS62" i="11"/>
  <c r="HA62" i="11"/>
  <c r="FL63" i="11"/>
  <c r="EG63" i="11"/>
  <c r="GV63" i="11"/>
  <c r="FQ63" i="11"/>
  <c r="GG62" i="11"/>
  <c r="FB62" i="11"/>
  <c r="DW62" i="11"/>
  <c r="IM61" i="11"/>
  <c r="IN63" i="11"/>
  <c r="IT52" i="11"/>
  <c r="IT60" i="11"/>
  <c r="IS61" i="11"/>
  <c r="FG59" i="11"/>
  <c r="CF59" i="11"/>
  <c r="CH59" i="11"/>
  <c r="DA91" i="11"/>
  <c r="CU91" i="11"/>
  <c r="AB59" i="11"/>
  <c r="CM91" i="11"/>
  <c r="IN55" i="11"/>
  <c r="IR60" i="11"/>
  <c r="IQ45" i="11"/>
  <c r="IQ60" i="11"/>
  <c r="IP45" i="11"/>
  <c r="IP60" i="11"/>
  <c r="IO45" i="11"/>
  <c r="IP46" i="11"/>
  <c r="IM57" i="11"/>
  <c r="IQ47" i="11"/>
  <c r="IO52" i="11"/>
  <c r="IM46" i="11"/>
  <c r="IQ50" i="11"/>
  <c r="IR45" i="11"/>
  <c r="IR51" i="11"/>
  <c r="IQ51" i="11"/>
  <c r="IO56" i="11"/>
  <c r="IP51" i="11"/>
  <c r="IN56" i="11"/>
  <c r="IO51" i="11"/>
  <c r="IM56" i="11"/>
  <c r="IN51" i="11"/>
  <c r="IN57" i="11"/>
  <c r="IR47" i="11"/>
  <c r="IO58" i="11"/>
  <c r="IQ56" i="11"/>
  <c r="IP56" i="11"/>
  <c r="IM47" i="11"/>
  <c r="IR46" i="11"/>
  <c r="IQ46" i="11"/>
  <c r="IP52" i="11"/>
  <c r="IP58" i="11"/>
  <c r="IN49" i="11"/>
  <c r="IP47" i="11"/>
  <c r="IN52" i="11"/>
  <c r="IO47" i="11"/>
  <c r="IM52" i="11"/>
  <c r="IN47" i="11"/>
  <c r="IQ57" i="11"/>
  <c r="IR52" i="11"/>
  <c r="IP57" i="11"/>
  <c r="IQ52" i="11"/>
  <c r="IO57" i="11"/>
  <c r="IM48" i="11"/>
  <c r="IR59" i="11"/>
  <c r="IN58" i="11"/>
  <c r="IM58" i="11"/>
  <c r="IR57" i="11"/>
  <c r="IO48" i="11"/>
  <c r="IN48" i="11"/>
  <c r="IM54" i="11"/>
  <c r="IQ58" i="11"/>
  <c r="IQ91" i="11"/>
  <c r="IO49" i="11"/>
  <c r="IM49" i="11"/>
  <c r="IR48" i="11"/>
  <c r="IQ48" i="11"/>
  <c r="IP48" i="11"/>
  <c r="IP54" i="11"/>
  <c r="IL74" i="11"/>
  <c r="IO54" i="11"/>
  <c r="IM59" i="11"/>
  <c r="IN54" i="11"/>
  <c r="IR58" i="11"/>
  <c r="IP49" i="11"/>
  <c r="IO55" i="11"/>
  <c r="IM60" i="11"/>
  <c r="HL48" i="11"/>
  <c r="IQ59" i="11"/>
  <c r="IP59" i="11"/>
  <c r="IO59" i="11"/>
  <c r="IN59" i="11"/>
  <c r="IN45" i="11"/>
  <c r="IM45" i="11"/>
  <c r="IQ49" i="11"/>
  <c r="IP55" i="11"/>
  <c r="IN60" i="11"/>
  <c r="IN46" i="11"/>
  <c r="IR50" i="11"/>
  <c r="EA59" i="11"/>
  <c r="BE59" i="11"/>
  <c r="IP50" i="11"/>
  <c r="IO50" i="11"/>
  <c r="IM55" i="11"/>
  <c r="IN50" i="11"/>
  <c r="IR54" i="11"/>
  <c r="IM50" i="11"/>
  <c r="IQ54" i="11"/>
  <c r="IR49" i="11"/>
  <c r="IR55" i="11"/>
  <c r="IQ55" i="11"/>
  <c r="IO60" i="11"/>
  <c r="IO46" i="11"/>
  <c r="IM51" i="11"/>
  <c r="IR56" i="11"/>
  <c r="CS90" i="11"/>
  <c r="FE92" i="11"/>
  <c r="IL50" i="11"/>
  <c r="IL60" i="11"/>
  <c r="IL59" i="11"/>
  <c r="IL56" i="11"/>
  <c r="IL55" i="11"/>
  <c r="IL58" i="11"/>
  <c r="IL45" i="11"/>
  <c r="S91" i="11"/>
  <c r="IL46" i="11"/>
  <c r="IL48" i="11"/>
  <c r="IL49" i="11"/>
  <c r="IL51" i="11"/>
  <c r="CE91" i="11"/>
  <c r="FM91" i="11"/>
  <c r="EQ90" i="11"/>
  <c r="IL52" i="11"/>
  <c r="IL54" i="11"/>
  <c r="GY90" i="11"/>
  <c r="HQ50" i="11"/>
  <c r="IL47" i="11"/>
  <c r="IL57" i="11"/>
  <c r="BG92" i="11"/>
  <c r="AQ90" i="11"/>
  <c r="HU91" i="11"/>
  <c r="IG90" i="11"/>
  <c r="GO91" i="11"/>
  <c r="EP91" i="11"/>
  <c r="FF90" i="11"/>
  <c r="J91" i="11"/>
  <c r="FV92" i="11"/>
  <c r="BF92" i="11"/>
  <c r="BE88" i="11"/>
  <c r="DQ92" i="11"/>
  <c r="GC92" i="11"/>
  <c r="FG92" i="11"/>
  <c r="AR90" i="11"/>
  <c r="DD92" i="11"/>
  <c r="FP82" i="11"/>
  <c r="AS90" i="11"/>
  <c r="DE90" i="11"/>
  <c r="FQ91" i="11"/>
  <c r="DF90" i="11"/>
  <c r="FR90" i="11"/>
  <c r="AU91" i="11"/>
  <c r="FS85" i="11"/>
  <c r="BD92" i="11"/>
  <c r="GB92" i="11"/>
  <c r="GK91" i="11"/>
  <c r="GM74" i="11"/>
  <c r="HB90" i="11"/>
  <c r="HI82" i="11"/>
  <c r="HA92" i="11"/>
  <c r="HT90" i="11"/>
  <c r="AP91" i="11"/>
  <c r="CL89" i="11"/>
  <c r="BM90" i="11"/>
  <c r="DY90" i="11"/>
  <c r="DC90" i="11"/>
  <c r="FO91" i="11"/>
  <c r="DL91" i="11"/>
  <c r="FX90" i="11"/>
  <c r="BA91" i="11"/>
  <c r="DM91" i="11"/>
  <c r="FY90" i="11"/>
  <c r="BB91" i="11"/>
  <c r="DN92" i="11"/>
  <c r="FZ90" i="11"/>
  <c r="BC90" i="11"/>
  <c r="DO90" i="11"/>
  <c r="GA91" i="11"/>
  <c r="BL92" i="11"/>
  <c r="DX90" i="11"/>
  <c r="HM91" i="11"/>
  <c r="ID88" i="11"/>
  <c r="AA91" i="11"/>
  <c r="BV88" i="11"/>
  <c r="CD92" i="11"/>
  <c r="EH92" i="11"/>
  <c r="I92" i="11"/>
  <c r="BU92" i="11"/>
  <c r="EG90" i="11"/>
  <c r="DK90" i="11"/>
  <c r="GF91" i="11"/>
  <c r="BI91" i="11"/>
  <c r="DU90" i="11"/>
  <c r="GG76" i="11"/>
  <c r="BJ90" i="11"/>
  <c r="DV74" i="11"/>
  <c r="DW91" i="11"/>
  <c r="GI92" i="11"/>
  <c r="H91" i="11"/>
  <c r="BT92" i="11"/>
  <c r="EF92" i="11"/>
  <c r="GV73" i="11"/>
  <c r="HL74" i="11"/>
  <c r="BN90" i="11"/>
  <c r="DB90" i="11"/>
  <c r="EO90" i="11"/>
  <c r="DS90" i="11"/>
  <c r="GE90" i="11"/>
  <c r="BP92" i="11"/>
  <c r="EB90" i="11"/>
  <c r="E90" i="11"/>
  <c r="BQ91" i="11"/>
  <c r="EC82" i="11"/>
  <c r="F88" i="11"/>
  <c r="BR90" i="11"/>
  <c r="ED81" i="11"/>
  <c r="G90" i="11"/>
  <c r="BS91" i="11"/>
  <c r="EN90" i="11"/>
  <c r="GQ92" i="11"/>
  <c r="HK92" i="11"/>
  <c r="GU92" i="11"/>
  <c r="HN91" i="11"/>
  <c r="IC90" i="11"/>
  <c r="IB92" i="11"/>
  <c r="CT92" i="11"/>
  <c r="FN77" i="11"/>
  <c r="GD91" i="11"/>
  <c r="CK92" i="11"/>
  <c r="EA90" i="11"/>
  <c r="L90" i="11"/>
  <c r="BX92" i="11"/>
  <c r="EJ92" i="11"/>
  <c r="M90" i="11"/>
  <c r="N92" i="11"/>
  <c r="O90" i="11"/>
  <c r="CA89" i="11"/>
  <c r="CJ91" i="11"/>
  <c r="EV90" i="11"/>
  <c r="GL90" i="11"/>
  <c r="HF91" i="11"/>
  <c r="GX88" i="11"/>
  <c r="HS90" i="11"/>
  <c r="EX87" i="11"/>
  <c r="AY90" i="11"/>
  <c r="T91" i="11"/>
  <c r="CF88" i="11"/>
  <c r="U90" i="11"/>
  <c r="CG92" i="11"/>
  <c r="ES91" i="11"/>
  <c r="V92" i="11"/>
  <c r="CH88" i="11"/>
  <c r="W91" i="11"/>
  <c r="CI90" i="11"/>
  <c r="EU92" i="11"/>
  <c r="AF90" i="11"/>
  <c r="CR89" i="11"/>
  <c r="FD92" i="11"/>
  <c r="HG81" i="11"/>
  <c r="BO92" i="11"/>
  <c r="BW90" i="11"/>
  <c r="CN92" i="11"/>
  <c r="EZ86" i="11"/>
  <c r="AC92" i="11"/>
  <c r="CO90" i="11"/>
  <c r="FA91" i="11"/>
  <c r="AD92" i="11"/>
  <c r="AE90" i="11"/>
  <c r="CQ90" i="11"/>
  <c r="FC90" i="11"/>
  <c r="AN92" i="11"/>
  <c r="CZ90" i="11"/>
  <c r="FL75" i="11"/>
  <c r="GP90" i="11"/>
  <c r="GN90" i="11"/>
  <c r="GW92" i="11"/>
  <c r="GZ90" i="11"/>
  <c r="HE73" i="11"/>
  <c r="IF85" i="11"/>
  <c r="HY92" i="11"/>
  <c r="DJ90" i="11"/>
  <c r="Z90" i="11"/>
  <c r="DI90" i="11"/>
  <c r="FU90" i="11"/>
  <c r="AJ91" i="11"/>
  <c r="CV91" i="11"/>
  <c r="FH90" i="11"/>
  <c r="CW88" i="11"/>
  <c r="AL88" i="11"/>
  <c r="CX92" i="11"/>
  <c r="AM91" i="11"/>
  <c r="FT81" i="11"/>
  <c r="HC91" i="11"/>
  <c r="HP91" i="11"/>
  <c r="HX91" i="11"/>
  <c r="IK91" i="11"/>
  <c r="GE59" i="11"/>
  <c r="AD59" i="11"/>
  <c r="EN59" i="11"/>
  <c r="HI59" i="11"/>
  <c r="HQ46" i="11"/>
  <c r="EZ59" i="11"/>
  <c r="CA59" i="11"/>
  <c r="HO59" i="11"/>
  <c r="BC59" i="11"/>
  <c r="IH60" i="11"/>
  <c r="IE51" i="11"/>
  <c r="IA51" i="11"/>
  <c r="HY57" i="11"/>
  <c r="HX57" i="11"/>
  <c r="II50" i="11"/>
  <c r="IF55" i="11"/>
  <c r="IE55" i="11"/>
  <c r="HY60" i="11"/>
  <c r="HX60" i="11"/>
  <c r="IK49" i="11"/>
  <c r="IF59" i="11"/>
  <c r="HY55" i="11"/>
  <c r="HX55" i="11"/>
  <c r="IJ49" i="11"/>
  <c r="IF49" i="11"/>
  <c r="ID52" i="11"/>
  <c r="IC52" i="11"/>
  <c r="HY51" i="11"/>
  <c r="II49" i="11"/>
  <c r="IB52" i="11"/>
  <c r="HZ60" i="11"/>
  <c r="HU45" i="11"/>
  <c r="IK51" i="11"/>
  <c r="IG46" i="11"/>
  <c r="IB56" i="11"/>
  <c r="HW60" i="11"/>
  <c r="IJ54" i="11"/>
  <c r="IG54" i="11"/>
  <c r="IB60" i="11"/>
  <c r="HU58" i="11"/>
  <c r="II57" i="11"/>
  <c r="ID47" i="11"/>
  <c r="HV55" i="11"/>
  <c r="IB46" i="11"/>
  <c r="IA55" i="11"/>
  <c r="HU49" i="11"/>
  <c r="IH45" i="11"/>
  <c r="IE59" i="11"/>
  <c r="IA59" i="11"/>
  <c r="HY49" i="11"/>
  <c r="HX49" i="11"/>
  <c r="IK52" i="11"/>
  <c r="IC57" i="11"/>
  <c r="HY52" i="11"/>
  <c r="HX52" i="11"/>
  <c r="IJ52" i="11"/>
  <c r="HY47" i="11"/>
  <c r="HX47" i="11"/>
  <c r="HU60" i="11"/>
  <c r="II52" i="11"/>
  <c r="IF57" i="11"/>
  <c r="IC56" i="11"/>
  <c r="HY59" i="11"/>
  <c r="HV60" i="11"/>
  <c r="IK54" i="11"/>
  <c r="IF50" i="11"/>
  <c r="IC60" i="11"/>
  <c r="HW57" i="11"/>
  <c r="IJ57" i="11"/>
  <c r="IG58" i="11"/>
  <c r="IF58" i="11"/>
  <c r="IE48" i="11"/>
  <c r="ID48" i="11"/>
  <c r="HU55" i="11"/>
  <c r="II60" i="11"/>
  <c r="IE56" i="11"/>
  <c r="ID56" i="11"/>
  <c r="HV52" i="11"/>
  <c r="II48" i="11"/>
  <c r="IC54" i="11"/>
  <c r="IA49" i="11"/>
  <c r="HZ49" i="11"/>
  <c r="IK47" i="11"/>
  <c r="IB50" i="11"/>
  <c r="HV46" i="11"/>
  <c r="HY56" i="11"/>
  <c r="HX56" i="11"/>
  <c r="IJ55" i="11"/>
  <c r="II55" i="11"/>
  <c r="IE45" i="11"/>
  <c r="HY54" i="11"/>
  <c r="HX54" i="11"/>
  <c r="HV57" i="11"/>
  <c r="IK57" i="11"/>
  <c r="HY46" i="11"/>
  <c r="HX46" i="11"/>
  <c r="HW54" i="11"/>
  <c r="IJ60" i="11"/>
  <c r="IF46" i="11"/>
  <c r="IE46" i="11"/>
  <c r="IE57" i="11"/>
  <c r="ID57" i="11"/>
  <c r="HU52" i="11"/>
  <c r="IF54" i="11"/>
  <c r="ID45" i="11"/>
  <c r="IC45" i="11"/>
  <c r="HV49" i="11"/>
  <c r="AT59" i="11"/>
  <c r="II51" i="11"/>
  <c r="IG47" i="11"/>
  <c r="IB59" i="11"/>
  <c r="IA60" i="11"/>
  <c r="HW58" i="11"/>
  <c r="IK50" i="11"/>
  <c r="IG52" i="11"/>
  <c r="IC58" i="11"/>
  <c r="HU59" i="11"/>
  <c r="IJ50" i="11"/>
  <c r="IB54" i="11"/>
  <c r="HV59" i="11"/>
  <c r="IF52" i="11"/>
  <c r="IE52" i="11"/>
  <c r="HY48" i="11"/>
  <c r="HX48" i="11"/>
  <c r="II58" i="11"/>
  <c r="IE49" i="11"/>
  <c r="IB49" i="11"/>
  <c r="HX59" i="11"/>
  <c r="IK60" i="11"/>
  <c r="IB57" i="11"/>
  <c r="IA57" i="11"/>
  <c r="HX51" i="11"/>
  <c r="IE50" i="11"/>
  <c r="IA50" i="11"/>
  <c r="HY58" i="11"/>
  <c r="HX58" i="11"/>
  <c r="IH52" i="11"/>
  <c r="IE58" i="11"/>
  <c r="HY50" i="11"/>
  <c r="HX50" i="11"/>
  <c r="II54" i="11"/>
  <c r="IH50" i="11"/>
  <c r="IG50" i="11"/>
  <c r="ID46" i="11"/>
  <c r="HW55" i="11"/>
  <c r="IH55" i="11"/>
  <c r="IA45" i="11"/>
  <c r="HZ45" i="11"/>
  <c r="HU56" i="11"/>
  <c r="HZ50" i="11"/>
  <c r="HV56" i="11"/>
  <c r="IB58" i="11"/>
  <c r="IA47" i="11"/>
  <c r="HW56" i="11"/>
  <c r="IH46" i="11"/>
  <c r="IE60" i="11"/>
  <c r="HW59" i="11"/>
  <c r="IH54" i="11"/>
  <c r="IB45" i="11"/>
  <c r="HU57" i="11"/>
  <c r="IH47" i="11"/>
  <c r="HV54" i="11"/>
  <c r="ID58" i="11"/>
  <c r="HW51" i="11"/>
  <c r="IK59" i="11"/>
  <c r="IG55" i="11"/>
  <c r="ID55" i="11"/>
  <c r="HZ57" i="11"/>
  <c r="HW52" i="11"/>
  <c r="IK56" i="11"/>
  <c r="IH58" i="11"/>
  <c r="IE54" i="11"/>
  <c r="ID54" i="11"/>
  <c r="HZ54" i="11"/>
  <c r="IJ56" i="11"/>
  <c r="IH48" i="11"/>
  <c r="IG48" i="11"/>
  <c r="II56" i="11"/>
  <c r="IG45" i="11"/>
  <c r="IA58" i="11"/>
  <c r="HZ58" i="11"/>
  <c r="IK55" i="11"/>
  <c r="ID51" i="11"/>
  <c r="IA48" i="11"/>
  <c r="HU54" i="11"/>
  <c r="IJ58" i="11"/>
  <c r="ID59" i="11"/>
  <c r="IA56" i="11"/>
  <c r="HV51" i="11"/>
  <c r="IH51" i="11"/>
  <c r="IC46" i="11"/>
  <c r="HZ48" i="11"/>
  <c r="HW48" i="11"/>
  <c r="IJ45" i="11"/>
  <c r="ID50" i="11"/>
  <c r="IC50" i="11"/>
  <c r="HZ56" i="11"/>
  <c r="HU46" i="11"/>
  <c r="IG60" i="11"/>
  <c r="IF60" i="11"/>
  <c r="HW49" i="11"/>
  <c r="IF48" i="11"/>
  <c r="HU50" i="11"/>
  <c r="IJ59" i="11"/>
  <c r="IF45" i="11"/>
  <c r="IB44" i="11"/>
  <c r="HV50" i="11"/>
  <c r="II59" i="11"/>
  <c r="IH56" i="11"/>
  <c r="IG56" i="11"/>
  <c r="HW50" i="11"/>
  <c r="IK58" i="11"/>
  <c r="ID60" i="11"/>
  <c r="HZ51" i="11"/>
  <c r="HU51" i="11"/>
  <c r="IB47" i="11"/>
  <c r="HZ59" i="11"/>
  <c r="HV48" i="11"/>
  <c r="IK45" i="11"/>
  <c r="IB51" i="11"/>
  <c r="HZ44" i="11"/>
  <c r="HW45" i="11"/>
  <c r="IJ48" i="11"/>
  <c r="IB55" i="11"/>
  <c r="IA52" i="11"/>
  <c r="HZ52" i="11"/>
  <c r="GI59" i="11"/>
  <c r="IJ47" i="11"/>
  <c r="IF47" i="11"/>
  <c r="IE47" i="11"/>
  <c r="ID49" i="11"/>
  <c r="IC49" i="11"/>
  <c r="HY45" i="11"/>
  <c r="HX45" i="11"/>
  <c r="HW46" i="11"/>
  <c r="II47" i="11"/>
  <c r="IG51" i="11"/>
  <c r="IF51" i="11"/>
  <c r="HU47" i="11"/>
  <c r="IK46" i="11"/>
  <c r="IF56" i="11"/>
  <c r="IC48" i="11"/>
  <c r="HV47" i="11"/>
  <c r="IJ46" i="11"/>
  <c r="IB48" i="11"/>
  <c r="HW47" i="11"/>
  <c r="IH59" i="11"/>
  <c r="IG59" i="11"/>
  <c r="IC47" i="11"/>
  <c r="IA46" i="11"/>
  <c r="HZ46" i="11"/>
  <c r="HU48" i="11"/>
  <c r="II46" i="11"/>
  <c r="IH49" i="11"/>
  <c r="IG49" i="11"/>
  <c r="IC51" i="11"/>
  <c r="IA54" i="11"/>
  <c r="HV45" i="11"/>
  <c r="IK48" i="11"/>
  <c r="IH57" i="11"/>
  <c r="IG57" i="11"/>
  <c r="IC55" i="11"/>
  <c r="HZ47" i="11"/>
  <c r="IJ51" i="11"/>
  <c r="IC59" i="11"/>
  <c r="HZ55" i="11"/>
  <c r="HV58" i="11"/>
  <c r="II45" i="11"/>
  <c r="GY59" i="11"/>
  <c r="HA59" i="11"/>
  <c r="HN59" i="11"/>
  <c r="GF59" i="11"/>
  <c r="CY59" i="11"/>
  <c r="AE59" i="11"/>
  <c r="DG59" i="11"/>
  <c r="G59" i="11"/>
  <c r="HB59" i="11"/>
  <c r="FB59" i="11"/>
  <c r="GH59" i="11"/>
  <c r="M59" i="11"/>
  <c r="FR59" i="11"/>
  <c r="J59" i="11"/>
  <c r="FU59" i="11"/>
  <c r="AS59" i="11"/>
  <c r="T59" i="11"/>
  <c r="DQ59" i="11"/>
  <c r="GO59" i="11"/>
  <c r="GG59" i="11"/>
  <c r="AV59" i="11"/>
  <c r="EM59" i="11"/>
  <c r="BG59" i="11"/>
  <c r="DX59" i="11"/>
  <c r="ET59" i="11"/>
  <c r="BJ59" i="11"/>
  <c r="CC59" i="11"/>
  <c r="E59" i="11"/>
  <c r="GW59" i="11"/>
  <c r="HR59" i="11"/>
  <c r="CV59" i="11"/>
  <c r="BM59" i="11"/>
  <c r="FK59" i="11"/>
  <c r="BD59" i="11"/>
  <c r="CI59" i="11"/>
  <c r="EV59" i="11"/>
  <c r="O59" i="11"/>
  <c r="BW59" i="11"/>
  <c r="FZ59" i="11"/>
  <c r="FD59" i="11"/>
  <c r="EF59" i="11"/>
  <c r="BQ59" i="11"/>
  <c r="GR59" i="11"/>
  <c r="HH59" i="11"/>
  <c r="HL59" i="11"/>
  <c r="BH59" i="11"/>
  <c r="EH59" i="11"/>
  <c r="CD59" i="11"/>
  <c r="EI59" i="11"/>
  <c r="FV59" i="11"/>
  <c r="CQ59" i="11"/>
  <c r="FF59" i="11"/>
  <c r="EC59" i="11"/>
  <c r="W59" i="11"/>
  <c r="CE59" i="11"/>
  <c r="GJ59" i="11"/>
  <c r="K59" i="11"/>
  <c r="DB59" i="11"/>
  <c r="GL59" i="11"/>
  <c r="AZ59" i="11"/>
  <c r="GS59" i="11"/>
  <c r="GV59" i="11"/>
  <c r="AN59" i="11"/>
  <c r="BS59" i="11"/>
  <c r="DO59" i="11"/>
  <c r="DW59" i="11"/>
  <c r="GC59" i="11"/>
  <c r="ER59" i="11"/>
  <c r="BT59" i="11"/>
  <c r="FP59" i="11"/>
  <c r="EK59" i="11"/>
  <c r="S59" i="11"/>
  <c r="DJ59" i="11"/>
  <c r="EP59" i="11"/>
  <c r="EX59" i="11"/>
  <c r="AP59" i="11"/>
  <c r="FN59" i="11"/>
  <c r="DL59" i="11"/>
  <c r="FL59" i="11"/>
  <c r="CR59" i="11"/>
  <c r="AF59" i="11"/>
  <c r="DT59" i="11"/>
  <c r="HK59" i="11"/>
  <c r="HP59" i="11"/>
  <c r="HM59" i="11"/>
  <c r="BB59" i="11"/>
  <c r="BI59" i="11"/>
  <c r="CB59" i="11"/>
  <c r="ES59" i="11"/>
  <c r="H59" i="11"/>
  <c r="AM59" i="11"/>
  <c r="CU59" i="11"/>
  <c r="DS59" i="11"/>
  <c r="FH59" i="11"/>
  <c r="AX59" i="11"/>
  <c r="FX59" i="11"/>
  <c r="GN59" i="11"/>
  <c r="BZ59" i="11"/>
  <c r="CG59" i="11"/>
  <c r="EE59" i="11"/>
  <c r="P59" i="11"/>
  <c r="AU59" i="11"/>
  <c r="DC59" i="11"/>
  <c r="AI59" i="11"/>
  <c r="EB59" i="11"/>
  <c r="GQ59" i="11"/>
  <c r="FS59" i="11"/>
  <c r="BF59" i="11"/>
  <c r="CO59" i="11"/>
  <c r="DA59" i="11"/>
  <c r="N59" i="11"/>
  <c r="U59" i="11"/>
  <c r="BP59" i="11"/>
  <c r="DY59" i="11"/>
  <c r="BK59" i="11"/>
  <c r="HE59" i="11"/>
  <c r="GZ59" i="11"/>
  <c r="GT59" i="11"/>
  <c r="GP59" i="11"/>
  <c r="AQ59" i="11"/>
  <c r="EL59" i="11"/>
  <c r="GD59" i="11"/>
  <c r="BN59" i="11"/>
  <c r="CW59" i="11"/>
  <c r="DI59" i="11"/>
  <c r="AC59" i="11"/>
  <c r="AO59" i="11"/>
  <c r="D59" i="11"/>
  <c r="FY59" i="11"/>
  <c r="Z59" i="11"/>
  <c r="HG59" i="11"/>
  <c r="HQ59" i="11"/>
  <c r="HS59" i="11"/>
  <c r="HT59" i="11"/>
  <c r="CJ59" i="11"/>
  <c r="DP59" i="11"/>
  <c r="BV59" i="11"/>
  <c r="CX59" i="11"/>
  <c r="DE59" i="11"/>
  <c r="AK59" i="11"/>
  <c r="AW59" i="11"/>
  <c r="L59" i="11"/>
  <c r="DH59" i="11"/>
  <c r="EQ59" i="11"/>
  <c r="DM59" i="11"/>
  <c r="CL59" i="11"/>
  <c r="Q59" i="11"/>
  <c r="FI59" i="11"/>
  <c r="HD59" i="11"/>
  <c r="HQ47" i="11"/>
  <c r="HQ58" i="11"/>
  <c r="HQ54" i="11"/>
  <c r="HL51" i="11"/>
  <c r="HS58" i="11"/>
  <c r="HT58" i="11"/>
  <c r="HS47" i="11"/>
  <c r="HT47" i="11"/>
  <c r="HS54" i="11"/>
  <c r="HT54" i="11"/>
  <c r="HS52" i="11"/>
  <c r="HT52" i="11"/>
  <c r="HS51" i="11"/>
  <c r="HT51" i="11"/>
  <c r="HS60" i="11"/>
  <c r="HT60" i="11"/>
  <c r="HS56" i="11"/>
  <c r="HT56" i="11"/>
  <c r="HS46" i="11"/>
  <c r="HT46" i="11"/>
  <c r="HS45" i="11"/>
  <c r="HT45" i="11"/>
  <c r="HS48" i="11"/>
  <c r="HT48" i="11"/>
  <c r="HS50" i="11"/>
  <c r="HT50" i="11"/>
  <c r="HS49" i="11"/>
  <c r="HT49" i="11"/>
  <c r="HS55" i="11"/>
  <c r="HT55" i="11"/>
  <c r="HS57" i="11"/>
  <c r="HT57" i="11"/>
  <c r="HQ55" i="11"/>
  <c r="HQ57" i="11"/>
  <c r="HQ45" i="11"/>
  <c r="FG44" i="11"/>
  <c r="HQ51" i="11"/>
  <c r="HQ48" i="11"/>
  <c r="HQ56" i="11"/>
  <c r="HR57" i="11"/>
  <c r="HR45" i="11"/>
  <c r="HR58" i="11"/>
  <c r="HR52" i="11"/>
  <c r="HR56" i="11"/>
  <c r="HR54" i="11"/>
  <c r="HR55" i="11"/>
  <c r="HR60" i="11"/>
  <c r="HR48" i="11"/>
  <c r="HR50" i="11"/>
  <c r="HR51" i="11"/>
  <c r="HR46" i="11"/>
  <c r="HR47" i="11"/>
  <c r="HR49" i="11"/>
  <c r="HP49" i="11"/>
  <c r="HP45" i="11"/>
  <c r="HO60" i="11"/>
  <c r="HO54" i="11"/>
  <c r="HN52" i="11"/>
  <c r="HP56" i="11"/>
  <c r="HM48" i="11"/>
  <c r="HO47" i="11"/>
  <c r="HP58" i="11"/>
  <c r="HN56" i="11"/>
  <c r="HO51" i="11"/>
  <c r="HP57" i="11"/>
  <c r="HP51" i="11"/>
  <c r="HO50" i="11"/>
  <c r="HM45" i="11"/>
  <c r="HM49" i="11"/>
  <c r="HP54" i="11"/>
  <c r="HM50" i="11"/>
  <c r="HO49" i="11"/>
  <c r="HO48" i="11"/>
  <c r="HM47" i="11"/>
  <c r="HM46" i="11"/>
  <c r="HM51" i="11"/>
  <c r="HP52" i="11"/>
  <c r="HO52" i="11"/>
  <c r="HM60" i="11"/>
  <c r="HM56" i="11"/>
  <c r="HN51" i="11"/>
  <c r="HO46" i="11"/>
  <c r="HP46" i="11"/>
  <c r="HO58" i="11"/>
  <c r="HN46" i="11"/>
  <c r="HP48" i="11"/>
  <c r="HN55" i="11"/>
  <c r="HO57" i="11"/>
  <c r="HM54" i="11"/>
  <c r="HN58" i="11"/>
  <c r="HP50" i="11"/>
  <c r="HO55" i="11"/>
  <c r="HM52" i="11"/>
  <c r="HN49" i="11"/>
  <c r="HN45" i="11"/>
  <c r="HM55" i="11"/>
  <c r="HN47" i="11"/>
  <c r="HN60" i="11"/>
  <c r="HM58" i="11"/>
  <c r="HN57" i="11"/>
  <c r="HM57" i="11"/>
  <c r="HN54" i="11"/>
  <c r="HN50" i="11"/>
  <c r="HP60" i="11"/>
  <c r="HP47" i="11"/>
  <c r="HO45" i="11"/>
  <c r="HP55" i="11"/>
  <c r="HO56" i="11"/>
  <c r="HN48" i="11"/>
  <c r="HL45" i="11"/>
  <c r="HG49" i="11"/>
  <c r="HE55" i="11"/>
  <c r="GW47" i="11"/>
  <c r="HF46" i="11"/>
  <c r="GY57" i="11"/>
  <c r="HA45" i="11"/>
  <c r="GZ45" i="11"/>
  <c r="HK46" i="11"/>
  <c r="HH46" i="11"/>
  <c r="GY48" i="11"/>
  <c r="GT48" i="11"/>
  <c r="GV48" i="11"/>
  <c r="HG48" i="11"/>
  <c r="GX48" i="11"/>
  <c r="GW45" i="11"/>
  <c r="GS55" i="11"/>
  <c r="HK60" i="11"/>
  <c r="GX52" i="11"/>
  <c r="GT46" i="11"/>
  <c r="HK58" i="11"/>
  <c r="HG52" i="11"/>
  <c r="GZ58" i="11"/>
  <c r="GT56" i="11"/>
  <c r="GV46" i="11"/>
  <c r="HH52" i="11"/>
  <c r="HE50" i="11"/>
  <c r="GW50" i="11"/>
  <c r="HH57" i="11"/>
  <c r="GY52" i="11"/>
  <c r="HG50" i="11"/>
  <c r="GZ46" i="11"/>
  <c r="GU58" i="11"/>
  <c r="GS58" i="11"/>
  <c r="HH50" i="11"/>
  <c r="HA48" i="11"/>
  <c r="HH55" i="11"/>
  <c r="HD55" i="11"/>
  <c r="GS46" i="11"/>
  <c r="HE52" i="11"/>
  <c r="GW48" i="11"/>
  <c r="HH48" i="11"/>
  <c r="HF47" i="11"/>
  <c r="HC54" i="11"/>
  <c r="HB54" i="11"/>
  <c r="HC46" i="11"/>
  <c r="HB46" i="11"/>
  <c r="HK55" i="11"/>
  <c r="HF50" i="11"/>
  <c r="HD58" i="11"/>
  <c r="HC50" i="11"/>
  <c r="HB50" i="11"/>
  <c r="GS54" i="11"/>
  <c r="HE46" i="11"/>
  <c r="GX58" i="11"/>
  <c r="GV45" i="11"/>
  <c r="HE47" i="11"/>
  <c r="HD47" i="11"/>
  <c r="HC51" i="11"/>
  <c r="HB51" i="11"/>
  <c r="GW54" i="11"/>
  <c r="GT50" i="11"/>
  <c r="HJ46" i="11"/>
  <c r="HI46" i="11"/>
  <c r="HD51" i="11"/>
  <c r="GY54" i="11"/>
  <c r="GX54" i="11"/>
  <c r="GV60" i="11"/>
  <c r="HG55" i="11"/>
  <c r="GY50" i="11"/>
  <c r="GW52" i="11"/>
  <c r="HK52" i="11"/>
  <c r="HF49" i="11"/>
  <c r="GZ47" i="11"/>
  <c r="HK57" i="11"/>
  <c r="HE60" i="11"/>
  <c r="HD60" i="11"/>
  <c r="HJ49" i="11"/>
  <c r="HI49" i="11"/>
  <c r="GZ57" i="11"/>
  <c r="HA46" i="11"/>
  <c r="GV50" i="11"/>
  <c r="HF57" i="11"/>
  <c r="GY60" i="11"/>
  <c r="GX60" i="11"/>
  <c r="GS49" i="11"/>
  <c r="HA55" i="11"/>
  <c r="HH60" i="11"/>
  <c r="HE58" i="11"/>
  <c r="GZ56" i="11"/>
  <c r="GY56" i="11"/>
  <c r="GU50" i="11"/>
  <c r="GT55" i="11"/>
  <c r="HJ51" i="11"/>
  <c r="HJ55" i="11"/>
  <c r="HI55" i="11"/>
  <c r="HD54" i="11"/>
  <c r="GZ50" i="11"/>
  <c r="GU52" i="11"/>
  <c r="GV49" i="11"/>
  <c r="HG57" i="11"/>
  <c r="HE48" i="11"/>
  <c r="HD48" i="11"/>
  <c r="HC55" i="11"/>
  <c r="HB55" i="11"/>
  <c r="GW55" i="11"/>
  <c r="GU48" i="11"/>
  <c r="HI48" i="11"/>
  <c r="HC45" i="11"/>
  <c r="HB45" i="11"/>
  <c r="GZ48" i="11"/>
  <c r="GV56" i="11"/>
  <c r="HK50" i="11"/>
  <c r="HH54" i="11"/>
  <c r="HD52" i="11"/>
  <c r="GS51" i="11"/>
  <c r="HI51" i="11"/>
  <c r="HF51" i="11"/>
  <c r="HE51" i="11"/>
  <c r="GX56" i="11"/>
  <c r="HH56" i="11"/>
  <c r="HC57" i="11"/>
  <c r="HB57" i="11"/>
  <c r="HG51" i="11"/>
  <c r="HE54" i="11"/>
  <c r="GX51" i="11"/>
  <c r="GU51" i="11"/>
  <c r="GV47" i="11"/>
  <c r="HD50" i="11"/>
  <c r="HA52" i="11"/>
  <c r="GV58" i="11"/>
  <c r="HK49" i="11"/>
  <c r="HG58" i="11"/>
  <c r="HA58" i="11"/>
  <c r="GU45" i="11"/>
  <c r="GT45" i="11"/>
  <c r="HH58" i="11"/>
  <c r="HF55" i="11"/>
  <c r="GY47" i="11"/>
  <c r="GX47" i="11"/>
  <c r="HA60" i="11"/>
  <c r="GT57" i="11"/>
  <c r="HK47" i="11"/>
  <c r="HG45" i="11"/>
  <c r="GY46" i="11"/>
  <c r="GX46" i="11"/>
  <c r="GV52" i="11"/>
  <c r="HJ52" i="11"/>
  <c r="HI52" i="11"/>
  <c r="HE49" i="11"/>
  <c r="HD49" i="11"/>
  <c r="GX49" i="11"/>
  <c r="GW56" i="11"/>
  <c r="GT47" i="11"/>
  <c r="HJ57" i="11"/>
  <c r="HI57" i="11"/>
  <c r="HA54" i="11"/>
  <c r="GZ51" i="11"/>
  <c r="GU47" i="11"/>
  <c r="HF45" i="11"/>
  <c r="GY49" i="11"/>
  <c r="GZ49" i="11"/>
  <c r="HJ47" i="11"/>
  <c r="HI47" i="11"/>
  <c r="HD46" i="11"/>
  <c r="HC49" i="11"/>
  <c r="HB49" i="11"/>
  <c r="GV54" i="11"/>
  <c r="HF48" i="11"/>
  <c r="HC47" i="11"/>
  <c r="HB47" i="11"/>
  <c r="GS57" i="11"/>
  <c r="HJ56" i="11"/>
  <c r="HJ54" i="11"/>
  <c r="HI54" i="11"/>
  <c r="HA50" i="11"/>
  <c r="GV51" i="11"/>
  <c r="HJ58" i="11"/>
  <c r="HI58" i="11"/>
  <c r="HF58" i="11"/>
  <c r="HA47" i="11"/>
  <c r="GW60" i="11"/>
  <c r="GT52" i="11"/>
  <c r="HK56" i="11"/>
  <c r="HJ48" i="11"/>
  <c r="HH45" i="11"/>
  <c r="HD45" i="11"/>
  <c r="HA51" i="11"/>
  <c r="GW58" i="11"/>
  <c r="GT60" i="11"/>
  <c r="HG46" i="11"/>
  <c r="HA57" i="11"/>
  <c r="HD57" i="11"/>
  <c r="GZ55" i="11"/>
  <c r="HJ50" i="11"/>
  <c r="HI50" i="11"/>
  <c r="HE45" i="11"/>
  <c r="GY58" i="11"/>
  <c r="GS52" i="11"/>
  <c r="HH47" i="11"/>
  <c r="GZ54" i="11"/>
  <c r="GU60" i="11"/>
  <c r="GV55" i="11"/>
  <c r="HE56" i="11"/>
  <c r="HD56" i="11"/>
  <c r="HC58" i="11"/>
  <c r="HB58" i="11"/>
  <c r="GW57" i="11"/>
  <c r="GU56" i="11"/>
  <c r="HI56" i="11"/>
  <c r="HF56" i="11"/>
  <c r="GZ60" i="11"/>
  <c r="HA49" i="11"/>
  <c r="GU46" i="11"/>
  <c r="HK54" i="11"/>
  <c r="GV57" i="11"/>
  <c r="HJ60" i="11"/>
  <c r="HI60" i="11"/>
  <c r="HE57" i="11"/>
  <c r="GX57" i="11"/>
  <c r="GW49" i="11"/>
  <c r="GS50" i="11"/>
  <c r="HH49" i="11"/>
  <c r="HF52" i="11"/>
  <c r="GZ52" i="11"/>
  <c r="GW51" i="11"/>
  <c r="GU55" i="11"/>
  <c r="GY51" i="11"/>
  <c r="HC56" i="11"/>
  <c r="HB56" i="11"/>
  <c r="GU54" i="11"/>
  <c r="GT54" i="11"/>
  <c r="HK45" i="11"/>
  <c r="HG47" i="11"/>
  <c r="HA56" i="11"/>
  <c r="GS47" i="11"/>
  <c r="HK48" i="11"/>
  <c r="HG60" i="11"/>
  <c r="HF60" i="11"/>
  <c r="HJ45" i="11"/>
  <c r="HI45" i="11"/>
  <c r="HC52" i="11"/>
  <c r="HB52" i="11"/>
  <c r="GS48" i="11"/>
  <c r="GU57" i="11"/>
  <c r="HG56" i="11"/>
  <c r="GY55" i="11"/>
  <c r="GX55" i="11"/>
  <c r="HC60" i="11"/>
  <c r="HB60" i="11"/>
  <c r="GS60" i="11"/>
  <c r="HK51" i="11"/>
  <c r="GT51" i="11"/>
  <c r="GX50" i="11"/>
  <c r="GS56" i="11"/>
  <c r="GT58" i="11"/>
  <c r="HH51" i="11"/>
  <c r="HC48" i="11"/>
  <c r="HB48" i="11"/>
  <c r="GW46" i="11"/>
  <c r="GS45" i="11"/>
  <c r="HG54" i="11"/>
  <c r="HF54" i="11"/>
  <c r="GY45" i="11"/>
  <c r="GX45" i="11"/>
  <c r="GU49" i="11"/>
  <c r="GT49" i="11"/>
  <c r="GR57" i="11"/>
  <c r="GR58" i="11"/>
  <c r="GR60" i="11"/>
  <c r="GR50" i="11"/>
  <c r="GR46" i="11"/>
  <c r="GR48" i="11"/>
  <c r="GR45" i="11"/>
  <c r="GR52" i="11"/>
  <c r="GR49" i="11"/>
  <c r="GR55" i="11"/>
  <c r="GR47" i="11"/>
  <c r="GR51" i="11"/>
  <c r="GR56" i="11"/>
  <c r="GR54" i="11"/>
  <c r="V58" i="11"/>
  <c r="DI58" i="11"/>
  <c r="CV57" i="11"/>
  <c r="GI57" i="11"/>
  <c r="AD60" i="11"/>
  <c r="EI58" i="11"/>
  <c r="DF60" i="11"/>
  <c r="CL55" i="11"/>
  <c r="DT60" i="11"/>
  <c r="GQ45" i="11"/>
  <c r="DL45" i="11"/>
  <c r="EA57" i="11"/>
  <c r="DN56" i="11"/>
  <c r="EB58" i="11"/>
  <c r="G56" i="11"/>
  <c r="AF58" i="11"/>
  <c r="DJ60" i="11"/>
  <c r="BW60" i="11"/>
  <c r="AN57" i="11"/>
  <c r="BV60" i="11"/>
  <c r="AJ57" i="11"/>
  <c r="BO57" i="11"/>
  <c r="GD58" i="11"/>
  <c r="DW57" i="11"/>
  <c r="EJ50" i="11"/>
  <c r="EI45" i="11"/>
  <c r="BS48" i="11"/>
  <c r="M51" i="11"/>
  <c r="EG57" i="11"/>
  <c r="EJ60" i="11"/>
  <c r="BA58" i="11"/>
  <c r="BX56" i="11"/>
  <c r="EF48" i="11"/>
  <c r="BW45" i="11"/>
  <c r="E47" i="11"/>
  <c r="EG49" i="11"/>
  <c r="AH56" i="11"/>
  <c r="AD57" i="11"/>
  <c r="DZ57" i="11"/>
  <c r="CV45" i="11"/>
  <c r="EB45" i="11"/>
  <c r="K45" i="11"/>
  <c r="BV57" i="11"/>
  <c r="BQ58" i="11"/>
  <c r="I57" i="11"/>
  <c r="FJ58" i="11"/>
  <c r="GD60" i="11"/>
  <c r="GL55" i="11"/>
  <c r="GA56" i="11"/>
  <c r="GO57" i="11"/>
  <c r="GN57" i="11"/>
  <c r="BX50" i="11"/>
  <c r="AL58" i="11"/>
  <c r="CR55" i="11"/>
  <c r="FD60" i="11"/>
  <c r="CA58" i="11"/>
  <c r="GB57" i="11"/>
  <c r="CB55" i="11"/>
  <c r="DL60" i="11"/>
  <c r="BS56" i="11"/>
  <c r="CR58" i="11"/>
  <c r="EX55" i="11"/>
  <c r="GP48" i="11"/>
  <c r="GO48" i="11"/>
  <c r="EU58" i="11"/>
  <c r="CT56" i="11"/>
  <c r="DY56" i="11"/>
  <c r="BA45" i="11"/>
  <c r="DC46" i="11"/>
  <c r="AW49" i="11"/>
  <c r="DM45" i="11"/>
  <c r="FQ47" i="11"/>
  <c r="DK50" i="11"/>
  <c r="CA52" i="11"/>
  <c r="P60" i="11"/>
  <c r="BD57" i="11"/>
  <c r="DY58" i="11"/>
  <c r="CN56" i="11"/>
  <c r="FH57" i="11"/>
  <c r="AF55" i="11"/>
  <c r="E58" i="11"/>
  <c r="AU60" i="11"/>
  <c r="EP56" i="11"/>
  <c r="GF60" i="11"/>
  <c r="CD56" i="11"/>
  <c r="FV60" i="11"/>
  <c r="D58" i="11"/>
  <c r="K58" i="11"/>
  <c r="G58" i="11"/>
  <c r="EE56" i="11"/>
  <c r="FU56" i="11"/>
  <c r="AZ58" i="11"/>
  <c r="GC57" i="11"/>
  <c r="BA55" i="11"/>
  <c r="AP58" i="11"/>
  <c r="AS60" i="11"/>
  <c r="BZ57" i="11"/>
  <c r="EF54" i="11"/>
  <c r="CG57" i="11"/>
  <c r="GM49" i="11"/>
  <c r="GE60" i="11"/>
  <c r="CF45" i="11"/>
  <c r="AT51" i="11"/>
  <c r="CN45" i="11"/>
  <c r="EC51" i="11"/>
  <c r="BP46" i="11"/>
  <c r="BS52" i="11"/>
  <c r="EB46" i="11"/>
  <c r="BT48" i="11"/>
  <c r="AY45" i="11"/>
  <c r="DK45" i="11"/>
  <c r="CU46" i="11"/>
  <c r="FI47" i="11"/>
  <c r="AO49" i="11"/>
  <c r="DC50" i="11"/>
  <c r="BK52" i="11"/>
  <c r="PE8" i="11"/>
  <c r="PF8" i="11"/>
  <c r="AC45" i="11"/>
  <c r="CO45" i="11"/>
  <c r="K46" i="11"/>
  <c r="BY47" i="11"/>
  <c r="EM48" i="11"/>
  <c r="S50" i="11"/>
  <c r="CG51" i="11"/>
  <c r="AL45" i="11"/>
  <c r="CX45" i="11"/>
  <c r="AR46" i="11"/>
  <c r="DF47" i="11"/>
  <c r="FT48" i="11"/>
  <c r="AZ50" i="11"/>
  <c r="ES51" i="11"/>
  <c r="AM45" i="11"/>
  <c r="CY45" i="11"/>
  <c r="AY46" i="11"/>
  <c r="DM47" i="11"/>
  <c r="GA48" i="11"/>
  <c r="BG50" i="11"/>
  <c r="FA51" i="11"/>
  <c r="AN45" i="11"/>
  <c r="CZ45" i="11"/>
  <c r="AZ46" i="11"/>
  <c r="DN47" i="11"/>
  <c r="GB48" i="11"/>
  <c r="BH50" i="11"/>
  <c r="FI51" i="11"/>
  <c r="AO45" i="11"/>
  <c r="DA45" i="11"/>
  <c r="BG46" i="11"/>
  <c r="DU47" i="11"/>
  <c r="GI48" i="11"/>
  <c r="BO50" i="11"/>
  <c r="FQ51" i="11"/>
  <c r="AX45" i="11"/>
  <c r="DJ45" i="11"/>
  <c r="CN46" i="11"/>
  <c r="FB47" i="11"/>
  <c r="AH49" i="11"/>
  <c r="CV50" i="11"/>
  <c r="BC52" i="11"/>
  <c r="GK45" i="11"/>
  <c r="GJ45" i="11"/>
  <c r="BN46" i="11"/>
  <c r="DZ46" i="11"/>
  <c r="D47" i="11"/>
  <c r="BP47" i="11"/>
  <c r="EB47" i="11"/>
  <c r="F48" i="11"/>
  <c r="BR48" i="11"/>
  <c r="ED48" i="11"/>
  <c r="H49" i="11"/>
  <c r="BT49" i="11"/>
  <c r="EF49" i="11"/>
  <c r="J50" i="11"/>
  <c r="BV50" i="11"/>
  <c r="EH50" i="11"/>
  <c r="L51" i="11"/>
  <c r="BX51" i="11"/>
  <c r="EJ51" i="11"/>
  <c r="N52" i="11"/>
  <c r="BZ52" i="11"/>
  <c r="FF52" i="11"/>
  <c r="DV51" i="11"/>
  <c r="GH51" i="11"/>
  <c r="BL52" i="11"/>
  <c r="EH52" i="11"/>
  <c r="FG45" i="11"/>
  <c r="AK46" i="11"/>
  <c r="CW46" i="11"/>
  <c r="FI46" i="11"/>
  <c r="AM47" i="11"/>
  <c r="CY47" i="11"/>
  <c r="FK47" i="11"/>
  <c r="AO48" i="11"/>
  <c r="DA48" i="11"/>
  <c r="FM48" i="11"/>
  <c r="AQ49" i="11"/>
  <c r="DC49" i="11"/>
  <c r="FO49" i="11"/>
  <c r="AS50" i="11"/>
  <c r="DE50" i="11"/>
  <c r="FQ50" i="11"/>
  <c r="AU51" i="11"/>
  <c r="DG51" i="11"/>
  <c r="FS51" i="11"/>
  <c r="AW52" i="11"/>
  <c r="DM52" i="11"/>
  <c r="EZ45" i="11"/>
  <c r="AD46" i="11"/>
  <c r="CP46" i="11"/>
  <c r="FB46" i="11"/>
  <c r="AF47" i="11"/>
  <c r="CR47" i="11"/>
  <c r="FD47" i="11"/>
  <c r="AH48" i="11"/>
  <c r="CT48" i="11"/>
  <c r="FF48" i="11"/>
  <c r="AJ49" i="11"/>
  <c r="CV49" i="11"/>
  <c r="FH49" i="11"/>
  <c r="AL50" i="11"/>
  <c r="CX50" i="11"/>
  <c r="FJ50" i="11"/>
  <c r="AN51" i="11"/>
  <c r="CZ51" i="11"/>
  <c r="FL51" i="11"/>
  <c r="AP52" i="11"/>
  <c r="DE52" i="11"/>
  <c r="O46" i="11"/>
  <c r="CA46" i="11"/>
  <c r="EM46" i="11"/>
  <c r="Q47" i="11"/>
  <c r="CC47" i="11"/>
  <c r="EO47" i="11"/>
  <c r="S48" i="11"/>
  <c r="CE48" i="11"/>
  <c r="EQ48" i="11"/>
  <c r="U49" i="11"/>
  <c r="CG49" i="11"/>
  <c r="ES49" i="11"/>
  <c r="W50" i="11"/>
  <c r="CI50" i="11"/>
  <c r="EU50" i="11"/>
  <c r="Y51" i="11"/>
  <c r="CK51" i="11"/>
  <c r="EW51" i="11"/>
  <c r="AA52" i="11"/>
  <c r="CN52" i="11"/>
  <c r="FZ45" i="11"/>
  <c r="BD46" i="11"/>
  <c r="DP46" i="11"/>
  <c r="GB46" i="11"/>
  <c r="BF47" i="11"/>
  <c r="DR47" i="11"/>
  <c r="GD47" i="11"/>
  <c r="BH48" i="11"/>
  <c r="DT48" i="11"/>
  <c r="GF48" i="11"/>
  <c r="BJ49" i="11"/>
  <c r="DV49" i="11"/>
  <c r="GH49" i="11"/>
  <c r="BL50" i="11"/>
  <c r="DX50" i="11"/>
  <c r="GK50" i="11"/>
  <c r="GJ50" i="11"/>
  <c r="BN51" i="11"/>
  <c r="DZ51" i="11"/>
  <c r="D52" i="11"/>
  <c r="BP52" i="11"/>
  <c r="EO52" i="11"/>
  <c r="FK45" i="11"/>
  <c r="AO46" i="11"/>
  <c r="DA46" i="11"/>
  <c r="FM46" i="11"/>
  <c r="AQ47" i="11"/>
  <c r="DC47" i="11"/>
  <c r="FO47" i="11"/>
  <c r="AS48" i="11"/>
  <c r="DE48" i="11"/>
  <c r="FQ48" i="11"/>
  <c r="AU49" i="11"/>
  <c r="DG49" i="11"/>
  <c r="FS49" i="11"/>
  <c r="AW50" i="11"/>
  <c r="DI50" i="11"/>
  <c r="FU50" i="11"/>
  <c r="AY51" i="11"/>
  <c r="DK51" i="11"/>
  <c r="FW51" i="11"/>
  <c r="BA52" i="11"/>
  <c r="DR52" i="11"/>
  <c r="GE52" i="11"/>
  <c r="BK54" i="11"/>
  <c r="DW54" i="11"/>
  <c r="K55" i="11"/>
  <c r="DF55" i="11"/>
  <c r="V56" i="11"/>
  <c r="DX56" i="11"/>
  <c r="DM57" i="11"/>
  <c r="FP52" i="11"/>
  <c r="AV54" i="11"/>
  <c r="DH54" i="11"/>
  <c r="GA54" i="11"/>
  <c r="CH55" i="11"/>
  <c r="GF55" i="11"/>
  <c r="CW56" i="11"/>
  <c r="FQ52" i="11"/>
  <c r="AW54" i="11"/>
  <c r="DI54" i="11"/>
  <c r="GC54" i="11"/>
  <c r="CI55" i="11"/>
  <c r="GH55" i="11"/>
  <c r="CX56" i="11"/>
  <c r="BS57" i="11"/>
  <c r="DN52" i="11"/>
  <c r="FZ52" i="11"/>
  <c r="BF54" i="11"/>
  <c r="DR54" i="11"/>
  <c r="E55" i="11"/>
  <c r="CX55" i="11"/>
  <c r="N56" i="11"/>
  <c r="DM56" i="11"/>
  <c r="S54" i="11"/>
  <c r="CE54" i="11"/>
  <c r="ET54" i="11"/>
  <c r="AM55" i="11"/>
  <c r="EL55" i="11"/>
  <c r="BB56" i="11"/>
  <c r="FY56" i="11"/>
  <c r="W58" i="11"/>
  <c r="FT52" i="11"/>
  <c r="AZ54" i="11"/>
  <c r="DL54" i="11"/>
  <c r="GF54" i="11"/>
  <c r="CN55" i="11"/>
  <c r="E56" i="11"/>
  <c r="DC56" i="11"/>
  <c r="FM52" i="11"/>
  <c r="AS54" i="11"/>
  <c r="DE54" i="11"/>
  <c r="FX54" i="11"/>
  <c r="CC55" i="11"/>
  <c r="GA55" i="11"/>
  <c r="CR56" i="11"/>
  <c r="BI57" i="11"/>
  <c r="AT54" i="11"/>
  <c r="DF54" i="11"/>
  <c r="FY54" i="11"/>
  <c r="CE55" i="11"/>
  <c r="GC55" i="11"/>
  <c r="CS56" i="11"/>
  <c r="FF57" i="11"/>
  <c r="N58" i="11"/>
  <c r="BT55" i="11"/>
  <c r="AS58" i="11"/>
  <c r="FS56" i="11"/>
  <c r="AF57" i="11"/>
  <c r="DA58" i="11"/>
  <c r="BP56" i="11"/>
  <c r="GM52" i="11"/>
  <c r="DM60" i="11"/>
  <c r="EB57" i="11"/>
  <c r="FB60" i="11"/>
  <c r="FG57" i="11"/>
  <c r="CY56" i="11"/>
  <c r="ET56" i="11"/>
  <c r="AG58" i="11"/>
  <c r="DX58" i="11"/>
  <c r="GD55" i="11"/>
  <c r="EM60" i="11"/>
  <c r="U60" i="11"/>
  <c r="BH57" i="11"/>
  <c r="BJ60" i="11"/>
  <c r="CM57" i="11"/>
  <c r="EZ58" i="11"/>
  <c r="FG58" i="11"/>
  <c r="AE56" i="11"/>
  <c r="EL60" i="11"/>
  <c r="EU57" i="11"/>
  <c r="BD58" i="11"/>
  <c r="DJ55" i="11"/>
  <c r="FS58" i="11"/>
  <c r="GP47" i="11"/>
  <c r="GO50" i="11"/>
  <c r="GN50" i="11"/>
  <c r="BS60" i="11"/>
  <c r="FV56" i="11"/>
  <c r="S57" i="11"/>
  <c r="CF58" i="11"/>
  <c r="CM58" i="11"/>
  <c r="ES55" i="11"/>
  <c r="EH58" i="11"/>
  <c r="AT60" i="11"/>
  <c r="FQ60" i="11"/>
  <c r="FR57" i="11"/>
  <c r="AP55" i="11"/>
  <c r="CY58" i="11"/>
  <c r="GL56" i="11"/>
  <c r="DB56" i="11"/>
  <c r="EG56" i="11"/>
  <c r="L58" i="11"/>
  <c r="S58" i="11"/>
  <c r="BY55" i="11"/>
  <c r="BN58" i="11"/>
  <c r="BY60" i="11"/>
  <c r="CX57" i="11"/>
  <c r="FD54" i="11"/>
  <c r="AM58" i="11"/>
  <c r="GN48" i="11"/>
  <c r="EQ60" i="11"/>
  <c r="FB58" i="11"/>
  <c r="DU58" i="11"/>
  <c r="ER56" i="11"/>
  <c r="GQ57" i="11"/>
  <c r="EA58" i="11"/>
  <c r="BO58" i="11"/>
  <c r="C58" i="11"/>
  <c r="C85" i="11"/>
  <c r="GP56" i="11"/>
  <c r="FF56" i="11"/>
  <c r="C57" i="11"/>
  <c r="C84" i="11"/>
  <c r="BP58" i="11"/>
  <c r="BW58" i="11"/>
  <c r="EC55" i="11"/>
  <c r="DR58" i="11"/>
  <c r="Y60" i="11"/>
  <c r="EV60" i="11"/>
  <c r="FB57" i="11"/>
  <c r="Z55" i="11"/>
  <c r="CA57" i="11"/>
  <c r="GM56" i="11"/>
  <c r="BQ57" i="11"/>
  <c r="ET58" i="11"/>
  <c r="R56" i="11"/>
  <c r="FY58" i="11"/>
  <c r="CO60" i="11"/>
  <c r="CX60" i="11"/>
  <c r="DQ57" i="11"/>
  <c r="FI60" i="11"/>
  <c r="FL57" i="11"/>
  <c r="N57" i="11"/>
  <c r="DN60" i="11"/>
  <c r="GQ58" i="11"/>
  <c r="GO56" i="11"/>
  <c r="GN56" i="11"/>
  <c r="DS60" i="11"/>
  <c r="FF45" i="11"/>
  <c r="D46" i="11"/>
  <c r="ED47" i="11"/>
  <c r="H48" i="11"/>
  <c r="D45" i="11"/>
  <c r="EH49" i="11"/>
  <c r="GC1" i="11"/>
  <c r="BG45" i="11"/>
  <c r="DS45" i="11"/>
  <c r="EA46" i="11"/>
  <c r="G48" i="11"/>
  <c r="BU49" i="11"/>
  <c r="EI50" i="11"/>
  <c r="EG52" i="11"/>
  <c r="AK45" i="11"/>
  <c r="CW45" i="11"/>
  <c r="AQ46" i="11"/>
  <c r="DE47" i="11"/>
  <c r="FS48" i="11"/>
  <c r="AY50" i="11"/>
  <c r="EK51" i="11"/>
  <c r="AT45" i="11"/>
  <c r="DF45" i="11"/>
  <c r="BX46" i="11"/>
  <c r="EL47" i="11"/>
  <c r="R49" i="11"/>
  <c r="CF50" i="11"/>
  <c r="W52" i="11"/>
  <c r="AU45" i="11"/>
  <c r="DG45" i="11"/>
  <c r="CE46" i="11"/>
  <c r="ES47" i="11"/>
  <c r="Y49" i="11"/>
  <c r="CM50" i="11"/>
  <c r="AE52" i="11"/>
  <c r="AV45" i="11"/>
  <c r="DH45" i="11"/>
  <c r="CF46" i="11"/>
  <c r="ET47" i="11"/>
  <c r="Z49" i="11"/>
  <c r="CN50" i="11"/>
  <c r="AM52" i="11"/>
  <c r="AW45" i="11"/>
  <c r="DI45" i="11"/>
  <c r="CM46" i="11"/>
  <c r="FA47" i="11"/>
  <c r="AG49" i="11"/>
  <c r="CU50" i="11"/>
  <c r="AU52" i="11"/>
  <c r="BF45" i="11"/>
  <c r="DR45" i="11"/>
  <c r="DT46" i="11"/>
  <c r="GH47" i="11"/>
  <c r="BN49" i="11"/>
  <c r="EB50" i="11"/>
  <c r="DT52" i="11"/>
  <c r="J46" i="11"/>
  <c r="BV46" i="11"/>
  <c r="EH46" i="11"/>
  <c r="L47" i="11"/>
  <c r="BX47" i="11"/>
  <c r="EJ47" i="11"/>
  <c r="N48" i="11"/>
  <c r="BZ48" i="11"/>
  <c r="EL48" i="11"/>
  <c r="P49" i="11"/>
  <c r="CB49" i="11"/>
  <c r="EN49" i="11"/>
  <c r="R50" i="11"/>
  <c r="CD50" i="11"/>
  <c r="EP50" i="11"/>
  <c r="T51" i="11"/>
  <c r="CF51" i="11"/>
  <c r="ER51" i="11"/>
  <c r="V52" i="11"/>
  <c r="CI52" i="11"/>
  <c r="GA52" i="11"/>
  <c r="ED51" i="11"/>
  <c r="H52" i="11"/>
  <c r="BT52" i="11"/>
  <c r="EU52" i="11"/>
  <c r="FO45" i="11"/>
  <c r="AS46" i="11"/>
  <c r="DE46" i="11"/>
  <c r="FQ46" i="11"/>
  <c r="AU47" i="11"/>
  <c r="DG47" i="11"/>
  <c r="FS47" i="11"/>
  <c r="AW48" i="11"/>
  <c r="DI48" i="11"/>
  <c r="FU48" i="11"/>
  <c r="AY49" i="11"/>
  <c r="DK49" i="11"/>
  <c r="FW49" i="11"/>
  <c r="BA50" i="11"/>
  <c r="DM50" i="11"/>
  <c r="FY50" i="11"/>
  <c r="BC51" i="11"/>
  <c r="DO51" i="11"/>
  <c r="GA51" i="11"/>
  <c r="BE52" i="11"/>
  <c r="DW52" i="11"/>
  <c r="FH45" i="11"/>
  <c r="AL46" i="11"/>
  <c r="CX46" i="11"/>
  <c r="FJ46" i="11"/>
  <c r="AN47" i="11"/>
  <c r="CZ47" i="11"/>
  <c r="FL47" i="11"/>
  <c r="AP48" i="11"/>
  <c r="DB48" i="11"/>
  <c r="FN48" i="11"/>
  <c r="AR49" i="11"/>
  <c r="DD49" i="11"/>
  <c r="FP49" i="11"/>
  <c r="AT50" i="11"/>
  <c r="DF50" i="11"/>
  <c r="FR50" i="11"/>
  <c r="AV51" i="11"/>
  <c r="DH51" i="11"/>
  <c r="FT51" i="11"/>
  <c r="AX52" i="11"/>
  <c r="DO52" i="11"/>
  <c r="ES45" i="11"/>
  <c r="W46" i="11"/>
  <c r="CI46" i="11"/>
  <c r="EU46" i="11"/>
  <c r="Y47" i="11"/>
  <c r="CK47" i="11"/>
  <c r="EW47" i="11"/>
  <c r="AA48" i="11"/>
  <c r="CM48" i="11"/>
  <c r="EY48" i="11"/>
  <c r="PE12" i="11"/>
  <c r="PF12" i="11"/>
  <c r="AC49" i="11"/>
  <c r="CO49" i="11"/>
  <c r="FA49" i="11"/>
  <c r="AE50" i="11"/>
  <c r="CQ50" i="11"/>
  <c r="FC50" i="11"/>
  <c r="AG51" i="11"/>
  <c r="CS51" i="11"/>
  <c r="FE51" i="11"/>
  <c r="AI52" i="11"/>
  <c r="CW52" i="11"/>
  <c r="GH45" i="11"/>
  <c r="BL46" i="11"/>
  <c r="DX46" i="11"/>
  <c r="GK46" i="11"/>
  <c r="GJ46" i="11"/>
  <c r="BN47" i="11"/>
  <c r="DZ47" i="11"/>
  <c r="D48" i="11"/>
  <c r="BP48" i="11"/>
  <c r="EB48" i="11"/>
  <c r="F49" i="11"/>
  <c r="BR49" i="11"/>
  <c r="ED49" i="11"/>
  <c r="H50" i="11"/>
  <c r="BT50" i="11"/>
  <c r="EF50" i="11"/>
  <c r="J51" i="11"/>
  <c r="BV51" i="11"/>
  <c r="EH51" i="11"/>
  <c r="L52" i="11"/>
  <c r="BX52" i="11"/>
  <c r="FA52" i="11"/>
  <c r="FS45" i="11"/>
  <c r="AW46" i="11"/>
  <c r="DI46" i="11"/>
  <c r="FU46" i="11"/>
  <c r="AY47" i="11"/>
  <c r="DK47" i="11"/>
  <c r="FW47" i="11"/>
  <c r="BA48" i="11"/>
  <c r="DM48" i="11"/>
  <c r="FY48" i="11"/>
  <c r="BC49" i="11"/>
  <c r="DO49" i="11"/>
  <c r="GA49" i="11"/>
  <c r="BE50" i="11"/>
  <c r="DQ50" i="11"/>
  <c r="GC50" i="11"/>
  <c r="BG51" i="11"/>
  <c r="DS51" i="11"/>
  <c r="GE51" i="11"/>
  <c r="BI52" i="11"/>
  <c r="EC52" i="11"/>
  <c r="G54" i="11"/>
  <c r="BS54" i="11"/>
  <c r="EG54" i="11"/>
  <c r="V55" i="11"/>
  <c r="DS55" i="11"/>
  <c r="AI56" i="11"/>
  <c r="ES56" i="11"/>
  <c r="ES57" i="11"/>
  <c r="FX52" i="11"/>
  <c r="BD54" i="11"/>
  <c r="DP54" i="11"/>
  <c r="C55" i="11"/>
  <c r="C82" i="11"/>
  <c r="CU55" i="11"/>
  <c r="K56" i="11"/>
  <c r="DI56" i="11"/>
  <c r="FY52" i="11"/>
  <c r="BE54" i="11"/>
  <c r="DQ54" i="11"/>
  <c r="D55" i="11"/>
  <c r="CV55" i="11"/>
  <c r="M56" i="11"/>
  <c r="DK56" i="11"/>
  <c r="CO57" i="11"/>
  <c r="DV52" i="11"/>
  <c r="GH52" i="11"/>
  <c r="BN54" i="11"/>
  <c r="EA54" i="11"/>
  <c r="O55" i="11"/>
  <c r="DK55" i="11"/>
  <c r="AA56" i="11"/>
  <c r="AA54" i="11"/>
  <c r="CM54" i="11"/>
  <c r="FC54" i="11"/>
  <c r="AZ55" i="11"/>
  <c r="EY55" i="11"/>
  <c r="PE19" i="11"/>
  <c r="PF19" i="11"/>
  <c r="BO56" i="11"/>
  <c r="M57" i="11"/>
  <c r="CI58" i="11"/>
  <c r="GB52" i="11"/>
  <c r="BH54" i="11"/>
  <c r="DT54" i="11"/>
  <c r="G55" i="11"/>
  <c r="DA55" i="11"/>
  <c r="Q56" i="11"/>
  <c r="DQ56" i="11"/>
  <c r="FU52" i="11"/>
  <c r="BA54" i="11"/>
  <c r="DM54" i="11"/>
  <c r="GG54" i="11"/>
  <c r="CP55" i="11"/>
  <c r="F56" i="11"/>
  <c r="DE56" i="11"/>
  <c r="CD57" i="11"/>
  <c r="BB54" i="11"/>
  <c r="DN54" i="11"/>
  <c r="GH54" i="11"/>
  <c r="CQ55" i="11"/>
  <c r="H56" i="11"/>
  <c r="DF56" i="11"/>
  <c r="DX60" i="11"/>
  <c r="EJ57" i="11"/>
  <c r="FM60" i="11"/>
  <c r="FO57" i="11"/>
  <c r="DG56" i="11"/>
  <c r="FB56" i="11"/>
  <c r="AO58" i="11"/>
  <c r="EF58" i="11"/>
  <c r="D56" i="11"/>
  <c r="GL48" i="11"/>
  <c r="EU60" i="11"/>
  <c r="AF60" i="11"/>
  <c r="BP57" i="11"/>
  <c r="BU60" i="11"/>
  <c r="CU57" i="11"/>
  <c r="FH58" i="11"/>
  <c r="FO58" i="11"/>
  <c r="AM56" i="11"/>
  <c r="EW60" i="11"/>
  <c r="FC57" i="11"/>
  <c r="BL58" i="11"/>
  <c r="DR55" i="11"/>
  <c r="GA58" i="11"/>
  <c r="GP54" i="11"/>
  <c r="GM45" i="11"/>
  <c r="CA60" i="11"/>
  <c r="GD56" i="11"/>
  <c r="AA57" i="11"/>
  <c r="CN58" i="11"/>
  <c r="CU58" i="11"/>
  <c r="FA55" i="11"/>
  <c r="EP58" i="11"/>
  <c r="BE60" i="11"/>
  <c r="GB60" i="11"/>
  <c r="FZ57" i="11"/>
  <c r="AX55" i="11"/>
  <c r="DG58" i="11"/>
  <c r="GP51" i="11"/>
  <c r="G60" i="11"/>
  <c r="DJ56" i="11"/>
  <c r="EO56" i="11"/>
  <c r="T58" i="11"/>
  <c r="AA58" i="11"/>
  <c r="CG55" i="11"/>
  <c r="BV58" i="11"/>
  <c r="CJ60" i="11"/>
  <c r="DF57" i="11"/>
  <c r="FL54" i="11"/>
  <c r="FQ57" i="11"/>
  <c r="GL51" i="11"/>
  <c r="FR58" i="11"/>
  <c r="AP56" i="11"/>
  <c r="DU60" i="11"/>
  <c r="ED60" i="11"/>
  <c r="EO57" i="11"/>
  <c r="M55" i="11"/>
  <c r="GK57" i="11"/>
  <c r="GJ57" i="11"/>
  <c r="AL57" i="11"/>
  <c r="ET60" i="11"/>
  <c r="GQ60" i="11"/>
  <c r="GL47" i="11"/>
  <c r="CE60" i="11"/>
  <c r="Z56" i="11"/>
  <c r="R60" i="11"/>
  <c r="AR60" i="11"/>
  <c r="GQ50" i="11"/>
  <c r="BK56" i="11"/>
  <c r="GG55" i="11"/>
  <c r="GL58" i="11"/>
  <c r="DU55" i="11"/>
  <c r="BI55" i="11"/>
  <c r="BQ55" i="11"/>
  <c r="BF58" i="11"/>
  <c r="BN60" i="11"/>
  <c r="CP57" i="11"/>
  <c r="EV54" i="11"/>
  <c r="AP57" i="11"/>
  <c r="GM51" i="11"/>
  <c r="EI60" i="11"/>
  <c r="EF56" i="11"/>
  <c r="CH58" i="11"/>
  <c r="EN55" i="11"/>
  <c r="DM58" i="11"/>
  <c r="H60" i="11"/>
  <c r="Q60" i="11"/>
  <c r="BE57" i="11"/>
  <c r="CB60" i="11"/>
  <c r="CZ57" i="11"/>
  <c r="FU58" i="11"/>
  <c r="EJ56" i="11"/>
  <c r="AG60" i="11"/>
  <c r="GQ46" i="11"/>
  <c r="GL49" i="11"/>
  <c r="BG60" i="11"/>
  <c r="AL47" i="11"/>
  <c r="T45" i="11"/>
  <c r="BR47" i="11"/>
  <c r="AJ45" i="11"/>
  <c r="J49" i="11"/>
  <c r="AZ45" i="11"/>
  <c r="BV49" i="11"/>
  <c r="BP45" i="11"/>
  <c r="N51" i="11"/>
  <c r="C45" i="11"/>
  <c r="BO45" i="11"/>
  <c r="EA45" i="11"/>
  <c r="FG46" i="11"/>
  <c r="AM48" i="11"/>
  <c r="DA49" i="11"/>
  <c r="FO50" i="11"/>
  <c r="AS45" i="11"/>
  <c r="DE45" i="11"/>
  <c r="BW46" i="11"/>
  <c r="EK47" i="11"/>
  <c r="Q49" i="11"/>
  <c r="CE50" i="11"/>
  <c r="O52" i="11"/>
  <c r="BB45" i="11"/>
  <c r="DN45" i="11"/>
  <c r="DD46" i="11"/>
  <c r="FR47" i="11"/>
  <c r="AX49" i="11"/>
  <c r="DL50" i="11"/>
  <c r="CJ52" i="11"/>
  <c r="BC45" i="11"/>
  <c r="DO45" i="11"/>
  <c r="DK46" i="11"/>
  <c r="FY47" i="11"/>
  <c r="BE49" i="11"/>
  <c r="DS50" i="11"/>
  <c r="CS52" i="11"/>
  <c r="BD45" i="11"/>
  <c r="DP45" i="11"/>
  <c r="DL46" i="11"/>
  <c r="FZ47" i="11"/>
  <c r="BF49" i="11"/>
  <c r="DT50" i="11"/>
  <c r="DB52" i="11"/>
  <c r="BE45" i="11"/>
  <c r="DQ45" i="11"/>
  <c r="DS46" i="11"/>
  <c r="GG47" i="11"/>
  <c r="BM49" i="11"/>
  <c r="EA50" i="11"/>
  <c r="DK52" i="11"/>
  <c r="BN45" i="11"/>
  <c r="DZ45" i="11"/>
  <c r="EZ46" i="11"/>
  <c r="AF48" i="11"/>
  <c r="CT49" i="11"/>
  <c r="FH50" i="11"/>
  <c r="EN45" i="11"/>
  <c r="R46" i="11"/>
  <c r="CD46" i="11"/>
  <c r="EP46" i="11"/>
  <c r="T47" i="11"/>
  <c r="CF47" i="11"/>
  <c r="ER47" i="11"/>
  <c r="V48" i="11"/>
  <c r="CH48" i="11"/>
  <c r="ET48" i="11"/>
  <c r="X49" i="11"/>
  <c r="CJ49" i="11"/>
  <c r="EV49" i="11"/>
  <c r="Z50" i="11"/>
  <c r="CL50" i="11"/>
  <c r="EX50" i="11"/>
  <c r="AB51" i="11"/>
  <c r="CN51" i="11"/>
  <c r="EZ51" i="11"/>
  <c r="AD52" i="11"/>
  <c r="CR52" i="11"/>
  <c r="EL51" i="11"/>
  <c r="P52" i="11"/>
  <c r="CB52" i="11"/>
  <c r="FI52" i="11"/>
  <c r="FW45" i="11"/>
  <c r="BA46" i="11"/>
  <c r="DM46" i="11"/>
  <c r="FY46" i="11"/>
  <c r="BC47" i="11"/>
  <c r="DO47" i="11"/>
  <c r="GA47" i="11"/>
  <c r="BE48" i="11"/>
  <c r="DQ48" i="11"/>
  <c r="GC48" i="11"/>
  <c r="BG49" i="11"/>
  <c r="DS49" i="11"/>
  <c r="GE49" i="11"/>
  <c r="BI50" i="11"/>
  <c r="DU50" i="11"/>
  <c r="GG50" i="11"/>
  <c r="BK51" i="11"/>
  <c r="DW51" i="11"/>
  <c r="GI51" i="11"/>
  <c r="BM52" i="11"/>
  <c r="EI52" i="11"/>
  <c r="FP45" i="11"/>
  <c r="AT46" i="11"/>
  <c r="DF46" i="11"/>
  <c r="FR46" i="11"/>
  <c r="AV47" i="11"/>
  <c r="DH47" i="11"/>
  <c r="FT47" i="11"/>
  <c r="AX48" i="11"/>
  <c r="DJ48" i="11"/>
  <c r="FV48" i="11"/>
  <c r="AZ49" i="11"/>
  <c r="DL49" i="11"/>
  <c r="FX49" i="11"/>
  <c r="BB50" i="11"/>
  <c r="DN50" i="11"/>
  <c r="FZ50" i="11"/>
  <c r="BD51" i="11"/>
  <c r="DP51" i="11"/>
  <c r="GB51" i="11"/>
  <c r="BF52" i="11"/>
  <c r="DY52" i="11"/>
  <c r="FA45" i="11"/>
  <c r="AE46" i="11"/>
  <c r="CQ46" i="11"/>
  <c r="FC46" i="11"/>
  <c r="AG47" i="11"/>
  <c r="CS47" i="11"/>
  <c r="FE47" i="11"/>
  <c r="AI48" i="11"/>
  <c r="CU48" i="11"/>
  <c r="FG48" i="11"/>
  <c r="AK49" i="11"/>
  <c r="CW49" i="11"/>
  <c r="FI49" i="11"/>
  <c r="AM50" i="11"/>
  <c r="CY50" i="11"/>
  <c r="FK50" i="11"/>
  <c r="AO51" i="11"/>
  <c r="DA51" i="11"/>
  <c r="FM51" i="11"/>
  <c r="AQ52" i="11"/>
  <c r="DG52" i="11"/>
  <c r="H46" i="11"/>
  <c r="BT46" i="11"/>
  <c r="EF46" i="11"/>
  <c r="J47" i="11"/>
  <c r="BV47" i="11"/>
  <c r="EH47" i="11"/>
  <c r="L48" i="11"/>
  <c r="BX48" i="11"/>
  <c r="EJ48" i="11"/>
  <c r="N49" i="11"/>
  <c r="BZ49" i="11"/>
  <c r="EL49" i="11"/>
  <c r="P50" i="11"/>
  <c r="CB50" i="11"/>
  <c r="EN50" i="11"/>
  <c r="R51" i="11"/>
  <c r="CD51" i="11"/>
  <c r="EP51" i="11"/>
  <c r="T52" i="11"/>
  <c r="CF52" i="11"/>
  <c r="FS52" i="11"/>
  <c r="GA45" i="11"/>
  <c r="BE46" i="11"/>
  <c r="DQ46" i="11"/>
  <c r="GC46" i="11"/>
  <c r="BG47" i="11"/>
  <c r="DS47" i="11"/>
  <c r="GE47" i="11"/>
  <c r="BI48" i="11"/>
  <c r="DU48" i="11"/>
  <c r="GG48" i="11"/>
  <c r="BK49" i="11"/>
  <c r="DW49" i="11"/>
  <c r="GI49" i="11"/>
  <c r="BM50" i="11"/>
  <c r="DY50" i="11"/>
  <c r="C51" i="11"/>
  <c r="C78" i="11"/>
  <c r="BO51" i="11"/>
  <c r="EA51" i="11"/>
  <c r="E52" i="11"/>
  <c r="BQ52" i="11"/>
  <c r="EP52" i="11"/>
  <c r="O54" i="11"/>
  <c r="CA54" i="11"/>
  <c r="EP54" i="11"/>
  <c r="AG55" i="11"/>
  <c r="EE55" i="11"/>
  <c r="AV56" i="11"/>
  <c r="FO56" i="11"/>
  <c r="FY57" i="11"/>
  <c r="GF52" i="11"/>
  <c r="BL54" i="11"/>
  <c r="DY54" i="11"/>
  <c r="L55" i="11"/>
  <c r="DG55" i="11"/>
  <c r="X56" i="11"/>
  <c r="EA56" i="11"/>
  <c r="GG52" i="11"/>
  <c r="BM54" i="11"/>
  <c r="DZ54" i="11"/>
  <c r="N55" i="11"/>
  <c r="DI55" i="11"/>
  <c r="Y56" i="11"/>
  <c r="EC56" i="11"/>
  <c r="DU57" i="11"/>
  <c r="ED52" i="11"/>
  <c r="J54" i="11"/>
  <c r="BV54" i="11"/>
  <c r="EJ54" i="11"/>
  <c r="Y55" i="11"/>
  <c r="DW55" i="11"/>
  <c r="AN56" i="11"/>
  <c r="AI54" i="11"/>
  <c r="CU54" i="11"/>
  <c r="FM54" i="11"/>
  <c r="BM55" i="11"/>
  <c r="FK55" i="11"/>
  <c r="CB56" i="11"/>
  <c r="AH57" i="11"/>
  <c r="DX52" i="11"/>
  <c r="GK52" i="11"/>
  <c r="GJ52" i="11"/>
  <c r="D54" i="11"/>
  <c r="BP54" i="11"/>
  <c r="EC54" i="11"/>
  <c r="Q55" i="11"/>
  <c r="DN55" i="11"/>
  <c r="AD56" i="11"/>
  <c r="EK56" i="11"/>
  <c r="GC52" i="11"/>
  <c r="BI54" i="11"/>
  <c r="DU54" i="11"/>
  <c r="H55" i="11"/>
  <c r="DC55" i="11"/>
  <c r="S56" i="11"/>
  <c r="DS56" i="11"/>
  <c r="DE57" i="11"/>
  <c r="BJ54" i="11"/>
  <c r="DV54" i="11"/>
  <c r="I55" i="11"/>
  <c r="DD55" i="11"/>
  <c r="U56" i="11"/>
  <c r="DU56" i="11"/>
  <c r="AP60" i="11"/>
  <c r="BX57" i="11"/>
  <c r="CF60" i="11"/>
  <c r="DC57" i="11"/>
  <c r="FP58" i="11"/>
  <c r="FW58" i="11"/>
  <c r="AU56" i="11"/>
  <c r="FH60" i="11"/>
  <c r="FK57" i="11"/>
  <c r="BT58" i="11"/>
  <c r="DZ55" i="11"/>
  <c r="GI58" i="11"/>
  <c r="GP46" i="11"/>
  <c r="GM58" i="11"/>
  <c r="CI60" i="11"/>
  <c r="D57" i="11"/>
  <c r="AI57" i="11"/>
  <c r="CV58" i="11"/>
  <c r="DC58" i="11"/>
  <c r="FI55" i="11"/>
  <c r="EX58" i="11"/>
  <c r="BP60" i="11"/>
  <c r="CQ57" i="11"/>
  <c r="GH57" i="11"/>
  <c r="BF55" i="11"/>
  <c r="DO58" i="11"/>
  <c r="GP58" i="11"/>
  <c r="GK47" i="11"/>
  <c r="O60" i="11"/>
  <c r="DR56" i="11"/>
  <c r="EW56" i="11"/>
  <c r="AB58" i="11"/>
  <c r="AI58" i="11"/>
  <c r="CO55" i="11"/>
  <c r="CD58" i="11"/>
  <c r="CT60" i="11"/>
  <c r="DN57" i="11"/>
  <c r="FT54" i="11"/>
  <c r="CQ58" i="11"/>
  <c r="GM48" i="11"/>
  <c r="FZ58" i="11"/>
  <c r="AX56" i="11"/>
  <c r="EF60" i="11"/>
  <c r="EO60" i="11"/>
  <c r="EW57" i="11"/>
  <c r="U55" i="11"/>
  <c r="J58" i="11"/>
  <c r="AT57" i="11"/>
  <c r="FE60" i="11"/>
  <c r="AU58" i="11"/>
  <c r="EY60" i="11"/>
  <c r="PE24" i="11"/>
  <c r="PF24" i="11"/>
  <c r="BK58" i="11"/>
  <c r="DF58" i="11"/>
  <c r="FL55" i="11"/>
  <c r="EK58" i="11"/>
  <c r="AN60" i="11"/>
  <c r="AW60" i="11"/>
  <c r="CC57" i="11"/>
  <c r="DH60" i="11"/>
  <c r="DX57" i="11"/>
  <c r="FH56" i="11"/>
  <c r="BM60" i="11"/>
  <c r="GQ48" i="11"/>
  <c r="GO46" i="11"/>
  <c r="GN46" i="11"/>
  <c r="S60" i="11"/>
  <c r="GG58" i="11"/>
  <c r="V57" i="11"/>
  <c r="AB60" i="11"/>
  <c r="GI56" i="11"/>
  <c r="GL54" i="11"/>
  <c r="DW56" i="11"/>
  <c r="GM46" i="11"/>
  <c r="C60" i="11"/>
  <c r="C86" i="11"/>
  <c r="FV58" i="11"/>
  <c r="FK60" i="11"/>
  <c r="DJ58" i="11"/>
  <c r="CY60" i="11"/>
  <c r="AX58" i="11"/>
  <c r="AM60" i="11"/>
  <c r="BJ45" i="11"/>
  <c r="DV45" i="11"/>
  <c r="EJ46" i="11"/>
  <c r="P48" i="11"/>
  <c r="CD49" i="11"/>
  <c r="ER50" i="11"/>
  <c r="GD52" i="11"/>
  <c r="BK45" i="11"/>
  <c r="DW45" i="11"/>
  <c r="EQ46" i="11"/>
  <c r="W48" i="11"/>
  <c r="CK49" i="11"/>
  <c r="PE14" i="11"/>
  <c r="PF14" i="11"/>
  <c r="EY50" i="11"/>
  <c r="BL45" i="11"/>
  <c r="DX45" i="11"/>
  <c r="ER46" i="11"/>
  <c r="X48" i="11"/>
  <c r="CL49" i="11"/>
  <c r="EZ50" i="11"/>
  <c r="BM45" i="11"/>
  <c r="DY45" i="11"/>
  <c r="PE10" i="11"/>
  <c r="PF10" i="11"/>
  <c r="EY46" i="11"/>
  <c r="AE48" i="11"/>
  <c r="CS49" i="11"/>
  <c r="FG50" i="11"/>
  <c r="J45" i="11"/>
  <c r="BV45" i="11"/>
  <c r="EH45" i="11"/>
  <c r="GF46" i="11"/>
  <c r="BL48" i="11"/>
  <c r="DZ49" i="11"/>
  <c r="F51" i="11"/>
  <c r="EV45" i="11"/>
  <c r="Z46" i="11"/>
  <c r="CL46" i="11"/>
  <c r="EX46" i="11"/>
  <c r="AB47" i="11"/>
  <c r="CN47" i="11"/>
  <c r="EZ47" i="11"/>
  <c r="AD48" i="11"/>
  <c r="CP48" i="11"/>
  <c r="FB48" i="11"/>
  <c r="AF49" i="11"/>
  <c r="CR49" i="11"/>
  <c r="FD49" i="11"/>
  <c r="AH50" i="11"/>
  <c r="CT50" i="11"/>
  <c r="FF50" i="11"/>
  <c r="AJ51" i="11"/>
  <c r="CV51" i="11"/>
  <c r="FH51" i="11"/>
  <c r="AL52" i="11"/>
  <c r="DA52" i="11"/>
  <c r="ET51" i="11"/>
  <c r="X52" i="11"/>
  <c r="CK52" i="11"/>
  <c r="GI52" i="11"/>
  <c r="GE45" i="11"/>
  <c r="BI46" i="11"/>
  <c r="DU46" i="11"/>
  <c r="GG46" i="11"/>
  <c r="BK47" i="11"/>
  <c r="DW47" i="11"/>
  <c r="GI47" i="11"/>
  <c r="BM48" i="11"/>
  <c r="DY48" i="11"/>
  <c r="C49" i="11"/>
  <c r="C76" i="11"/>
  <c r="BO49" i="11"/>
  <c r="EA49" i="11"/>
  <c r="E50" i="11"/>
  <c r="BQ50" i="11"/>
  <c r="EC50" i="11"/>
  <c r="G51" i="11"/>
  <c r="BS51" i="11"/>
  <c r="EE51" i="11"/>
  <c r="I52" i="11"/>
  <c r="BU52" i="11"/>
  <c r="EW52" i="11"/>
  <c r="FX45" i="11"/>
  <c r="BB46" i="11"/>
  <c r="DN46" i="11"/>
  <c r="FZ46" i="11"/>
  <c r="BD47" i="11"/>
  <c r="DP47" i="11"/>
  <c r="GB47" i="11"/>
  <c r="BF48" i="11"/>
  <c r="DR48" i="11"/>
  <c r="GD48" i="11"/>
  <c r="BH49" i="11"/>
  <c r="DT49" i="11"/>
  <c r="GF49" i="11"/>
  <c r="BJ50" i="11"/>
  <c r="DV50" i="11"/>
  <c r="GH50" i="11"/>
  <c r="BL51" i="11"/>
  <c r="DX51" i="11"/>
  <c r="GK51" i="11"/>
  <c r="GJ51" i="11"/>
  <c r="BN52" i="11"/>
  <c r="EK52" i="11"/>
  <c r="FI45" i="11"/>
  <c r="AM46" i="11"/>
  <c r="CY46" i="11"/>
  <c r="FK46" i="11"/>
  <c r="AO47" i="11"/>
  <c r="DA47" i="11"/>
  <c r="FM47" i="11"/>
  <c r="AQ48" i="11"/>
  <c r="DC48" i="11"/>
  <c r="FO48" i="11"/>
  <c r="AS49" i="11"/>
  <c r="DE49" i="11"/>
  <c r="FQ49" i="11"/>
  <c r="AU50" i="11"/>
  <c r="DG50" i="11"/>
  <c r="FS50" i="11"/>
  <c r="AW51" i="11"/>
  <c r="DI51" i="11"/>
  <c r="FU51" i="11"/>
  <c r="AY52" i="11"/>
  <c r="DP52" i="11"/>
  <c r="EL45" i="11"/>
  <c r="P46" i="11"/>
  <c r="CB46" i="11"/>
  <c r="EN46" i="11"/>
  <c r="R47" i="11"/>
  <c r="CD47" i="11"/>
  <c r="EP47" i="11"/>
  <c r="T48" i="11"/>
  <c r="CF48" i="11"/>
  <c r="ER48" i="11"/>
  <c r="V49" i="11"/>
  <c r="CH49" i="11"/>
  <c r="ET49" i="11"/>
  <c r="X50" i="11"/>
  <c r="CJ50" i="11"/>
  <c r="EV50" i="11"/>
  <c r="Z51" i="11"/>
  <c r="CL51" i="11"/>
  <c r="EX51" i="11"/>
  <c r="AB52" i="11"/>
  <c r="CO52" i="11"/>
  <c r="GI45" i="11"/>
  <c r="BM46" i="11"/>
  <c r="DY46" i="11"/>
  <c r="C47" i="11"/>
  <c r="C74" i="11"/>
  <c r="BO47" i="11"/>
  <c r="EA47" i="11"/>
  <c r="E48" i="11"/>
  <c r="BQ48" i="11"/>
  <c r="EC48" i="11"/>
  <c r="G49" i="11"/>
  <c r="BS49" i="11"/>
  <c r="EE49" i="11"/>
  <c r="I50" i="11"/>
  <c r="BU50" i="11"/>
  <c r="EG50" i="11"/>
  <c r="K51" i="11"/>
  <c r="BW51" i="11"/>
  <c r="EI51" i="11"/>
  <c r="M52" i="11"/>
  <c r="BY52" i="11"/>
  <c r="FC52" i="11"/>
  <c r="W54" i="11"/>
  <c r="CI54" i="11"/>
  <c r="EY54" i="11"/>
  <c r="PE18" i="11"/>
  <c r="PF18" i="11"/>
  <c r="AT55" i="11"/>
  <c r="ER55" i="11"/>
  <c r="BI56" i="11"/>
  <c r="GK56" i="11"/>
  <c r="GJ56" i="11"/>
  <c r="EB52" i="11"/>
  <c r="H54" i="11"/>
  <c r="BT54" i="11"/>
  <c r="EH54" i="11"/>
  <c r="W55" i="11"/>
  <c r="DT55" i="11"/>
  <c r="AK56" i="11"/>
  <c r="EV56" i="11"/>
  <c r="I54" i="11"/>
  <c r="BU54" i="11"/>
  <c r="EI54" i="11"/>
  <c r="X55" i="11"/>
  <c r="DV55" i="11"/>
  <c r="AL56" i="11"/>
  <c r="EY56" i="11"/>
  <c r="PE20" i="11"/>
  <c r="PF20" i="11"/>
  <c r="FA57" i="11"/>
  <c r="EL52" i="11"/>
  <c r="R54" i="11"/>
  <c r="CD54" i="11"/>
  <c r="ES54" i="11"/>
  <c r="AL55" i="11"/>
  <c r="EJ55" i="11"/>
  <c r="BA56" i="11"/>
  <c r="AQ54" i="11"/>
  <c r="DC54" i="11"/>
  <c r="FV54" i="11"/>
  <c r="BZ55" i="11"/>
  <c r="FX55" i="11"/>
  <c r="CO56" i="11"/>
  <c r="BC57" i="11"/>
  <c r="EF52" i="11"/>
  <c r="L54" i="11"/>
  <c r="BX54" i="11"/>
  <c r="EL54" i="11"/>
  <c r="AB55" i="11"/>
  <c r="EA55" i="11"/>
  <c r="AQ56" i="11"/>
  <c r="FG56" i="11"/>
  <c r="C80" i="11"/>
  <c r="E54" i="11"/>
  <c r="BQ54" i="11"/>
  <c r="ED54" i="11"/>
  <c r="S55" i="11"/>
  <c r="DO55" i="11"/>
  <c r="AF56" i="11"/>
  <c r="EN56" i="11"/>
  <c r="EK57" i="11"/>
  <c r="F54" i="11"/>
  <c r="BR54" i="11"/>
  <c r="EE54" i="11"/>
  <c r="T55" i="11"/>
  <c r="DQ55" i="11"/>
  <c r="AG56" i="11"/>
  <c r="EQ56" i="11"/>
  <c r="L57" i="11"/>
  <c r="AQ57" i="11"/>
  <c r="DD58" i="11"/>
  <c r="DK58" i="11"/>
  <c r="FQ55" i="11"/>
  <c r="FF58" i="11"/>
  <c r="BZ60" i="11"/>
  <c r="CY57" i="11"/>
  <c r="H58" i="11"/>
  <c r="BN55" i="11"/>
  <c r="DW58" i="11"/>
  <c r="GP57" i="11"/>
  <c r="W60" i="11"/>
  <c r="DZ56" i="11"/>
  <c r="FE56" i="11"/>
  <c r="AJ58" i="11"/>
  <c r="AQ58" i="11"/>
  <c r="CW55" i="11"/>
  <c r="CL58" i="11"/>
  <c r="DE60" i="11"/>
  <c r="DV57" i="11"/>
  <c r="GB54" i="11"/>
  <c r="AE58" i="11"/>
  <c r="GN45" i="11"/>
  <c r="GH58" i="11"/>
  <c r="BF56" i="11"/>
  <c r="EP60" i="11"/>
  <c r="EZ60" i="11"/>
  <c r="FE57" i="11"/>
  <c r="AC55" i="11"/>
  <c r="R58" i="11"/>
  <c r="M60" i="11"/>
  <c r="BB57" i="11"/>
  <c r="FP60" i="11"/>
  <c r="FV57" i="11"/>
  <c r="GM60" i="11"/>
  <c r="FG60" i="11"/>
  <c r="GG57" i="11"/>
  <c r="DN58" i="11"/>
  <c r="FT55" i="11"/>
  <c r="ES58" i="11"/>
  <c r="AX60" i="11"/>
  <c r="BH60" i="11"/>
  <c r="CK57" i="11"/>
  <c r="DR60" i="11"/>
  <c r="EF57" i="11"/>
  <c r="FP56" i="11"/>
  <c r="BX60" i="11"/>
  <c r="GQ52" i="11"/>
  <c r="GL60" i="11"/>
  <c r="CM60" i="11"/>
  <c r="BA57" i="11"/>
  <c r="AT58" i="11"/>
  <c r="CZ55" i="11"/>
  <c r="BY58" i="11"/>
  <c r="Q57" i="11"/>
  <c r="Z60" i="11"/>
  <c r="BL57" i="11"/>
  <c r="EG58" i="11"/>
  <c r="CV56" i="11"/>
  <c r="GO52" i="11"/>
  <c r="GN52" i="11"/>
  <c r="GA60" i="11"/>
  <c r="CZ60" i="11"/>
  <c r="DY60" i="11"/>
  <c r="BM57" i="11"/>
  <c r="GL45" i="11"/>
  <c r="E60" i="11"/>
  <c r="EA60" i="11"/>
  <c r="BL60" i="11"/>
  <c r="GC60" i="11"/>
  <c r="CV60" i="11"/>
  <c r="N60" i="11"/>
  <c r="BC58" i="11"/>
  <c r="CX58" i="11"/>
  <c r="FD55" i="11"/>
  <c r="EC58" i="11"/>
  <c r="AC60" i="11"/>
  <c r="AL60" i="11"/>
  <c r="BU57" i="11"/>
  <c r="CW60" i="11"/>
  <c r="DP57" i="11"/>
  <c r="EZ56" i="11"/>
  <c r="BB60" i="11"/>
  <c r="GQ49" i="11"/>
  <c r="GO54" i="11"/>
  <c r="GN54" i="11"/>
  <c r="K60" i="11"/>
  <c r="EH60" i="11"/>
  <c r="ER57" i="11"/>
  <c r="FX60" i="11"/>
  <c r="FW57" i="11"/>
  <c r="DO56" i="11"/>
  <c r="FJ56" i="11"/>
  <c r="AW58" i="11"/>
  <c r="EN58" i="11"/>
  <c r="L56" i="11"/>
  <c r="GO60" i="11"/>
  <c r="GN60" i="11"/>
  <c r="FC60" i="11"/>
  <c r="CZ48" i="11"/>
  <c r="L50" i="11"/>
  <c r="AJ46" i="11"/>
  <c r="G52" i="11"/>
  <c r="CV46" i="11"/>
  <c r="ES52" i="11"/>
  <c r="FH46" i="11"/>
  <c r="L45" i="11"/>
  <c r="S45" i="11"/>
  <c r="CE45" i="11"/>
  <c r="FE45" i="11"/>
  <c r="AK47" i="11"/>
  <c r="CY48" i="11"/>
  <c r="FM49" i="11"/>
  <c r="AS51" i="11"/>
  <c r="BI45" i="11"/>
  <c r="DU45" i="11"/>
  <c r="EI46" i="11"/>
  <c r="O48" i="11"/>
  <c r="CC49" i="11"/>
  <c r="EQ50" i="11"/>
  <c r="FG52" i="11"/>
  <c r="F45" i="11"/>
  <c r="BR45" i="11"/>
  <c r="ED45" i="11"/>
  <c r="FP46" i="11"/>
  <c r="AV48" i="11"/>
  <c r="DJ49" i="11"/>
  <c r="FX50" i="11"/>
  <c r="G45" i="11"/>
  <c r="BS45" i="11"/>
  <c r="EE45" i="11"/>
  <c r="FW46" i="11"/>
  <c r="BC48" i="11"/>
  <c r="DQ49" i="11"/>
  <c r="GE50" i="11"/>
  <c r="H45" i="11"/>
  <c r="BT45" i="11"/>
  <c r="EF45" i="11"/>
  <c r="FX46" i="11"/>
  <c r="BD48" i="11"/>
  <c r="DR49" i="11"/>
  <c r="GF50" i="11"/>
  <c r="I45" i="11"/>
  <c r="BU45" i="11"/>
  <c r="EG45" i="11"/>
  <c r="GE46" i="11"/>
  <c r="BK48" i="11"/>
  <c r="DY49" i="11"/>
  <c r="E51" i="11"/>
  <c r="R45" i="11"/>
  <c r="CD45" i="11"/>
  <c r="EX45" i="11"/>
  <c r="AD47" i="11"/>
  <c r="CR48" i="11"/>
  <c r="FF49" i="11"/>
  <c r="AL51" i="11"/>
  <c r="FD45" i="11"/>
  <c r="AH46" i="11"/>
  <c r="CT46" i="11"/>
  <c r="FF46" i="11"/>
  <c r="AJ47" i="11"/>
  <c r="CV47" i="11"/>
  <c r="FH47" i="11"/>
  <c r="AL48" i="11"/>
  <c r="CX48" i="11"/>
  <c r="FJ48" i="11"/>
  <c r="AN49" i="11"/>
  <c r="CZ49" i="11"/>
  <c r="FL49" i="11"/>
  <c r="AP50" i="11"/>
  <c r="DB50" i="11"/>
  <c r="FN50" i="11"/>
  <c r="AR51" i="11"/>
  <c r="DD51" i="11"/>
  <c r="FP51" i="11"/>
  <c r="AT52" i="11"/>
  <c r="DJ52" i="11"/>
  <c r="CP51" i="11"/>
  <c r="FB51" i="11"/>
  <c r="AF52" i="11"/>
  <c r="CT52" i="11"/>
  <c r="E46" i="11"/>
  <c r="BQ46" i="11"/>
  <c r="EC46" i="11"/>
  <c r="G47" i="11"/>
  <c r="BS47" i="11"/>
  <c r="EE47" i="11"/>
  <c r="I48" i="11"/>
  <c r="BU48" i="11"/>
  <c r="EG48" i="11"/>
  <c r="K49" i="11"/>
  <c r="BW49" i="11"/>
  <c r="EI49" i="11"/>
  <c r="M50" i="11"/>
  <c r="BY50" i="11"/>
  <c r="EK50" i="11"/>
  <c r="O51" i="11"/>
  <c r="CA51" i="11"/>
  <c r="EM51" i="11"/>
  <c r="Q52" i="11"/>
  <c r="CC52" i="11"/>
  <c r="FK52" i="11"/>
  <c r="GF45" i="11"/>
  <c r="BJ46" i="11"/>
  <c r="DV46" i="11"/>
  <c r="GH46" i="11"/>
  <c r="BL47" i="11"/>
  <c r="DX47" i="11"/>
  <c r="GJ47" i="11"/>
  <c r="BN48" i="11"/>
  <c r="DZ48" i="11"/>
  <c r="D49" i="11"/>
  <c r="BP49" i="11"/>
  <c r="EB49" i="11"/>
  <c r="F50" i="11"/>
  <c r="BR50" i="11"/>
  <c r="ED50" i="11"/>
  <c r="H51" i="11"/>
  <c r="BT51" i="11"/>
  <c r="EF51" i="11"/>
  <c r="J52" i="11"/>
  <c r="BV52" i="11"/>
  <c r="EX52" i="11"/>
  <c r="FQ45" i="11"/>
  <c r="AU46" i="11"/>
  <c r="DG46" i="11"/>
  <c r="FS46" i="11"/>
  <c r="AW47" i="11"/>
  <c r="DI47" i="11"/>
  <c r="FU47" i="11"/>
  <c r="AY48" i="11"/>
  <c r="DK48" i="11"/>
  <c r="FW48" i="11"/>
  <c r="BA49" i="11"/>
  <c r="DM49" i="11"/>
  <c r="FY49" i="11"/>
  <c r="BC50" i="11"/>
  <c r="DO50" i="11"/>
  <c r="GA50" i="11"/>
  <c r="BE51" i="11"/>
  <c r="DQ51" i="11"/>
  <c r="GC51" i="11"/>
  <c r="BG52" i="11"/>
  <c r="DZ52" i="11"/>
  <c r="ET45" i="11"/>
  <c r="X46" i="11"/>
  <c r="CJ46" i="11"/>
  <c r="EV46" i="11"/>
  <c r="Z47" i="11"/>
  <c r="CL47" i="11"/>
  <c r="EX47" i="11"/>
  <c r="AB48" i="11"/>
  <c r="CN48" i="11"/>
  <c r="EZ48" i="11"/>
  <c r="AD49" i="11"/>
  <c r="CP49" i="11"/>
  <c r="FB49" i="11"/>
  <c r="AF50" i="11"/>
  <c r="CR50" i="11"/>
  <c r="FD50" i="11"/>
  <c r="AH51" i="11"/>
  <c r="CT51" i="11"/>
  <c r="FF51" i="11"/>
  <c r="AJ52" i="11"/>
  <c r="CY52" i="11"/>
  <c r="I46" i="11"/>
  <c r="BU46" i="11"/>
  <c r="EG46" i="11"/>
  <c r="K47" i="11"/>
  <c r="BW47" i="11"/>
  <c r="EI47" i="11"/>
  <c r="M48" i="11"/>
  <c r="BY48" i="11"/>
  <c r="EK48" i="11"/>
  <c r="O49" i="11"/>
  <c r="CA49" i="11"/>
  <c r="EM49" i="11"/>
  <c r="Q50" i="11"/>
  <c r="CC50" i="11"/>
  <c r="EO50" i="11"/>
  <c r="S51" i="11"/>
  <c r="CE51" i="11"/>
  <c r="EQ51" i="11"/>
  <c r="U52" i="11"/>
  <c r="CG52" i="11"/>
  <c r="FV52" i="11"/>
  <c r="AE54" i="11"/>
  <c r="CQ54" i="11"/>
  <c r="FH54" i="11"/>
  <c r="BG55" i="11"/>
  <c r="FE55" i="11"/>
  <c r="BU56" i="11"/>
  <c r="W57" i="11"/>
  <c r="EJ52" i="11"/>
  <c r="P54" i="11"/>
  <c r="CB54" i="11"/>
  <c r="EQ54" i="11"/>
  <c r="AI55" i="11"/>
  <c r="EG55" i="11"/>
  <c r="AW56" i="11"/>
  <c r="FQ56" i="11"/>
  <c r="Q54" i="11"/>
  <c r="CC54" i="11"/>
  <c r="ER54" i="11"/>
  <c r="AJ55" i="11"/>
  <c r="EI55" i="11"/>
  <c r="AY56" i="11"/>
  <c r="FT56" i="11"/>
  <c r="CH52" i="11"/>
  <c r="ET52" i="11"/>
  <c r="Z54" i="11"/>
  <c r="CL54" i="11"/>
  <c r="FB54" i="11"/>
  <c r="AY55" i="11"/>
  <c r="EW55" i="11"/>
  <c r="BM56" i="11"/>
  <c r="AY54" i="11"/>
  <c r="DK54" i="11"/>
  <c r="GE54" i="11"/>
  <c r="CM55" i="11"/>
  <c r="C56" i="11"/>
  <c r="C83" i="11"/>
  <c r="DA56" i="11"/>
  <c r="BY57" i="11"/>
  <c r="EN52" i="11"/>
  <c r="T54" i="11"/>
  <c r="CF54" i="11"/>
  <c r="EU54" i="11"/>
  <c r="AO55" i="11"/>
  <c r="EM55" i="11"/>
  <c r="BD56" i="11"/>
  <c r="GB56" i="11"/>
  <c r="M54" i="11"/>
  <c r="BY54" i="11"/>
  <c r="EM54" i="11"/>
  <c r="AD55" i="11"/>
  <c r="EB55" i="11"/>
  <c r="AS56" i="11"/>
  <c r="FI56" i="11"/>
  <c r="N54" i="11"/>
  <c r="BZ54" i="11"/>
  <c r="EO54" i="11"/>
  <c r="AE55" i="11"/>
  <c r="ED55" i="11"/>
  <c r="AT56" i="11"/>
  <c r="FL56" i="11"/>
  <c r="EH56" i="11"/>
  <c r="FM56" i="11"/>
  <c r="AR58" i="11"/>
  <c r="AY58" i="11"/>
  <c r="DE55" i="11"/>
  <c r="CT58" i="11"/>
  <c r="DP60" i="11"/>
  <c r="ED57" i="11"/>
  <c r="GK54" i="11"/>
  <c r="GJ54" i="11"/>
  <c r="FN57" i="11"/>
  <c r="GP45" i="11"/>
  <c r="GO45" i="11"/>
  <c r="BN56" i="11"/>
  <c r="FA60" i="11"/>
  <c r="FJ60" i="11"/>
  <c r="FM57" i="11"/>
  <c r="AK55" i="11"/>
  <c r="Z58" i="11"/>
  <c r="X60" i="11"/>
  <c r="BJ57" i="11"/>
  <c r="FZ60" i="11"/>
  <c r="EP57" i="11"/>
  <c r="GO49" i="11"/>
  <c r="GN49" i="11"/>
  <c r="FO60" i="11"/>
  <c r="EX57" i="11"/>
  <c r="DV58" i="11"/>
  <c r="GB55" i="11"/>
  <c r="FA58" i="11"/>
  <c r="BI60" i="11"/>
  <c r="BR60" i="11"/>
  <c r="CS57" i="11"/>
  <c r="EC60" i="11"/>
  <c r="EN57" i="11"/>
  <c r="FX56" i="11"/>
  <c r="CH60" i="11"/>
  <c r="GL52" i="11"/>
  <c r="CU60" i="11"/>
  <c r="AE57" i="11"/>
  <c r="BB58" i="11"/>
  <c r="DH55" i="11"/>
  <c r="CG58" i="11"/>
  <c r="Y57" i="11"/>
  <c r="AK60" i="11"/>
  <c r="BT57" i="11"/>
  <c r="EO58" i="11"/>
  <c r="DD56" i="11"/>
  <c r="GQ55" i="11"/>
  <c r="AA60" i="11"/>
  <c r="FN60" i="11"/>
  <c r="FP57" i="11"/>
  <c r="AN55" i="11"/>
  <c r="M58" i="11"/>
  <c r="EM56" i="11"/>
  <c r="GH56" i="11"/>
  <c r="BU58" i="11"/>
  <c r="FL58" i="11"/>
  <c r="AJ56" i="11"/>
  <c r="GO47" i="11"/>
  <c r="GN47" i="11"/>
  <c r="DO60" i="11"/>
  <c r="DI60" i="11"/>
  <c r="GP52" i="11"/>
  <c r="CL60" i="11"/>
  <c r="CT57" i="11"/>
  <c r="AV57" i="11"/>
  <c r="ES60" i="11"/>
  <c r="FR56" i="11"/>
  <c r="CN57" i="11"/>
  <c r="GA57" i="11"/>
  <c r="AB57" i="11"/>
  <c r="DO57" i="11"/>
  <c r="EX56" i="11"/>
  <c r="EK60" i="11"/>
  <c r="CL56" i="11"/>
  <c r="BD60" i="11"/>
  <c r="CL57" i="11"/>
  <c r="GM55" i="11"/>
  <c r="FS60" i="11"/>
  <c r="BA60" i="11"/>
  <c r="CF57" i="11"/>
  <c r="CP60" i="11"/>
  <c r="DK57" i="11"/>
  <c r="FX58" i="11"/>
  <c r="GE58" i="11"/>
  <c r="BC56" i="11"/>
  <c r="FR60" i="11"/>
  <c r="FS57" i="11"/>
  <c r="CB58" i="11"/>
  <c r="EH55" i="11"/>
  <c r="GO55" i="11"/>
  <c r="GN55" i="11"/>
  <c r="CQ60" i="11"/>
  <c r="BZ51" i="11"/>
  <c r="CX47" i="11"/>
  <c r="FJ47" i="11"/>
  <c r="GD1" i="11"/>
  <c r="AN48" i="11"/>
  <c r="BX45" i="11"/>
  <c r="AA45" i="11"/>
  <c r="CM45" i="11"/>
  <c r="C46" i="11"/>
  <c r="C73" i="11"/>
  <c r="BQ47" i="11"/>
  <c r="EE48" i="11"/>
  <c r="K50" i="11"/>
  <c r="BY51" i="11"/>
  <c r="E45" i="11"/>
  <c r="BQ45" i="11"/>
  <c r="EC45" i="11"/>
  <c r="FO46" i="11"/>
  <c r="AU48" i="11"/>
  <c r="DI49" i="11"/>
  <c r="FW50" i="11"/>
  <c r="N45" i="11"/>
  <c r="BZ45" i="11"/>
  <c r="EO45" i="11"/>
  <c r="N47" i="11"/>
  <c r="CB48" i="11"/>
  <c r="EP49" i="11"/>
  <c r="V51" i="11"/>
  <c r="O45" i="11"/>
  <c r="CA45" i="11"/>
  <c r="EP45" i="11"/>
  <c r="U47" i="11"/>
  <c r="CI48" i="11"/>
  <c r="EW49" i="11"/>
  <c r="AC51" i="11"/>
  <c r="P45" i="11"/>
  <c r="CB45" i="11"/>
  <c r="ER45" i="11"/>
  <c r="V47" i="11"/>
  <c r="CJ48" i="11"/>
  <c r="EX49" i="11"/>
  <c r="AD51" i="11"/>
  <c r="Q45" i="11"/>
  <c r="CC45" i="11"/>
  <c r="EW45" i="11"/>
  <c r="AC47" i="11"/>
  <c r="CQ48" i="11"/>
  <c r="FE49" i="11"/>
  <c r="AK51" i="11"/>
  <c r="Z45" i="11"/>
  <c r="CL45" i="11"/>
  <c r="GD45" i="11"/>
  <c r="BJ47" i="11"/>
  <c r="DX48" i="11"/>
  <c r="D50" i="11"/>
  <c r="BR51" i="11"/>
  <c r="FL45" i="11"/>
  <c r="AP46" i="11"/>
  <c r="DB46" i="11"/>
  <c r="FN46" i="11"/>
  <c r="AR47" i="11"/>
  <c r="DD47" i="11"/>
  <c r="FP47" i="11"/>
  <c r="AT48" i="11"/>
  <c r="DF48" i="11"/>
  <c r="FR48" i="11"/>
  <c r="AV49" i="11"/>
  <c r="DH49" i="11"/>
  <c r="FT49" i="11"/>
  <c r="AX50" i="11"/>
  <c r="DJ50" i="11"/>
  <c r="FV50" i="11"/>
  <c r="AZ51" i="11"/>
  <c r="DL51" i="11"/>
  <c r="FX51" i="11"/>
  <c r="BB52" i="11"/>
  <c r="DS52" i="11"/>
  <c r="CX51" i="11"/>
  <c r="FJ51" i="11"/>
  <c r="AN52" i="11"/>
  <c r="DC52" i="11"/>
  <c r="M46" i="11"/>
  <c r="BY46" i="11"/>
  <c r="EK46" i="11"/>
  <c r="O47" i="11"/>
  <c r="CA47" i="11"/>
  <c r="EM47" i="11"/>
  <c r="Q48" i="11"/>
  <c r="CC48" i="11"/>
  <c r="EO48" i="11"/>
  <c r="S49" i="11"/>
  <c r="CE49" i="11"/>
  <c r="EQ49" i="11"/>
  <c r="U50" i="11"/>
  <c r="CG50" i="11"/>
  <c r="ES50" i="11"/>
  <c r="W51" i="11"/>
  <c r="CI51" i="11"/>
  <c r="EU51" i="11"/>
  <c r="Y52" i="11"/>
  <c r="CL52" i="11"/>
  <c r="F46" i="11"/>
  <c r="BR46" i="11"/>
  <c r="ED46" i="11"/>
  <c r="H47" i="11"/>
  <c r="BT47" i="11"/>
  <c r="EF47" i="11"/>
  <c r="J48" i="11"/>
  <c r="BV48" i="11"/>
  <c r="EH48" i="11"/>
  <c r="L49" i="11"/>
  <c r="BX49" i="11"/>
  <c r="EJ49" i="11"/>
  <c r="N50" i="11"/>
  <c r="BZ50" i="11"/>
  <c r="EL50" i="11"/>
  <c r="P51" i="11"/>
  <c r="CB51" i="11"/>
  <c r="EN51" i="11"/>
  <c r="R52" i="11"/>
  <c r="CD52" i="11"/>
  <c r="FN52" i="11"/>
  <c r="FY45" i="11"/>
  <c r="BC46" i="11"/>
  <c r="DO46" i="11"/>
  <c r="GA46" i="11"/>
  <c r="BE47" i="11"/>
  <c r="DQ47" i="11"/>
  <c r="GC47" i="11"/>
  <c r="BG48" i="11"/>
  <c r="DS48" i="11"/>
  <c r="GE48" i="11"/>
  <c r="BI49" i="11"/>
  <c r="DU49" i="11"/>
  <c r="GG49" i="11"/>
  <c r="BK50" i="11"/>
  <c r="DW50" i="11"/>
  <c r="GI50" i="11"/>
  <c r="BM51" i="11"/>
  <c r="DY51" i="11"/>
  <c r="C52" i="11"/>
  <c r="C79" i="11"/>
  <c r="BO52" i="11"/>
  <c r="EM52" i="11"/>
  <c r="FB45" i="11"/>
  <c r="AF46" i="11"/>
  <c r="CR46" i="11"/>
  <c r="FD46" i="11"/>
  <c r="AH47" i="11"/>
  <c r="CT47" i="11"/>
  <c r="FF47" i="11"/>
  <c r="AJ48" i="11"/>
  <c r="CV48" i="11"/>
  <c r="FH48" i="11"/>
  <c r="AL49" i="11"/>
  <c r="CX49" i="11"/>
  <c r="FJ49" i="11"/>
  <c r="AN50" i="11"/>
  <c r="CZ50" i="11"/>
  <c r="FL50" i="11"/>
  <c r="AP51" i="11"/>
  <c r="DB51" i="11"/>
  <c r="FN51" i="11"/>
  <c r="AR52" i="11"/>
  <c r="DH52" i="11"/>
  <c r="EM45" i="11"/>
  <c r="Q46" i="11"/>
  <c r="CC46" i="11"/>
  <c r="EO46" i="11"/>
  <c r="S47" i="11"/>
  <c r="CE47" i="11"/>
  <c r="EQ47" i="11"/>
  <c r="U48" i="11"/>
  <c r="CG48" i="11"/>
  <c r="ES48" i="11"/>
  <c r="W49" i="11"/>
  <c r="CI49" i="11"/>
  <c r="EU49" i="11"/>
  <c r="Y50" i="11"/>
  <c r="CK50" i="11"/>
  <c r="EW50" i="11"/>
  <c r="AA51" i="11"/>
  <c r="CM51" i="11"/>
  <c r="EY51" i="11"/>
  <c r="PE15" i="11"/>
  <c r="PF15" i="11"/>
  <c r="AC52" i="11"/>
  <c r="CQ52" i="11"/>
  <c r="AM54" i="11"/>
  <c r="CY54" i="11"/>
  <c r="FQ54" i="11"/>
  <c r="BS55" i="11"/>
  <c r="FR55" i="11"/>
  <c r="CH56" i="11"/>
  <c r="AS57" i="11"/>
  <c r="ER52" i="11"/>
  <c r="X54" i="11"/>
  <c r="CJ54" i="11"/>
  <c r="EZ54" i="11"/>
  <c r="AU55" i="11"/>
  <c r="ET55" i="11"/>
  <c r="BJ56" i="11"/>
  <c r="E57" i="11"/>
  <c r="Y54" i="11"/>
  <c r="CK54" i="11"/>
  <c r="FA54" i="11"/>
  <c r="AW55" i="11"/>
  <c r="EU55" i="11"/>
  <c r="BL56" i="11"/>
  <c r="G57" i="11"/>
  <c r="CP52" i="11"/>
  <c r="FB52" i="11"/>
  <c r="AH54" i="11"/>
  <c r="CT54" i="11"/>
  <c r="FK54" i="11"/>
  <c r="BK55" i="11"/>
  <c r="FJ55" i="11"/>
  <c r="BZ56" i="11"/>
  <c r="BG54" i="11"/>
  <c r="DS54" i="11"/>
  <c r="F55" i="11"/>
  <c r="CY55" i="11"/>
  <c r="P56" i="11"/>
  <c r="DP56" i="11"/>
  <c r="CW57" i="11"/>
  <c r="EV52" i="11"/>
  <c r="AB54" i="11"/>
  <c r="CN54" i="11"/>
  <c r="FE54" i="11"/>
  <c r="BB55" i="11"/>
  <c r="EZ55" i="11"/>
  <c r="BQ56" i="11"/>
  <c r="O57" i="11"/>
  <c r="U54" i="11"/>
  <c r="CG54" i="11"/>
  <c r="EW54" i="11"/>
  <c r="AQ55" i="11"/>
  <c r="EO55" i="11"/>
  <c r="BE56" i="11"/>
  <c r="GE56" i="11"/>
  <c r="V54" i="11"/>
  <c r="CH54" i="11"/>
  <c r="EX54" i="11"/>
  <c r="AR55" i="11"/>
  <c r="EQ55" i="11"/>
  <c r="BG56" i="11"/>
  <c r="GG56" i="11"/>
  <c r="BV56" i="11"/>
  <c r="FL60" i="11"/>
  <c r="FU60" i="11"/>
  <c r="FU57" i="11"/>
  <c r="AS55" i="11"/>
  <c r="AH58" i="11"/>
  <c r="AH60" i="11"/>
  <c r="BR57" i="11"/>
  <c r="DX54" i="11"/>
  <c r="DJ57" i="11"/>
  <c r="GM57" i="11"/>
  <c r="FW60" i="11"/>
  <c r="DR57" i="11"/>
  <c r="ED58" i="11"/>
  <c r="GK55" i="11"/>
  <c r="GJ55" i="11"/>
  <c r="FI58" i="11"/>
  <c r="BT60" i="11"/>
  <c r="CC60" i="11"/>
  <c r="DA57" i="11"/>
  <c r="EN60" i="11"/>
  <c r="EV57" i="11"/>
  <c r="GF56" i="11"/>
  <c r="CS60" i="11"/>
  <c r="DC60" i="11"/>
  <c r="J57" i="11"/>
  <c r="BJ58" i="11"/>
  <c r="DP55" i="11"/>
  <c r="CO58" i="11"/>
  <c r="AG57" i="11"/>
  <c r="AV60" i="11"/>
  <c r="CB57" i="11"/>
  <c r="EW58" i="11"/>
  <c r="DL56" i="11"/>
  <c r="GQ47" i="11"/>
  <c r="GL57" i="11"/>
  <c r="AI60" i="11"/>
  <c r="FY60" i="11"/>
  <c r="FX57" i="11"/>
  <c r="AV55" i="11"/>
  <c r="U58" i="11"/>
  <c r="EU56" i="11"/>
  <c r="H57" i="11"/>
  <c r="CC58" i="11"/>
  <c r="FT58" i="11"/>
  <c r="AR56" i="11"/>
  <c r="GL50" i="11"/>
  <c r="GI60" i="11"/>
  <c r="CG60" i="11"/>
  <c r="DD57" i="11"/>
  <c r="DV60" i="11"/>
  <c r="EI57" i="11"/>
  <c r="CA56" i="11"/>
  <c r="DV56" i="11"/>
  <c r="I58" i="11"/>
  <c r="CZ58" i="11"/>
  <c r="FF55" i="11"/>
  <c r="GP50" i="11"/>
  <c r="GL46" i="11"/>
  <c r="BC60" i="11"/>
  <c r="DY57" i="11"/>
  <c r="BS58" i="11"/>
  <c r="DH57" i="11"/>
  <c r="AD58" i="11"/>
  <c r="DQ58" i="11"/>
  <c r="EZ57" i="11"/>
  <c r="BE58" i="11"/>
  <c r="DA60" i="11"/>
  <c r="CJ58" i="11"/>
  <c r="T60" i="11"/>
  <c r="X58" i="11"/>
  <c r="ET57" i="11"/>
  <c r="CH57" i="11"/>
  <c r="FZ56" i="11"/>
  <c r="BM58" i="11"/>
  <c r="FD58" i="11"/>
  <c r="AB56" i="11"/>
  <c r="GM50" i="11"/>
  <c r="DG60" i="11"/>
  <c r="T57" i="11"/>
  <c r="I60" i="11"/>
  <c r="AY57" i="11"/>
  <c r="DL58" i="11"/>
  <c r="DS58" i="11"/>
  <c r="FY55" i="11"/>
  <c r="FN58" i="11"/>
  <c r="CK60" i="11"/>
  <c r="DG57" i="11"/>
  <c r="P58" i="11"/>
  <c r="BV55" i="11"/>
  <c r="EE58" i="11"/>
  <c r="GP49" i="11"/>
  <c r="AE60" i="11"/>
  <c r="FN49" i="11"/>
  <c r="FL48" i="11"/>
  <c r="AR45" i="11"/>
  <c r="AP49" i="11"/>
  <c r="BH45" i="11"/>
  <c r="DB49" i="11"/>
  <c r="EJ45" i="11"/>
  <c r="AI45" i="11"/>
  <c r="CU45" i="11"/>
  <c r="AI46" i="11"/>
  <c r="CW47" i="11"/>
  <c r="FK48" i="11"/>
  <c r="AQ50" i="11"/>
  <c r="DU51" i="11"/>
  <c r="M45" i="11"/>
  <c r="BY45" i="11"/>
  <c r="EK45" i="11"/>
  <c r="M47" i="11"/>
  <c r="CA48" i="11"/>
  <c r="EO49" i="11"/>
  <c r="U51" i="11"/>
  <c r="V45" i="11"/>
  <c r="CH45" i="11"/>
  <c r="FN45" i="11"/>
  <c r="AT47" i="11"/>
  <c r="DH48" i="11"/>
  <c r="FV49" i="11"/>
  <c r="BB51" i="11"/>
  <c r="W45" i="11"/>
  <c r="CI45" i="11"/>
  <c r="FU45" i="11"/>
  <c r="BA47" i="11"/>
  <c r="DO48" i="11"/>
  <c r="GC49" i="11"/>
  <c r="BI51" i="11"/>
  <c r="X45" i="11"/>
  <c r="CJ45" i="11"/>
  <c r="FV45" i="11"/>
  <c r="BB47" i="11"/>
  <c r="DP48" i="11"/>
  <c r="GD49" i="11"/>
  <c r="BJ51" i="11"/>
  <c r="Y45" i="11"/>
  <c r="CK45" i="11"/>
  <c r="GC45" i="11"/>
  <c r="BI47" i="11"/>
  <c r="DW48" i="11"/>
  <c r="C50" i="11"/>
  <c r="C77" i="11"/>
  <c r="BQ51" i="11"/>
  <c r="AH45" i="11"/>
  <c r="CT45" i="11"/>
  <c r="AB46" i="11"/>
  <c r="CP47" i="11"/>
  <c r="FD48" i="11"/>
  <c r="AJ50" i="11"/>
  <c r="DM51" i="11"/>
  <c r="FT45" i="11"/>
  <c r="AX46" i="11"/>
  <c r="DJ46" i="11"/>
  <c r="FV46" i="11"/>
  <c r="AZ47" i="11"/>
  <c r="DL47" i="11"/>
  <c r="FX47" i="11"/>
  <c r="BB48" i="11"/>
  <c r="DN48" i="11"/>
  <c r="FZ48" i="11"/>
  <c r="BD49" i="11"/>
  <c r="DP49" i="11"/>
  <c r="GB49" i="11"/>
  <c r="BF50" i="11"/>
  <c r="DR50" i="11"/>
  <c r="GD50" i="11"/>
  <c r="BH51" i="11"/>
  <c r="DT51" i="11"/>
  <c r="GF51" i="11"/>
  <c r="BJ52" i="11"/>
  <c r="EE52" i="11"/>
  <c r="DF51" i="11"/>
  <c r="FR51" i="11"/>
  <c r="AV52" i="11"/>
  <c r="DL52" i="11"/>
  <c r="EQ45" i="11"/>
  <c r="U46" i="11"/>
  <c r="CG46" i="11"/>
  <c r="ES46" i="11"/>
  <c r="W47" i="11"/>
  <c r="CI47" i="11"/>
  <c r="EU47" i="11"/>
  <c r="Y48" i="11"/>
  <c r="CK48" i="11"/>
  <c r="EW48" i="11"/>
  <c r="AA49" i="11"/>
  <c r="CM49" i="11"/>
  <c r="PE13" i="11"/>
  <c r="PF13" i="11"/>
  <c r="EY49" i="11"/>
  <c r="AC50" i="11"/>
  <c r="CO50" i="11"/>
  <c r="FA50" i="11"/>
  <c r="AE51" i="11"/>
  <c r="CQ51" i="11"/>
  <c r="FC51" i="11"/>
  <c r="AG52" i="11"/>
  <c r="CU52" i="11"/>
  <c r="N46" i="11"/>
  <c r="BZ46" i="11"/>
  <c r="EL46" i="11"/>
  <c r="P47" i="11"/>
  <c r="CB47" i="11"/>
  <c r="EN47" i="11"/>
  <c r="R48" i="11"/>
  <c r="CD48" i="11"/>
  <c r="EP48" i="11"/>
  <c r="T49" i="11"/>
  <c r="CF49" i="11"/>
  <c r="ER49" i="11"/>
  <c r="V50" i="11"/>
  <c r="CH50" i="11"/>
  <c r="ET50" i="11"/>
  <c r="X51" i="11"/>
  <c r="CJ51" i="11"/>
  <c r="EV51" i="11"/>
  <c r="Z52" i="11"/>
  <c r="CM52" i="11"/>
  <c r="GG45" i="11"/>
  <c r="BK46" i="11"/>
  <c r="DW46" i="11"/>
  <c r="GI46" i="11"/>
  <c r="BM47" i="11"/>
  <c r="DY47" i="11"/>
  <c r="C48" i="11"/>
  <c r="C75" i="11"/>
  <c r="BO48" i="11"/>
  <c r="EA48" i="11"/>
  <c r="E49" i="11"/>
  <c r="BQ49" i="11"/>
  <c r="EC49" i="11"/>
  <c r="G50" i="11"/>
  <c r="BS50" i="11"/>
  <c r="EE50" i="11"/>
  <c r="I51" i="11"/>
  <c r="BU51" i="11"/>
  <c r="EG51" i="11"/>
  <c r="K52" i="11"/>
  <c r="BW52" i="11"/>
  <c r="EY52" i="11"/>
  <c r="PE16" i="11"/>
  <c r="PF16" i="11"/>
  <c r="FJ45" i="11"/>
  <c r="AN46" i="11"/>
  <c r="CZ46" i="11"/>
  <c r="FL46" i="11"/>
  <c r="AP47" i="11"/>
  <c r="DB47" i="11"/>
  <c r="FN47" i="11"/>
  <c r="AR48" i="11"/>
  <c r="DD48" i="11"/>
  <c r="FP48" i="11"/>
  <c r="AT49" i="11"/>
  <c r="DF49" i="11"/>
  <c r="FR49" i="11"/>
  <c r="AV50" i="11"/>
  <c r="DH50" i="11"/>
  <c r="FT50" i="11"/>
  <c r="AX51" i="11"/>
  <c r="DJ51" i="11"/>
  <c r="FV51" i="11"/>
  <c r="AZ52" i="11"/>
  <c r="DQ52" i="11"/>
  <c r="EU45" i="11"/>
  <c r="Y46" i="11"/>
  <c r="CK46" i="11"/>
  <c r="EW46" i="11"/>
  <c r="AA47" i="11"/>
  <c r="CM47" i="11"/>
  <c r="PE11" i="11"/>
  <c r="PF11" i="11"/>
  <c r="EY47" i="11"/>
  <c r="AC48" i="11"/>
  <c r="CO48" i="11"/>
  <c r="FA48" i="11"/>
  <c r="AE49" i="11"/>
  <c r="CQ49" i="11"/>
  <c r="FC49" i="11"/>
  <c r="AG50" i="11"/>
  <c r="CS50" i="11"/>
  <c r="FE50" i="11"/>
  <c r="AI51" i="11"/>
  <c r="CU51" i="11"/>
  <c r="FG51" i="11"/>
  <c r="AK52" i="11"/>
  <c r="CZ52" i="11"/>
  <c r="AU54" i="11"/>
  <c r="DG54" i="11"/>
  <c r="FZ54" i="11"/>
  <c r="CF55" i="11"/>
  <c r="GE55" i="11"/>
  <c r="CU56" i="11"/>
  <c r="BN57" i="11"/>
  <c r="EZ52" i="11"/>
  <c r="AF54" i="11"/>
  <c r="CR54" i="11"/>
  <c r="FI54" i="11"/>
  <c r="BH55" i="11"/>
  <c r="FG55" i="11"/>
  <c r="BW56" i="11"/>
  <c r="Z57" i="11"/>
  <c r="AG54" i="11"/>
  <c r="CS54" i="11"/>
  <c r="FJ54" i="11"/>
  <c r="BJ55" i="11"/>
  <c r="FH55" i="11"/>
  <c r="BY56" i="11"/>
  <c r="AC57" i="11"/>
  <c r="CX52" i="11"/>
  <c r="FJ52" i="11"/>
  <c r="AP54" i="11"/>
  <c r="DB54" i="11"/>
  <c r="FU54" i="11"/>
  <c r="BX55" i="11"/>
  <c r="FW55" i="11"/>
  <c r="CM56" i="11"/>
  <c r="C54" i="11"/>
  <c r="C81" i="11"/>
  <c r="BO54" i="11"/>
  <c r="EB54" i="11"/>
  <c r="P55" i="11"/>
  <c r="DL55" i="11"/>
  <c r="AC56" i="11"/>
  <c r="EI56" i="11"/>
  <c r="EC57" i="11"/>
  <c r="FD52" i="11"/>
  <c r="AJ54" i="11"/>
  <c r="CV54" i="11"/>
  <c r="FN54" i="11"/>
  <c r="BO55" i="11"/>
  <c r="FM55" i="11"/>
  <c r="CC56" i="11"/>
  <c r="AK57" i="11"/>
  <c r="PE17" i="11"/>
  <c r="PF17" i="11"/>
  <c r="AC54" i="11"/>
  <c r="CO54" i="11"/>
  <c r="FF54" i="11"/>
  <c r="BC55" i="11"/>
  <c r="FB55" i="11"/>
  <c r="BR56" i="11"/>
  <c r="R57" i="11"/>
  <c r="AD54" i="11"/>
  <c r="CP54" i="11"/>
  <c r="FG54" i="11"/>
  <c r="BE55" i="11"/>
  <c r="FC55" i="11"/>
  <c r="BT56" i="11"/>
  <c r="U57" i="11"/>
  <c r="EL58" i="11"/>
  <c r="J56" i="11"/>
  <c r="FQ58" i="11"/>
  <c r="CD60" i="11"/>
  <c r="CN60" i="11"/>
  <c r="DI57" i="11"/>
  <c r="EX60" i="11"/>
  <c r="FD57" i="11"/>
  <c r="F57" i="11"/>
  <c r="DD60" i="11"/>
  <c r="GQ51" i="11"/>
  <c r="DK60" i="11"/>
  <c r="FW56" i="11"/>
  <c r="BR58" i="11"/>
  <c r="DX55" i="11"/>
  <c r="CW58" i="11"/>
  <c r="AO57" i="11"/>
  <c r="BF60" i="11"/>
  <c r="CJ57" i="11"/>
  <c r="FE58" i="11"/>
  <c r="DT56" i="11"/>
  <c r="L60" i="11"/>
  <c r="GQ56" i="11"/>
  <c r="GM54" i="11"/>
  <c r="AQ60" i="11"/>
  <c r="GK60" i="11"/>
  <c r="GJ60" i="11"/>
  <c r="GF57" i="11"/>
  <c r="BD55" i="11"/>
  <c r="AC58" i="11"/>
  <c r="FC56" i="11"/>
  <c r="P57" i="11"/>
  <c r="CK58" i="11"/>
  <c r="GB58" i="11"/>
  <c r="AZ56" i="11"/>
  <c r="GM47" i="11"/>
  <c r="CR60" i="11"/>
  <c r="DL57" i="11"/>
  <c r="EG60" i="11"/>
  <c r="EQ57" i="11"/>
  <c r="CI56" i="11"/>
  <c r="ED56" i="11"/>
  <c r="Q58" i="11"/>
  <c r="DH58" i="11"/>
  <c r="FN55" i="11"/>
  <c r="DW60" i="11"/>
  <c r="AR57" i="11"/>
  <c r="AO60" i="11"/>
  <c r="BW57" i="11"/>
  <c r="EJ58" i="11"/>
  <c r="EQ58" i="11"/>
  <c r="O56" i="11"/>
  <c r="DQ60" i="11"/>
  <c r="EE57" i="11"/>
  <c r="AN58" i="11"/>
  <c r="CT55" i="11"/>
  <c r="FC58" i="11"/>
  <c r="FT60" i="11"/>
  <c r="CP58" i="11"/>
  <c r="GC58" i="11"/>
  <c r="CJ55" i="11"/>
  <c r="GH60" i="11"/>
  <c r="EV58" i="11"/>
  <c r="DS57" i="11"/>
  <c r="EP55" i="11"/>
  <c r="BG57" i="11"/>
  <c r="CD55" i="11"/>
  <c r="GC56" i="11"/>
  <c r="R55" i="11"/>
  <c r="GG60" i="11"/>
  <c r="EN54" i="11"/>
  <c r="BO60" i="11"/>
  <c r="BG58" i="11"/>
  <c r="DM55" i="11"/>
  <c r="DB58" i="11"/>
  <c r="D60" i="11"/>
  <c r="DZ60" i="11"/>
  <c r="EL57" i="11"/>
  <c r="J55" i="11"/>
  <c r="EH57" i="11"/>
  <c r="GP60" i="11"/>
  <c r="AB45" i="11"/>
  <c r="AR50" i="11"/>
  <c r="DD45" i="11"/>
  <c r="DD50" i="11"/>
  <c r="DT45" i="11"/>
  <c r="FP50" i="11"/>
  <c r="F47" i="11"/>
  <c r="AQ45" i="11"/>
  <c r="DC45" i="11"/>
  <c r="BO46" i="11"/>
  <c r="EC47" i="11"/>
  <c r="I49" i="11"/>
  <c r="BW50" i="11"/>
  <c r="GG51" i="11"/>
  <c r="U45" i="11"/>
  <c r="CG45" i="11"/>
  <c r="FM45" i="11"/>
  <c r="AS47" i="11"/>
  <c r="DG48" i="11"/>
  <c r="FU49" i="11"/>
  <c r="BA51" i="11"/>
  <c r="AD45" i="11"/>
  <c r="CP45" i="11"/>
  <c r="L46" i="11"/>
  <c r="BZ47" i="11"/>
  <c r="EN48" i="11"/>
  <c r="T50" i="11"/>
  <c r="CH51" i="11"/>
  <c r="AE45" i="11"/>
  <c r="CQ45" i="11"/>
  <c r="S46" i="11"/>
  <c r="CG47" i="11"/>
  <c r="EU48" i="11"/>
  <c r="AA50" i="11"/>
  <c r="CO51" i="11"/>
  <c r="AF45" i="11"/>
  <c r="CR45" i="11"/>
  <c r="T46" i="11"/>
  <c r="CH47" i="11"/>
  <c r="EV48" i="11"/>
  <c r="AB50" i="11"/>
  <c r="CW51" i="11"/>
  <c r="AG45" i="11"/>
  <c r="CS45" i="11"/>
  <c r="AA46" i="11"/>
  <c r="CO47" i="11"/>
  <c r="FC48" i="11"/>
  <c r="AI50" i="11"/>
  <c r="DE51" i="11"/>
  <c r="AP45" i="11"/>
  <c r="DB45" i="11"/>
  <c r="BH46" i="11"/>
  <c r="DV47" i="11"/>
  <c r="GK48" i="11"/>
  <c r="GJ48" i="11"/>
  <c r="BP50" i="11"/>
  <c r="FY51" i="11"/>
  <c r="GB45" i="11"/>
  <c r="BF46" i="11"/>
  <c r="DR46" i="11"/>
  <c r="GD46" i="11"/>
  <c r="BH47" i="11"/>
  <c r="DT47" i="11"/>
  <c r="GF47" i="11"/>
  <c r="BJ48" i="11"/>
  <c r="DV48" i="11"/>
  <c r="GH48" i="11"/>
  <c r="BL49" i="11"/>
  <c r="DX49" i="11"/>
  <c r="GK49" i="11"/>
  <c r="GJ49" i="11"/>
  <c r="BN50" i="11"/>
  <c r="DZ50" i="11"/>
  <c r="D51" i="11"/>
  <c r="BP51" i="11"/>
  <c r="EB51" i="11"/>
  <c r="F52" i="11"/>
  <c r="BR52" i="11"/>
  <c r="EQ52" i="11"/>
  <c r="DN51" i="11"/>
  <c r="FZ51" i="11"/>
  <c r="BD52" i="11"/>
  <c r="DU52" i="11"/>
  <c r="PE9" i="11"/>
  <c r="PF9" i="11"/>
  <c r="EY45" i="11"/>
  <c r="AC46" i="11"/>
  <c r="CO46" i="11"/>
  <c r="FA46" i="11"/>
  <c r="AE47" i="11"/>
  <c r="CQ47" i="11"/>
  <c r="FC47" i="11"/>
  <c r="AG48" i="11"/>
  <c r="CS48" i="11"/>
  <c r="FE48" i="11"/>
  <c r="AI49" i="11"/>
  <c r="CU49" i="11"/>
  <c r="FG49" i="11"/>
  <c r="AK50" i="11"/>
  <c r="CW50" i="11"/>
  <c r="FI50" i="11"/>
  <c r="AM51" i="11"/>
  <c r="CY51" i="11"/>
  <c r="FK51" i="11"/>
  <c r="AO52" i="11"/>
  <c r="DD52" i="11"/>
  <c r="V46" i="11"/>
  <c r="CH46" i="11"/>
  <c r="ET46" i="11"/>
  <c r="X47" i="11"/>
  <c r="CJ47" i="11"/>
  <c r="EV47" i="11"/>
  <c r="Z48" i="11"/>
  <c r="CL48" i="11"/>
  <c r="EX48" i="11"/>
  <c r="AB49" i="11"/>
  <c r="CN49" i="11"/>
  <c r="EZ49" i="11"/>
  <c r="AD50" i="11"/>
  <c r="CP50" i="11"/>
  <c r="FB50" i="11"/>
  <c r="AF51" i="11"/>
  <c r="CR51" i="11"/>
  <c r="FD51" i="11"/>
  <c r="AH52" i="11"/>
  <c r="CV52" i="11"/>
  <c r="G46" i="11"/>
  <c r="BS46" i="11"/>
  <c r="EE46" i="11"/>
  <c r="I47" i="11"/>
  <c r="BU47" i="11"/>
  <c r="EG47" i="11"/>
  <c r="K48" i="11"/>
  <c r="BW48" i="11"/>
  <c r="EI48" i="11"/>
  <c r="M49" i="11"/>
  <c r="BY49" i="11"/>
  <c r="EK49" i="11"/>
  <c r="O50" i="11"/>
  <c r="CA50" i="11"/>
  <c r="EM50" i="11"/>
  <c r="Q51" i="11"/>
  <c r="CC51" i="11"/>
  <c r="EO51" i="11"/>
  <c r="S52" i="11"/>
  <c r="CE52" i="11"/>
  <c r="FO52" i="11"/>
  <c r="FR45" i="11"/>
  <c r="AV46" i="11"/>
  <c r="DH46" i="11"/>
  <c r="FT46" i="11"/>
  <c r="AX47" i="11"/>
  <c r="DJ47" i="11"/>
  <c r="FV47" i="11"/>
  <c r="AZ48" i="11"/>
  <c r="DL48" i="11"/>
  <c r="FX48" i="11"/>
  <c r="BB49" i="11"/>
  <c r="DN49" i="11"/>
  <c r="FZ49" i="11"/>
  <c r="BD50" i="11"/>
  <c r="DP50" i="11"/>
  <c r="GB50" i="11"/>
  <c r="BF51" i="11"/>
  <c r="DR51" i="11"/>
  <c r="GD51" i="11"/>
  <c r="BH52" i="11"/>
  <c r="EA52" i="11"/>
  <c r="FC45" i="11"/>
  <c r="AG46" i="11"/>
  <c r="CS46" i="11"/>
  <c r="FE46" i="11"/>
  <c r="AI47" i="11"/>
  <c r="CU47" i="11"/>
  <c r="FG47" i="11"/>
  <c r="AK48" i="11"/>
  <c r="CW48" i="11"/>
  <c r="FI48" i="11"/>
  <c r="AM49" i="11"/>
  <c r="CY49" i="11"/>
  <c r="FK49" i="11"/>
  <c r="AO50" i="11"/>
  <c r="DA50" i="11"/>
  <c r="FM50" i="11"/>
  <c r="AQ51" i="11"/>
  <c r="DC51" i="11"/>
  <c r="FO51" i="11"/>
  <c r="AS52" i="11"/>
  <c r="DI52" i="11"/>
  <c r="FW52" i="11"/>
  <c r="BC54" i="11"/>
  <c r="DO54" i="11"/>
  <c r="GI54" i="11"/>
  <c r="CS55" i="11"/>
  <c r="I56" i="11"/>
  <c r="DH56" i="11"/>
  <c r="CI57" i="11"/>
  <c r="FH52" i="11"/>
  <c r="AN54" i="11"/>
  <c r="CZ54" i="11"/>
  <c r="FR54" i="11"/>
  <c r="BU55" i="11"/>
  <c r="FS55" i="11"/>
  <c r="CJ56" i="11"/>
  <c r="AU57" i="11"/>
  <c r="AO54" i="11"/>
  <c r="DA54" i="11"/>
  <c r="FS54" i="11"/>
  <c r="BW55" i="11"/>
  <c r="FU55" i="11"/>
  <c r="CK56" i="11"/>
  <c r="AX57" i="11"/>
  <c r="DF52" i="11"/>
  <c r="FR52" i="11"/>
  <c r="AX54" i="11"/>
  <c r="DJ54" i="11"/>
  <c r="GD54" i="11"/>
  <c r="CK55" i="11"/>
  <c r="GI55" i="11"/>
  <c r="CZ56" i="11"/>
  <c r="K54" i="11"/>
  <c r="BW54" i="11"/>
  <c r="EK54" i="11"/>
  <c r="AA55" i="11"/>
  <c r="DY55" i="11"/>
  <c r="AO56" i="11"/>
  <c r="FD56" i="11"/>
  <c r="FI57" i="11"/>
  <c r="FL52" i="11"/>
  <c r="AR54" i="11"/>
  <c r="DD54" i="11"/>
  <c r="FW54" i="11"/>
  <c r="CA55" i="11"/>
  <c r="FZ55" i="11"/>
  <c r="CP56" i="11"/>
  <c r="FE52" i="11"/>
  <c r="AK54" i="11"/>
  <c r="CW54" i="11"/>
  <c r="FO54" i="11"/>
  <c r="BP55" i="11"/>
  <c r="FO55" i="11"/>
  <c r="CE56" i="11"/>
  <c r="AM57" i="11"/>
  <c r="AL54" i="11"/>
  <c r="CX54" i="11"/>
  <c r="FP54" i="11"/>
  <c r="BR55" i="11"/>
  <c r="FP55" i="11"/>
  <c r="CG56" i="11"/>
  <c r="FA56" i="11"/>
  <c r="BZ58" i="11"/>
  <c r="EF55" i="11"/>
  <c r="DE58" i="11"/>
  <c r="F60" i="11"/>
  <c r="AW57" i="11"/>
  <c r="BQ60" i="11"/>
  <c r="CR57" i="11"/>
  <c r="FM58" i="11"/>
  <c r="EB56" i="11"/>
  <c r="V60" i="11"/>
  <c r="GQ54" i="11"/>
  <c r="GO51" i="11"/>
  <c r="GN51" i="11"/>
  <c r="AY60" i="11"/>
  <c r="O58" i="11"/>
  <c r="F58" i="11"/>
  <c r="BL55" i="11"/>
  <c r="AK58" i="11"/>
  <c r="FK56" i="11"/>
  <c r="X57" i="11"/>
  <c r="CS58" i="11"/>
  <c r="GK58" i="11"/>
  <c r="GJ58" i="11"/>
  <c r="BH56" i="11"/>
  <c r="DB60" i="11"/>
  <c r="DT57" i="11"/>
  <c r="ER60" i="11"/>
  <c r="PE21" i="11"/>
  <c r="PF21" i="11"/>
  <c r="EY57" i="11"/>
  <c r="CQ56" i="11"/>
  <c r="EL56" i="11"/>
  <c r="Y58" i="11"/>
  <c r="DP58" i="11"/>
  <c r="FV55" i="11"/>
  <c r="GO58" i="11"/>
  <c r="GN58" i="11"/>
  <c r="EE60" i="11"/>
  <c r="J60" i="11"/>
  <c r="AZ57" i="11"/>
  <c r="AZ60" i="11"/>
  <c r="CE57" i="11"/>
  <c r="ER58" i="11"/>
  <c r="PE22" i="11"/>
  <c r="PF22" i="11"/>
  <c r="EY58" i="11"/>
  <c r="W56" i="11"/>
  <c r="EB60" i="11"/>
  <c r="EM57" i="11"/>
  <c r="AV58" i="11"/>
  <c r="DB55" i="11"/>
  <c r="FK58" i="11"/>
  <c r="GP55" i="11"/>
  <c r="BK60" i="11"/>
  <c r="FN56" i="11"/>
  <c r="K57" i="11"/>
  <c r="BX58" i="11"/>
  <c r="CE58" i="11"/>
  <c r="EK55" i="11"/>
  <c r="DZ58" i="11"/>
  <c r="AJ60" i="11"/>
  <c r="FF60" i="11"/>
  <c r="FJ57" i="11"/>
  <c r="AH55" i="11"/>
  <c r="BF57" i="11"/>
  <c r="FT57" i="11"/>
  <c r="EV55" i="11"/>
  <c r="BI58" i="11"/>
  <c r="CF56" i="11"/>
  <c r="GE57" i="11"/>
  <c r="T56" i="11"/>
  <c r="GF58" i="11"/>
  <c r="DT58" i="11"/>
  <c r="EM58" i="11"/>
  <c r="BH58" i="11"/>
  <c r="DB57" i="11"/>
  <c r="GD57" i="11"/>
  <c r="BK57" i="11"/>
  <c r="ND90" i="11"/>
  <c r="NG84" i="11"/>
  <c r="NG90" i="11"/>
  <c r="LY82" i="11"/>
  <c r="LO79" i="11"/>
  <c r="ME75" i="11"/>
  <c r="LY89" i="11"/>
  <c r="MF80" i="11"/>
  <c r="MF83" i="11"/>
  <c r="LZ85" i="11"/>
  <c r="OO97" i="11"/>
  <c r="NF80" i="11"/>
  <c r="NG86" i="11"/>
  <c r="NG91" i="11"/>
  <c r="LY86" i="11"/>
  <c r="LY88" i="11"/>
  <c r="MF90" i="11"/>
  <c r="LZ79" i="11"/>
  <c r="ML74" i="11"/>
  <c r="NG75" i="11"/>
  <c r="NG74" i="11"/>
  <c r="OJ96" i="11"/>
  <c r="LZ83" i="11"/>
  <c r="NG87" i="11"/>
  <c r="LY83" i="11"/>
  <c r="ME92" i="11"/>
  <c r="NG82" i="11"/>
  <c r="NG88" i="11"/>
  <c r="MS87" i="11"/>
  <c r="MS86" i="11"/>
  <c r="NG77" i="11"/>
  <c r="LT76" i="11"/>
  <c r="LY87" i="11"/>
  <c r="LZ78" i="11"/>
  <c r="LM79" i="11"/>
  <c r="LZ89" i="11"/>
  <c r="LZ77" i="11"/>
  <c r="MF86" i="11"/>
  <c r="MF77" i="11"/>
  <c r="ML84" i="11"/>
  <c r="MQ74" i="11"/>
  <c r="NA86" i="11"/>
  <c r="MO88" i="11"/>
  <c r="MO76" i="11"/>
  <c r="LQ79" i="11"/>
  <c r="LQ83" i="11"/>
  <c r="LQ92" i="11"/>
  <c r="MK77" i="11"/>
  <c r="NU92" i="11"/>
  <c r="MP91" i="11"/>
  <c r="MO75" i="11"/>
  <c r="LP76" i="11"/>
  <c r="ME85" i="11"/>
  <c r="LP90" i="11"/>
  <c r="OI97" i="11"/>
  <c r="NU75" i="11"/>
  <c r="MT83" i="11"/>
  <c r="ME88" i="11"/>
  <c r="LQ82" i="11"/>
  <c r="NU74" i="11"/>
  <c r="MO87" i="11"/>
  <c r="LS91" i="11"/>
  <c r="LQ89" i="11"/>
  <c r="MK80" i="11"/>
  <c r="LP78" i="11"/>
  <c r="LP75" i="11"/>
  <c r="LP88" i="11"/>
  <c r="NU73" i="11"/>
  <c r="MP74" i="11"/>
  <c r="MO92" i="11"/>
  <c r="NU82" i="11"/>
  <c r="MO74" i="11"/>
  <c r="LQ85" i="11"/>
  <c r="LS87" i="11"/>
  <c r="LU74" i="11"/>
  <c r="LQ87" i="11"/>
  <c r="MP78" i="11"/>
  <c r="MO84" i="11"/>
  <c r="MO79" i="11"/>
  <c r="LU89" i="11"/>
  <c r="LQ91" i="11"/>
  <c r="ME86" i="11"/>
  <c r="ME76" i="11"/>
  <c r="LP74" i="11"/>
  <c r="LP84" i="11"/>
  <c r="MK91" i="11"/>
  <c r="MK79" i="11"/>
  <c r="ML78" i="11"/>
  <c r="LL53" i="11"/>
  <c r="MT78" i="11"/>
  <c r="LU88" i="11"/>
  <c r="ME89" i="11"/>
  <c r="LQ86" i="11"/>
  <c r="MK83" i="11"/>
  <c r="MK87" i="11"/>
  <c r="LP89" i="11"/>
  <c r="MK78" i="11"/>
  <c r="MK75" i="11"/>
  <c r="NQ78" i="11"/>
  <c r="NK78" i="11"/>
  <c r="NH74" i="11"/>
  <c r="NJ84" i="11"/>
  <c r="NG76" i="11"/>
  <c r="NQ91" i="11"/>
  <c r="NJ90" i="11"/>
  <c r="NS81" i="11"/>
  <c r="NU85" i="11"/>
  <c r="NV65" i="11"/>
  <c r="NQ79" i="11"/>
  <c r="NG80" i="11"/>
  <c r="NG79" i="11"/>
  <c r="NG89" i="11"/>
  <c r="OC97" i="11"/>
  <c r="NE81" i="11"/>
  <c r="ON97" i="11"/>
  <c r="OG96" i="11"/>
  <c r="OK96" i="11"/>
  <c r="OB96" i="11"/>
  <c r="NM76" i="11"/>
  <c r="MM83" i="11"/>
  <c r="MY80" i="11"/>
  <c r="NM79" i="11"/>
  <c r="MM82" i="11"/>
  <c r="LX81" i="11"/>
  <c r="MH80" i="11"/>
  <c r="LX76" i="11"/>
  <c r="LX82" i="11"/>
  <c r="LX79" i="11"/>
  <c r="OC96" i="11"/>
  <c r="OH97" i="11"/>
  <c r="OM97" i="11"/>
  <c r="OH96" i="11"/>
  <c r="OG97" i="11"/>
  <c r="NM86" i="11"/>
  <c r="MT90" i="11"/>
  <c r="MT77" i="11"/>
  <c r="MT86" i="11"/>
  <c r="MT80" i="11"/>
  <c r="NL82" i="11"/>
  <c r="LX74" i="11"/>
  <c r="OA96" i="11"/>
  <c r="OO96" i="11"/>
  <c r="OJ97" i="11"/>
  <c r="OI96" i="11"/>
  <c r="OL96" i="11"/>
  <c r="MT74" i="11"/>
  <c r="MM75" i="11"/>
  <c r="NP87" i="11"/>
  <c r="ND79" i="11"/>
  <c r="MT76" i="11"/>
  <c r="MY87" i="11"/>
  <c r="MW75" i="11"/>
  <c r="MT75" i="11"/>
  <c r="MT92" i="11"/>
  <c r="MH83" i="11"/>
  <c r="MH87" i="11"/>
  <c r="LX75" i="11"/>
  <c r="ON96" i="11"/>
  <c r="OL97" i="11"/>
  <c r="NY97" i="11"/>
  <c r="OB97" i="11"/>
  <c r="NI87" i="11"/>
  <c r="ND88" i="11"/>
  <c r="ND82" i="11"/>
  <c r="MT82" i="11"/>
  <c r="MM74" i="11"/>
  <c r="NM89" i="11"/>
  <c r="MH82" i="11"/>
  <c r="MH78" i="11"/>
  <c r="LX85" i="11"/>
  <c r="MH89" i="11"/>
  <c r="MH90" i="11"/>
  <c r="LX89" i="11"/>
  <c r="MH81" i="11"/>
  <c r="LX78" i="11"/>
  <c r="MH74" i="11"/>
  <c r="OA97" i="11"/>
  <c r="MM84" i="11"/>
  <c r="NL75" i="11"/>
  <c r="NZ97" i="11"/>
  <c r="ND77" i="11"/>
  <c r="MT84" i="11"/>
  <c r="LX92" i="11"/>
  <c r="MH85" i="11"/>
  <c r="NZ96" i="11"/>
  <c r="MT87" i="11"/>
  <c r="MT85" i="11"/>
  <c r="MW83" i="11"/>
  <c r="LX84" i="11"/>
  <c r="MH88" i="11"/>
  <c r="LX88" i="11"/>
  <c r="MY89" i="11"/>
  <c r="NL87" i="11"/>
  <c r="NL89" i="11"/>
  <c r="MQ87" i="11"/>
  <c r="NN86" i="11"/>
  <c r="MQ83" i="11"/>
  <c r="NL74" i="11"/>
  <c r="MJ87" i="11"/>
  <c r="MQ89" i="11"/>
  <c r="MQ78" i="11"/>
  <c r="MQ82" i="11"/>
  <c r="NL78" i="11"/>
  <c r="LO90" i="11"/>
  <c r="NN81" i="11"/>
  <c r="NN91" i="11"/>
  <c r="NF77" i="11"/>
  <c r="NN80" i="11"/>
  <c r="NF89" i="11"/>
  <c r="MQ79" i="11"/>
  <c r="MY79" i="11"/>
  <c r="NL77" i="11"/>
  <c r="NN79" i="11"/>
  <c r="MY75" i="11"/>
  <c r="NL79" i="11"/>
  <c r="MY82" i="11"/>
  <c r="LO76" i="11"/>
  <c r="MY81" i="11"/>
  <c r="NN87" i="11"/>
  <c r="NL83" i="11"/>
  <c r="MQ75" i="11"/>
  <c r="MQ86" i="11"/>
  <c r="NL88" i="11"/>
  <c r="NN92" i="11"/>
  <c r="NL91" i="11"/>
  <c r="MQ80" i="11"/>
  <c r="NN89" i="11"/>
  <c r="NL86" i="11"/>
  <c r="MY86" i="11"/>
  <c r="MY74" i="11"/>
  <c r="NL90" i="11"/>
  <c r="MY85" i="11"/>
  <c r="NF90" i="11"/>
  <c r="NN90" i="11"/>
  <c r="MQ88" i="11"/>
  <c r="NU76" i="11"/>
  <c r="MY88" i="11"/>
  <c r="NH84" i="11"/>
  <c r="NN85" i="11"/>
  <c r="MY83" i="11"/>
  <c r="NL92" i="11"/>
  <c r="NL81" i="11"/>
  <c r="NU78" i="11"/>
  <c r="NL85" i="11"/>
  <c r="NH87" i="11"/>
  <c r="MY78" i="11"/>
  <c r="NL84" i="11"/>
  <c r="NF83" i="11"/>
  <c r="NO85" i="11"/>
  <c r="NP80" i="11"/>
  <c r="NJ81" i="11"/>
  <c r="NO73" i="11"/>
  <c r="NP73" i="11"/>
  <c r="NO87" i="11"/>
  <c r="MZ85" i="11"/>
  <c r="MG83" i="11"/>
  <c r="MC77" i="11"/>
  <c r="NN82" i="11"/>
  <c r="LT82" i="11"/>
  <c r="LL82" i="11"/>
  <c r="LU92" i="11"/>
  <c r="LU79" i="11"/>
  <c r="LV79" i="11"/>
  <c r="MZ82" i="11"/>
  <c r="NS88" i="11"/>
  <c r="MY76" i="11"/>
  <c r="MA86" i="11"/>
  <c r="MS85" i="11"/>
  <c r="MD86" i="11"/>
  <c r="LQ88" i="11"/>
  <c r="MZ73" i="11"/>
  <c r="MG86" i="11"/>
  <c r="MP86" i="11"/>
  <c r="NB79" i="11"/>
  <c r="MV90" i="11"/>
  <c r="LW89" i="11"/>
  <c r="LW80" i="11"/>
  <c r="MO83" i="11"/>
  <c r="LT91" i="11"/>
  <c r="MJ81" i="11"/>
  <c r="MV82" i="11"/>
  <c r="NB73" i="11"/>
  <c r="MP82" i="11"/>
  <c r="MM78" i="11"/>
  <c r="LO80" i="11"/>
  <c r="ML73" i="11"/>
  <c r="NI81" i="11"/>
  <c r="MV73" i="11"/>
  <c r="NB82" i="11"/>
  <c r="MQ77" i="11"/>
  <c r="MY77" i="11"/>
  <c r="NA85" i="11"/>
  <c r="LM73" i="11"/>
  <c r="LN79" i="11"/>
  <c r="NR73" i="11"/>
  <c r="NO84" i="11"/>
  <c r="MV78" i="11"/>
  <c r="NK76" i="11"/>
  <c r="NT79" i="11"/>
  <c r="NQ76" i="11"/>
  <c r="MU78" i="11"/>
  <c r="MJ73" i="11"/>
  <c r="LL76" i="11"/>
  <c r="LU73" i="11"/>
  <c r="LZ87" i="11"/>
  <c r="LP79" i="11"/>
  <c r="MC73" i="11"/>
  <c r="NR82" i="11"/>
  <c r="NE77" i="11"/>
  <c r="NO77" i="11"/>
  <c r="NT81" i="11"/>
  <c r="MN90" i="11"/>
  <c r="MV91" i="11"/>
  <c r="MN78" i="11"/>
  <c r="MN77" i="11"/>
  <c r="NU88" i="11"/>
  <c r="NS85" i="11"/>
  <c r="ME73" i="11"/>
  <c r="NE73" i="11"/>
  <c r="MN73" i="11"/>
  <c r="NB74" i="11"/>
  <c r="NB87" i="11"/>
  <c r="ND87" i="11"/>
  <c r="MH79" i="11"/>
  <c r="NT80" i="11"/>
  <c r="ND73" i="11"/>
  <c r="NS87" i="11"/>
  <c r="NC78" i="11"/>
  <c r="LQ90" i="11"/>
  <c r="LP91" i="11"/>
  <c r="NE89" i="11"/>
  <c r="MX76" i="11"/>
  <c r="MX90" i="11"/>
  <c r="MX92" i="11"/>
  <c r="MX85" i="11"/>
  <c r="MX75" i="11"/>
  <c r="MX89" i="11"/>
  <c r="MX79" i="11"/>
  <c r="MX87" i="11"/>
  <c r="MX84" i="11"/>
  <c r="MX77" i="11"/>
  <c r="MX88" i="11"/>
  <c r="MX80" i="11"/>
  <c r="MX81" i="11"/>
  <c r="NR75" i="11"/>
  <c r="NR77" i="11"/>
  <c r="NR91" i="11"/>
  <c r="NR76" i="11"/>
  <c r="NR89" i="11"/>
  <c r="NR84" i="11"/>
  <c r="NR85" i="11"/>
  <c r="NR80" i="11"/>
  <c r="NR81" i="11"/>
  <c r="NR87" i="11"/>
  <c r="NR88" i="11"/>
  <c r="NR83" i="11"/>
  <c r="NR92" i="11"/>
  <c r="NR86" i="11"/>
  <c r="MX78" i="11"/>
  <c r="NR74" i="11"/>
  <c r="NO90" i="11"/>
  <c r="NT92" i="11"/>
  <c r="NT91" i="11"/>
  <c r="NT82" i="11"/>
  <c r="NT90" i="11"/>
  <c r="NT75" i="11"/>
  <c r="NT86" i="11"/>
  <c r="NT88" i="11"/>
  <c r="NT89" i="11"/>
  <c r="NT84" i="11"/>
  <c r="NT87" i="11"/>
  <c r="NT85" i="11"/>
  <c r="NT74" i="11"/>
  <c r="NK74" i="11"/>
  <c r="MX74" i="11"/>
  <c r="NE79" i="11"/>
  <c r="MX86" i="11"/>
  <c r="MP90" i="11"/>
  <c r="NR79" i="11"/>
  <c r="NO91" i="11"/>
  <c r="NO75" i="11"/>
  <c r="NO79" i="11"/>
  <c r="NO89" i="11"/>
  <c r="NO86" i="11"/>
  <c r="NO74" i="11"/>
  <c r="NO83" i="11"/>
  <c r="NO76" i="11"/>
  <c r="NO92" i="11"/>
  <c r="NK79" i="11"/>
  <c r="NB81" i="11"/>
  <c r="NB89" i="11"/>
  <c r="NB84" i="11"/>
  <c r="NB76" i="11"/>
  <c r="NB77" i="11"/>
  <c r="NB91" i="11"/>
  <c r="NB86" i="11"/>
  <c r="NB92" i="11"/>
  <c r="NB85" i="11"/>
  <c r="NB75" i="11"/>
  <c r="NB83" i="11"/>
  <c r="NB80" i="11"/>
  <c r="NB90" i="11"/>
  <c r="NT83" i="11"/>
  <c r="NO80" i="11"/>
  <c r="NK82" i="11"/>
  <c r="NK77" i="11"/>
  <c r="NF74" i="11"/>
  <c r="NF82" i="11"/>
  <c r="NF79" i="11"/>
  <c r="NF91" i="11"/>
  <c r="NF85" i="11"/>
  <c r="NF88" i="11"/>
  <c r="NF76" i="11"/>
  <c r="NF81" i="11"/>
  <c r="NF75" i="11"/>
  <c r="NF84" i="11"/>
  <c r="NF78" i="11"/>
  <c r="NF92" i="11"/>
  <c r="NF87" i="11"/>
  <c r="NU81" i="11"/>
  <c r="NU79" i="11"/>
  <c r="NK87" i="11"/>
  <c r="NE74" i="11"/>
  <c r="NE88" i="11"/>
  <c r="NE78" i="11"/>
  <c r="NE86" i="11"/>
  <c r="NE90" i="11"/>
  <c r="NE80" i="11"/>
  <c r="NE92" i="11"/>
  <c r="NE84" i="11"/>
  <c r="NE76" i="11"/>
  <c r="NE82" i="11"/>
  <c r="MN79" i="11"/>
  <c r="MN91" i="11"/>
  <c r="MN92" i="11"/>
  <c r="MN86" i="11"/>
  <c r="MN87" i="11"/>
  <c r="MN74" i="11"/>
  <c r="MN75" i="11"/>
  <c r="MN89" i="11"/>
  <c r="MN82" i="11"/>
  <c r="MN83" i="11"/>
  <c r="MN88" i="11"/>
  <c r="MN76" i="11"/>
  <c r="MN84" i="11"/>
  <c r="MN80" i="11"/>
  <c r="MN85" i="11"/>
  <c r="NE83" i="11"/>
  <c r="NI75" i="11"/>
  <c r="NI78" i="11"/>
  <c r="NI83" i="11"/>
  <c r="NI91" i="11"/>
  <c r="NI89" i="11"/>
  <c r="NI80" i="11"/>
  <c r="NI74" i="11"/>
  <c r="NI84" i="11"/>
  <c r="NI92" i="11"/>
  <c r="NI86" i="11"/>
  <c r="NI90" i="11"/>
  <c r="NI88" i="11"/>
  <c r="NI85" i="11"/>
  <c r="NI79" i="11"/>
  <c r="NT76" i="11"/>
  <c r="MV89" i="11"/>
  <c r="MV88" i="11"/>
  <c r="MV92" i="11"/>
  <c r="MV79" i="11"/>
  <c r="MV74" i="11"/>
  <c r="MV75" i="11"/>
  <c r="MV80" i="11"/>
  <c r="MV76" i="11"/>
  <c r="MV77" i="11"/>
  <c r="MV87" i="11"/>
  <c r="MV83" i="11"/>
  <c r="MV84" i="11"/>
  <c r="MV85" i="11"/>
  <c r="NE91" i="11"/>
  <c r="MP75" i="11"/>
  <c r="MP76" i="11"/>
  <c r="MP88" i="11"/>
  <c r="MP89" i="11"/>
  <c r="MP84" i="11"/>
  <c r="MP92" i="11"/>
  <c r="MP83" i="11"/>
  <c r="MP87" i="11"/>
  <c r="MP85" i="11"/>
  <c r="MP79" i="11"/>
  <c r="MP80" i="11"/>
  <c r="MP77" i="11"/>
  <c r="NP89" i="11"/>
  <c r="NP84" i="11"/>
  <c r="NP76" i="11"/>
  <c r="NP92" i="11"/>
  <c r="NP91" i="11"/>
  <c r="NP85" i="11"/>
  <c r="NP90" i="11"/>
  <c r="NP81" i="11"/>
  <c r="NP88" i="11"/>
  <c r="NP74" i="11"/>
  <c r="NP83" i="11"/>
  <c r="NP79" i="11"/>
  <c r="MV81" i="11"/>
  <c r="NE85" i="11"/>
  <c r="MR78" i="11"/>
  <c r="MR79" i="11"/>
  <c r="MR84" i="11"/>
  <c r="MR80" i="11"/>
  <c r="MR76" i="11"/>
  <c r="MR81" i="11"/>
  <c r="MR87" i="11"/>
  <c r="MR88" i="11"/>
  <c r="MR89" i="11"/>
  <c r="MR90" i="11"/>
  <c r="MR75" i="11"/>
  <c r="MR92" i="11"/>
  <c r="MR83" i="11"/>
  <c r="NO81" i="11"/>
  <c r="NT77" i="11"/>
  <c r="NO82" i="11"/>
  <c r="NK88" i="11"/>
  <c r="MX91" i="11"/>
  <c r="NT78" i="11"/>
  <c r="NO88" i="11"/>
  <c r="MP81" i="11"/>
  <c r="MX82" i="11"/>
  <c r="NI76" i="11"/>
  <c r="NI82" i="11"/>
  <c r="NU84" i="11"/>
  <c r="NU86" i="11"/>
  <c r="NU90" i="11"/>
  <c r="NU89" i="11"/>
  <c r="NU91" i="11"/>
  <c r="NU87" i="11"/>
  <c r="NU83" i="11"/>
  <c r="NK84" i="11"/>
  <c r="NK85" i="11"/>
  <c r="NK91" i="11"/>
  <c r="NK80" i="11"/>
  <c r="NK89" i="11"/>
  <c r="NK86" i="11"/>
  <c r="NK92" i="11"/>
  <c r="NK83" i="11"/>
  <c r="NK81" i="11"/>
  <c r="NK90" i="11"/>
  <c r="NK75" i="11"/>
  <c r="NU40" i="11"/>
  <c r="MX73" i="11"/>
  <c r="NE87" i="11"/>
  <c r="ND89" i="11"/>
  <c r="NN88" i="11"/>
  <c r="MM81" i="11"/>
  <c r="MO89" i="11"/>
  <c r="MW90" i="11"/>
  <c r="MQ73" i="11"/>
  <c r="NH88" i="11"/>
  <c r="NS75" i="11"/>
  <c r="ND86" i="11"/>
  <c r="ND80" i="11"/>
  <c r="MM85" i="11"/>
  <c r="NH85" i="11"/>
  <c r="NH91" i="11"/>
  <c r="LR77" i="11"/>
  <c r="LR90" i="11"/>
  <c r="LO91" i="11"/>
  <c r="LR81" i="11"/>
  <c r="LW82" i="11"/>
  <c r="MS82" i="11"/>
  <c r="LW91" i="11"/>
  <c r="LO81" i="11"/>
  <c r="LU77" i="11"/>
  <c r="LU86" i="11"/>
  <c r="LR83" i="11"/>
  <c r="ME87" i="11"/>
  <c r="NA90" i="11"/>
  <c r="LO92" i="11"/>
  <c r="LL79" i="11"/>
  <c r="MD85" i="11"/>
  <c r="NC90" i="11"/>
  <c r="LO89" i="11"/>
  <c r="MI82" i="11"/>
  <c r="LL83" i="11"/>
  <c r="ME90" i="11"/>
  <c r="LS80" i="11"/>
  <c r="LV74" i="11"/>
  <c r="MD87" i="11"/>
  <c r="LW92" i="11"/>
  <c r="LL74" i="11"/>
  <c r="MH76" i="11"/>
  <c r="LQ74" i="11"/>
  <c r="MK88" i="11"/>
  <c r="LS84" i="11"/>
  <c r="MB92" i="11"/>
  <c r="MK84" i="11"/>
  <c r="MD84" i="11"/>
  <c r="MO82" i="11"/>
  <c r="NH73" i="11"/>
  <c r="MZ75" i="11"/>
  <c r="NM81" i="11"/>
  <c r="MZ76" i="11"/>
  <c r="MM86" i="11"/>
  <c r="NM77" i="11"/>
  <c r="NQ80" i="11"/>
  <c r="NN84" i="11"/>
  <c r="NM74" i="11"/>
  <c r="MM89" i="11"/>
  <c r="MT79" i="11"/>
  <c r="MS81" i="11"/>
  <c r="MU88" i="11"/>
  <c r="LR73" i="11"/>
  <c r="LW77" i="11"/>
  <c r="MU90" i="11"/>
  <c r="LR75" i="11"/>
  <c r="LO87" i="11"/>
  <c r="LS73" i="11"/>
  <c r="LR85" i="11"/>
  <c r="LT75" i="11"/>
  <c r="LS78" i="11"/>
  <c r="LL75" i="11"/>
  <c r="MB79" i="11"/>
  <c r="LO86" i="11"/>
  <c r="ME82" i="11"/>
  <c r="LS81" i="11"/>
  <c r="MD73" i="11"/>
  <c r="LS82" i="11"/>
  <c r="MJ89" i="11"/>
  <c r="LM80" i="11"/>
  <c r="LS76" i="11"/>
  <c r="LS85" i="11"/>
  <c r="LV92" i="11"/>
  <c r="LS86" i="11"/>
  <c r="LM84" i="11"/>
  <c r="MF87" i="11"/>
  <c r="MJ76" i="11"/>
  <c r="MM90" i="11"/>
  <c r="LU90" i="11"/>
  <c r="LW76" i="11"/>
  <c r="LR82" i="11"/>
  <c r="MI89" i="11"/>
  <c r="MJ77" i="11"/>
  <c r="LX87" i="11"/>
  <c r="LW79" i="11"/>
  <c r="MF81" i="11"/>
  <c r="MT89" i="11"/>
  <c r="NQ87" i="11"/>
  <c r="MW82" i="11"/>
  <c r="NJ85" i="11"/>
  <c r="NQ89" i="11"/>
  <c r="NM85" i="11"/>
  <c r="MU73" i="11"/>
  <c r="MW81" i="11"/>
  <c r="NH82" i="11"/>
  <c r="MQ90" i="11"/>
  <c r="MM88" i="11"/>
  <c r="NM84" i="11"/>
  <c r="NJ91" i="11"/>
  <c r="NG73" i="11"/>
  <c r="NH79" i="11"/>
  <c r="MU77" i="11"/>
  <c r="MZ88" i="11"/>
  <c r="MY90" i="11"/>
  <c r="LR86" i="11"/>
  <c r="LW74" i="11"/>
  <c r="LW83" i="11"/>
  <c r="MZ90" i="11"/>
  <c r="LO74" i="11"/>
  <c r="LO83" i="11"/>
  <c r="LO84" i="11"/>
  <c r="MJ79" i="11"/>
  <c r="LO78" i="11"/>
  <c r="MJ84" i="11"/>
  <c r="MY92" i="11"/>
  <c r="LL84" i="11"/>
  <c r="LL81" i="11"/>
  <c r="MB84" i="11"/>
  <c r="MQ76" i="11"/>
  <c r="LL91" i="11"/>
  <c r="LM76" i="11"/>
  <c r="LR74" i="11"/>
  <c r="ME81" i="11"/>
  <c r="ME74" i="11"/>
  <c r="MM80" i="11"/>
  <c r="LS92" i="11"/>
  <c r="LZ73" i="11"/>
  <c r="LT92" i="11"/>
  <c r="LR78" i="11"/>
  <c r="MF73" i="11"/>
  <c r="LX83" i="11"/>
  <c r="LW75" i="11"/>
  <c r="LN83" i="11"/>
  <c r="MK81" i="11"/>
  <c r="LS83" i="11"/>
  <c r="LN77" i="11"/>
  <c r="LN74" i="11"/>
  <c r="ND84" i="11"/>
  <c r="ND85" i="11"/>
  <c r="MO73" i="11"/>
  <c r="NS91" i="11"/>
  <c r="NJ88" i="11"/>
  <c r="MZ89" i="11"/>
  <c r="NN73" i="11"/>
  <c r="MZ84" i="11"/>
  <c r="MS73" i="11"/>
  <c r="MU80" i="11"/>
  <c r="NS78" i="11"/>
  <c r="NN75" i="11"/>
  <c r="MZ92" i="11"/>
  <c r="MS76" i="11"/>
  <c r="MM76" i="11"/>
  <c r="ND74" i="11"/>
  <c r="NA73" i="11"/>
  <c r="NC80" i="11"/>
  <c r="LW73" i="11"/>
  <c r="MW78" i="11"/>
  <c r="LT86" i="11"/>
  <c r="LT80" i="11"/>
  <c r="LT77" i="11"/>
  <c r="LT90" i="11"/>
  <c r="MJ91" i="11"/>
  <c r="LW81" i="11"/>
  <c r="LO88" i="11"/>
  <c r="LU76" i="11"/>
  <c r="LW86" i="11"/>
  <c r="LM82" i="11"/>
  <c r="MB85" i="11"/>
  <c r="LT89" i="11"/>
  <c r="MB78" i="11"/>
  <c r="MO86" i="11"/>
  <c r="MD79" i="11"/>
  <c r="LY77" i="11"/>
  <c r="LU85" i="11"/>
  <c r="MS90" i="11"/>
  <c r="LR91" i="11"/>
  <c r="LX86" i="11"/>
  <c r="LY75" i="11"/>
  <c r="ME91" i="11"/>
  <c r="ME80" i="11"/>
  <c r="MM87" i="11"/>
  <c r="LY85" i="11"/>
  <c r="LX77" i="11"/>
  <c r="MF82" i="11"/>
  <c r="LY79" i="11"/>
  <c r="MI86" i="11"/>
  <c r="MY91" i="11"/>
  <c r="ND83" i="11"/>
  <c r="ND91" i="11"/>
  <c r="NQ84" i="11"/>
  <c r="MM77" i="11"/>
  <c r="MZ91" i="11"/>
  <c r="NS90" i="11"/>
  <c r="MO85" i="11"/>
  <c r="MQ92" i="11"/>
  <c r="MS92" i="11"/>
  <c r="LO73" i="11"/>
  <c r="MT91" i="11"/>
  <c r="NA82" i="11"/>
  <c r="LR92" i="11"/>
  <c r="LT84" i="11"/>
  <c r="LT81" i="11"/>
  <c r="LU82" i="11"/>
  <c r="MT88" i="11"/>
  <c r="LS90" i="11"/>
  <c r="LS74" i="11"/>
  <c r="LR79" i="11"/>
  <c r="MB73" i="11"/>
  <c r="LR76" i="11"/>
  <c r="MW86" i="11"/>
  <c r="LU87" i="11"/>
  <c r="LY73" i="11"/>
  <c r="LO85" i="11"/>
  <c r="LU81" i="11"/>
  <c r="LY76" i="11"/>
  <c r="NH81" i="11"/>
  <c r="LS75" i="11"/>
  <c r="LY80" i="11"/>
  <c r="MJ82" i="11"/>
  <c r="NA74" i="11"/>
  <c r="LY81" i="11"/>
  <c r="LS79" i="11"/>
  <c r="LY84" i="11"/>
  <c r="MD74" i="11"/>
  <c r="ME77" i="11"/>
  <c r="LZ81" i="11"/>
  <c r="LP86" i="11"/>
  <c r="LP83" i="11"/>
  <c r="LO75" i="11"/>
  <c r="MB76" i="11"/>
  <c r="MZ83" i="11"/>
  <c r="ND75" i="11"/>
  <c r="MZ81" i="11"/>
  <c r="NM73" i="11"/>
  <c r="NS89" i="11"/>
  <c r="NJ76" i="11"/>
  <c r="ND92" i="11"/>
  <c r="NM80" i="11"/>
  <c r="NC73" i="11"/>
  <c r="MQ85" i="11"/>
  <c r="MT73" i="11"/>
  <c r="NC88" i="11"/>
  <c r="MJ90" i="11"/>
  <c r="LW85" i="11"/>
  <c r="LS77" i="11"/>
  <c r="MJ78" i="11"/>
  <c r="NJ82" i="11"/>
  <c r="NA92" i="11"/>
  <c r="LY90" i="11"/>
  <c r="LT83" i="11"/>
  <c r="LL89" i="11"/>
  <c r="LT74" i="11"/>
  <c r="MB89" i="11"/>
  <c r="LT87" i="11"/>
  <c r="LX73" i="11"/>
  <c r="LM85" i="11"/>
  <c r="MH73" i="11"/>
  <c r="LT78" i="11"/>
  <c r="LL92" i="11"/>
  <c r="LY78" i="11"/>
  <c r="LM89" i="11"/>
  <c r="MI90" i="11"/>
  <c r="ME79" i="11"/>
  <c r="MO91" i="11"/>
  <c r="ND76" i="11"/>
  <c r="MW73" i="11"/>
  <c r="NH75" i="11"/>
  <c r="MZ80" i="11"/>
  <c r="MO77" i="11"/>
  <c r="MQ84" i="11"/>
  <c r="NM87" i="11"/>
  <c r="MO80" i="11"/>
  <c r="MW77" i="11"/>
  <c r="LT73" i="11"/>
  <c r="LW84" i="11"/>
  <c r="LL73" i="11"/>
  <c r="MJ74" i="11"/>
  <c r="MO78" i="11"/>
  <c r="LL86" i="11"/>
  <c r="LO77" i="11"/>
  <c r="MJ75" i="11"/>
  <c r="LU83" i="11"/>
  <c r="MB75" i="11"/>
  <c r="LT79" i="11"/>
  <c r="LL88" i="11"/>
  <c r="MJ88" i="11"/>
  <c r="LL85" i="11"/>
  <c r="LM86" i="11"/>
  <c r="LM87" i="11"/>
  <c r="LQ73" i="11"/>
  <c r="LU84" i="11"/>
  <c r="LM81" i="11"/>
  <c r="MD80" i="11"/>
  <c r="MJ92" i="11"/>
  <c r="MJ85" i="11"/>
  <c r="LW90" i="11"/>
  <c r="LQ81" i="11"/>
  <c r="MI79" i="11"/>
  <c r="LQ84" i="11"/>
  <c r="ND81" i="11"/>
  <c r="NQ73" i="11"/>
  <c r="NM82" i="11"/>
  <c r="MW91" i="11"/>
  <c r="NH80" i="11"/>
  <c r="MS89" i="11"/>
  <c r="LW78" i="11"/>
  <c r="LW87" i="11"/>
  <c r="LL80" i="11"/>
  <c r="LL77" i="11"/>
  <c r="LL90" i="11"/>
  <c r="LT88" i="11"/>
  <c r="LR89" i="11"/>
  <c r="LY91" i="11"/>
  <c r="LR87" i="11"/>
  <c r="LV73" i="11"/>
  <c r="MB88" i="11"/>
  <c r="LR84" i="11"/>
  <c r="LQ76" i="11"/>
  <c r="MI73" i="11"/>
  <c r="LV83" i="11"/>
  <c r="LQ77" i="11"/>
  <c r="LV87" i="11"/>
  <c r="LV81" i="11"/>
  <c r="R26" i="47"/>
  <c r="Q4" i="47"/>
  <c r="NS71" i="11"/>
  <c r="NS44" i="11"/>
  <c r="NT65" i="11"/>
  <c r="R4" i="47"/>
  <c r="NT44" i="11"/>
  <c r="NT71" i="11"/>
  <c r="S4" i="47"/>
  <c r="NU71" i="11"/>
  <c r="NU44" i="11"/>
  <c r="NR78" i="11"/>
  <c r="NR65" i="11"/>
  <c r="P4" i="47"/>
  <c r="NR71" i="11"/>
  <c r="NR44" i="11"/>
  <c r="NP72" i="11"/>
  <c r="NP53" i="11"/>
  <c r="NO65" i="11"/>
  <c r="NO71" i="11"/>
  <c r="M4" i="47"/>
  <c r="C4" i="47"/>
  <c r="NE71" i="11"/>
  <c r="NE44" i="11"/>
  <c r="NE75" i="11"/>
  <c r="NE65" i="11"/>
  <c r="MN44" i="11"/>
  <c r="MN71" i="11"/>
  <c r="MN65" i="11"/>
  <c r="MV72" i="11"/>
  <c r="MV53" i="11"/>
  <c r="G4" i="47"/>
  <c r="NI44" i="11"/>
  <c r="NI71" i="11"/>
  <c r="NI77" i="11"/>
  <c r="NI65" i="11"/>
  <c r="ND72" i="11"/>
  <c r="ND53" i="11"/>
  <c r="NB71" i="11"/>
  <c r="NB44" i="11"/>
  <c r="NB88" i="11"/>
  <c r="NB65" i="11"/>
  <c r="NR72" i="11"/>
  <c r="NR53" i="11"/>
  <c r="NO72" i="11"/>
  <c r="NO53" i="11"/>
  <c r="MT53" i="11"/>
  <c r="MT72" i="11"/>
  <c r="MV44" i="11"/>
  <c r="MV71" i="11"/>
  <c r="MV65" i="11"/>
  <c r="MP65" i="11"/>
  <c r="MP44" i="11"/>
  <c r="MP71" i="11"/>
  <c r="NG53" i="11"/>
  <c r="NG72" i="11"/>
  <c r="MP72" i="11"/>
  <c r="MP53" i="11"/>
  <c r="MR53" i="11"/>
  <c r="MR72" i="11"/>
  <c r="NP71" i="11"/>
  <c r="N4" i="47"/>
  <c r="NP44" i="11"/>
  <c r="NP86" i="11"/>
  <c r="NP65" i="11"/>
  <c r="NL53" i="11"/>
  <c r="NK72" i="11"/>
  <c r="NK53" i="11"/>
  <c r="NK65" i="11"/>
  <c r="I4" i="47"/>
  <c r="NK71" i="11"/>
  <c r="NK44" i="11"/>
  <c r="NB72" i="11"/>
  <c r="NB53" i="11"/>
  <c r="NF86" i="11"/>
  <c r="NF65" i="11"/>
  <c r="NF71" i="11"/>
  <c r="D4" i="47"/>
  <c r="NF44" i="11"/>
  <c r="MX65" i="11"/>
  <c r="MX44" i="11"/>
  <c r="MX71" i="11"/>
  <c r="MX53" i="11"/>
  <c r="MX72" i="11"/>
  <c r="MR91" i="11"/>
  <c r="MR65" i="11"/>
  <c r="MR71" i="11"/>
  <c r="MR44" i="11"/>
  <c r="NI72" i="11"/>
  <c r="NI53" i="11"/>
  <c r="MZ53" i="11"/>
  <c r="MZ72" i="11"/>
  <c r="NU72" i="11"/>
  <c r="NU53" i="11"/>
  <c r="NU65" i="11"/>
  <c r="MM72" i="11"/>
  <c r="MM53" i="11"/>
  <c r="ND65" i="11"/>
  <c r="ND44" i="11"/>
  <c r="ND71" i="11"/>
  <c r="MZ86" i="11"/>
  <c r="MZ65" i="11"/>
  <c r="MZ44" i="11"/>
  <c r="MZ71" i="11"/>
  <c r="NS72" i="11"/>
  <c r="NS53" i="11"/>
  <c r="NT53" i="11"/>
  <c r="NT72" i="11"/>
  <c r="NE72" i="11"/>
  <c r="NE53" i="11"/>
  <c r="MU72" i="11"/>
  <c r="MU53" i="11"/>
  <c r="MO44" i="11"/>
  <c r="MO71" i="11"/>
  <c r="MO81" i="11"/>
  <c r="MO65" i="11"/>
  <c r="MO53" i="11"/>
  <c r="MO72" i="11"/>
  <c r="NH44" i="11"/>
  <c r="NH71" i="11"/>
  <c r="F4" i="47"/>
  <c r="NH76" i="11"/>
  <c r="NH65" i="11"/>
  <c r="NJ75" i="11"/>
  <c r="NJ65" i="11"/>
  <c r="NJ71" i="11"/>
  <c r="H4" i="47"/>
  <c r="NJ44" i="11"/>
  <c r="NS65" i="11"/>
  <c r="NQ65" i="11"/>
  <c r="O4" i="47"/>
  <c r="NQ71" i="11"/>
  <c r="NQ44" i="11"/>
  <c r="K4" i="47"/>
  <c r="NM44" i="11"/>
  <c r="NM71" i="11"/>
  <c r="NM65" i="11"/>
  <c r="NM53" i="11"/>
  <c r="NM72" i="11"/>
  <c r="MM91" i="11"/>
  <c r="MM65" i="11"/>
  <c r="MM71" i="11"/>
  <c r="MM44" i="11"/>
  <c r="NC72" i="11"/>
  <c r="NC53" i="11"/>
  <c r="MW65" i="11"/>
  <c r="MW71" i="11"/>
  <c r="MW44" i="11"/>
  <c r="NF72" i="11"/>
  <c r="NF53" i="11"/>
  <c r="MW53" i="11"/>
  <c r="MW72" i="11"/>
  <c r="MQ72" i="11"/>
  <c r="MQ53" i="11"/>
  <c r="NL72" i="11"/>
  <c r="NN72" i="11"/>
  <c r="NN53" i="11"/>
  <c r="NO44" i="11"/>
  <c r="NN71" i="11"/>
  <c r="L4" i="47"/>
  <c r="NN44" i="11"/>
  <c r="NY1" i="11"/>
  <c r="NN65" i="11"/>
  <c r="MU71" i="11"/>
  <c r="MU44" i="11"/>
  <c r="MU81" i="11"/>
  <c r="MU65" i="11"/>
  <c r="MQ81" i="11"/>
  <c r="MQ65" i="11"/>
  <c r="MQ71" i="11"/>
  <c r="MQ44" i="11"/>
  <c r="NH72" i="11"/>
  <c r="NH53" i="11"/>
  <c r="MY53" i="11"/>
  <c r="MY72" i="11"/>
  <c r="MS65" i="11"/>
  <c r="MS71" i="11"/>
  <c r="MS44" i="11"/>
  <c r="NQ72" i="11"/>
  <c r="NQ53" i="11"/>
  <c r="NL80" i="11"/>
  <c r="NL65" i="11"/>
  <c r="J4" i="47"/>
  <c r="NL71" i="11"/>
  <c r="NL44" i="11"/>
  <c r="NC44" i="11"/>
  <c r="NC71" i="11"/>
  <c r="NC87" i="11"/>
  <c r="NC65" i="11"/>
  <c r="MN72" i="11"/>
  <c r="MN53" i="11"/>
  <c r="NG81" i="11"/>
  <c r="NG65" i="11"/>
  <c r="NG71" i="11"/>
  <c r="E4" i="47"/>
  <c r="NG44" i="11"/>
  <c r="MY71" i="11"/>
  <c r="MY44" i="11"/>
  <c r="MY73" i="11"/>
  <c r="MY65" i="11"/>
  <c r="NA65" i="11"/>
  <c r="NA44" i="11"/>
  <c r="NA71" i="11"/>
  <c r="MT44" i="11"/>
  <c r="MT71" i="11"/>
  <c r="MT65" i="11"/>
  <c r="LT53" i="11"/>
  <c r="LT72" i="11"/>
  <c r="LR44" i="11"/>
  <c r="LR71" i="11"/>
  <c r="LR80" i="11"/>
  <c r="LR65" i="11"/>
  <c r="MH53" i="11"/>
  <c r="MH72" i="11"/>
  <c r="LY72" i="11"/>
  <c r="LY53" i="11"/>
  <c r="LW44" i="11"/>
  <c r="LW71" i="11"/>
  <c r="LW65" i="11"/>
  <c r="LV53" i="11"/>
  <c r="LV72" i="11"/>
  <c r="LT65" i="11"/>
  <c r="LT44" i="11"/>
  <c r="LT71" i="11"/>
  <c r="LL72" i="11"/>
  <c r="MK53" i="11"/>
  <c r="MK72" i="11"/>
  <c r="LZ53" i="11"/>
  <c r="LZ72" i="11"/>
  <c r="LQ53" i="11"/>
  <c r="LQ72" i="11"/>
  <c r="LO65" i="11"/>
  <c r="LO44" i="11"/>
  <c r="LO71" i="11"/>
  <c r="MJ65" i="11"/>
  <c r="MJ71" i="11"/>
  <c r="MJ44" i="11"/>
  <c r="LN72" i="11"/>
  <c r="LN53" i="11"/>
  <c r="LL78" i="11"/>
  <c r="LL71" i="11"/>
  <c r="ML53" i="11"/>
  <c r="ML72" i="11"/>
  <c r="NA72" i="11"/>
  <c r="NA53" i="11"/>
  <c r="MG53" i="11"/>
  <c r="MG72" i="11"/>
  <c r="LW72" i="11"/>
  <c r="LW53" i="11"/>
  <c r="LU78" i="11"/>
  <c r="LU65" i="11"/>
  <c r="LU71" i="11"/>
  <c r="LU44" i="11"/>
  <c r="MC72" i="11"/>
  <c r="MC53" i="11"/>
  <c r="LU72" i="11"/>
  <c r="LU53" i="11"/>
  <c r="LS71" i="11"/>
  <c r="LS44" i="11"/>
  <c r="LS65" i="11"/>
  <c r="MD53" i="11"/>
  <c r="MD72" i="11"/>
  <c r="MS53" i="11"/>
  <c r="MS72" i="11"/>
  <c r="LO72" i="11"/>
  <c r="LO53" i="11"/>
  <c r="LM71" i="11"/>
  <c r="LM44" i="11"/>
  <c r="LM83" i="11"/>
  <c r="LM65" i="11"/>
  <c r="MB65" i="11"/>
  <c r="MB44" i="11"/>
  <c r="MB71" i="11"/>
  <c r="LM53" i="11"/>
  <c r="LM72" i="11"/>
  <c r="ME44" i="11"/>
  <c r="ME71" i="11"/>
  <c r="ME65" i="11"/>
  <c r="NJ53" i="11"/>
  <c r="NJ72" i="11"/>
  <c r="LY92" i="11"/>
  <c r="LY65" i="11"/>
  <c r="LY44" i="11"/>
  <c r="LY71" i="11"/>
  <c r="ME53" i="11"/>
  <c r="ME72" i="11"/>
  <c r="MA72" i="11"/>
  <c r="MA53" i="11"/>
  <c r="MD92" i="11"/>
  <c r="MD65" i="11"/>
  <c r="MD71" i="11"/>
  <c r="MD44" i="11"/>
  <c r="LS53" i="11"/>
  <c r="LS72" i="11"/>
  <c r="LQ75" i="11"/>
  <c r="LQ65" i="11"/>
  <c r="LQ44" i="11"/>
  <c r="LQ71" i="11"/>
  <c r="LX72" i="11"/>
  <c r="LX53" i="11"/>
  <c r="LV77" i="11"/>
  <c r="LV65" i="11"/>
  <c r="LV44" i="11"/>
  <c r="LV71" i="11"/>
  <c r="MJ72" i="11"/>
  <c r="MJ53" i="11"/>
  <c r="MI65" i="11"/>
  <c r="MI44" i="11"/>
  <c r="MI71" i="11"/>
  <c r="LZ65" i="11"/>
  <c r="LZ44" i="11"/>
  <c r="LZ71" i="11"/>
  <c r="MI72" i="11"/>
  <c r="MI53" i="11"/>
  <c r="LX65" i="11"/>
  <c r="LX44" i="11"/>
  <c r="LX71" i="11"/>
  <c r="LP53" i="11"/>
  <c r="LP72" i="11"/>
  <c r="LN73" i="11"/>
  <c r="LN65" i="11"/>
  <c r="LN44" i="11"/>
  <c r="LN71" i="11"/>
  <c r="MF65" i="11"/>
  <c r="MF71" i="11"/>
  <c r="MF44" i="11"/>
  <c r="MB72" i="11"/>
  <c r="MB53" i="11"/>
  <c r="MK90" i="11"/>
  <c r="MK65" i="11"/>
  <c r="MK71" i="11"/>
  <c r="MK44" i="11"/>
  <c r="MA65" i="11"/>
  <c r="MA44" i="11"/>
  <c r="MA71" i="11"/>
  <c r="MH44" i="11"/>
  <c r="MH71" i="11"/>
  <c r="MH65" i="11"/>
  <c r="LR72" i="11"/>
  <c r="LR53" i="11"/>
  <c r="LP65" i="11"/>
  <c r="LP71" i="11"/>
  <c r="LP44" i="11"/>
  <c r="MF72" i="11"/>
  <c r="MF53" i="11"/>
  <c r="MG65" i="11"/>
  <c r="MG44" i="11"/>
  <c r="MG71" i="11"/>
  <c r="MC79" i="11"/>
  <c r="MC65" i="11"/>
  <c r="MC44" i="11"/>
  <c r="MC71" i="11"/>
  <c r="ML65" i="11"/>
  <c r="ML71" i="11"/>
  <c r="ML44" i="11"/>
  <c r="LH92" i="11"/>
  <c r="LG91" i="11"/>
  <c r="LG75" i="11"/>
  <c r="LG79" i="11"/>
  <c r="LG87" i="11"/>
  <c r="KS87" i="11"/>
  <c r="LG85" i="11"/>
  <c r="LG92" i="11"/>
  <c r="LG88" i="11"/>
  <c r="LG74" i="11"/>
  <c r="LG82" i="11"/>
  <c r="LG77" i="11"/>
  <c r="LG80" i="11"/>
  <c r="LG83" i="11"/>
  <c r="LG89" i="11"/>
  <c r="LG86" i="11"/>
  <c r="LG78" i="11"/>
  <c r="LH78" i="11"/>
  <c r="LH90" i="11"/>
  <c r="LH86" i="11"/>
  <c r="LH87" i="11"/>
  <c r="KC81" i="11"/>
  <c r="LH82" i="11"/>
  <c r="JQ88" i="11"/>
  <c r="LH89" i="11"/>
  <c r="JQ84" i="11"/>
  <c r="LH91" i="11"/>
  <c r="LH81" i="11"/>
  <c r="JQ77" i="11"/>
  <c r="JQ75" i="11"/>
  <c r="LH79" i="11"/>
  <c r="LG90" i="11"/>
  <c r="LH76" i="11"/>
  <c r="LD87" i="11"/>
  <c r="JR78" i="11"/>
  <c r="KS90" i="11"/>
  <c r="LI84" i="11"/>
  <c r="LK92" i="11"/>
  <c r="LH75" i="11"/>
  <c r="LG81" i="11"/>
  <c r="LK84" i="11"/>
  <c r="LG76" i="11"/>
  <c r="LG84" i="11"/>
  <c r="KS78" i="11"/>
  <c r="LI75" i="11"/>
  <c r="KS80" i="11"/>
  <c r="LK74" i="11"/>
  <c r="JS79" i="11"/>
  <c r="LK81" i="11"/>
  <c r="JS90" i="11"/>
  <c r="KJ75" i="11"/>
  <c r="LI85" i="11"/>
  <c r="LK75" i="11"/>
  <c r="LK78" i="11"/>
  <c r="LK89" i="11"/>
  <c r="LE87" i="11"/>
  <c r="KC75" i="11"/>
  <c r="KC90" i="11"/>
  <c r="KC91" i="11"/>
  <c r="KC92" i="11"/>
  <c r="KC87" i="11"/>
  <c r="JN53" i="11"/>
  <c r="KC86" i="11"/>
  <c r="KC85" i="11"/>
  <c r="KC82" i="11"/>
  <c r="KC89" i="11"/>
  <c r="KC80" i="11"/>
  <c r="KC77" i="11"/>
  <c r="JU84" i="11"/>
  <c r="LA74" i="11"/>
  <c r="KC79" i="11"/>
  <c r="KC83" i="11"/>
  <c r="KU89" i="11"/>
  <c r="LK90" i="11"/>
  <c r="LJ78" i="11"/>
  <c r="LJ87" i="11"/>
  <c r="LJ77" i="11"/>
  <c r="LJ81" i="11"/>
  <c r="LH74" i="11"/>
  <c r="LJ74" i="11"/>
  <c r="LH84" i="11"/>
  <c r="LI90" i="11"/>
  <c r="LI87" i="11"/>
  <c r="LI79" i="11"/>
  <c r="LH83" i="11"/>
  <c r="LK88" i="11"/>
  <c r="LL65" i="11"/>
  <c r="LJ82" i="11"/>
  <c r="LH77" i="11"/>
  <c r="LI73" i="11"/>
  <c r="LJ73" i="11"/>
  <c r="LJ88" i="11"/>
  <c r="LK86" i="11"/>
  <c r="LI86" i="11"/>
  <c r="LI88" i="11"/>
  <c r="LG72" i="11"/>
  <c r="LI81" i="11"/>
  <c r="LI82" i="11"/>
  <c r="LK73" i="11"/>
  <c r="LH71" i="11"/>
  <c r="LH65" i="11"/>
  <c r="LH85" i="11"/>
  <c r="LJ92" i="11"/>
  <c r="LI89" i="11"/>
  <c r="LH88" i="11"/>
  <c r="LJ76" i="11"/>
  <c r="LJ80" i="11"/>
  <c r="LH53" i="11"/>
  <c r="LH72" i="11"/>
  <c r="LI53" i="11"/>
  <c r="LI72" i="11"/>
  <c r="LK65" i="11"/>
  <c r="LH44" i="11"/>
  <c r="LK82" i="11"/>
  <c r="LJ53" i="11"/>
  <c r="LJ72" i="11"/>
  <c r="LK44" i="11"/>
  <c r="LK71" i="11"/>
  <c r="LJ75" i="11"/>
  <c r="LK53" i="11"/>
  <c r="LK72" i="11"/>
  <c r="LJ83" i="11"/>
  <c r="LG71" i="11"/>
  <c r="LI77" i="11"/>
  <c r="LK85" i="11"/>
  <c r="LK79" i="11"/>
  <c r="LK80" i="11"/>
  <c r="LK76" i="11"/>
  <c r="LK83" i="11"/>
  <c r="LI92" i="11"/>
  <c r="LI65" i="11"/>
  <c r="LJ89" i="11"/>
  <c r="LJ65" i="11"/>
  <c r="LI78" i="11"/>
  <c r="LJ85" i="11"/>
  <c r="LJ86" i="11"/>
  <c r="LI83" i="11"/>
  <c r="LJ84" i="11"/>
  <c r="LJ90" i="11"/>
  <c r="LK91" i="11"/>
  <c r="LJ91" i="11"/>
  <c r="LJ44" i="11"/>
  <c r="LI71" i="11"/>
  <c r="LI44" i="11"/>
  <c r="LJ71" i="11"/>
  <c r="LI74" i="11"/>
  <c r="LI76" i="11"/>
  <c r="LI91" i="11"/>
  <c r="LK77" i="11"/>
  <c r="LH80" i="11"/>
  <c r="LG65" i="11"/>
  <c r="LE76" i="11"/>
  <c r="KX75" i="11"/>
  <c r="LG44" i="11"/>
  <c r="LE74" i="11"/>
  <c r="LG53" i="11"/>
  <c r="LE88" i="11"/>
  <c r="KC88" i="11"/>
  <c r="LE81" i="11"/>
  <c r="LE91" i="11"/>
  <c r="LE79" i="11"/>
  <c r="JN44" i="11"/>
  <c r="JR86" i="11"/>
  <c r="KO84" i="11"/>
  <c r="KO81" i="11"/>
  <c r="KU86" i="11"/>
  <c r="LD82" i="11"/>
  <c r="LD85" i="11"/>
  <c r="KT86" i="11"/>
  <c r="LD83" i="11"/>
  <c r="LD79" i="11"/>
  <c r="KL77" i="11"/>
  <c r="KF81" i="11"/>
  <c r="LD89" i="11"/>
  <c r="LD77" i="11"/>
  <c r="LD91" i="11"/>
  <c r="LA92" i="11"/>
  <c r="LA80" i="11"/>
  <c r="KO88" i="11"/>
  <c r="LD76" i="11"/>
  <c r="JQ87" i="11"/>
  <c r="JQ92" i="11"/>
  <c r="LA77" i="11"/>
  <c r="LD86" i="11"/>
  <c r="JT90" i="11"/>
  <c r="KS76" i="11"/>
  <c r="LD73" i="11"/>
  <c r="KS89" i="11"/>
  <c r="JQ90" i="11"/>
  <c r="LD78" i="11"/>
  <c r="LD88" i="11"/>
  <c r="LD90" i="11"/>
  <c r="LA86" i="11"/>
  <c r="KO92" i="11"/>
  <c r="LD75" i="11"/>
  <c r="KO78" i="11"/>
  <c r="KS81" i="11"/>
  <c r="KS75" i="11"/>
  <c r="JQ83" i="11"/>
  <c r="JT80" i="11"/>
  <c r="LA82" i="11"/>
  <c r="LA87" i="11"/>
  <c r="LA76" i="11"/>
  <c r="JN87" i="11"/>
  <c r="KO79" i="11"/>
  <c r="KO87" i="11"/>
  <c r="KO90" i="11"/>
  <c r="JU76" i="11"/>
  <c r="KK82" i="11"/>
  <c r="JU90" i="11"/>
  <c r="KU84" i="11"/>
  <c r="LE86" i="11"/>
  <c r="LE82" i="11"/>
  <c r="KL85" i="11"/>
  <c r="KG78" i="11"/>
  <c r="JR77" i="11"/>
  <c r="JU87" i="11"/>
  <c r="LE75" i="11"/>
  <c r="JQ82" i="11"/>
  <c r="JU77" i="11"/>
  <c r="JU74" i="11"/>
  <c r="JU92" i="11"/>
  <c r="KP85" i="11"/>
  <c r="KP87" i="11"/>
  <c r="LA91" i="11"/>
  <c r="KC76" i="11"/>
  <c r="KI89" i="11"/>
  <c r="KI79" i="11"/>
  <c r="JP85" i="11"/>
  <c r="JX83" i="11"/>
  <c r="KH74" i="11"/>
  <c r="JP81" i="11"/>
  <c r="JX78" i="11"/>
  <c r="JO92" i="11"/>
  <c r="JP90" i="11"/>
  <c r="KL83" i="11"/>
  <c r="KG77" i="11"/>
  <c r="JO74" i="11"/>
  <c r="JO81" i="11"/>
  <c r="JY78" i="11"/>
  <c r="JV76" i="11"/>
  <c r="JO84" i="11"/>
  <c r="KL81" i="11"/>
  <c r="JO78" i="11"/>
  <c r="JO87" i="11"/>
  <c r="KJ74" i="11"/>
  <c r="JX80" i="11"/>
  <c r="KL84" i="11"/>
  <c r="LB82" i="11"/>
  <c r="KZ91" i="11"/>
  <c r="LE90" i="11"/>
  <c r="JR81" i="11"/>
  <c r="KX81" i="11"/>
  <c r="JU86" i="11"/>
  <c r="LC82" i="11"/>
  <c r="LA75" i="11"/>
  <c r="KY87" i="11"/>
  <c r="LD92" i="11"/>
  <c r="LA89" i="11"/>
  <c r="KC84" i="11"/>
  <c r="KC78" i="11"/>
  <c r="LA79" i="11"/>
  <c r="LE92" i="11"/>
  <c r="LD84" i="11"/>
  <c r="KB73" i="11"/>
  <c r="LA84" i="11"/>
  <c r="JX86" i="11"/>
  <c r="JR87" i="11"/>
  <c r="KT74" i="11"/>
  <c r="KT87" i="11"/>
  <c r="KZ89" i="11"/>
  <c r="KF85" i="11"/>
  <c r="KF79" i="11"/>
  <c r="JO83" i="11"/>
  <c r="KT90" i="11"/>
  <c r="KU92" i="11"/>
  <c r="KZ76" i="11"/>
  <c r="KB91" i="11"/>
  <c r="KZ82" i="11"/>
  <c r="JZ77" i="11"/>
  <c r="JZ92" i="11"/>
  <c r="KK81" i="11"/>
  <c r="JY79" i="11"/>
  <c r="JY91" i="11"/>
  <c r="KW89" i="11"/>
  <c r="KQ88" i="11"/>
  <c r="JY89" i="11"/>
  <c r="JR90" i="11"/>
  <c r="KK91" i="11"/>
  <c r="KK75" i="11"/>
  <c r="JY84" i="11"/>
  <c r="KK83" i="11"/>
  <c r="JY83" i="11"/>
  <c r="JY74" i="11"/>
  <c r="KK87" i="11"/>
  <c r="KK88" i="11"/>
  <c r="KW80" i="11"/>
  <c r="KQ86" i="11"/>
  <c r="JY76" i="11"/>
  <c r="KB78" i="11"/>
  <c r="KW76" i="11"/>
  <c r="JZ83" i="11"/>
  <c r="JY86" i="11"/>
  <c r="JY85" i="11"/>
  <c r="KW83" i="11"/>
  <c r="KW88" i="11"/>
  <c r="KK80" i="11"/>
  <c r="JW73" i="11"/>
  <c r="KW92" i="11"/>
  <c r="JY75" i="11"/>
  <c r="JZ78" i="11"/>
  <c r="JZ84" i="11"/>
  <c r="KK78" i="11"/>
  <c r="JY80" i="11"/>
  <c r="JZ90" i="11"/>
  <c r="KQ76" i="11"/>
  <c r="JV88" i="11"/>
  <c r="KJ90" i="11"/>
  <c r="KJ77" i="11"/>
  <c r="JV91" i="11"/>
  <c r="JS88" i="11"/>
  <c r="JS91" i="11"/>
  <c r="JO86" i="11"/>
  <c r="JV86" i="11"/>
  <c r="JV85" i="11"/>
  <c r="JS87" i="11"/>
  <c r="JS85" i="11"/>
  <c r="KJ91" i="11"/>
  <c r="KL80" i="11"/>
  <c r="JS80" i="11"/>
  <c r="KQ92" i="11"/>
  <c r="JV90" i="11"/>
  <c r="KH92" i="11"/>
  <c r="KQ91" i="11"/>
  <c r="KJ89" i="11"/>
  <c r="JV78" i="11"/>
  <c r="LE77" i="11"/>
  <c r="KQ81" i="11"/>
  <c r="JR88" i="11"/>
  <c r="JS84" i="11"/>
  <c r="LA90" i="11"/>
  <c r="KQ87" i="11"/>
  <c r="KY73" i="11"/>
  <c r="JS89" i="11"/>
  <c r="JS82" i="11"/>
  <c r="JO73" i="11"/>
  <c r="LA88" i="11"/>
  <c r="KQ90" i="11"/>
  <c r="KJ88" i="11"/>
  <c r="JS78" i="11"/>
  <c r="KQ79" i="11"/>
  <c r="JV87" i="11"/>
  <c r="KQ89" i="11"/>
  <c r="JX85" i="11"/>
  <c r="KW84" i="11"/>
  <c r="JS81" i="11"/>
  <c r="JS74" i="11"/>
  <c r="JS75" i="11"/>
  <c r="KW90" i="11"/>
  <c r="KQ75" i="11"/>
  <c r="KQ80" i="11"/>
  <c r="KQ77" i="11"/>
  <c r="JS77" i="11"/>
  <c r="LA73" i="11"/>
  <c r="KY92" i="11"/>
  <c r="JW85" i="11"/>
  <c r="KR89" i="11"/>
  <c r="KM88" i="11"/>
  <c r="KV89" i="11"/>
  <c r="KP77" i="11"/>
  <c r="JT88" i="11"/>
  <c r="JX88" i="11"/>
  <c r="JP82" i="11"/>
  <c r="KZ84" i="11"/>
  <c r="LB84" i="11"/>
  <c r="KT78" i="11"/>
  <c r="KH88" i="11"/>
  <c r="KY74" i="11"/>
  <c r="KX92" i="11"/>
  <c r="KB80" i="11"/>
  <c r="KL73" i="11"/>
  <c r="KX79" i="11"/>
  <c r="JR79" i="11"/>
  <c r="JR73" i="11"/>
  <c r="JV89" i="11"/>
  <c r="JO90" i="11"/>
  <c r="JO91" i="11"/>
  <c r="KF74" i="11"/>
  <c r="JY73" i="11"/>
  <c r="JT78" i="11"/>
  <c r="KI77" i="11"/>
  <c r="KO86" i="11"/>
  <c r="JX84" i="11"/>
  <c r="JT77" i="11"/>
  <c r="LA85" i="11"/>
  <c r="KC74" i="11"/>
  <c r="JQ74" i="11"/>
  <c r="KB86" i="11"/>
  <c r="KZ88" i="11"/>
  <c r="JN78" i="11"/>
  <c r="JX81" i="11"/>
  <c r="JT92" i="11"/>
  <c r="JN75" i="11"/>
  <c r="JT87" i="11"/>
  <c r="KI80" i="11"/>
  <c r="JP76" i="11"/>
  <c r="JX91" i="11"/>
  <c r="KQ85" i="11"/>
  <c r="KI91" i="11"/>
  <c r="KW77" i="11"/>
  <c r="KW82" i="11"/>
  <c r="JN86" i="11"/>
  <c r="KU78" i="11"/>
  <c r="LE65" i="11"/>
  <c r="KI76" i="11"/>
  <c r="JR85" i="11"/>
  <c r="KX73" i="11"/>
  <c r="KX90" i="11"/>
  <c r="KZ75" i="11"/>
  <c r="KX76" i="11"/>
  <c r="JX73" i="11"/>
  <c r="KP73" i="11"/>
  <c r="JT81" i="11"/>
  <c r="JV73" i="11"/>
  <c r="JR89" i="11"/>
  <c r="JR83" i="11"/>
  <c r="JO80" i="11"/>
  <c r="KQ73" i="11"/>
  <c r="JO88" i="11"/>
  <c r="KO77" i="11"/>
  <c r="JX92" i="11"/>
  <c r="LD80" i="11"/>
  <c r="JS76" i="11"/>
  <c r="KI85" i="11"/>
  <c r="KV73" i="11"/>
  <c r="KR84" i="11"/>
  <c r="KX78" i="11"/>
  <c r="KI88" i="11"/>
  <c r="KV76" i="11"/>
  <c r="JN84" i="11"/>
  <c r="KI92" i="11"/>
  <c r="KZ85" i="11"/>
  <c r="KZ73" i="11"/>
  <c r="KB88" i="11"/>
  <c r="JN81" i="11"/>
  <c r="JX74" i="11"/>
  <c r="KF75" i="11"/>
  <c r="KL86" i="11"/>
  <c r="KQ84" i="11"/>
  <c r="KT81" i="11"/>
  <c r="JV75" i="11"/>
  <c r="JV77" i="11"/>
  <c r="KF86" i="11"/>
  <c r="JW88" i="11"/>
  <c r="JT79" i="11"/>
  <c r="KX88" i="11"/>
  <c r="KV79" i="11"/>
  <c r="JW87" i="11"/>
  <c r="JN85" i="11"/>
  <c r="JN90" i="11"/>
  <c r="JV81" i="11"/>
  <c r="KX86" i="11"/>
  <c r="KX84" i="11"/>
  <c r="KP82" i="11"/>
  <c r="JN79" i="11"/>
  <c r="KR76" i="11"/>
  <c r="KR82" i="11"/>
  <c r="KR77" i="11"/>
  <c r="JT85" i="11"/>
  <c r="JT74" i="11"/>
  <c r="LB73" i="11"/>
  <c r="JN92" i="11"/>
  <c r="JN77" i="11"/>
  <c r="KI82" i="11"/>
  <c r="KP86" i="11"/>
  <c r="JT82" i="11"/>
  <c r="JT76" i="11"/>
  <c r="KF87" i="11"/>
  <c r="KK76" i="11"/>
  <c r="KX80" i="11"/>
  <c r="KI87" i="11"/>
  <c r="KP91" i="11"/>
  <c r="JN74" i="11"/>
  <c r="KY89" i="11"/>
  <c r="KZ79" i="11"/>
  <c r="JT89" i="11"/>
  <c r="JT84" i="11"/>
  <c r="KL78" i="11"/>
  <c r="JT91" i="11"/>
  <c r="JT86" i="11"/>
  <c r="JP72" i="11"/>
  <c r="JP53" i="11"/>
  <c r="KB71" i="11"/>
  <c r="KB44" i="11"/>
  <c r="LF65" i="11"/>
  <c r="LF83" i="11"/>
  <c r="LF91" i="11"/>
  <c r="LF82" i="11"/>
  <c r="LF79" i="11"/>
  <c r="LF76" i="11"/>
  <c r="LF90" i="11"/>
  <c r="LF86" i="11"/>
  <c r="LF92" i="11"/>
  <c r="LF85" i="11"/>
  <c r="LF88" i="11"/>
  <c r="LF80" i="11"/>
  <c r="LF89" i="11"/>
  <c r="KH53" i="11"/>
  <c r="KH72" i="11"/>
  <c r="JO72" i="11"/>
  <c r="JO53" i="11"/>
  <c r="KA44" i="11"/>
  <c r="KA71" i="11"/>
  <c r="LF77" i="11"/>
  <c r="KX44" i="11"/>
  <c r="KX71" i="11"/>
  <c r="KR65" i="11"/>
  <c r="KR80" i="11"/>
  <c r="KR74" i="11"/>
  <c r="KR92" i="11"/>
  <c r="KR85" i="11"/>
  <c r="KR90" i="11"/>
  <c r="KR83" i="11"/>
  <c r="KR81" i="11"/>
  <c r="KA79" i="11"/>
  <c r="KB79" i="11"/>
  <c r="LB71" i="11"/>
  <c r="LB44" i="11"/>
  <c r="KM92" i="11"/>
  <c r="KA83" i="11"/>
  <c r="KD86" i="11"/>
  <c r="KU83" i="11"/>
  <c r="KH86" i="11"/>
  <c r="KU73" i="11"/>
  <c r="JP71" i="11"/>
  <c r="JP44" i="11"/>
  <c r="KE44" i="11"/>
  <c r="KD71" i="11"/>
  <c r="KJ44" i="11"/>
  <c r="KJ71" i="11"/>
  <c r="LC77" i="11"/>
  <c r="LC75" i="11"/>
  <c r="KD87" i="11"/>
  <c r="KG85" i="11"/>
  <c r="KG65" i="11"/>
  <c r="KG86" i="11"/>
  <c r="KG89" i="11"/>
  <c r="KG82" i="11"/>
  <c r="KG84" i="11"/>
  <c r="KG92" i="11"/>
  <c r="KG91" i="11"/>
  <c r="KG90" i="11"/>
  <c r="KG76" i="11"/>
  <c r="KG79" i="11"/>
  <c r="KG87" i="11"/>
  <c r="KG75" i="11"/>
  <c r="KG83" i="11"/>
  <c r="KG73" i="11"/>
  <c r="KT92" i="11"/>
  <c r="KG80" i="11"/>
  <c r="JW75" i="11"/>
  <c r="KE92" i="11"/>
  <c r="KY80" i="11"/>
  <c r="KM81" i="11"/>
  <c r="KG88" i="11"/>
  <c r="LC91" i="11"/>
  <c r="LF75" i="11"/>
  <c r="JW77" i="11"/>
  <c r="KA74" i="11"/>
  <c r="KA65" i="11"/>
  <c r="KA91" i="11"/>
  <c r="KA87" i="11"/>
  <c r="KA77" i="11"/>
  <c r="KA88" i="11"/>
  <c r="KA75" i="11"/>
  <c r="KA85" i="11"/>
  <c r="KA76" i="11"/>
  <c r="KA90" i="11"/>
  <c r="KA82" i="11"/>
  <c r="KA81" i="11"/>
  <c r="KA89" i="11"/>
  <c r="LD71" i="11"/>
  <c r="LD44" i="11"/>
  <c r="KR72" i="11"/>
  <c r="KR53" i="11"/>
  <c r="LF81" i="11"/>
  <c r="KV87" i="11"/>
  <c r="KM75" i="11"/>
  <c r="KM83" i="11"/>
  <c r="LB65" i="11"/>
  <c r="LB76" i="11"/>
  <c r="LB88" i="11"/>
  <c r="LB90" i="11"/>
  <c r="LB80" i="11"/>
  <c r="LB77" i="11"/>
  <c r="LB78" i="11"/>
  <c r="LB74" i="11"/>
  <c r="LB81" i="11"/>
  <c r="LB92" i="11"/>
  <c r="LB85" i="11"/>
  <c r="LB89" i="11"/>
  <c r="LB79" i="11"/>
  <c r="LB87" i="11"/>
  <c r="KV82" i="11"/>
  <c r="KM87" i="11"/>
  <c r="KV92" i="11"/>
  <c r="KE80" i="11"/>
  <c r="JQ72" i="11"/>
  <c r="JQ53" i="11"/>
  <c r="KN81" i="11"/>
  <c r="KP65" i="11"/>
  <c r="KP92" i="11"/>
  <c r="KP89" i="11"/>
  <c r="KP83" i="11"/>
  <c r="KP78" i="11"/>
  <c r="KP74" i="11"/>
  <c r="KP84" i="11"/>
  <c r="KP88" i="11"/>
  <c r="KP76" i="11"/>
  <c r="KP80" i="11"/>
  <c r="KD77" i="11"/>
  <c r="LC76" i="11"/>
  <c r="KI44" i="11"/>
  <c r="KI71" i="11"/>
  <c r="KU71" i="11"/>
  <c r="KU44" i="11"/>
  <c r="KR79" i="11"/>
  <c r="JP84" i="11"/>
  <c r="JP65" i="11"/>
  <c r="JP73" i="11"/>
  <c r="JP92" i="11"/>
  <c r="JP75" i="11"/>
  <c r="JP80" i="11"/>
  <c r="JP86" i="11"/>
  <c r="JP88" i="11"/>
  <c r="JP78" i="11"/>
  <c r="JP77" i="11"/>
  <c r="JP89" i="11"/>
  <c r="JP91" i="11"/>
  <c r="JP87" i="11"/>
  <c r="JP74" i="11"/>
  <c r="KB84" i="11"/>
  <c r="KJ65" i="11"/>
  <c r="KJ86" i="11"/>
  <c r="KJ82" i="11"/>
  <c r="KJ73" i="11"/>
  <c r="KJ76" i="11"/>
  <c r="KJ92" i="11"/>
  <c r="KJ79" i="11"/>
  <c r="KJ84" i="11"/>
  <c r="KJ80" i="11"/>
  <c r="KN90" i="11"/>
  <c r="KB74" i="11"/>
  <c r="KP75" i="11"/>
  <c r="KD91" i="11"/>
  <c r="JW79" i="11"/>
  <c r="KM84" i="11"/>
  <c r="JP79" i="11"/>
  <c r="JW53" i="11"/>
  <c r="JV72" i="11"/>
  <c r="KD88" i="11"/>
  <c r="LE53" i="11"/>
  <c r="LE72" i="11"/>
  <c r="LC72" i="11"/>
  <c r="LC53" i="11"/>
  <c r="KU65" i="11"/>
  <c r="KU74" i="11"/>
  <c r="KU77" i="11"/>
  <c r="KU75" i="11"/>
  <c r="KU82" i="11"/>
  <c r="KU91" i="11"/>
  <c r="KU90" i="11"/>
  <c r="KU81" i="11"/>
  <c r="JZ53" i="11"/>
  <c r="JZ72" i="11"/>
  <c r="KA78" i="11"/>
  <c r="KR87" i="11"/>
  <c r="KL72" i="11"/>
  <c r="LC89" i="11"/>
  <c r="JQ65" i="11"/>
  <c r="JQ79" i="11"/>
  <c r="JQ89" i="11"/>
  <c r="JQ76" i="11"/>
  <c r="JQ73" i="11"/>
  <c r="JQ91" i="11"/>
  <c r="JQ85" i="11"/>
  <c r="JQ86" i="11"/>
  <c r="JQ81" i="11"/>
  <c r="KA86" i="11"/>
  <c r="KH76" i="11"/>
  <c r="KD53" i="11"/>
  <c r="KC72" i="11"/>
  <c r="KC53" i="11"/>
  <c r="KY84" i="11"/>
  <c r="KU76" i="11"/>
  <c r="KH87" i="11"/>
  <c r="LC85" i="11"/>
  <c r="KN78" i="11"/>
  <c r="KE75" i="11"/>
  <c r="JX72" i="11"/>
  <c r="JX53" i="11"/>
  <c r="JW86" i="11"/>
  <c r="JW74" i="11"/>
  <c r="JW80" i="11"/>
  <c r="JW89" i="11"/>
  <c r="JW82" i="11"/>
  <c r="JW78" i="11"/>
  <c r="JW83" i="11"/>
  <c r="KV71" i="11"/>
  <c r="KV44" i="11"/>
  <c r="KZ53" i="11"/>
  <c r="KZ72" i="11"/>
  <c r="KD85" i="11"/>
  <c r="KY88" i="11"/>
  <c r="KY76" i="11"/>
  <c r="KN73" i="11"/>
  <c r="KE85" i="11"/>
  <c r="JW84" i="11"/>
  <c r="KB81" i="11"/>
  <c r="KM82" i="11"/>
  <c r="KI53" i="11"/>
  <c r="KI72" i="11"/>
  <c r="JU53" i="11"/>
  <c r="JT53" i="11"/>
  <c r="JT72" i="11"/>
  <c r="KE86" i="11"/>
  <c r="KJ87" i="11"/>
  <c r="KT65" i="11"/>
  <c r="KT91" i="11"/>
  <c r="KT76" i="11"/>
  <c r="KT84" i="11"/>
  <c r="KT73" i="11"/>
  <c r="KT75" i="11"/>
  <c r="KT89" i="11"/>
  <c r="KT79" i="11"/>
  <c r="KT80" i="11"/>
  <c r="KT88" i="11"/>
  <c r="KT82" i="11"/>
  <c r="KT83" i="11"/>
  <c r="KB77" i="11"/>
  <c r="JW92" i="11"/>
  <c r="KJ53" i="11"/>
  <c r="KJ72" i="11"/>
  <c r="JQ71" i="11"/>
  <c r="JQ44" i="11"/>
  <c r="KE74" i="11"/>
  <c r="KZ74" i="11"/>
  <c r="KM89" i="11"/>
  <c r="JZ65" i="11"/>
  <c r="JZ86" i="11"/>
  <c r="JZ85" i="11"/>
  <c r="JZ88" i="11"/>
  <c r="JZ80" i="11"/>
  <c r="JZ89" i="11"/>
  <c r="JZ75" i="11"/>
  <c r="JZ79" i="11"/>
  <c r="JZ91" i="11"/>
  <c r="JZ87" i="11"/>
  <c r="JZ74" i="11"/>
  <c r="JZ76" i="11"/>
  <c r="JZ82" i="11"/>
  <c r="KX65" i="11"/>
  <c r="KX91" i="11"/>
  <c r="KX85" i="11"/>
  <c r="KX74" i="11"/>
  <c r="KX83" i="11"/>
  <c r="KX87" i="11"/>
  <c r="KX77" i="11"/>
  <c r="KX82" i="11"/>
  <c r="KE91" i="11"/>
  <c r="KD92" i="11"/>
  <c r="KD76" i="11"/>
  <c r="KD75" i="11"/>
  <c r="KD79" i="11"/>
  <c r="KD81" i="11"/>
  <c r="LC65" i="11"/>
  <c r="LC81" i="11"/>
  <c r="LC92" i="11"/>
  <c r="LC88" i="11"/>
  <c r="LC78" i="11"/>
  <c r="LC84" i="11"/>
  <c r="LC74" i="11"/>
  <c r="LC79" i="11"/>
  <c r="LC87" i="11"/>
  <c r="LC80" i="11"/>
  <c r="LC86" i="11"/>
  <c r="LC83" i="11"/>
  <c r="JS71" i="11"/>
  <c r="JS44" i="11"/>
  <c r="JW71" i="11"/>
  <c r="JW44" i="11"/>
  <c r="KV65" i="11"/>
  <c r="KV84" i="11"/>
  <c r="KV78" i="11"/>
  <c r="KV74" i="11"/>
  <c r="KV75" i="11"/>
  <c r="KV83" i="11"/>
  <c r="KV86" i="11"/>
  <c r="KV91" i="11"/>
  <c r="KV90" i="11"/>
  <c r="KV88" i="11"/>
  <c r="LF87" i="11"/>
  <c r="KM73" i="11"/>
  <c r="KD82" i="11"/>
  <c r="KH73" i="11"/>
  <c r="KH65" i="11"/>
  <c r="KH89" i="11"/>
  <c r="KH80" i="11"/>
  <c r="KH75" i="11"/>
  <c r="KH91" i="11"/>
  <c r="KH84" i="11"/>
  <c r="KH90" i="11"/>
  <c r="KH78" i="11"/>
  <c r="KH85" i="11"/>
  <c r="JW81" i="11"/>
  <c r="KA84" i="11"/>
  <c r="KN84" i="11"/>
  <c r="KN65" i="11"/>
  <c r="KN91" i="11"/>
  <c r="KN86" i="11"/>
  <c r="KN82" i="11"/>
  <c r="KN74" i="11"/>
  <c r="KN92" i="11"/>
  <c r="KN87" i="11"/>
  <c r="KN88" i="11"/>
  <c r="KN89" i="11"/>
  <c r="KN76" i="11"/>
  <c r="KN85" i="11"/>
  <c r="KN83" i="11"/>
  <c r="KN79" i="11"/>
  <c r="KV80" i="11"/>
  <c r="KU85" i="11"/>
  <c r="KU87" i="11"/>
  <c r="KH83" i="11"/>
  <c r="KA92" i="11"/>
  <c r="LB91" i="11"/>
  <c r="KR91" i="11"/>
  <c r="KD80" i="11"/>
  <c r="KQ44" i="11"/>
  <c r="KQ71" i="11"/>
  <c r="KT77" i="11"/>
  <c r="KR88" i="11"/>
  <c r="KD90" i="11"/>
  <c r="LF74" i="11"/>
  <c r="LB83" i="11"/>
  <c r="JQ78" i="11"/>
  <c r="JW76" i="11"/>
  <c r="KR71" i="11"/>
  <c r="KR44" i="11"/>
  <c r="JX44" i="11"/>
  <c r="JX71" i="11"/>
  <c r="KO44" i="11"/>
  <c r="KO71" i="11"/>
  <c r="KE77" i="11"/>
  <c r="KM65" i="11"/>
  <c r="KM80" i="11"/>
  <c r="KM74" i="11"/>
  <c r="KM91" i="11"/>
  <c r="KM90" i="11"/>
  <c r="KM76" i="11"/>
  <c r="KM77" i="11"/>
  <c r="KM79" i="11"/>
  <c r="KM86" i="11"/>
  <c r="KE53" i="11"/>
  <c r="KD72" i="11"/>
  <c r="KY44" i="11"/>
  <c r="KY71" i="11"/>
  <c r="LB53" i="11"/>
  <c r="LB72" i="11"/>
  <c r="KE84" i="11"/>
  <c r="KH71" i="11"/>
  <c r="KH44" i="11"/>
  <c r="JW90" i="11"/>
  <c r="KE73" i="11"/>
  <c r="KR86" i="11"/>
  <c r="KV81" i="11"/>
  <c r="KN44" i="11"/>
  <c r="KN71" i="11"/>
  <c r="KD83" i="11"/>
  <c r="KD84" i="11"/>
  <c r="KR75" i="11"/>
  <c r="LF73" i="11"/>
  <c r="KU88" i="11"/>
  <c r="KP90" i="11"/>
  <c r="KY86" i="11"/>
  <c r="KD74" i="11"/>
  <c r="JY71" i="11"/>
  <c r="JY44" i="11"/>
  <c r="KU79" i="11"/>
  <c r="KS65" i="11"/>
  <c r="KS92" i="11"/>
  <c r="KS91" i="11"/>
  <c r="KS73" i="11"/>
  <c r="KS84" i="11"/>
  <c r="KS85" i="11"/>
  <c r="KS88" i="11"/>
  <c r="KS86" i="11"/>
  <c r="KS83" i="11"/>
  <c r="KS77" i="11"/>
  <c r="KS79" i="11"/>
  <c r="KG81" i="11"/>
  <c r="LB75" i="11"/>
  <c r="JZ81" i="11"/>
  <c r="KE88" i="11"/>
  <c r="KE65" i="11"/>
  <c r="KE76" i="11"/>
  <c r="KE82" i="11"/>
  <c r="KE79" i="11"/>
  <c r="KE89" i="11"/>
  <c r="KE83" i="11"/>
  <c r="KE81" i="11"/>
  <c r="KE78" i="11"/>
  <c r="LF84" i="11"/>
  <c r="LC90" i="11"/>
  <c r="KA73" i="11"/>
  <c r="KB90" i="11"/>
  <c r="KB65" i="11"/>
  <c r="KB89" i="11"/>
  <c r="KB82" i="11"/>
  <c r="KB76" i="11"/>
  <c r="KB85" i="11"/>
  <c r="KB83" i="11"/>
  <c r="KB87" i="11"/>
  <c r="KM71" i="11"/>
  <c r="KM44" i="11"/>
  <c r="KY65" i="11"/>
  <c r="KY75" i="11"/>
  <c r="KY90" i="11"/>
  <c r="KY79" i="11"/>
  <c r="KY85" i="11"/>
  <c r="KY81" i="11"/>
  <c r="KY83" i="11"/>
  <c r="KY77" i="11"/>
  <c r="KY78" i="11"/>
  <c r="KY82" i="11"/>
  <c r="KY91" i="11"/>
  <c r="KR73" i="11"/>
  <c r="KE71" i="11"/>
  <c r="KM85" i="11"/>
  <c r="LF78" i="11"/>
  <c r="KH81" i="11"/>
  <c r="LD72" i="11"/>
  <c r="LD53" i="11"/>
  <c r="KH82" i="11"/>
  <c r="KY72" i="11"/>
  <c r="KZ65" i="11"/>
  <c r="KZ90" i="11"/>
  <c r="KZ87" i="11"/>
  <c r="KZ81" i="11"/>
  <c r="KZ78" i="11"/>
  <c r="KZ92" i="11"/>
  <c r="KZ86" i="11"/>
  <c r="KL71" i="11"/>
  <c r="KD89" i="11"/>
  <c r="KD73" i="11"/>
  <c r="KP81" i="11"/>
  <c r="KZ80" i="11"/>
  <c r="LC73" i="11"/>
  <c r="KN75" i="11"/>
  <c r="KN77" i="11"/>
  <c r="KJ85" i="11"/>
  <c r="KV77" i="11"/>
  <c r="LB86" i="11"/>
  <c r="KB92" i="11"/>
  <c r="JV65" i="11"/>
  <c r="JU80" i="11"/>
  <c r="JU83" i="11"/>
  <c r="JU91" i="11"/>
  <c r="JU79" i="11"/>
  <c r="JU85" i="11"/>
  <c r="JU75" i="11"/>
  <c r="JU89" i="11"/>
  <c r="JU81" i="11"/>
  <c r="JU88" i="11"/>
  <c r="JU73" i="11"/>
  <c r="KH77" i="11"/>
  <c r="KS74" i="11"/>
  <c r="KF72" i="11"/>
  <c r="KL44" i="11"/>
  <c r="KK71" i="11"/>
  <c r="KK44" i="11"/>
  <c r="KJ78" i="11"/>
  <c r="KJ83" i="11"/>
  <c r="KE90" i="11"/>
  <c r="JU82" i="11"/>
  <c r="KZ77" i="11"/>
  <c r="JV92" i="11"/>
  <c r="KQ65" i="11"/>
  <c r="KW53" i="11"/>
  <c r="KW72" i="11"/>
  <c r="JY65" i="11"/>
  <c r="KK86" i="11"/>
  <c r="JY88" i="11"/>
  <c r="JV84" i="11"/>
  <c r="JO89" i="11"/>
  <c r="JR92" i="11"/>
  <c r="KF82" i="11"/>
  <c r="JS92" i="11"/>
  <c r="JO85" i="11"/>
  <c r="KQ78" i="11"/>
  <c r="KP72" i="11"/>
  <c r="KP53" i="11"/>
  <c r="JZ44" i="11"/>
  <c r="JZ71" i="11"/>
  <c r="KL89" i="11"/>
  <c r="JV83" i="11"/>
  <c r="JV82" i="11"/>
  <c r="JV53" i="11"/>
  <c r="JU72" i="11"/>
  <c r="JV79" i="11"/>
  <c r="JO82" i="11"/>
  <c r="JX65" i="11"/>
  <c r="LF44" i="11"/>
  <c r="LF71" i="11"/>
  <c r="KZ44" i="11"/>
  <c r="KZ71" i="11"/>
  <c r="KM72" i="11"/>
  <c r="KM53" i="11"/>
  <c r="KF90" i="11"/>
  <c r="KL65" i="11"/>
  <c r="KF73" i="11"/>
  <c r="KL87" i="11"/>
  <c r="KK89" i="11"/>
  <c r="KW87" i="11"/>
  <c r="JX77" i="11"/>
  <c r="KW73" i="11"/>
  <c r="KG71" i="11"/>
  <c r="KG44" i="11"/>
  <c r="KS53" i="11"/>
  <c r="KS72" i="11"/>
  <c r="JN73" i="11"/>
  <c r="JU71" i="11"/>
  <c r="JV74" i="11"/>
  <c r="LA44" i="11"/>
  <c r="LA71" i="11"/>
  <c r="LA83" i="11"/>
  <c r="KF84" i="11"/>
  <c r="JN83" i="11"/>
  <c r="JY92" i="11"/>
  <c r="KL90" i="11"/>
  <c r="KW79" i="11"/>
  <c r="LE89" i="11"/>
  <c r="KO82" i="11"/>
  <c r="JY81" i="11"/>
  <c r="JR75" i="11"/>
  <c r="JN80" i="11"/>
  <c r="LD65" i="11"/>
  <c r="KF80" i="11"/>
  <c r="JT75" i="11"/>
  <c r="JO75" i="11"/>
  <c r="KF65" i="11"/>
  <c r="JV71" i="11"/>
  <c r="JV44" i="11"/>
  <c r="JX79" i="11"/>
  <c r="KW71" i="11"/>
  <c r="KW44" i="11"/>
  <c r="KT72" i="11"/>
  <c r="KT53" i="11"/>
  <c r="KF89" i="11"/>
  <c r="KL92" i="11"/>
  <c r="KB53" i="11"/>
  <c r="KA53" i="11"/>
  <c r="KA72" i="11"/>
  <c r="JO77" i="11"/>
  <c r="KK85" i="11"/>
  <c r="LA65" i="11"/>
  <c r="KL79" i="11"/>
  <c r="JR91" i="11"/>
  <c r="JN91" i="11"/>
  <c r="KW75" i="11"/>
  <c r="KO53" i="11"/>
  <c r="KO72" i="11"/>
  <c r="JN88" i="11"/>
  <c r="JY87" i="11"/>
  <c r="KQ83" i="11"/>
  <c r="LD81" i="11"/>
  <c r="JX76" i="11"/>
  <c r="KI86" i="11"/>
  <c r="KI65" i="11"/>
  <c r="KI81" i="11"/>
  <c r="KF71" i="11"/>
  <c r="KF44" i="11"/>
  <c r="JX87" i="11"/>
  <c r="JR44" i="11"/>
  <c r="JR71" i="11"/>
  <c r="KO80" i="11"/>
  <c r="KL53" i="11"/>
  <c r="KK53" i="11"/>
  <c r="KK72" i="11"/>
  <c r="KO76" i="11"/>
  <c r="JW65" i="11"/>
  <c r="JO44" i="11"/>
  <c r="JO71" i="11"/>
  <c r="JR74" i="11"/>
  <c r="KI84" i="11"/>
  <c r="KL91" i="11"/>
  <c r="KY53" i="11"/>
  <c r="KX53" i="11"/>
  <c r="KX72" i="11"/>
  <c r="KK84" i="11"/>
  <c r="JN71" i="11"/>
  <c r="JR80" i="11"/>
  <c r="KK90" i="11"/>
  <c r="LE73" i="11"/>
  <c r="LE78" i="11"/>
  <c r="KK79" i="11"/>
  <c r="KO91" i="11"/>
  <c r="KB72" i="11"/>
  <c r="JN89" i="11"/>
  <c r="JX90" i="11"/>
  <c r="LE85" i="11"/>
  <c r="KL88" i="11"/>
  <c r="KW91" i="11"/>
  <c r="KO89" i="11"/>
  <c r="KL75" i="11"/>
  <c r="JS83" i="11"/>
  <c r="JY77" i="11"/>
  <c r="JT73" i="11"/>
  <c r="KQ82" i="11"/>
  <c r="KW86" i="11"/>
  <c r="KK77" i="11"/>
  <c r="KO74" i="11"/>
  <c r="KI83" i="11"/>
  <c r="LA81" i="11"/>
  <c r="KI74" i="11"/>
  <c r="JN82" i="11"/>
  <c r="JS53" i="11"/>
  <c r="JS72" i="11"/>
  <c r="LA53" i="11"/>
  <c r="LA72" i="11"/>
  <c r="KP71" i="11"/>
  <c r="KP44" i="11"/>
  <c r="KF83" i="11"/>
  <c r="KF77" i="11"/>
  <c r="KV72" i="11"/>
  <c r="KV53" i="11"/>
  <c r="KF92" i="11"/>
  <c r="JX82" i="11"/>
  <c r="JX89" i="11"/>
  <c r="JR65" i="11"/>
  <c r="KL82" i="11"/>
  <c r="KT44" i="11"/>
  <c r="KT71" i="11"/>
  <c r="KW65" i="11"/>
  <c r="KO75" i="11"/>
  <c r="KW85" i="11"/>
  <c r="JO65" i="11"/>
  <c r="LC71" i="11"/>
  <c r="LC44" i="11"/>
  <c r="KF76" i="11"/>
  <c r="KW78" i="11"/>
  <c r="LE83" i="11"/>
  <c r="KI78" i="11"/>
  <c r="JY82" i="11"/>
  <c r="LE44" i="11"/>
  <c r="LE71" i="11"/>
  <c r="KO73" i="11"/>
  <c r="KU72" i="11"/>
  <c r="KU53" i="11"/>
  <c r="KK73" i="11"/>
  <c r="JR82" i="11"/>
  <c r="KF88" i="11"/>
  <c r="KI90" i="11"/>
  <c r="JU44" i="11"/>
  <c r="JT71" i="11"/>
  <c r="JT44" i="11"/>
  <c r="JW72" i="11"/>
  <c r="LF53" i="11"/>
  <c r="LF72" i="11"/>
  <c r="KQ53" i="11"/>
  <c r="KQ72" i="11"/>
  <c r="KD44" i="11"/>
  <c r="KC44" i="11"/>
  <c r="KC71" i="11"/>
  <c r="KW81" i="11"/>
  <c r="JN72" i="11"/>
  <c r="JR84" i="11"/>
  <c r="JY72" i="11"/>
  <c r="JY53" i="11"/>
  <c r="KO65" i="11"/>
  <c r="KL76" i="11"/>
  <c r="LE84" i="11"/>
  <c r="KS71" i="11"/>
  <c r="KS44" i="11"/>
  <c r="KK65" i="11"/>
  <c r="JO79" i="11"/>
  <c r="JS65" i="11"/>
  <c r="JN76" i="11"/>
  <c r="JR53" i="11"/>
  <c r="JR72" i="11"/>
  <c r="JS86" i="11"/>
  <c r="KI75" i="11"/>
  <c r="KF53" i="11"/>
  <c r="KE72" i="11"/>
  <c r="KG72" i="11"/>
  <c r="KG53" i="11"/>
  <c r="KK74" i="11"/>
  <c r="JU65" i="11"/>
  <c r="JT65" i="11"/>
  <c r="KD65" i="11"/>
  <c r="KC65" i="11"/>
  <c r="KO83" i="11"/>
  <c r="KN72" i="11"/>
  <c r="KN53" i="11"/>
  <c r="KF78" i="11"/>
  <c r="EW85" i="11"/>
  <c r="EW90" i="11"/>
  <c r="JI85" i="11"/>
  <c r="JE82" i="11"/>
  <c r="JM83" i="11"/>
  <c r="JM88" i="11"/>
  <c r="JM84" i="11"/>
  <c r="JE79" i="11"/>
  <c r="CC89" i="11"/>
  <c r="JM92" i="11"/>
  <c r="GH92" i="11"/>
  <c r="CC91" i="11"/>
  <c r="AW53" i="11"/>
  <c r="JI82" i="11"/>
  <c r="JI86" i="11"/>
  <c r="JI75" i="11"/>
  <c r="AX90" i="11"/>
  <c r="JI90" i="11"/>
  <c r="AX91" i="11"/>
  <c r="EW92" i="11"/>
  <c r="JI78" i="11"/>
  <c r="JI77" i="11"/>
  <c r="JI83" i="11"/>
  <c r="AJ44" i="11"/>
  <c r="HO53" i="11"/>
  <c r="AR44" i="11"/>
  <c r="JJ90" i="11"/>
  <c r="JE84" i="11"/>
  <c r="JM85" i="11"/>
  <c r="GP53" i="11"/>
  <c r="OG6" i="11"/>
  <c r="CU89" i="11"/>
  <c r="BE53" i="11"/>
  <c r="JJ80" i="11"/>
  <c r="JG75" i="11"/>
  <c r="JG85" i="11"/>
  <c r="JJ82" i="11"/>
  <c r="JG89" i="11"/>
  <c r="JJ79" i="11"/>
  <c r="JJ86" i="11"/>
  <c r="JJ77" i="11"/>
  <c r="JJ85" i="11"/>
  <c r="JD77" i="11"/>
  <c r="JJ75" i="11"/>
  <c r="JJ92" i="11"/>
  <c r="OJ7" i="11"/>
  <c r="AI92" i="11"/>
  <c r="OI28" i="11"/>
  <c r="OI73" i="11"/>
  <c r="AI91" i="11"/>
  <c r="EY92" i="11"/>
  <c r="OK28" i="11"/>
  <c r="OL7" i="11"/>
  <c r="OI6" i="11"/>
  <c r="OL28" i="11"/>
  <c r="OM27" i="11"/>
  <c r="OH6" i="11"/>
  <c r="OK7" i="11"/>
  <c r="OG28" i="11"/>
  <c r="OH28" i="11"/>
  <c r="OH75" i="11"/>
  <c r="OI7" i="11"/>
  <c r="HH44" i="11"/>
  <c r="OL6" i="11"/>
  <c r="OM6" i="11"/>
  <c r="OK6" i="11"/>
  <c r="EY44" i="11"/>
  <c r="OJ6" i="11"/>
  <c r="OH7" i="11"/>
  <c r="OG7" i="11"/>
  <c r="OJ28" i="11"/>
  <c r="JM91" i="11"/>
  <c r="JM80" i="11"/>
  <c r="JG79" i="11"/>
  <c r="JE85" i="11"/>
  <c r="JM82" i="11"/>
  <c r="JG81" i="11"/>
  <c r="JM75" i="11"/>
  <c r="JG80" i="11"/>
  <c r="JM77" i="11"/>
  <c r="OO28" i="11"/>
  <c r="ON28" i="11"/>
  <c r="JM78" i="11"/>
  <c r="JN65" i="11"/>
  <c r="OO6" i="11"/>
  <c r="ON6" i="11"/>
  <c r="JJ91" i="11"/>
  <c r="ON7" i="11"/>
  <c r="OO7" i="11"/>
  <c r="JF92" i="11"/>
  <c r="JI87" i="11"/>
  <c r="JF76" i="11"/>
  <c r="JI89" i="11"/>
  <c r="JI91" i="11"/>
  <c r="JI74" i="11"/>
  <c r="JI92" i="11"/>
  <c r="JF82" i="11"/>
  <c r="JI79" i="11"/>
  <c r="JI81" i="11"/>
  <c r="X53" i="11"/>
  <c r="JI76" i="11"/>
  <c r="JI80" i="11"/>
  <c r="CC90" i="11"/>
  <c r="JE89" i="11"/>
  <c r="JE83" i="11"/>
  <c r="JG91" i="11"/>
  <c r="JJ88" i="11"/>
  <c r="JM79" i="11"/>
  <c r="JE80" i="11"/>
  <c r="JE78" i="11"/>
  <c r="JG87" i="11"/>
  <c r="JJ78" i="11"/>
  <c r="JM76" i="11"/>
  <c r="JI84" i="11"/>
  <c r="JM81" i="11"/>
  <c r="JI88" i="11"/>
  <c r="JE81" i="11"/>
  <c r="JE75" i="11"/>
  <c r="JE77" i="11"/>
  <c r="JJ84" i="11"/>
  <c r="JJ76" i="11"/>
  <c r="JJ87" i="11"/>
  <c r="JJ74" i="11"/>
  <c r="JJ89" i="11"/>
  <c r="JJ81" i="11"/>
  <c r="JE76" i="11"/>
  <c r="JE74" i="11"/>
  <c r="JF88" i="11"/>
  <c r="JF84" i="11"/>
  <c r="JF81" i="11"/>
  <c r="JF86" i="11"/>
  <c r="JF75" i="11"/>
  <c r="JM89" i="11"/>
  <c r="JF90" i="11"/>
  <c r="HX44" i="11"/>
  <c r="JF87" i="11"/>
  <c r="JF79" i="11"/>
  <c r="JF83" i="11"/>
  <c r="JF80" i="11"/>
  <c r="JF77" i="11"/>
  <c r="JK73" i="11"/>
  <c r="JF89" i="11"/>
  <c r="JF85" i="11"/>
  <c r="JF91" i="11"/>
  <c r="AG53" i="11"/>
  <c r="JD80" i="11"/>
  <c r="EN44" i="11"/>
  <c r="JD84" i="11"/>
  <c r="JK78" i="11"/>
  <c r="JD75" i="11"/>
  <c r="JD78" i="11"/>
  <c r="JH87" i="11"/>
  <c r="JD74" i="11"/>
  <c r="HC53" i="11"/>
  <c r="AY53" i="11"/>
  <c r="FV44" i="11"/>
  <c r="IY76" i="11"/>
  <c r="JA44" i="11"/>
  <c r="JK92" i="11"/>
  <c r="JD81" i="11"/>
  <c r="CX53" i="11"/>
  <c r="IY80" i="11"/>
  <c r="JD85" i="11"/>
  <c r="JL73" i="11"/>
  <c r="JD76" i="11"/>
  <c r="DR44" i="11"/>
  <c r="GQ53" i="11"/>
  <c r="GY44" i="11"/>
  <c r="JD79" i="11"/>
  <c r="AC53" i="11"/>
  <c r="JD83" i="11"/>
  <c r="JD73" i="11"/>
  <c r="JH90" i="11"/>
  <c r="JH88" i="11"/>
  <c r="JK84" i="11"/>
  <c r="JK91" i="11"/>
  <c r="JH91" i="11"/>
  <c r="JK87" i="11"/>
  <c r="JL87" i="11"/>
  <c r="JF73" i="11"/>
  <c r="JK85" i="11"/>
  <c r="JK86" i="11"/>
  <c r="JD88" i="11"/>
  <c r="JJ73" i="11"/>
  <c r="JH79" i="11"/>
  <c r="JH86" i="11"/>
  <c r="JG77" i="11"/>
  <c r="JG78" i="11"/>
  <c r="JL74" i="11"/>
  <c r="JE90" i="11"/>
  <c r="JG83" i="11"/>
  <c r="JH89" i="11"/>
  <c r="JL76" i="11"/>
  <c r="JL79" i="11"/>
  <c r="JG88" i="11"/>
  <c r="JH81" i="11"/>
  <c r="JK77" i="11"/>
  <c r="JM73" i="11"/>
  <c r="JH73" i="11"/>
  <c r="JL88" i="11"/>
  <c r="JK74" i="11"/>
  <c r="JL80" i="11"/>
  <c r="JL90" i="11"/>
  <c r="JK80" i="11"/>
  <c r="JL89" i="11"/>
  <c r="JH75" i="11"/>
  <c r="JK90" i="11"/>
  <c r="JD92" i="11"/>
  <c r="JE87" i="11"/>
  <c r="JD82" i="11"/>
  <c r="JM87" i="11"/>
  <c r="JL86" i="11"/>
  <c r="JL82" i="11"/>
  <c r="JG86" i="11"/>
  <c r="JH82" i="11"/>
  <c r="JK83" i="11"/>
  <c r="JD90" i="11"/>
  <c r="JL84" i="11"/>
  <c r="JL83" i="11"/>
  <c r="JL81" i="11"/>
  <c r="JD89" i="11"/>
  <c r="JK82" i="11"/>
  <c r="JH76" i="11"/>
  <c r="JH74" i="11"/>
  <c r="JH80" i="11"/>
  <c r="JG92" i="11"/>
  <c r="JF78" i="11"/>
  <c r="JE91" i="11"/>
  <c r="JD86" i="11"/>
  <c r="JG84" i="11"/>
  <c r="JK75" i="11"/>
  <c r="JG76" i="11"/>
  <c r="JM90" i="11"/>
  <c r="JH78" i="11"/>
  <c r="JL91" i="11"/>
  <c r="JG73" i="11"/>
  <c r="JH83" i="11"/>
  <c r="JK89" i="11"/>
  <c r="JK76" i="11"/>
  <c r="JL85" i="11"/>
  <c r="JE88" i="11"/>
  <c r="JD87" i="11"/>
  <c r="JJ83" i="11"/>
  <c r="JE73" i="11"/>
  <c r="JL78" i="11"/>
  <c r="JG90" i="11"/>
  <c r="JH85" i="11"/>
  <c r="JK79" i="11"/>
  <c r="JG82" i="11"/>
  <c r="JK81" i="11"/>
  <c r="JL77" i="11"/>
  <c r="JH84" i="11"/>
  <c r="JL92" i="11"/>
  <c r="JE92" i="11"/>
  <c r="JD91" i="11"/>
  <c r="JH77" i="11"/>
  <c r="JE53" i="11"/>
  <c r="JE72" i="11"/>
  <c r="JI65" i="11"/>
  <c r="JH65" i="11"/>
  <c r="JI44" i="11"/>
  <c r="JH71" i="11"/>
  <c r="JL65" i="11"/>
  <c r="JL44" i="11"/>
  <c r="JL71" i="11"/>
  <c r="JK71" i="11"/>
  <c r="JK65" i="11"/>
  <c r="JK44" i="11"/>
  <c r="JM53" i="11"/>
  <c r="JM72" i="11"/>
  <c r="JD71" i="11"/>
  <c r="JJ53" i="11"/>
  <c r="JI72" i="11"/>
  <c r="JJ72" i="11"/>
  <c r="JL53" i="11"/>
  <c r="JL72" i="11"/>
  <c r="JE65" i="11"/>
  <c r="JE71" i="11"/>
  <c r="JE44" i="11"/>
  <c r="JF53" i="11"/>
  <c r="JF72" i="11"/>
  <c r="JG65" i="11"/>
  <c r="JH44" i="11"/>
  <c r="JG71" i="11"/>
  <c r="JG44" i="11"/>
  <c r="JI53" i="11"/>
  <c r="JH72" i="11"/>
  <c r="JF65" i="11"/>
  <c r="JF71" i="11"/>
  <c r="JF44" i="11"/>
  <c r="JH53" i="11"/>
  <c r="JG72" i="11"/>
  <c r="JG53" i="11"/>
  <c r="JD72" i="11"/>
  <c r="JJ65" i="11"/>
  <c r="JI71" i="11"/>
  <c r="JJ71" i="11"/>
  <c r="JJ44" i="11"/>
  <c r="JK53" i="11"/>
  <c r="JK72" i="11"/>
  <c r="JM86" i="11"/>
  <c r="JM65" i="11"/>
  <c r="JM44" i="11"/>
  <c r="JM71" i="11"/>
  <c r="U53" i="11"/>
  <c r="BQ53" i="11"/>
  <c r="CJ53" i="11"/>
  <c r="GM44" i="11"/>
  <c r="E53" i="11"/>
  <c r="GU44" i="11"/>
  <c r="HI53" i="11"/>
  <c r="FO44" i="11"/>
  <c r="DA53" i="11"/>
  <c r="GH90" i="11"/>
  <c r="IW79" i="11"/>
  <c r="GH91" i="11"/>
  <c r="IY81" i="11"/>
  <c r="IW77" i="11"/>
  <c r="HR44" i="11"/>
  <c r="EV53" i="11"/>
  <c r="GW53" i="11"/>
  <c r="EY53" i="11"/>
  <c r="IZ83" i="11"/>
  <c r="IZ86" i="11"/>
  <c r="FA53" i="11"/>
  <c r="GH44" i="11"/>
  <c r="EH44" i="11"/>
  <c r="DZ53" i="11"/>
  <c r="EP53" i="11"/>
  <c r="EM53" i="11"/>
  <c r="G44" i="11"/>
  <c r="BP44" i="11"/>
  <c r="BK53" i="11"/>
  <c r="DN44" i="11"/>
  <c r="DO53" i="11"/>
  <c r="DF44" i="11"/>
  <c r="FF44" i="11"/>
  <c r="DG53" i="11"/>
  <c r="FJ44" i="11"/>
  <c r="CV53" i="11"/>
  <c r="AL53" i="11"/>
  <c r="CO44" i="11"/>
  <c r="HG44" i="11"/>
  <c r="IW85" i="11"/>
  <c r="GE44" i="11"/>
  <c r="IW74" i="11"/>
  <c r="IW87" i="11"/>
  <c r="AP44" i="11"/>
  <c r="JA53" i="11"/>
  <c r="D44" i="11"/>
  <c r="DW53" i="11"/>
  <c r="FZ44" i="11"/>
  <c r="GA53" i="11"/>
  <c r="FR44" i="11"/>
  <c r="FS53" i="11"/>
  <c r="AM44" i="11"/>
  <c r="FA44" i="11"/>
  <c r="FC53" i="11"/>
  <c r="CI44" i="11"/>
  <c r="N44" i="11"/>
  <c r="IY90" i="11"/>
  <c r="HA44" i="11"/>
  <c r="T44" i="11"/>
  <c r="FU53" i="11"/>
  <c r="DN53" i="11"/>
  <c r="AI53" i="11"/>
  <c r="CB44" i="11"/>
  <c r="BB53" i="11"/>
  <c r="IW76" i="11"/>
  <c r="GK53" i="11"/>
  <c r="CS53" i="11"/>
  <c r="FZ53" i="11"/>
  <c r="CU53" i="11"/>
  <c r="EL53" i="11"/>
  <c r="HQ44" i="11"/>
  <c r="HM53" i="11"/>
  <c r="CN44" i="11"/>
  <c r="EY90" i="11"/>
  <c r="EY77" i="11"/>
  <c r="DI53" i="11"/>
  <c r="GS44" i="11"/>
  <c r="BK44" i="11"/>
  <c r="HB44" i="11"/>
  <c r="EY91" i="11"/>
  <c r="EI53" i="11"/>
  <c r="P44" i="11"/>
  <c r="BV53" i="11"/>
  <c r="AX44" i="11"/>
  <c r="DK53" i="11"/>
  <c r="FO53" i="11"/>
  <c r="Z44" i="11"/>
  <c r="IY78" i="11"/>
  <c r="HN44" i="11"/>
  <c r="EE44" i="11"/>
  <c r="J53" i="11"/>
  <c r="G53" i="11"/>
  <c r="GF44" i="11"/>
  <c r="BG53" i="11"/>
  <c r="GI53" i="11"/>
  <c r="BC44" i="11"/>
  <c r="AU44" i="11"/>
  <c r="CY44" i="11"/>
  <c r="AP53" i="11"/>
  <c r="FJ53" i="11"/>
  <c r="AD44" i="11"/>
  <c r="CM53" i="11"/>
  <c r="EU44" i="11"/>
  <c r="U44" i="11"/>
  <c r="CO53" i="11"/>
  <c r="FM53" i="11"/>
  <c r="GZ53" i="11"/>
  <c r="FH53" i="11"/>
  <c r="CF53" i="11"/>
  <c r="OK62" i="11"/>
  <c r="EB53" i="11"/>
  <c r="DV44" i="11"/>
  <c r="BV44" i="11"/>
  <c r="HE53" i="11"/>
  <c r="L44" i="11"/>
  <c r="CQ53" i="11"/>
  <c r="W44" i="11"/>
  <c r="EK44" i="11"/>
  <c r="IX44" i="11"/>
  <c r="Q53" i="11"/>
  <c r="I44" i="11"/>
  <c r="FX44" i="11"/>
  <c r="IP44" i="11"/>
  <c r="IY84" i="11"/>
  <c r="IN53" i="11"/>
  <c r="IT77" i="11"/>
  <c r="IY91" i="11"/>
  <c r="IT80" i="11"/>
  <c r="DS53" i="11"/>
  <c r="CF44" i="11"/>
  <c r="JB80" i="11"/>
  <c r="EH53" i="11"/>
  <c r="AT53" i="11"/>
  <c r="ID53" i="11"/>
  <c r="BY53" i="11"/>
  <c r="HD44" i="11"/>
  <c r="DX53" i="11"/>
  <c r="GT44" i="11"/>
  <c r="GG53" i="11"/>
  <c r="HH53" i="11"/>
  <c r="GN44" i="11"/>
  <c r="EQ44" i="11"/>
  <c r="HN53" i="11"/>
  <c r="CZ53" i="11"/>
  <c r="FQ53" i="11"/>
  <c r="AF44" i="11"/>
  <c r="IE53" i="11"/>
  <c r="IN44" i="11"/>
  <c r="E44" i="11"/>
  <c r="GV44" i="11"/>
  <c r="DL44" i="11"/>
  <c r="DD44" i="11"/>
  <c r="BD53" i="11"/>
  <c r="BZ44" i="11"/>
  <c r="HY53" i="11"/>
  <c r="DB44" i="11"/>
  <c r="BT44" i="11"/>
  <c r="BH44" i="11"/>
  <c r="Y53" i="11"/>
  <c r="DR53" i="11"/>
  <c r="AR53" i="11"/>
  <c r="FT53" i="11"/>
  <c r="AN44" i="11"/>
  <c r="GT53" i="11"/>
  <c r="FD53" i="11"/>
  <c r="CJ44" i="11"/>
  <c r="IF44" i="11"/>
  <c r="JB44" i="11"/>
  <c r="IX86" i="11"/>
  <c r="JD53" i="11"/>
  <c r="JC79" i="11"/>
  <c r="JD65" i="11"/>
  <c r="C44" i="11"/>
  <c r="AB53" i="11"/>
  <c r="DK44" i="11"/>
  <c r="ON50" i="11"/>
  <c r="IQ44" i="11"/>
  <c r="JD44" i="11"/>
  <c r="IX80" i="11"/>
  <c r="CG53" i="11"/>
  <c r="BJ53" i="11"/>
  <c r="ON51" i="11"/>
  <c r="IT88" i="11"/>
  <c r="BS44" i="11"/>
  <c r="DT44" i="11"/>
  <c r="CD44" i="11"/>
  <c r="CC53" i="11"/>
  <c r="HC44" i="11"/>
  <c r="HS53" i="11"/>
  <c r="IY75" i="11"/>
  <c r="IW88" i="11"/>
  <c r="FV53" i="11"/>
  <c r="L53" i="11"/>
  <c r="FF53" i="11"/>
  <c r="AI44" i="11"/>
  <c r="IH53" i="11"/>
  <c r="IY74" i="11"/>
  <c r="JB53" i="11"/>
  <c r="IY79" i="11"/>
  <c r="ON62" i="11"/>
  <c r="IX53" i="11"/>
  <c r="P53" i="11"/>
  <c r="EF53" i="11"/>
  <c r="BL44" i="11"/>
  <c r="GV53" i="11"/>
  <c r="FD44" i="11"/>
  <c r="AK53" i="11"/>
  <c r="EJ44" i="11"/>
  <c r="IG53" i="11"/>
  <c r="IT79" i="11"/>
  <c r="IT83" i="11"/>
  <c r="T53" i="11"/>
  <c r="IT85" i="11"/>
  <c r="BP53" i="11"/>
  <c r="GL44" i="11"/>
  <c r="BW53" i="11"/>
  <c r="Q44" i="11"/>
  <c r="M53" i="11"/>
  <c r="GL53" i="11"/>
  <c r="BL53" i="11"/>
  <c r="GR53" i="11"/>
  <c r="DC53" i="11"/>
  <c r="DU53" i="11"/>
  <c r="FH44" i="11"/>
  <c r="DZ44" i="11"/>
  <c r="HA53" i="11"/>
  <c r="GP44" i="11"/>
  <c r="FL44" i="11"/>
  <c r="HF53" i="11"/>
  <c r="AN53" i="11"/>
  <c r="DE53" i="11"/>
  <c r="AY44" i="11"/>
  <c r="HJ44" i="11"/>
  <c r="ER53" i="11"/>
  <c r="GC53" i="11"/>
  <c r="ET53" i="11"/>
  <c r="CT44" i="11"/>
  <c r="IA44" i="11"/>
  <c r="IG44" i="11"/>
  <c r="ON59" i="11"/>
  <c r="IL53" i="11"/>
  <c r="OA60" i="11"/>
  <c r="OA57" i="11"/>
  <c r="OA55" i="11"/>
  <c r="IU53" i="11"/>
  <c r="GU81" i="11"/>
  <c r="HK44" i="11"/>
  <c r="BR53" i="11"/>
  <c r="BN53" i="11"/>
  <c r="CU44" i="11"/>
  <c r="AO44" i="11"/>
  <c r="AZ53" i="11"/>
  <c r="EQ53" i="11"/>
  <c r="V53" i="11"/>
  <c r="CK44" i="11"/>
  <c r="II44" i="11"/>
  <c r="IJ44" i="11"/>
  <c r="II53" i="11"/>
  <c r="IK53" i="11"/>
  <c r="IO53" i="11"/>
  <c r="ON54" i="11"/>
  <c r="ON46" i="11"/>
  <c r="BM53" i="11"/>
  <c r="BU88" i="11"/>
  <c r="GQ44" i="11"/>
  <c r="CD53" i="11"/>
  <c r="CA53" i="11"/>
  <c r="ED44" i="11"/>
  <c r="BN44" i="11"/>
  <c r="EA53" i="11"/>
  <c r="EN53" i="11"/>
  <c r="F53" i="11"/>
  <c r="H44" i="11"/>
  <c r="BJ44" i="11"/>
  <c r="FW44" i="11"/>
  <c r="AH44" i="11"/>
  <c r="GU53" i="11"/>
  <c r="FE53" i="11"/>
  <c r="GH53" i="11"/>
  <c r="GJ44" i="11"/>
  <c r="BB44" i="11"/>
  <c r="DC44" i="11"/>
  <c r="GK44" i="11"/>
  <c r="BF53" i="11"/>
  <c r="BF80" i="11"/>
  <c r="BC53" i="11"/>
  <c r="GB44" i="11"/>
  <c r="AT44" i="11"/>
  <c r="GC44" i="11"/>
  <c r="EP44" i="11"/>
  <c r="GM53" i="11"/>
  <c r="DJ53" i="11"/>
  <c r="AU53" i="11"/>
  <c r="BU53" i="11"/>
  <c r="CX44" i="11"/>
  <c r="HK53" i="11"/>
  <c r="FG53" i="11"/>
  <c r="DH53" i="11"/>
  <c r="FY53" i="11"/>
  <c r="FC44" i="11"/>
  <c r="AC44" i="11"/>
  <c r="CE44" i="11"/>
  <c r="GX53" i="11"/>
  <c r="CT53" i="11"/>
  <c r="AE53" i="11"/>
  <c r="I53" i="11"/>
  <c r="ET44" i="11"/>
  <c r="EX44" i="11"/>
  <c r="GR44" i="11"/>
  <c r="CE53" i="11"/>
  <c r="CF80" i="11"/>
  <c r="CR53" i="11"/>
  <c r="FI53" i="11"/>
  <c r="X44" i="11"/>
  <c r="BY44" i="11"/>
  <c r="Y44" i="11"/>
  <c r="HU53" i="11"/>
  <c r="IR44" i="11"/>
  <c r="ON61" i="11"/>
  <c r="IT90" i="11"/>
  <c r="IV53" i="11"/>
  <c r="JC76" i="11"/>
  <c r="JC44" i="11"/>
  <c r="IX82" i="11"/>
  <c r="ON48" i="11"/>
  <c r="ON57" i="11"/>
  <c r="R53" i="11"/>
  <c r="R80" i="11"/>
  <c r="O53" i="11"/>
  <c r="BR44" i="11"/>
  <c r="DS44" i="11"/>
  <c r="BO53" i="11"/>
  <c r="CB53" i="11"/>
  <c r="ES53" i="11"/>
  <c r="GI44" i="11"/>
  <c r="AA44" i="11"/>
  <c r="GF53" i="11"/>
  <c r="DV53" i="11"/>
  <c r="DX44" i="11"/>
  <c r="FY44" i="11"/>
  <c r="DY44" i="11"/>
  <c r="HI44" i="11"/>
  <c r="FX53" i="11"/>
  <c r="EW53" i="11"/>
  <c r="DP44" i="11"/>
  <c r="FQ44" i="11"/>
  <c r="DQ44" i="11"/>
  <c r="GO44" i="11"/>
  <c r="AX53" i="11"/>
  <c r="FR53" i="11"/>
  <c r="FT44" i="11"/>
  <c r="AL44" i="11"/>
  <c r="FU44" i="11"/>
  <c r="HB53" i="11"/>
  <c r="GZ44" i="11"/>
  <c r="AV53" i="11"/>
  <c r="DM53" i="11"/>
  <c r="CQ44" i="11"/>
  <c r="EZ44" i="11"/>
  <c r="BW44" i="11"/>
  <c r="GO53" i="11"/>
  <c r="AH53" i="11"/>
  <c r="FB53" i="11"/>
  <c r="AJ53" i="11"/>
  <c r="CH44" i="11"/>
  <c r="EI44" i="11"/>
  <c r="HR53" i="11"/>
  <c r="GX44" i="11"/>
  <c r="S53" i="11"/>
  <c r="AF53" i="11"/>
  <c r="CW53" i="11"/>
  <c r="EM44" i="11"/>
  <c r="M44" i="11"/>
  <c r="S44" i="11"/>
  <c r="HS44" i="11"/>
  <c r="IF53" i="11"/>
  <c r="HW53" i="11"/>
  <c r="HV53" i="11"/>
  <c r="HY44" i="11"/>
  <c r="HW44" i="11"/>
  <c r="ON52" i="11"/>
  <c r="IT87" i="11"/>
  <c r="IT91" i="11"/>
  <c r="IU44" i="11"/>
  <c r="EA44" i="11"/>
  <c r="EJ53" i="11"/>
  <c r="F44" i="11"/>
  <c r="EO44" i="11"/>
  <c r="HL44" i="11"/>
  <c r="DW44" i="11"/>
  <c r="GG44" i="11"/>
  <c r="EG44" i="11"/>
  <c r="DT53" i="11"/>
  <c r="DM44" i="11"/>
  <c r="BM44" i="11"/>
  <c r="DL53" i="11"/>
  <c r="CK53" i="11"/>
  <c r="BD44" i="11"/>
  <c r="DE44" i="11"/>
  <c r="BE44" i="11"/>
  <c r="FP53" i="11"/>
  <c r="EO53" i="11"/>
  <c r="DF53" i="11"/>
  <c r="DH44" i="11"/>
  <c r="FI44" i="11"/>
  <c r="DI44" i="11"/>
  <c r="HE44" i="11"/>
  <c r="GW44" i="11"/>
  <c r="FK53" i="11"/>
  <c r="BA53" i="11"/>
  <c r="AE44" i="11"/>
  <c r="BO44" i="11"/>
  <c r="EZ53" i="11"/>
  <c r="DY53" i="11"/>
  <c r="CP53" i="11"/>
  <c r="CQ80" i="11"/>
  <c r="V44" i="11"/>
  <c r="FE44" i="11"/>
  <c r="HQ53" i="11"/>
  <c r="HF44" i="11"/>
  <c r="EX53" i="11"/>
  <c r="EU53" i="11"/>
  <c r="CA44" i="11"/>
  <c r="GD44" i="11"/>
  <c r="HZ53" i="11"/>
  <c r="HT44" i="11"/>
  <c r="IH44" i="11"/>
  <c r="HV44" i="11"/>
  <c r="HU44" i="11"/>
  <c r="ON55" i="11"/>
  <c r="IO44" i="11"/>
  <c r="ON60" i="11"/>
  <c r="IL44" i="11"/>
  <c r="IP53" i="11"/>
  <c r="ON58" i="11"/>
  <c r="IS53" i="11"/>
  <c r="IT82" i="11"/>
  <c r="IT73" i="11"/>
  <c r="ON63" i="11"/>
  <c r="IW44" i="11"/>
  <c r="IY53" i="11"/>
  <c r="IQ53" i="11"/>
  <c r="BX53" i="11"/>
  <c r="BZ53" i="11"/>
  <c r="EC44" i="11"/>
  <c r="CC44" i="11"/>
  <c r="EE53" i="11"/>
  <c r="DU44" i="11"/>
  <c r="BU44" i="11"/>
  <c r="HM44" i="11"/>
  <c r="GE53" i="11"/>
  <c r="BT53" i="11"/>
  <c r="EK53" i="11"/>
  <c r="GA44" i="11"/>
  <c r="BA44" i="11"/>
  <c r="CL44" i="11"/>
  <c r="FW53" i="11"/>
  <c r="GJ53" i="11"/>
  <c r="FS44" i="11"/>
  <c r="AS44" i="11"/>
  <c r="BF44" i="11"/>
  <c r="HP44" i="11"/>
  <c r="DD53" i="11"/>
  <c r="GB53" i="11"/>
  <c r="AV44" i="11"/>
  <c r="CW44" i="11"/>
  <c r="AW44" i="11"/>
  <c r="HD53" i="11"/>
  <c r="GN53" i="11"/>
  <c r="FN53" i="11"/>
  <c r="CY53" i="11"/>
  <c r="AO53" i="11"/>
  <c r="FB44" i="11"/>
  <c r="AB44" i="11"/>
  <c r="CM44" i="11"/>
  <c r="CN53" i="11"/>
  <c r="FL53" i="11"/>
  <c r="AD53" i="11"/>
  <c r="CR44" i="11"/>
  <c r="ES44" i="11"/>
  <c r="CS44" i="11"/>
  <c r="HL53" i="11"/>
  <c r="GY53" i="11"/>
  <c r="CL53" i="11"/>
  <c r="CI53" i="11"/>
  <c r="O44" i="11"/>
  <c r="BX44" i="11"/>
  <c r="K44" i="11"/>
  <c r="IA53" i="11"/>
  <c r="HT53" i="11"/>
  <c r="IR53" i="11"/>
  <c r="IM53" i="11"/>
  <c r="ON47" i="11"/>
  <c r="IT53" i="11"/>
  <c r="IV44" i="11"/>
  <c r="IW53" i="11"/>
  <c r="N53" i="11"/>
  <c r="BQ44" i="11"/>
  <c r="BS53" i="11"/>
  <c r="BH53" i="11"/>
  <c r="BI44" i="11"/>
  <c r="H53" i="11"/>
  <c r="DO44" i="11"/>
  <c r="EC53" i="11"/>
  <c r="DG44" i="11"/>
  <c r="FP44" i="11"/>
  <c r="R44" i="11"/>
  <c r="DP53" i="11"/>
  <c r="FK44" i="11"/>
  <c r="AK44" i="11"/>
  <c r="DB53" i="11"/>
  <c r="AM53" i="11"/>
  <c r="CP44" i="11"/>
  <c r="CG44" i="11"/>
  <c r="AG44" i="11"/>
  <c r="HO44" i="11"/>
  <c r="Z53" i="11"/>
  <c r="W53" i="11"/>
  <c r="D53" i="11"/>
  <c r="EL44" i="11"/>
  <c r="FN44" i="11"/>
  <c r="IC44" i="11"/>
  <c r="ID44" i="11"/>
  <c r="IK44" i="11"/>
  <c r="IM44" i="11"/>
  <c r="IM90" i="11"/>
  <c r="IT44" i="11"/>
  <c r="IZ53" i="11"/>
  <c r="IY44" i="11"/>
  <c r="FM44" i="11"/>
  <c r="K53" i="11"/>
  <c r="EB44" i="11"/>
  <c r="ED53" i="11"/>
  <c r="EF44" i="11"/>
  <c r="AZ44" i="11"/>
  <c r="HP53" i="11"/>
  <c r="GD53" i="11"/>
  <c r="J44" i="11"/>
  <c r="AQ53" i="11"/>
  <c r="BI53" i="11"/>
  <c r="CV44" i="11"/>
  <c r="DJ44" i="11"/>
  <c r="HG53" i="11"/>
  <c r="EG53" i="11"/>
  <c r="CZ44" i="11"/>
  <c r="DA44" i="11"/>
  <c r="HJ53" i="11"/>
  <c r="AA53" i="11"/>
  <c r="AS53" i="11"/>
  <c r="ER44" i="11"/>
  <c r="AQ44" i="11"/>
  <c r="GS53" i="11"/>
  <c r="DQ53" i="11"/>
  <c r="CH53" i="11"/>
  <c r="EV44" i="11"/>
  <c r="EW44" i="11"/>
  <c r="BG44" i="11"/>
  <c r="IJ53" i="11"/>
  <c r="HX53" i="11"/>
  <c r="IE44" i="11"/>
  <c r="IB53" i="11"/>
  <c r="IC53" i="11"/>
  <c r="ON45" i="11"/>
  <c r="ON49" i="11"/>
  <c r="ON56" i="11"/>
  <c r="IS44" i="11"/>
  <c r="IT75" i="11"/>
  <c r="JC53" i="11"/>
  <c r="IZ44" i="11"/>
  <c r="HU81" i="11"/>
  <c r="IX87" i="11"/>
  <c r="IX75" i="11"/>
  <c r="IX83" i="11"/>
  <c r="IX85" i="11"/>
  <c r="HU86" i="11"/>
  <c r="IX74" i="11"/>
  <c r="IX77" i="11"/>
  <c r="IX84" i="11"/>
  <c r="IY77" i="11"/>
  <c r="IW81" i="11"/>
  <c r="JB76" i="11"/>
  <c r="JB75" i="11"/>
  <c r="IW78" i="11"/>
  <c r="IW91" i="11"/>
  <c r="JC74" i="11"/>
  <c r="IW75" i="11"/>
  <c r="JA77" i="11"/>
  <c r="IZ87" i="11"/>
  <c r="IW82" i="11"/>
  <c r="IX89" i="11"/>
  <c r="JA76" i="11"/>
  <c r="JC75" i="11"/>
  <c r="JA80" i="11"/>
  <c r="JA75" i="11"/>
  <c r="JA89" i="11"/>
  <c r="JB73" i="11"/>
  <c r="JA84" i="11"/>
  <c r="IX76" i="11"/>
  <c r="JA79" i="11"/>
  <c r="JA82" i="11"/>
  <c r="JA90" i="11"/>
  <c r="JA72" i="11"/>
  <c r="IV82" i="11"/>
  <c r="JC72" i="11"/>
  <c r="IV78" i="11"/>
  <c r="IZ65" i="11"/>
  <c r="JC71" i="11"/>
  <c r="IV87" i="11"/>
  <c r="JB82" i="11"/>
  <c r="JC85" i="11"/>
  <c r="JA74" i="11"/>
  <c r="IV71" i="11"/>
  <c r="JB85" i="11"/>
  <c r="JA88" i="11"/>
  <c r="IY89" i="11"/>
  <c r="IZ88" i="11"/>
  <c r="IX88" i="11"/>
  <c r="IW80" i="11"/>
  <c r="JC92" i="11"/>
  <c r="JA85" i="11"/>
  <c r="IW84" i="11"/>
  <c r="IX91" i="11"/>
  <c r="IX92" i="11"/>
  <c r="FE87" i="11"/>
  <c r="IS76" i="11"/>
  <c r="IV65" i="11"/>
  <c r="JB74" i="11"/>
  <c r="JC80" i="11"/>
  <c r="JB72" i="11"/>
  <c r="IZ74" i="11"/>
  <c r="IZ91" i="11"/>
  <c r="IV81" i="11"/>
  <c r="JC91" i="11"/>
  <c r="IZ75" i="11"/>
  <c r="JA83" i="11"/>
  <c r="JC90" i="11"/>
  <c r="IW72" i="11"/>
  <c r="IZ71" i="11"/>
  <c r="IW92" i="11"/>
  <c r="IX78" i="11"/>
  <c r="IZ89" i="11"/>
  <c r="JB81" i="11"/>
  <c r="JB65" i="11"/>
  <c r="JB92" i="11"/>
  <c r="IZ84" i="11"/>
  <c r="JC78" i="11"/>
  <c r="JC81" i="11"/>
  <c r="JB90" i="11"/>
  <c r="IZ90" i="11"/>
  <c r="IY73" i="11"/>
  <c r="IZ85" i="11"/>
  <c r="IX72" i="11"/>
  <c r="IV86" i="11"/>
  <c r="IX90" i="11"/>
  <c r="IZ81" i="11"/>
  <c r="IZ79" i="11"/>
  <c r="JB89" i="11"/>
  <c r="IZ92" i="11"/>
  <c r="JB77" i="11"/>
  <c r="IX79" i="11"/>
  <c r="IT89" i="11"/>
  <c r="IV72" i="11"/>
  <c r="JC86" i="11"/>
  <c r="IV83" i="11"/>
  <c r="IV84" i="11"/>
  <c r="JB84" i="11"/>
  <c r="IY82" i="11"/>
  <c r="IY65" i="11"/>
  <c r="JB78" i="11"/>
  <c r="IZ76" i="11"/>
  <c r="JB86" i="11"/>
  <c r="JB88" i="11"/>
  <c r="IV90" i="11"/>
  <c r="IW73" i="11"/>
  <c r="IZ82" i="11"/>
  <c r="IY83" i="11"/>
  <c r="JA92" i="11"/>
  <c r="IT78" i="11"/>
  <c r="JB71" i="11"/>
  <c r="IV74" i="11"/>
  <c r="JC88" i="11"/>
  <c r="IZ80" i="11"/>
  <c r="JA73" i="11"/>
  <c r="JA81" i="11"/>
  <c r="IY71" i="11"/>
  <c r="IV91" i="11"/>
  <c r="JA87" i="11"/>
  <c r="IZ77" i="11"/>
  <c r="JB87" i="11"/>
  <c r="JC84" i="11"/>
  <c r="IV75" i="11"/>
  <c r="IW89" i="11"/>
  <c r="IW65" i="11"/>
  <c r="JA91" i="11"/>
  <c r="IV77" i="11"/>
  <c r="IV80" i="11"/>
  <c r="JC73" i="11"/>
  <c r="JB83" i="11"/>
  <c r="IV88" i="11"/>
  <c r="JB79" i="11"/>
  <c r="JA65" i="11"/>
  <c r="JC82" i="11"/>
  <c r="JC77" i="11"/>
  <c r="IY85" i="11"/>
  <c r="IX81" i="11"/>
  <c r="IX65" i="11"/>
  <c r="IV89" i="11"/>
  <c r="IY86" i="11"/>
  <c r="IV79" i="11"/>
  <c r="IY88" i="11"/>
  <c r="IW71" i="11"/>
  <c r="IV76" i="11"/>
  <c r="IV92" i="11"/>
  <c r="IW86" i="11"/>
  <c r="IZ72" i="11"/>
  <c r="IW90" i="11"/>
  <c r="IY72" i="11"/>
  <c r="JC65" i="11"/>
  <c r="JC83" i="11"/>
  <c r="JA71" i="11"/>
  <c r="IV73" i="11"/>
  <c r="JA86" i="11"/>
  <c r="IV85" i="11"/>
  <c r="IX71" i="11"/>
  <c r="IY87" i="11"/>
  <c r="JB91" i="11"/>
  <c r="IZ73" i="11"/>
  <c r="JC87" i="11"/>
  <c r="JC89" i="11"/>
  <c r="GN86" i="11"/>
  <c r="DD88" i="11"/>
  <c r="DB89" i="11"/>
  <c r="AA89" i="11"/>
  <c r="DN88" i="11"/>
  <c r="OL63" i="11"/>
  <c r="OK61" i="11"/>
  <c r="FO79" i="11"/>
  <c r="AR89" i="11"/>
  <c r="DK88" i="11"/>
  <c r="HM76" i="11"/>
  <c r="FR76" i="11"/>
  <c r="GY73" i="11"/>
  <c r="HU76" i="11"/>
  <c r="HU83" i="11"/>
  <c r="HU88" i="11"/>
  <c r="HU89" i="11"/>
  <c r="HU77" i="11"/>
  <c r="HU85" i="11"/>
  <c r="HU80" i="11"/>
  <c r="HU82" i="11"/>
  <c r="CS88" i="11"/>
  <c r="HU75" i="11"/>
  <c r="HU78" i="11"/>
  <c r="BF88" i="11"/>
  <c r="BC88" i="11"/>
  <c r="DL89" i="11"/>
  <c r="EV82" i="11"/>
  <c r="CK88" i="11"/>
  <c r="HB73" i="11"/>
  <c r="OA49" i="11"/>
  <c r="BS88" i="11"/>
  <c r="OG63" i="11"/>
  <c r="EB81" i="11"/>
  <c r="OF63" i="11"/>
  <c r="OD9" i="11"/>
  <c r="EF84" i="11"/>
  <c r="OI61" i="11"/>
  <c r="OJ63" i="11"/>
  <c r="V88" i="11"/>
  <c r="OI62" i="11"/>
  <c r="EG86" i="11"/>
  <c r="HN78" i="11"/>
  <c r="OF61" i="11"/>
  <c r="OD18" i="11"/>
  <c r="OF62" i="11"/>
  <c r="EO80" i="11"/>
  <c r="GL77" i="11"/>
  <c r="OA51" i="11"/>
  <c r="IG87" i="11"/>
  <c r="FY83" i="11"/>
  <c r="EA88" i="11"/>
  <c r="DU84" i="11"/>
  <c r="DY86" i="11"/>
  <c r="IC83" i="11"/>
  <c r="EN78" i="11"/>
  <c r="AP88" i="11"/>
  <c r="DX83" i="11"/>
  <c r="FX89" i="11"/>
  <c r="IL77" i="11"/>
  <c r="OH62" i="11"/>
  <c r="OA45" i="11"/>
  <c r="IS89" i="11"/>
  <c r="IS90" i="11"/>
  <c r="OK63" i="11"/>
  <c r="IQ83" i="11"/>
  <c r="OB61" i="11"/>
  <c r="OB62" i="11"/>
  <c r="OI63" i="11"/>
  <c r="OG62" i="11"/>
  <c r="OA63" i="11"/>
  <c r="IS80" i="11"/>
  <c r="IT71" i="11"/>
  <c r="IU73" i="11"/>
  <c r="IU65" i="11"/>
  <c r="IU88" i="11"/>
  <c r="IU79" i="11"/>
  <c r="IT74" i="11"/>
  <c r="IU77" i="11"/>
  <c r="IU78" i="11"/>
  <c r="IS78" i="11"/>
  <c r="IS77" i="11"/>
  <c r="IS92" i="11"/>
  <c r="OL62" i="11"/>
  <c r="IT76" i="11"/>
  <c r="IU71" i="11"/>
  <c r="IU80" i="11"/>
  <c r="IU83" i="11"/>
  <c r="IU92" i="11"/>
  <c r="OB63" i="11"/>
  <c r="OG61" i="11"/>
  <c r="OL61" i="11"/>
  <c r="OJ62" i="11"/>
  <c r="IS82" i="11"/>
  <c r="IS81" i="11"/>
  <c r="IS75" i="11"/>
  <c r="IU82" i="11"/>
  <c r="IT84" i="11"/>
  <c r="IS91" i="11"/>
  <c r="IS72" i="11"/>
  <c r="IS83" i="11"/>
  <c r="IU72" i="11"/>
  <c r="IU75" i="11"/>
  <c r="IU74" i="11"/>
  <c r="IU84" i="11"/>
  <c r="IS84" i="11"/>
  <c r="OA61" i="11"/>
  <c r="IU90" i="11"/>
  <c r="IS79" i="11"/>
  <c r="OH61" i="11"/>
  <c r="OA62" i="11"/>
  <c r="IS85" i="11"/>
  <c r="IS74" i="11"/>
  <c r="IS73" i="11"/>
  <c r="IT86" i="11"/>
  <c r="IU89" i="11"/>
  <c r="IU76" i="11"/>
  <c r="IS88" i="11"/>
  <c r="IS87" i="11"/>
  <c r="IU87" i="11"/>
  <c r="IU85" i="11"/>
  <c r="IU91" i="11"/>
  <c r="IS86" i="11"/>
  <c r="OH63" i="11"/>
  <c r="OJ61" i="11"/>
  <c r="IS71" i="11"/>
  <c r="IT72" i="11"/>
  <c r="IT92" i="11"/>
  <c r="IT65" i="11"/>
  <c r="IU81" i="11"/>
  <c r="IU86" i="11"/>
  <c r="GK83" i="11"/>
  <c r="IA77" i="11"/>
  <c r="IA90" i="11"/>
  <c r="DH88" i="11"/>
  <c r="DH91" i="11"/>
  <c r="FI76" i="11"/>
  <c r="FI90" i="11"/>
  <c r="AW90" i="11"/>
  <c r="AW91" i="11"/>
  <c r="IF88" i="11"/>
  <c r="IF91" i="11"/>
  <c r="FB89" i="11"/>
  <c r="FB90" i="11"/>
  <c r="FB92" i="11"/>
  <c r="AB90" i="11"/>
  <c r="AB91" i="11"/>
  <c r="II90" i="11"/>
  <c r="II91" i="11"/>
  <c r="CB90" i="11"/>
  <c r="CB91" i="11"/>
  <c r="EC90" i="11"/>
  <c r="EC91" i="11"/>
  <c r="Q89" i="11"/>
  <c r="Q90" i="11"/>
  <c r="GS75" i="11"/>
  <c r="GS90" i="11"/>
  <c r="BK89" i="11"/>
  <c r="BK90" i="11"/>
  <c r="BK92" i="11"/>
  <c r="BK91" i="11"/>
  <c r="BH89" i="11"/>
  <c r="BH90" i="11"/>
  <c r="BV91" i="11"/>
  <c r="BV90" i="11"/>
  <c r="FS90" i="11"/>
  <c r="FS92" i="11"/>
  <c r="II92" i="11"/>
  <c r="N91" i="11"/>
  <c r="HP92" i="11"/>
  <c r="CA92" i="11"/>
  <c r="FV91" i="11"/>
  <c r="BD91" i="11"/>
  <c r="FI91" i="11"/>
  <c r="DF92" i="11"/>
  <c r="DL92" i="11"/>
  <c r="GB91" i="11"/>
  <c r="IG92" i="11"/>
  <c r="BX91" i="11"/>
  <c r="HG91" i="11"/>
  <c r="FZ91" i="11"/>
  <c r="DC91" i="11"/>
  <c r="EC92" i="11"/>
  <c r="CV92" i="11"/>
  <c r="GL92" i="11"/>
  <c r="DX92" i="11"/>
  <c r="IA91" i="11"/>
  <c r="ID90" i="11"/>
  <c r="GX90" i="11"/>
  <c r="DD90" i="11"/>
  <c r="CF90" i="11"/>
  <c r="N90" i="11"/>
  <c r="CM90" i="11"/>
  <c r="AL90" i="11"/>
  <c r="IE92" i="11"/>
  <c r="IE90" i="11"/>
  <c r="IE91" i="11"/>
  <c r="AV89" i="11"/>
  <c r="AV90" i="11"/>
  <c r="CP91" i="11"/>
  <c r="CP90" i="11"/>
  <c r="ET85" i="11"/>
  <c r="ET92" i="11"/>
  <c r="ET90" i="11"/>
  <c r="T92" i="11"/>
  <c r="T90" i="11"/>
  <c r="EK78" i="11"/>
  <c r="EK92" i="11"/>
  <c r="Y88" i="11"/>
  <c r="Y92" i="11"/>
  <c r="IJ91" i="11"/>
  <c r="P89" i="11"/>
  <c r="P90" i="11"/>
  <c r="BQ88" i="11"/>
  <c r="BQ90" i="11"/>
  <c r="DR89" i="11"/>
  <c r="DR90" i="11"/>
  <c r="FW88" i="11"/>
  <c r="FW90" i="11"/>
  <c r="FW91" i="11"/>
  <c r="FW92" i="11"/>
  <c r="AH88" i="11"/>
  <c r="AH90" i="11"/>
  <c r="AH91" i="11"/>
  <c r="AH92" i="11"/>
  <c r="AZ88" i="11"/>
  <c r="AZ91" i="11"/>
  <c r="AZ90" i="11"/>
  <c r="IH90" i="11"/>
  <c r="HD73" i="11"/>
  <c r="HD92" i="11"/>
  <c r="HD91" i="11"/>
  <c r="DG89" i="11"/>
  <c r="DG90" i="11"/>
  <c r="DG92" i="11"/>
  <c r="R89" i="11"/>
  <c r="R91" i="11"/>
  <c r="OA54" i="11"/>
  <c r="IL92" i="11"/>
  <c r="GI91" i="11"/>
  <c r="DJ92" i="11"/>
  <c r="FB91" i="11"/>
  <c r="DU91" i="11"/>
  <c r="DH92" i="11"/>
  <c r="AR91" i="11"/>
  <c r="AE92" i="11"/>
  <c r="GP92" i="11"/>
  <c r="DR91" i="11"/>
  <c r="DE92" i="11"/>
  <c r="BT91" i="11"/>
  <c r="BC91" i="11"/>
  <c r="AP92" i="11"/>
  <c r="CH91" i="11"/>
  <c r="CZ92" i="11"/>
  <c r="W92" i="11"/>
  <c r="DJ91" i="11"/>
  <c r="CW92" i="11"/>
  <c r="EO91" i="11"/>
  <c r="EB92" i="11"/>
  <c r="FF92" i="11"/>
  <c r="IC91" i="11"/>
  <c r="CN91" i="11"/>
  <c r="HM92" i="11"/>
  <c r="GF92" i="11"/>
  <c r="HS91" i="11"/>
  <c r="CJ92" i="11"/>
  <c r="DS91" i="11"/>
  <c r="DY91" i="11"/>
  <c r="HS92" i="11"/>
  <c r="HB92" i="11"/>
  <c r="EN92" i="11"/>
  <c r="DK91" i="11"/>
  <c r="DA92" i="11"/>
  <c r="GA92" i="11"/>
  <c r="EX91" i="11"/>
  <c r="DI91" i="11"/>
  <c r="GY91" i="11"/>
  <c r="FR91" i="11"/>
  <c r="EK91" i="11"/>
  <c r="HF92" i="11"/>
  <c r="BN91" i="11"/>
  <c r="HQ91" i="11"/>
  <c r="CF92" i="11"/>
  <c r="EZ90" i="11"/>
  <c r="AD90" i="11"/>
  <c r="AA90" i="11"/>
  <c r="FT90" i="11"/>
  <c r="CJ90" i="11"/>
  <c r="HM90" i="11"/>
  <c r="HG90" i="11"/>
  <c r="FP90" i="11"/>
  <c r="DH90" i="11"/>
  <c r="BL90" i="11"/>
  <c r="EF90" i="11"/>
  <c r="FK80" i="11"/>
  <c r="FK92" i="11"/>
  <c r="AK89" i="11"/>
  <c r="AK90" i="11"/>
  <c r="DZ86" i="11"/>
  <c r="DZ90" i="11"/>
  <c r="DZ91" i="11"/>
  <c r="EI89" i="11"/>
  <c r="EI90" i="11"/>
  <c r="EI92" i="11"/>
  <c r="HO88" i="11"/>
  <c r="HO90" i="11"/>
  <c r="X91" i="11"/>
  <c r="X90" i="11"/>
  <c r="BY88" i="11"/>
  <c r="BY91" i="11"/>
  <c r="GD90" i="11"/>
  <c r="GD92" i="11"/>
  <c r="HR90" i="11"/>
  <c r="HR92" i="11"/>
  <c r="EE76" i="11"/>
  <c r="EE92" i="11"/>
  <c r="EE90" i="11"/>
  <c r="E91" i="11"/>
  <c r="E92" i="11"/>
  <c r="D92" i="11"/>
  <c r="D90" i="11"/>
  <c r="D91" i="11"/>
  <c r="FO90" i="11"/>
  <c r="FO92" i="11"/>
  <c r="GM92" i="11"/>
  <c r="GM90" i="11"/>
  <c r="BG90" i="11"/>
  <c r="BG91" i="11"/>
  <c r="IP82" i="11"/>
  <c r="IP90" i="11"/>
  <c r="IP91" i="11"/>
  <c r="AO90" i="11"/>
  <c r="AO92" i="11"/>
  <c r="FS91" i="11"/>
  <c r="GK92" i="11"/>
  <c r="BB92" i="11"/>
  <c r="GS91" i="11"/>
  <c r="IA92" i="11"/>
  <c r="GP91" i="11"/>
  <c r="CW91" i="11"/>
  <c r="AZ92" i="11"/>
  <c r="HO91" i="11"/>
  <c r="L91" i="11"/>
  <c r="AL92" i="11"/>
  <c r="AR92" i="11"/>
  <c r="EU91" i="11"/>
  <c r="DN91" i="11"/>
  <c r="H92" i="11"/>
  <c r="AQ91" i="11"/>
  <c r="BQ92" i="11"/>
  <c r="EQ92" i="11"/>
  <c r="DZ92" i="11"/>
  <c r="CS92" i="11"/>
  <c r="AU92" i="11"/>
  <c r="AB92" i="11"/>
  <c r="BW92" i="11"/>
  <c r="G91" i="11"/>
  <c r="EA92" i="11"/>
  <c r="HY90" i="11"/>
  <c r="IF90" i="11"/>
  <c r="GU90" i="11"/>
  <c r="FV90" i="11"/>
  <c r="DA90" i="11"/>
  <c r="HP90" i="11"/>
  <c r="EK90" i="11"/>
  <c r="CH90" i="11"/>
  <c r="V90" i="11"/>
  <c r="CY89" i="11"/>
  <c r="CY90" i="11"/>
  <c r="FA88" i="11"/>
  <c r="FA90" i="11"/>
  <c r="HW90" i="11"/>
  <c r="HW91" i="11"/>
  <c r="FD76" i="11"/>
  <c r="FD90" i="11"/>
  <c r="AG89" i="11"/>
  <c r="AG90" i="11"/>
  <c r="AG91" i="11"/>
  <c r="AG92" i="11"/>
  <c r="HJ89" i="11"/>
  <c r="HJ90" i="11"/>
  <c r="HJ92" i="11"/>
  <c r="EM88" i="11"/>
  <c r="EM90" i="11"/>
  <c r="K90" i="11"/>
  <c r="K92" i="11"/>
  <c r="GG90" i="11"/>
  <c r="GG92" i="11"/>
  <c r="GJ86" i="11"/>
  <c r="GJ90" i="11"/>
  <c r="GJ91" i="11"/>
  <c r="J90" i="11"/>
  <c r="J92" i="11"/>
  <c r="IL91" i="11"/>
  <c r="AD91" i="11"/>
  <c r="Q92" i="11"/>
  <c r="AV92" i="11"/>
  <c r="HO92" i="11"/>
  <c r="EQ91" i="11"/>
  <c r="ED92" i="11"/>
  <c r="BF91" i="11"/>
  <c r="AS92" i="11"/>
  <c r="CK91" i="11"/>
  <c r="EN91" i="11"/>
  <c r="HZ92" i="11"/>
  <c r="HZ91" i="11"/>
  <c r="V91" i="11"/>
  <c r="HG92" i="11"/>
  <c r="EI91" i="11"/>
  <c r="DV92" i="11"/>
  <c r="AK92" i="11"/>
  <c r="DK92" i="11"/>
  <c r="EA91" i="11"/>
  <c r="FA92" i="11"/>
  <c r="BH92" i="11"/>
  <c r="EX92" i="11"/>
  <c r="BE92" i="11"/>
  <c r="X92" i="11"/>
  <c r="GL91" i="11"/>
  <c r="BM91" i="11"/>
  <c r="DI92" i="11"/>
  <c r="CB92" i="11"/>
  <c r="AY91" i="11"/>
  <c r="BE91" i="11"/>
  <c r="CM92" i="11"/>
  <c r="BV92" i="11"/>
  <c r="U91" i="11"/>
  <c r="DO92" i="11"/>
  <c r="CD91" i="11"/>
  <c r="EM91" i="11"/>
  <c r="DF91" i="11"/>
  <c r="HW92" i="11"/>
  <c r="GX92" i="11"/>
  <c r="CA90" i="11"/>
  <c r="AC90" i="11"/>
  <c r="BB90" i="11"/>
  <c r="HE90" i="11"/>
  <c r="AP90" i="11"/>
  <c r="AM88" i="11"/>
  <c r="AM92" i="11"/>
  <c r="AM90" i="11"/>
  <c r="AN90" i="11"/>
  <c r="AN91" i="11"/>
  <c r="HV91" i="11"/>
  <c r="HV92" i="11"/>
  <c r="HV90" i="11"/>
  <c r="CR92" i="11"/>
  <c r="CR90" i="11"/>
  <c r="ES90" i="11"/>
  <c r="ES92" i="11"/>
  <c r="GR90" i="11"/>
  <c r="GR91" i="11"/>
  <c r="EJ87" i="11"/>
  <c r="EJ90" i="11"/>
  <c r="EJ91" i="11"/>
  <c r="FN90" i="11"/>
  <c r="FN91" i="11"/>
  <c r="C90" i="11"/>
  <c r="C92" i="11"/>
  <c r="C91" i="11"/>
  <c r="BU90" i="11"/>
  <c r="BU91" i="11"/>
  <c r="FG91" i="11"/>
  <c r="FG90" i="11"/>
  <c r="IN73" i="11"/>
  <c r="IN92" i="11"/>
  <c r="IN90" i="11"/>
  <c r="IN91" i="11"/>
  <c r="IM86" i="11"/>
  <c r="IM91" i="11"/>
  <c r="IM92" i="11"/>
  <c r="DX91" i="11"/>
  <c r="DG91" i="11"/>
  <c r="DY92" i="11"/>
  <c r="GY92" i="11"/>
  <c r="GE91" i="11"/>
  <c r="EG91" i="11"/>
  <c r="FK91" i="11"/>
  <c r="ED91" i="11"/>
  <c r="AK91" i="11"/>
  <c r="ID92" i="11"/>
  <c r="U92" i="11"/>
  <c r="DV91" i="11"/>
  <c r="CO91" i="11"/>
  <c r="BY92" i="11"/>
  <c r="HJ91" i="11"/>
  <c r="CI91" i="11"/>
  <c r="HB91" i="11"/>
  <c r="EB91" i="11"/>
  <c r="HN92" i="11"/>
  <c r="HT92" i="11"/>
  <c r="CE92" i="11"/>
  <c r="BN92" i="11"/>
  <c r="M91" i="11"/>
  <c r="CH92" i="11"/>
  <c r="DU92" i="11"/>
  <c r="AO91" i="11"/>
  <c r="FY92" i="11"/>
  <c r="CS91" i="11"/>
  <c r="FD91" i="11"/>
  <c r="BO90" i="11"/>
  <c r="R90" i="11"/>
  <c r="FK90" i="11"/>
  <c r="HD90" i="11"/>
  <c r="CV90" i="11"/>
  <c r="BF90" i="11"/>
  <c r="GV90" i="11"/>
  <c r="BP90" i="11"/>
  <c r="CE90" i="11"/>
  <c r="CK90" i="11"/>
  <c r="HN90" i="11"/>
  <c r="AU90" i="11"/>
  <c r="GT85" i="11"/>
  <c r="GT91" i="11"/>
  <c r="FJ87" i="11"/>
  <c r="FJ90" i="11"/>
  <c r="FJ91" i="11"/>
  <c r="AJ89" i="11"/>
  <c r="AJ90" i="11"/>
  <c r="AJ92" i="11"/>
  <c r="FC86" i="11"/>
  <c r="FC91" i="11"/>
  <c r="CG88" i="11"/>
  <c r="CG90" i="11"/>
  <c r="CG91" i="11"/>
  <c r="O91" i="11"/>
  <c r="O92" i="11"/>
  <c r="BX88" i="11"/>
  <c r="BX90" i="11"/>
  <c r="CT88" i="11"/>
  <c r="CT90" i="11"/>
  <c r="HK83" i="11"/>
  <c r="HK90" i="11"/>
  <c r="H89" i="11"/>
  <c r="H90" i="11"/>
  <c r="BI89" i="11"/>
  <c r="BI90" i="11"/>
  <c r="BI92" i="11"/>
  <c r="I88" i="11"/>
  <c r="I90" i="11"/>
  <c r="DM90" i="11"/>
  <c r="DM92" i="11"/>
  <c r="BM89" i="11"/>
  <c r="BM92" i="11"/>
  <c r="HH75" i="11"/>
  <c r="HH90" i="11"/>
  <c r="HH92" i="11"/>
  <c r="HH91" i="11"/>
  <c r="GB87" i="11"/>
  <c r="GB90" i="11"/>
  <c r="AT88" i="11"/>
  <c r="AT90" i="11"/>
  <c r="AT91" i="11"/>
  <c r="AT92" i="11"/>
  <c r="GC88" i="11"/>
  <c r="GC91" i="11"/>
  <c r="GC90" i="11"/>
  <c r="EP88" i="11"/>
  <c r="EP90" i="11"/>
  <c r="EP92" i="11"/>
  <c r="IQ76" i="11"/>
  <c r="IQ92" i="11"/>
  <c r="IP92" i="11"/>
  <c r="IL90" i="11"/>
  <c r="IH92" i="11"/>
  <c r="GU91" i="11"/>
  <c r="FL91" i="11"/>
  <c r="IF92" i="11"/>
  <c r="FP91" i="11"/>
  <c r="FC92" i="11"/>
  <c r="BR92" i="11"/>
  <c r="IC92" i="11"/>
  <c r="GM91" i="11"/>
  <c r="Y91" i="11"/>
  <c r="L92" i="11"/>
  <c r="GE92" i="11"/>
  <c r="FN92" i="11"/>
  <c r="GS92" i="11"/>
  <c r="HX92" i="11"/>
  <c r="FH91" i="11"/>
  <c r="BW91" i="11"/>
  <c r="BJ92" i="11"/>
  <c r="HU92" i="11"/>
  <c r="HR91" i="11"/>
  <c r="Q91" i="11"/>
  <c r="AY92" i="11"/>
  <c r="GX91" i="11"/>
  <c r="AF92" i="11"/>
  <c r="BO91" i="11"/>
  <c r="CO92" i="11"/>
  <c r="DC92" i="11"/>
  <c r="CL92" i="11"/>
  <c r="HK91" i="11"/>
  <c r="BS92" i="11"/>
  <c r="CT91" i="11"/>
  <c r="IJ92" i="11"/>
  <c r="CQ91" i="11"/>
  <c r="AW92" i="11"/>
  <c r="P92" i="11"/>
  <c r="CL91" i="11"/>
  <c r="AA92" i="11"/>
  <c r="GR92" i="11"/>
  <c r="BC92" i="11"/>
  <c r="IG91" i="11"/>
  <c r="CR91" i="11"/>
  <c r="CA91" i="11"/>
  <c r="BH91" i="11"/>
  <c r="DR92" i="11"/>
  <c r="AL91" i="11"/>
  <c r="HZ90" i="11"/>
  <c r="DL90" i="11"/>
  <c r="EX90" i="11"/>
  <c r="CL90" i="11"/>
  <c r="S90" i="11"/>
  <c r="DV90" i="11"/>
  <c r="GT90" i="11"/>
  <c r="IK78" i="11"/>
  <c r="IK92" i="11"/>
  <c r="IK90" i="11"/>
  <c r="HC73" i="11"/>
  <c r="HC90" i="11"/>
  <c r="HC92" i="11"/>
  <c r="CX90" i="11"/>
  <c r="CX91" i="11"/>
  <c r="FU80" i="11"/>
  <c r="FU92" i="11"/>
  <c r="GZ85" i="11"/>
  <c r="GZ91" i="11"/>
  <c r="GZ92" i="11"/>
  <c r="EU86" i="11"/>
  <c r="EU90" i="11"/>
  <c r="HF78" i="11"/>
  <c r="HF90" i="11"/>
  <c r="EL92" i="11"/>
  <c r="EL90" i="11"/>
  <c r="EL91" i="11"/>
  <c r="IB83" i="11"/>
  <c r="IB90" i="11"/>
  <c r="IB91" i="11"/>
  <c r="GQ83" i="11"/>
  <c r="GQ91" i="11"/>
  <c r="GQ90" i="11"/>
  <c r="GI75" i="11"/>
  <c r="GI90" i="11"/>
  <c r="GF79" i="11"/>
  <c r="GF90" i="11"/>
  <c r="EH73" i="11"/>
  <c r="EH90" i="11"/>
  <c r="EH91" i="11"/>
  <c r="GA83" i="11"/>
  <c r="GA90" i="11"/>
  <c r="BA89" i="11"/>
  <c r="BA90" i="11"/>
  <c r="BA92" i="11"/>
  <c r="HA73" i="11"/>
  <c r="HA90" i="11"/>
  <c r="DP88" i="11"/>
  <c r="DP90" i="11"/>
  <c r="DP92" i="11"/>
  <c r="FQ79" i="11"/>
  <c r="FQ90" i="11"/>
  <c r="DQ89" i="11"/>
  <c r="DQ90" i="11"/>
  <c r="DQ91" i="11"/>
  <c r="GO84" i="11"/>
  <c r="GO90" i="11"/>
  <c r="FM84" i="11"/>
  <c r="FM90" i="11"/>
  <c r="CU90" i="11"/>
  <c r="CU92" i="11"/>
  <c r="BL91" i="11"/>
  <c r="AS91" i="11"/>
  <c r="EM92" i="11"/>
  <c r="DB91" i="11"/>
  <c r="DP91" i="11"/>
  <c r="CY91" i="11"/>
  <c r="BR91" i="11"/>
  <c r="CF91" i="11"/>
  <c r="FR92" i="11"/>
  <c r="FF91" i="11"/>
  <c r="R92" i="11"/>
  <c r="BJ91" i="11"/>
  <c r="AC91" i="11"/>
  <c r="FJ92" i="11"/>
  <c r="M92" i="11"/>
  <c r="CZ91" i="11"/>
  <c r="EV91" i="11"/>
  <c r="HE91" i="11"/>
  <c r="BP91" i="11"/>
  <c r="GO92" i="11"/>
  <c r="FH92" i="11"/>
  <c r="S92" i="11"/>
  <c r="HQ92" i="11"/>
  <c r="GJ92" i="11"/>
  <c r="CY92" i="11"/>
  <c r="CN90" i="11"/>
  <c r="FL90" i="11"/>
  <c r="BT90" i="11"/>
  <c r="W90" i="11"/>
  <c r="DN90" i="11"/>
  <c r="CP92" i="11"/>
  <c r="HX85" i="11"/>
  <c r="HX90" i="11"/>
  <c r="HY87" i="11"/>
  <c r="HY91" i="11"/>
  <c r="GW79" i="11"/>
  <c r="GW90" i="11"/>
  <c r="ER90" i="11"/>
  <c r="ER92" i="11"/>
  <c r="ER91" i="11"/>
  <c r="BZ91" i="11"/>
  <c r="BZ90" i="11"/>
  <c r="F90" i="11"/>
  <c r="F91" i="11"/>
  <c r="HL90" i="11"/>
  <c r="HL92" i="11"/>
  <c r="DW86" i="11"/>
  <c r="DW90" i="11"/>
  <c r="DW92" i="11"/>
  <c r="DT88" i="11"/>
  <c r="DT91" i="11"/>
  <c r="DT92" i="11"/>
  <c r="DT90" i="11"/>
  <c r="CD89" i="11"/>
  <c r="CD90" i="11"/>
  <c r="FX91" i="11"/>
  <c r="FX92" i="11"/>
  <c r="HI90" i="11"/>
  <c r="HI92" i="11"/>
  <c r="BD88" i="11"/>
  <c r="BD90" i="11"/>
  <c r="DE89" i="11"/>
  <c r="DE91" i="11"/>
  <c r="FE91" i="11"/>
  <c r="FE90" i="11"/>
  <c r="IR91" i="11"/>
  <c r="IR92" i="11"/>
  <c r="IO87" i="11"/>
  <c r="IO90" i="11"/>
  <c r="IO91" i="11"/>
  <c r="IO92" i="11"/>
  <c r="IQ90" i="11"/>
  <c r="FT91" i="11"/>
  <c r="EO92" i="11"/>
  <c r="GG91" i="11"/>
  <c r="FT92" i="11"/>
  <c r="DD91" i="11"/>
  <c r="CQ92" i="11"/>
  <c r="F92" i="11"/>
  <c r="FQ92" i="11"/>
  <c r="HI91" i="11"/>
  <c r="GV92" i="11"/>
  <c r="EF91" i="11"/>
  <c r="DS92" i="11"/>
  <c r="DO91" i="11"/>
  <c r="DB92" i="11"/>
  <c r="ET91" i="11"/>
  <c r="EG92" i="11"/>
  <c r="FY91" i="11"/>
  <c r="FL92" i="11"/>
  <c r="CI92" i="11"/>
  <c r="K91" i="11"/>
  <c r="GV91" i="11"/>
  <c r="FI92" i="11"/>
  <c r="HA91" i="11"/>
  <c r="GN92" i="11"/>
  <c r="HT91" i="11"/>
  <c r="HL91" i="11"/>
  <c r="EZ91" i="11"/>
  <c r="FZ92" i="11"/>
  <c r="I91" i="11"/>
  <c r="AQ92" i="11"/>
  <c r="Z92" i="11"/>
  <c r="EV92" i="11"/>
  <c r="G92" i="11"/>
  <c r="HE92" i="11"/>
  <c r="AV91" i="11"/>
  <c r="AE91" i="11"/>
  <c r="IH91" i="11"/>
  <c r="GN91" i="11"/>
  <c r="Z91" i="11"/>
  <c r="FP92" i="11"/>
  <c r="GT92" i="11"/>
  <c r="FM92" i="11"/>
  <c r="FU91" i="11"/>
  <c r="AF91" i="11"/>
  <c r="ID91" i="11"/>
  <c r="GW91" i="11"/>
  <c r="EZ92" i="11"/>
  <c r="EE91" i="11"/>
  <c r="P91" i="11"/>
  <c r="HU90" i="11"/>
  <c r="IJ90" i="11"/>
  <c r="HQ90" i="11"/>
  <c r="ED90" i="11"/>
  <c r="BS90" i="11"/>
  <c r="BE90" i="11"/>
  <c r="GK90" i="11"/>
  <c r="Y90" i="11"/>
  <c r="CW90" i="11"/>
  <c r="BY90" i="11"/>
  <c r="IR90" i="11"/>
  <c r="BZ92" i="11"/>
  <c r="IQ78" i="11"/>
  <c r="IL81" i="11"/>
  <c r="II73" i="11"/>
  <c r="IQ84" i="11"/>
  <c r="IN79" i="11"/>
  <c r="IN89" i="11"/>
  <c r="IN74" i="11"/>
  <c r="IR80" i="11"/>
  <c r="IS65" i="11"/>
  <c r="IN88" i="11"/>
  <c r="IR85" i="11"/>
  <c r="HV73" i="11"/>
  <c r="IR87" i="11"/>
  <c r="IQ77" i="11"/>
  <c r="IQ82" i="11"/>
  <c r="IQ88" i="11"/>
  <c r="IO83" i="11"/>
  <c r="IM80" i="11"/>
  <c r="IM79" i="11"/>
  <c r="IM84" i="11"/>
  <c r="IO89" i="11"/>
  <c r="IR84" i="11"/>
  <c r="IL83" i="11"/>
  <c r="IM74" i="11"/>
  <c r="IO82" i="11"/>
  <c r="IQ73" i="11"/>
  <c r="IN87" i="11"/>
  <c r="IN77" i="11"/>
  <c r="IR79" i="11"/>
  <c r="IO88" i="11"/>
  <c r="IN83" i="11"/>
  <c r="IR78" i="11"/>
  <c r="IR73" i="11"/>
  <c r="IR83" i="11"/>
  <c r="IO77" i="11"/>
  <c r="IO75" i="11"/>
  <c r="IO79" i="11"/>
  <c r="IN75" i="11"/>
  <c r="IO73" i="11"/>
  <c r="IO78" i="11"/>
  <c r="IO84" i="11"/>
  <c r="IO71" i="11"/>
  <c r="IR72" i="11"/>
  <c r="IP71" i="11"/>
  <c r="IM71" i="11"/>
  <c r="IM72" i="11"/>
  <c r="IR71" i="11"/>
  <c r="IP83" i="11"/>
  <c r="IP72" i="11"/>
  <c r="IM78" i="11"/>
  <c r="IR82" i="11"/>
  <c r="IN65" i="11"/>
  <c r="IP86" i="11"/>
  <c r="IM76" i="11"/>
  <c r="IR76" i="11"/>
  <c r="IN80" i="11"/>
  <c r="IR74" i="11"/>
  <c r="IP75" i="11"/>
  <c r="IP89" i="11"/>
  <c r="IL84" i="11"/>
  <c r="IO72" i="11"/>
  <c r="IR77" i="11"/>
  <c r="IO86" i="11"/>
  <c r="IM82" i="11"/>
  <c r="IO76" i="11"/>
  <c r="IN85" i="11"/>
  <c r="IQ74" i="11"/>
  <c r="IL78" i="11"/>
  <c r="IP79" i="11"/>
  <c r="IP78" i="11"/>
  <c r="IM83" i="11"/>
  <c r="IM87" i="11"/>
  <c r="IN72" i="11"/>
  <c r="IL76" i="11"/>
  <c r="IQ75" i="11"/>
  <c r="IQ85" i="11"/>
  <c r="IQ80" i="11"/>
  <c r="HW76" i="11"/>
  <c r="IM89" i="11"/>
  <c r="IP77" i="11"/>
  <c r="IQ72" i="11"/>
  <c r="IQ65" i="11"/>
  <c r="IL89" i="11"/>
  <c r="IL75" i="11"/>
  <c r="IR81" i="11"/>
  <c r="IN76" i="11"/>
  <c r="IL87" i="11"/>
  <c r="IL88" i="11"/>
  <c r="IM85" i="11"/>
  <c r="IQ79" i="11"/>
  <c r="IL85" i="11"/>
  <c r="IP74" i="11"/>
  <c r="IN84" i="11"/>
  <c r="IP84" i="11"/>
  <c r="IM73" i="11"/>
  <c r="IM77" i="11"/>
  <c r="IO65" i="11"/>
  <c r="IN81" i="11"/>
  <c r="IP87" i="11"/>
  <c r="IP80" i="11"/>
  <c r="IR89" i="11"/>
  <c r="IL79" i="11"/>
  <c r="IL73" i="11"/>
  <c r="IR88" i="11"/>
  <c r="IQ81" i="11"/>
  <c r="IL80" i="11"/>
  <c r="IR75" i="11"/>
  <c r="IN86" i="11"/>
  <c r="IO74" i="11"/>
  <c r="IP65" i="11"/>
  <c r="IP73" i="11"/>
  <c r="IN71" i="11"/>
  <c r="IP88" i="11"/>
  <c r="IM65" i="11"/>
  <c r="IL71" i="11"/>
  <c r="IQ71" i="11"/>
  <c r="IR65" i="11"/>
  <c r="IQ86" i="11"/>
  <c r="IM81" i="11"/>
  <c r="IL82" i="11"/>
  <c r="IO80" i="11"/>
  <c r="IM75" i="11"/>
  <c r="IQ89" i="11"/>
  <c r="IM88" i="11"/>
  <c r="IL2" i="11"/>
  <c r="IQ87" i="11"/>
  <c r="IR86" i="11"/>
  <c r="IN82" i="11"/>
  <c r="IP76" i="11"/>
  <c r="IN78" i="11"/>
  <c r="IP81" i="11"/>
  <c r="IP85" i="11"/>
  <c r="IL72" i="11"/>
  <c r="IO85" i="11"/>
  <c r="IO81" i="11"/>
  <c r="IL86" i="11"/>
  <c r="IH83" i="11"/>
  <c r="IH75" i="11"/>
  <c r="IL65" i="11"/>
  <c r="ID89" i="11"/>
  <c r="IJ83" i="11"/>
  <c r="OA58" i="11"/>
  <c r="ID73" i="11"/>
  <c r="OA56" i="11"/>
  <c r="IJ75" i="11"/>
  <c r="IH74" i="11"/>
  <c r="IH80" i="11"/>
  <c r="II76" i="11"/>
  <c r="HW89" i="11"/>
  <c r="IG73" i="11"/>
  <c r="II84" i="11"/>
  <c r="IA86" i="11"/>
  <c r="HT85" i="11"/>
  <c r="HT81" i="11"/>
  <c r="IA76" i="11"/>
  <c r="IA85" i="11"/>
  <c r="IA82" i="11"/>
  <c r="IA88" i="11"/>
  <c r="HV83" i="11"/>
  <c r="HV84" i="11"/>
  <c r="CY84" i="11"/>
  <c r="DR84" i="11"/>
  <c r="II75" i="11"/>
  <c r="PE28" i="11"/>
  <c r="PF28" i="11"/>
  <c r="II85" i="11"/>
  <c r="GD82" i="11"/>
  <c r="IJ73" i="11"/>
  <c r="IJ88" i="11"/>
  <c r="IJ80" i="11"/>
  <c r="IJ76" i="11"/>
  <c r="IJ87" i="11"/>
  <c r="IJ85" i="11"/>
  <c r="IJ79" i="11"/>
  <c r="IJ74" i="11"/>
  <c r="IJ77" i="11"/>
  <c r="HV81" i="11"/>
  <c r="HV89" i="11"/>
  <c r="IC76" i="11"/>
  <c r="HV79" i="11"/>
  <c r="ID79" i="11"/>
  <c r="IA74" i="11"/>
  <c r="HV87" i="11"/>
  <c r="HV80" i="11"/>
  <c r="IA81" i="11"/>
  <c r="HV76" i="11"/>
  <c r="IF82" i="11"/>
  <c r="IF80" i="11"/>
  <c r="IF77" i="11"/>
  <c r="ID80" i="11"/>
  <c r="HV85" i="11"/>
  <c r="HV75" i="11"/>
  <c r="HV74" i="11"/>
  <c r="HV77" i="11"/>
  <c r="HV82" i="11"/>
  <c r="IF84" i="11"/>
  <c r="HV78" i="11"/>
  <c r="IK87" i="11"/>
  <c r="IF74" i="11"/>
  <c r="IF89" i="11"/>
  <c r="HV88" i="11"/>
  <c r="HV86" i="11"/>
  <c r="IF86" i="11"/>
  <c r="IC80" i="11"/>
  <c r="IE81" i="11"/>
  <c r="IE76" i="11"/>
  <c r="IE82" i="11"/>
  <c r="IE85" i="11"/>
  <c r="IE87" i="11"/>
  <c r="IE78" i="11"/>
  <c r="HU73" i="11"/>
  <c r="IK73" i="11"/>
  <c r="FJ86" i="11"/>
  <c r="DP76" i="11"/>
  <c r="BB75" i="11"/>
  <c r="IH79" i="11"/>
  <c r="HT89" i="11"/>
  <c r="IA89" i="11"/>
  <c r="IH86" i="11"/>
  <c r="IH87" i="11"/>
  <c r="IK88" i="11"/>
  <c r="IH84" i="11"/>
  <c r="IK82" i="11"/>
  <c r="IH88" i="11"/>
  <c r="IH73" i="11"/>
  <c r="GB79" i="11"/>
  <c r="IH76" i="11"/>
  <c r="IK77" i="11"/>
  <c r="HW74" i="11"/>
  <c r="IG75" i="11"/>
  <c r="IG89" i="11"/>
  <c r="II87" i="11"/>
  <c r="IC88" i="11"/>
  <c r="II88" i="11"/>
  <c r="IK84" i="11"/>
  <c r="IG77" i="11"/>
  <c r="IA83" i="11"/>
  <c r="IG81" i="11"/>
  <c r="IK74" i="11"/>
  <c r="HW79" i="11"/>
  <c r="IK85" i="11"/>
  <c r="IE89" i="11"/>
  <c r="HW85" i="11"/>
  <c r="IJ82" i="11"/>
  <c r="IG79" i="11"/>
  <c r="IA79" i="11"/>
  <c r="IE86" i="11"/>
  <c r="IA78" i="11"/>
  <c r="IF79" i="11"/>
  <c r="IG83" i="11"/>
  <c r="HW80" i="11"/>
  <c r="HW84" i="11"/>
  <c r="IK79" i="11"/>
  <c r="IG80" i="11"/>
  <c r="IG78" i="11"/>
  <c r="IG88" i="11"/>
  <c r="IG82" i="11"/>
  <c r="HW82" i="11"/>
  <c r="IG74" i="11"/>
  <c r="II82" i="11"/>
  <c r="IG84" i="11"/>
  <c r="IE79" i="11"/>
  <c r="IE83" i="11"/>
  <c r="IF81" i="11"/>
  <c r="HW86" i="11"/>
  <c r="IK75" i="11"/>
  <c r="HW75" i="11"/>
  <c r="HW78" i="11"/>
  <c r="HW81" i="11"/>
  <c r="HW88" i="11"/>
  <c r="II83" i="11"/>
  <c r="IA87" i="11"/>
  <c r="IK89" i="11"/>
  <c r="IH78" i="11"/>
  <c r="IJ89" i="11"/>
  <c r="IF87" i="11"/>
  <c r="IK83" i="11"/>
  <c r="IG85" i="11"/>
  <c r="HW77" i="11"/>
  <c r="HW87" i="11"/>
  <c r="IG76" i="11"/>
  <c r="HW83" i="11"/>
  <c r="IK76" i="11"/>
  <c r="HW73" i="11"/>
  <c r="IC77" i="11"/>
  <c r="IC75" i="11"/>
  <c r="HY86" i="11"/>
  <c r="IC87" i="11"/>
  <c r="IC84" i="11"/>
  <c r="HZ81" i="11"/>
  <c r="HY83" i="11"/>
  <c r="ID78" i="11"/>
  <c r="IC89" i="11"/>
  <c r="HT76" i="11"/>
  <c r="IA80" i="11"/>
  <c r="HZ82" i="11"/>
  <c r="HU87" i="11"/>
  <c r="IK86" i="11"/>
  <c r="IC78" i="11"/>
  <c r="IC74" i="11"/>
  <c r="IE75" i="11"/>
  <c r="IH77" i="11"/>
  <c r="IF76" i="11"/>
  <c r="IC73" i="11"/>
  <c r="IE74" i="11"/>
  <c r="IF78" i="11"/>
  <c r="HT71" i="11"/>
  <c r="II71" i="11"/>
  <c r="IK71" i="11"/>
  <c r="HW71" i="11"/>
  <c r="HZ65" i="11"/>
  <c r="HY65" i="11"/>
  <c r="HZ84" i="11"/>
  <c r="HY84" i="11"/>
  <c r="IB78" i="11"/>
  <c r="IB80" i="11"/>
  <c r="IB71" i="11"/>
  <c r="HZ72" i="11"/>
  <c r="ID87" i="11"/>
  <c r="HT84" i="11"/>
  <c r="HX79" i="11"/>
  <c r="IH81" i="11"/>
  <c r="HX87" i="11"/>
  <c r="II65" i="11"/>
  <c r="II74" i="11"/>
  <c r="IE73" i="11"/>
  <c r="IH85" i="11"/>
  <c r="II77" i="11"/>
  <c r="HY71" i="11"/>
  <c r="IF73" i="11"/>
  <c r="IE77" i="11"/>
  <c r="HX78" i="11"/>
  <c r="IB81" i="11"/>
  <c r="HV65" i="11"/>
  <c r="HU71" i="11"/>
  <c r="IC72" i="11"/>
  <c r="HT80" i="11"/>
  <c r="IB84" i="11"/>
  <c r="HY79" i="11"/>
  <c r="HZ77" i="11"/>
  <c r="HZ87" i="11"/>
  <c r="HZ79" i="11"/>
  <c r="HZ74" i="11"/>
  <c r="HY75" i="11"/>
  <c r="HT83" i="11"/>
  <c r="HX83" i="11"/>
  <c r="IE71" i="11"/>
  <c r="IJ65" i="11"/>
  <c r="IF71" i="11"/>
  <c r="HY85" i="11"/>
  <c r="IB85" i="11"/>
  <c r="HU79" i="11"/>
  <c r="HU65" i="11"/>
  <c r="IE84" i="11"/>
  <c r="HX80" i="11"/>
  <c r="HX65" i="11"/>
  <c r="HZ83" i="11"/>
  <c r="HZ75" i="11"/>
  <c r="IG72" i="11"/>
  <c r="HY74" i="11"/>
  <c r="HZ85" i="11"/>
  <c r="ID82" i="11"/>
  <c r="ID83" i="11"/>
  <c r="ID84" i="11"/>
  <c r="HT77" i="11"/>
  <c r="IH71" i="11"/>
  <c r="HT74" i="11"/>
  <c r="HT75" i="11"/>
  <c r="ID85" i="11"/>
  <c r="II89" i="11"/>
  <c r="IF83" i="11"/>
  <c r="IF65" i="11"/>
  <c r="HX81" i="11"/>
  <c r="IK81" i="11"/>
  <c r="IA84" i="11"/>
  <c r="HU74" i="11"/>
  <c r="II78" i="11"/>
  <c r="HY80" i="11"/>
  <c r="IE80" i="11"/>
  <c r="IB77" i="11"/>
  <c r="HZ73" i="11"/>
  <c r="HZ88" i="11"/>
  <c r="HZ80" i="11"/>
  <c r="ID72" i="11"/>
  <c r="HT86" i="11"/>
  <c r="IA72" i="11"/>
  <c r="ID75" i="11"/>
  <c r="HT73" i="11"/>
  <c r="IH65" i="11"/>
  <c r="HZ89" i="11"/>
  <c r="IJ84" i="11"/>
  <c r="IA75" i="11"/>
  <c r="HX76" i="11"/>
  <c r="II86" i="11"/>
  <c r="IF75" i="11"/>
  <c r="IJ78" i="11"/>
  <c r="HX84" i="11"/>
  <c r="HX89" i="11"/>
  <c r="HX86" i="11"/>
  <c r="IF72" i="11"/>
  <c r="IB65" i="11"/>
  <c r="HZ76" i="11"/>
  <c r="HZ71" i="11"/>
  <c r="HY76" i="11"/>
  <c r="IC65" i="11"/>
  <c r="IB74" i="11"/>
  <c r="IC79" i="11"/>
  <c r="ID81" i="11"/>
  <c r="IE72" i="11"/>
  <c r="HT82" i="11"/>
  <c r="HX77" i="11"/>
  <c r="II80" i="11"/>
  <c r="HX82" i="11"/>
  <c r="HX75" i="11"/>
  <c r="IK65" i="11"/>
  <c r="IA73" i="11"/>
  <c r="IH82" i="11"/>
  <c r="HU84" i="11"/>
  <c r="HY88" i="11"/>
  <c r="II81" i="11"/>
  <c r="IJ81" i="11"/>
  <c r="HT87" i="11"/>
  <c r="HY78" i="11"/>
  <c r="IB89" i="11"/>
  <c r="HY89" i="11"/>
  <c r="IC81" i="11"/>
  <c r="IB72" i="11"/>
  <c r="HY82" i="11"/>
  <c r="HX74" i="11"/>
  <c r="IJ71" i="11"/>
  <c r="HV72" i="11"/>
  <c r="II72" i="11"/>
  <c r="IE65" i="11"/>
  <c r="ID65" i="11"/>
  <c r="IJ72" i="11"/>
  <c r="ID74" i="11"/>
  <c r="IK72" i="11"/>
  <c r="HT72" i="11"/>
  <c r="HX88" i="11"/>
  <c r="HZ86" i="11"/>
  <c r="HX72" i="11"/>
  <c r="ID86" i="11"/>
  <c r="HX73" i="11"/>
  <c r="IA71" i="11"/>
  <c r="IH72" i="11"/>
  <c r="IG71" i="11"/>
  <c r="HY81" i="11"/>
  <c r="IC86" i="11"/>
  <c r="HT79" i="11"/>
  <c r="IB75" i="11"/>
  <c r="II79" i="11"/>
  <c r="IH89" i="11"/>
  <c r="IB88" i="11"/>
  <c r="HV71" i="11"/>
  <c r="HY72" i="11"/>
  <c r="IB76" i="11"/>
  <c r="IB73" i="11"/>
  <c r="IC71" i="11"/>
  <c r="HW72" i="11"/>
  <c r="HU72" i="11"/>
  <c r="IB87" i="11"/>
  <c r="ID71" i="11"/>
  <c r="HX71" i="11"/>
  <c r="HT78" i="11"/>
  <c r="IA65" i="11"/>
  <c r="HT88" i="11"/>
  <c r="IB79" i="11"/>
  <c r="HZ78" i="11"/>
  <c r="IG86" i="11"/>
  <c r="IG65" i="11"/>
  <c r="HY73" i="11"/>
  <c r="ID77" i="11"/>
  <c r="IJ86" i="11"/>
  <c r="IC85" i="11"/>
  <c r="IB86" i="11"/>
  <c r="IE88" i="11"/>
  <c r="ID76" i="11"/>
  <c r="HY77" i="11"/>
  <c r="IK80" i="11"/>
  <c r="HW65" i="11"/>
  <c r="IB82" i="11"/>
  <c r="IC82" i="11"/>
  <c r="CS85" i="11"/>
  <c r="OB50" i="11"/>
  <c r="I89" i="11"/>
  <c r="CS82" i="11"/>
  <c r="BX86" i="11"/>
  <c r="OA52" i="11"/>
  <c r="OB48" i="11"/>
  <c r="OB47" i="11"/>
  <c r="OB52" i="11"/>
  <c r="OB58" i="11"/>
  <c r="OB49" i="11"/>
  <c r="HS65" i="11"/>
  <c r="HT65" i="11"/>
  <c r="AE86" i="11"/>
  <c r="K79" i="11"/>
  <c r="BB82" i="11"/>
  <c r="X85" i="11"/>
  <c r="DX82" i="11"/>
  <c r="DB76" i="11"/>
  <c r="CO83" i="11"/>
  <c r="AI65" i="11"/>
  <c r="DD85" i="11"/>
  <c r="AI76" i="11"/>
  <c r="K77" i="11"/>
  <c r="DF79" i="11"/>
  <c r="AO71" i="11"/>
  <c r="FP79" i="11"/>
  <c r="FP83" i="11"/>
  <c r="OB56" i="11"/>
  <c r="BK88" i="11"/>
  <c r="FK81" i="11"/>
  <c r="HS85" i="11"/>
  <c r="FK82" i="11"/>
  <c r="BT86" i="11"/>
  <c r="DS81" i="11"/>
  <c r="FK83" i="11"/>
  <c r="FK84" i="11"/>
  <c r="FK87" i="11"/>
  <c r="FK85" i="11"/>
  <c r="FK78" i="11"/>
  <c r="OB57" i="11"/>
  <c r="CO73" i="11"/>
  <c r="O83" i="11"/>
  <c r="CO77" i="11"/>
  <c r="HS79" i="11"/>
  <c r="HS81" i="11"/>
  <c r="HS73" i="11"/>
  <c r="HS84" i="11"/>
  <c r="BG81" i="11"/>
  <c r="CE83" i="11"/>
  <c r="OB54" i="11"/>
  <c r="HS77" i="11"/>
  <c r="F73" i="11"/>
  <c r="OB60" i="11"/>
  <c r="CY77" i="11"/>
  <c r="AI75" i="11"/>
  <c r="GO78" i="11"/>
  <c r="GO79" i="11"/>
  <c r="FU86" i="11"/>
  <c r="FU79" i="11"/>
  <c r="HS83" i="11"/>
  <c r="HS75" i="11"/>
  <c r="HS87" i="11"/>
  <c r="FU84" i="11"/>
  <c r="FU83" i="11"/>
  <c r="FU89" i="11"/>
  <c r="HS74" i="11"/>
  <c r="HS82" i="11"/>
  <c r="HS89" i="11"/>
  <c r="HS78" i="11"/>
  <c r="OB51" i="11"/>
  <c r="GO80" i="11"/>
  <c r="FU78" i="11"/>
  <c r="FU82" i="11"/>
  <c r="HS80" i="11"/>
  <c r="HS88" i="11"/>
  <c r="HS76" i="11"/>
  <c r="HS86" i="11"/>
  <c r="HS71" i="11"/>
  <c r="HS72" i="11"/>
  <c r="CC71" i="11"/>
  <c r="BQ71" i="11"/>
  <c r="AA71" i="11"/>
  <c r="AX71" i="11"/>
  <c r="DU71" i="11"/>
  <c r="AP71" i="11"/>
  <c r="EQ71" i="11"/>
  <c r="EB71" i="11"/>
  <c r="Q71" i="11"/>
  <c r="DC71" i="11"/>
  <c r="HB71" i="11"/>
  <c r="OA47" i="11"/>
  <c r="GI71" i="11"/>
  <c r="DM71" i="11"/>
  <c r="GY71" i="11"/>
  <c r="GA71" i="11"/>
  <c r="GB71" i="11"/>
  <c r="AT71" i="11"/>
  <c r="GC71" i="11"/>
  <c r="EP71" i="11"/>
  <c r="CU71" i="11"/>
  <c r="OA46" i="11"/>
  <c r="GD71" i="11"/>
  <c r="HR71" i="11"/>
  <c r="BN71" i="11"/>
  <c r="FX71" i="11"/>
  <c r="FQ71" i="11"/>
  <c r="OA50" i="11"/>
  <c r="CG71" i="11"/>
  <c r="GX71" i="11"/>
  <c r="X71" i="11"/>
  <c r="HN71" i="11"/>
  <c r="BC71" i="11"/>
  <c r="CZ71" i="11"/>
  <c r="AD71" i="11"/>
  <c r="CM71" i="11"/>
  <c r="FS71" i="11"/>
  <c r="HP71" i="11"/>
  <c r="FI71" i="11"/>
  <c r="DI71" i="11"/>
  <c r="EE71" i="11"/>
  <c r="HL71" i="11"/>
  <c r="GF71" i="11"/>
  <c r="AV71" i="11"/>
  <c r="GQ71" i="11"/>
  <c r="DT71" i="11"/>
  <c r="EL71" i="11"/>
  <c r="CK72" i="11"/>
  <c r="AI72" i="11"/>
  <c r="FS72" i="11"/>
  <c r="AG72" i="11"/>
  <c r="DK72" i="11"/>
  <c r="L72" i="11"/>
  <c r="DI72" i="11"/>
  <c r="EB72" i="11"/>
  <c r="GU72" i="11"/>
  <c r="DA72" i="11"/>
  <c r="GO72" i="11"/>
  <c r="K72" i="11"/>
  <c r="GB72" i="11"/>
  <c r="CD72" i="11"/>
  <c r="AF72" i="11"/>
  <c r="BE84" i="11"/>
  <c r="GK72" i="11"/>
  <c r="CJ72" i="11"/>
  <c r="FA72" i="11"/>
  <c r="CB71" i="11"/>
  <c r="EC71" i="11"/>
  <c r="EO71" i="11"/>
  <c r="C71" i="11"/>
  <c r="FM72" i="11"/>
  <c r="G72" i="11"/>
  <c r="Q72" i="11"/>
  <c r="DW71" i="11"/>
  <c r="GG71" i="11"/>
  <c r="BV71" i="11"/>
  <c r="GZ72" i="11"/>
  <c r="DS72" i="11"/>
  <c r="H72" i="11"/>
  <c r="EK72" i="11"/>
  <c r="DX71" i="11"/>
  <c r="BB71" i="11"/>
  <c r="AZ71" i="11"/>
  <c r="HI71" i="11"/>
  <c r="GK71" i="11"/>
  <c r="DR72" i="11"/>
  <c r="BL72" i="11"/>
  <c r="BB72" i="11"/>
  <c r="DP71" i="11"/>
  <c r="AR71" i="11"/>
  <c r="J71" i="11"/>
  <c r="GR72" i="11"/>
  <c r="FO72" i="11"/>
  <c r="DF72" i="11"/>
  <c r="FT71" i="11"/>
  <c r="CX71" i="11"/>
  <c r="EY71" i="11"/>
  <c r="HE72" i="11"/>
  <c r="DB72" i="11"/>
  <c r="AM72" i="11"/>
  <c r="BP72" i="11"/>
  <c r="AB71" i="11"/>
  <c r="BW71" i="11"/>
  <c r="AA72" i="11"/>
  <c r="AN72" i="11"/>
  <c r="CR71" i="11"/>
  <c r="V71" i="11"/>
  <c r="FE71" i="11"/>
  <c r="EX71" i="11"/>
  <c r="GT72" i="11"/>
  <c r="EQ72" i="11"/>
  <c r="FD72" i="11"/>
  <c r="V72" i="11"/>
  <c r="EV71" i="11"/>
  <c r="BZ71" i="11"/>
  <c r="S72" i="11"/>
  <c r="L85" i="11"/>
  <c r="EJ72" i="11"/>
  <c r="X72" i="11"/>
  <c r="CO72" i="11"/>
  <c r="P71" i="11"/>
  <c r="EA72" i="11"/>
  <c r="ED72" i="11"/>
  <c r="BK71" i="11"/>
  <c r="FW71" i="11"/>
  <c r="AH71" i="11"/>
  <c r="HI72" i="11"/>
  <c r="BG72" i="11"/>
  <c r="GI72" i="11"/>
  <c r="BY72" i="11"/>
  <c r="BL71" i="11"/>
  <c r="FY71" i="11"/>
  <c r="FO71" i="11"/>
  <c r="GV72" i="11"/>
  <c r="FX72" i="11"/>
  <c r="BF72" i="11"/>
  <c r="GA72" i="11"/>
  <c r="EC72" i="11"/>
  <c r="BD71" i="11"/>
  <c r="FG71" i="11"/>
  <c r="FF71" i="11"/>
  <c r="HC71" i="11"/>
  <c r="DC72" i="11"/>
  <c r="DP72" i="11"/>
  <c r="AT72" i="11"/>
  <c r="DH71" i="11"/>
  <c r="AL71" i="11"/>
  <c r="FU71" i="11"/>
  <c r="HK72" i="11"/>
  <c r="FH72" i="11"/>
  <c r="AP72" i="11"/>
  <c r="FJ72" i="11"/>
  <c r="FL71" i="11"/>
  <c r="CP71" i="11"/>
  <c r="BO71" i="11"/>
  <c r="GX72" i="11"/>
  <c r="FF72" i="11"/>
  <c r="FC72" i="11"/>
  <c r="DE72" i="11"/>
  <c r="AF71" i="11"/>
  <c r="ES71" i="11"/>
  <c r="CS71" i="11"/>
  <c r="GR71" i="11"/>
  <c r="CE72" i="11"/>
  <c r="CR72" i="11"/>
  <c r="FI72" i="11"/>
  <c r="CJ71" i="11"/>
  <c r="N71" i="11"/>
  <c r="EA71" i="11"/>
  <c r="S71" i="11"/>
  <c r="EM72" i="11"/>
  <c r="BH72" i="11"/>
  <c r="DW72" i="11"/>
  <c r="EW72" i="11"/>
  <c r="DO72" i="11"/>
  <c r="AQ72" i="11"/>
  <c r="GG72" i="11"/>
  <c r="EG72" i="11"/>
  <c r="CT72" i="11"/>
  <c r="HR72" i="11"/>
  <c r="DD81" i="11"/>
  <c r="EI72" i="11"/>
  <c r="CA72" i="11"/>
  <c r="BS71" i="11"/>
  <c r="E71" i="11"/>
  <c r="GS71" i="11"/>
  <c r="C72" i="11"/>
  <c r="EN72" i="11"/>
  <c r="F72" i="11"/>
  <c r="GH71" i="11"/>
  <c r="BI71" i="11"/>
  <c r="EG71" i="11"/>
  <c r="BN72" i="11"/>
  <c r="BK72" i="11"/>
  <c r="DO71" i="11"/>
  <c r="BA71" i="11"/>
  <c r="HD71" i="11"/>
  <c r="FW72" i="11"/>
  <c r="DQ71" i="11"/>
  <c r="GO71" i="11"/>
  <c r="FV72" i="11"/>
  <c r="DU72" i="11"/>
  <c r="CW71" i="11"/>
  <c r="AW71" i="11"/>
  <c r="HE71" i="11"/>
  <c r="GZ71" i="11"/>
  <c r="FG72" i="11"/>
  <c r="FT72" i="11"/>
  <c r="AL72" i="11"/>
  <c r="AN71" i="11"/>
  <c r="FA71" i="11"/>
  <c r="FM71" i="11"/>
  <c r="AH72" i="11"/>
  <c r="AE72" i="11"/>
  <c r="AZ72" i="11"/>
  <c r="EU71" i="11"/>
  <c r="U71" i="11"/>
  <c r="AG71" i="11"/>
  <c r="HQ72" i="11"/>
  <c r="HF71" i="11"/>
  <c r="EX72" i="11"/>
  <c r="EU72" i="11"/>
  <c r="AK72" i="11"/>
  <c r="EM71" i="11"/>
  <c r="BY71" i="11"/>
  <c r="EW71" i="11"/>
  <c r="K71" i="11"/>
  <c r="BE72" i="11"/>
  <c r="DK71" i="11"/>
  <c r="DL72" i="11"/>
  <c r="BQ72" i="11"/>
  <c r="BD72" i="11"/>
  <c r="HB72" i="11"/>
  <c r="CV72" i="11"/>
  <c r="CX72" i="11"/>
  <c r="CQ72" i="11"/>
  <c r="AS72" i="11"/>
  <c r="T83" i="11"/>
  <c r="AO84" i="11"/>
  <c r="BW72" i="11"/>
  <c r="FU72" i="11"/>
  <c r="O72" i="11"/>
  <c r="AW72" i="11"/>
  <c r="G71" i="11"/>
  <c r="GW72" i="11"/>
  <c r="CB72" i="11"/>
  <c r="ES72" i="11"/>
  <c r="EF71" i="11"/>
  <c r="BU71" i="11"/>
  <c r="HQ71" i="11"/>
  <c r="FE72" i="11"/>
  <c r="GH72" i="11"/>
  <c r="CC72" i="11"/>
  <c r="DY71" i="11"/>
  <c r="HP72" i="11"/>
  <c r="BC72" i="11"/>
  <c r="E72" i="11"/>
  <c r="DG71" i="11"/>
  <c r="DE71" i="11"/>
  <c r="BE71" i="11"/>
  <c r="HM72" i="11"/>
  <c r="GM72" i="11"/>
  <c r="DJ72" i="11"/>
  <c r="BI72" i="11"/>
  <c r="FK71" i="11"/>
  <c r="AK71" i="11"/>
  <c r="Z71" i="11"/>
  <c r="HD72" i="11"/>
  <c r="GW71" i="11"/>
  <c r="CU72" i="11"/>
  <c r="DH72" i="11"/>
  <c r="FY72" i="11"/>
  <c r="FC71" i="11"/>
  <c r="CO71" i="11"/>
  <c r="DA71" i="11"/>
  <c r="HN72" i="11"/>
  <c r="EZ72" i="11"/>
  <c r="FB72" i="11"/>
  <c r="CI71" i="11"/>
  <c r="ER71" i="11"/>
  <c r="AY71" i="11"/>
  <c r="HL72" i="11"/>
  <c r="GY72" i="11"/>
  <c r="CL72" i="11"/>
  <c r="CI72" i="11"/>
  <c r="T72" i="11"/>
  <c r="CA71" i="11"/>
  <c r="M71" i="11"/>
  <c r="FN71" i="11"/>
  <c r="BO72" i="11"/>
  <c r="CW72" i="11"/>
  <c r="GU71" i="11"/>
  <c r="EL72" i="11"/>
  <c r="ED71" i="11"/>
  <c r="BP71" i="11"/>
  <c r="DR71" i="11"/>
  <c r="GV71" i="11"/>
  <c r="EH72" i="11"/>
  <c r="P72" i="11"/>
  <c r="CG72" i="11"/>
  <c r="BT71" i="11"/>
  <c r="DV71" i="11"/>
  <c r="I71" i="11"/>
  <c r="HM71" i="11"/>
  <c r="GF72" i="11"/>
  <c r="CS72" i="11"/>
  <c r="DV72" i="11"/>
  <c r="Y72" i="11"/>
  <c r="BM71" i="11"/>
  <c r="GL72" i="11"/>
  <c r="GJ72" i="11"/>
  <c r="AR72" i="11"/>
  <c r="AU71" i="11"/>
  <c r="AS71" i="11"/>
  <c r="BF71" i="11"/>
  <c r="GP72" i="11"/>
  <c r="AX72" i="11"/>
  <c r="DG72" i="11"/>
  <c r="CY71" i="11"/>
  <c r="FH71" i="11"/>
  <c r="DZ71" i="11"/>
  <c r="HH72" i="11"/>
  <c r="GN72" i="11"/>
  <c r="AV72" i="11"/>
  <c r="DM72" i="11"/>
  <c r="CQ71" i="11"/>
  <c r="AC71" i="11"/>
  <c r="HF72" i="11"/>
  <c r="CN72" i="11"/>
  <c r="DY72" i="11"/>
  <c r="CP72" i="11"/>
  <c r="I72" i="11"/>
  <c r="W71" i="11"/>
  <c r="CF71" i="11"/>
  <c r="AQ71" i="11"/>
  <c r="HO71" i="11"/>
  <c r="GL71" i="11"/>
  <c r="Z72" i="11"/>
  <c r="W72" i="11"/>
  <c r="O71" i="11"/>
  <c r="EJ71" i="11"/>
  <c r="CK71" i="11"/>
  <c r="CT71" i="11"/>
  <c r="R72" i="11"/>
  <c r="M72" i="11"/>
  <c r="EK71" i="11"/>
  <c r="OB46" i="11"/>
  <c r="HK71" i="11"/>
  <c r="BZ72" i="11"/>
  <c r="BR71" i="11"/>
  <c r="GE71" i="11"/>
  <c r="DB71" i="11"/>
  <c r="D71" i="11"/>
  <c r="BV72" i="11"/>
  <c r="EE72" i="11"/>
  <c r="U72" i="11"/>
  <c r="H71" i="11"/>
  <c r="BJ71" i="11"/>
  <c r="EH71" i="11"/>
  <c r="HO72" i="11"/>
  <c r="DT72" i="11"/>
  <c r="EF72" i="11"/>
  <c r="GJ71" i="11"/>
  <c r="FZ71" i="11"/>
  <c r="CL71" i="11"/>
  <c r="HH71" i="11"/>
  <c r="GM71" i="11"/>
  <c r="AY72" i="11"/>
  <c r="FZ72" i="11"/>
  <c r="FR71" i="11"/>
  <c r="FP71" i="11"/>
  <c r="R71" i="11"/>
  <c r="FP72" i="11"/>
  <c r="EO72" i="11"/>
  <c r="AU72" i="11"/>
  <c r="AM71" i="11"/>
  <c r="CV71" i="11"/>
  <c r="DJ71" i="11"/>
  <c r="HA72" i="11"/>
  <c r="GN71" i="11"/>
  <c r="FK72" i="11"/>
  <c r="BA72" i="11"/>
  <c r="AE71" i="11"/>
  <c r="EZ71" i="11"/>
  <c r="HJ72" i="11"/>
  <c r="EY72" i="11"/>
  <c r="FL72" i="11"/>
  <c r="AD72" i="11"/>
  <c r="AJ72" i="11"/>
  <c r="ET71" i="11"/>
  <c r="T71" i="11"/>
  <c r="AI71" i="11"/>
  <c r="HJ71" i="11"/>
  <c r="ER72" i="11"/>
  <c r="GC72" i="11"/>
  <c r="ET72" i="11"/>
  <c r="D72" i="11"/>
  <c r="BX71" i="11"/>
  <c r="BG71" i="11"/>
  <c r="BX72" i="11"/>
  <c r="AC72" i="11"/>
  <c r="BR72" i="11"/>
  <c r="DZ72" i="11"/>
  <c r="EP72" i="11"/>
  <c r="EV72" i="11"/>
  <c r="N72" i="11"/>
  <c r="EN71" i="11"/>
  <c r="F71" i="11"/>
  <c r="DS71" i="11"/>
  <c r="J72" i="11"/>
  <c r="BS72" i="11"/>
  <c r="AB72" i="11"/>
  <c r="BH71" i="11"/>
  <c r="CD71" i="11"/>
  <c r="HC72" i="11"/>
  <c r="GE72" i="11"/>
  <c r="BT72" i="11"/>
  <c r="BJ72" i="11"/>
  <c r="DN71" i="11"/>
  <c r="DL71" i="11"/>
  <c r="HA71" i="11"/>
  <c r="GQ72" i="11"/>
  <c r="GD72" i="11"/>
  <c r="DX72" i="11"/>
  <c r="DN72" i="11"/>
  <c r="DF71" i="11"/>
  <c r="DD71" i="11"/>
  <c r="FV71" i="11"/>
  <c r="GT71" i="11"/>
  <c r="DD72" i="11"/>
  <c r="FR72" i="11"/>
  <c r="BU72" i="11"/>
  <c r="FJ71" i="11"/>
  <c r="AJ71" i="11"/>
  <c r="HG72" i="11"/>
  <c r="GP71" i="11"/>
  <c r="FN72" i="11"/>
  <c r="CY72" i="11"/>
  <c r="AO72" i="11"/>
  <c r="FB71" i="11"/>
  <c r="CN71" i="11"/>
  <c r="CE71" i="11"/>
  <c r="HG71" i="11"/>
  <c r="CM72" i="11"/>
  <c r="CZ72" i="11"/>
  <c r="FQ72" i="11"/>
  <c r="FD71" i="11"/>
  <c r="CH71" i="11"/>
  <c r="EI71" i="11"/>
  <c r="GS72" i="11"/>
  <c r="CF72" i="11"/>
  <c r="DQ72" i="11"/>
  <c r="CH72" i="11"/>
  <c r="BM72" i="11"/>
  <c r="L71" i="11"/>
  <c r="Y71" i="11"/>
  <c r="GB78" i="11"/>
  <c r="F82" i="11"/>
  <c r="FJ78" i="11"/>
  <c r="CO82" i="11"/>
  <c r="FJ80" i="11"/>
  <c r="GB82" i="11"/>
  <c r="I83" i="11"/>
  <c r="BC81" i="11"/>
  <c r="GB74" i="11"/>
  <c r="FJ83" i="11"/>
  <c r="DG86" i="11"/>
  <c r="GJ78" i="11"/>
  <c r="GJ89" i="11"/>
  <c r="HR88" i="11"/>
  <c r="GJ87" i="11"/>
  <c r="HQ81" i="11"/>
  <c r="F85" i="11"/>
  <c r="F86" i="11"/>
  <c r="BF73" i="11"/>
  <c r="DG75" i="11"/>
  <c r="BQ83" i="11"/>
  <c r="HC77" i="11"/>
  <c r="BC89" i="11"/>
  <c r="OB59" i="11"/>
  <c r="OB55" i="11"/>
  <c r="FI79" i="11"/>
  <c r="CW78" i="11"/>
  <c r="CN85" i="11"/>
  <c r="HB82" i="11"/>
  <c r="HB81" i="11"/>
  <c r="HD85" i="11"/>
  <c r="OB45" i="11"/>
  <c r="DD74" i="11"/>
  <c r="CD74" i="11"/>
  <c r="DH85" i="11"/>
  <c r="AA88" i="11"/>
  <c r="HB87" i="11"/>
  <c r="HD86" i="11"/>
  <c r="AE84" i="11"/>
  <c r="GO87" i="11"/>
  <c r="HR79" i="11"/>
  <c r="HQ75" i="11"/>
  <c r="HQ89" i="11"/>
  <c r="HR84" i="11"/>
  <c r="HR81" i="11"/>
  <c r="HQ84" i="11"/>
  <c r="HQ77" i="11"/>
  <c r="HR73" i="11"/>
  <c r="HR77" i="11"/>
  <c r="HQ87" i="11"/>
  <c r="HQ73" i="11"/>
  <c r="HR83" i="11"/>
  <c r="HQ83" i="11"/>
  <c r="HR82" i="11"/>
  <c r="HR65" i="11"/>
  <c r="HR78" i="11"/>
  <c r="HQ82" i="11"/>
  <c r="HQ78" i="11"/>
  <c r="HR89" i="11"/>
  <c r="HR85" i="11"/>
  <c r="HR87" i="11"/>
  <c r="HQ86" i="11"/>
  <c r="HQ88" i="11"/>
  <c r="HR76" i="11"/>
  <c r="HR80" i="11"/>
  <c r="HQ76" i="11"/>
  <c r="HQ74" i="11"/>
  <c r="HQ85" i="11"/>
  <c r="HQ80" i="11"/>
  <c r="HR74" i="11"/>
  <c r="HR86" i="11"/>
  <c r="HQ79" i="11"/>
  <c r="HR75" i="11"/>
  <c r="HB84" i="11"/>
  <c r="HN88" i="11"/>
  <c r="HM73" i="11"/>
  <c r="HN77" i="11"/>
  <c r="OB53" i="11"/>
  <c r="HP77" i="11"/>
  <c r="HQ65" i="11"/>
  <c r="HP84" i="11"/>
  <c r="HN76" i="11"/>
  <c r="HN80" i="11"/>
  <c r="HM75" i="11"/>
  <c r="HO73" i="11"/>
  <c r="HN83" i="11"/>
  <c r="HN74" i="11"/>
  <c r="HO86" i="11"/>
  <c r="HO81" i="11"/>
  <c r="HM78" i="11"/>
  <c r="HM77" i="11"/>
  <c r="HO89" i="11"/>
  <c r="HO77" i="11"/>
  <c r="HN84" i="11"/>
  <c r="HP85" i="11"/>
  <c r="HN81" i="11"/>
  <c r="HO74" i="11"/>
  <c r="HO82" i="11"/>
  <c r="HM85" i="11"/>
  <c r="HO76" i="11"/>
  <c r="HO83" i="11"/>
  <c r="HN86" i="11"/>
  <c r="HM80" i="11"/>
  <c r="HO79" i="11"/>
  <c r="HN73" i="11"/>
  <c r="HP76" i="11"/>
  <c r="HM86" i="11"/>
  <c r="HP73" i="11"/>
  <c r="HM83" i="11"/>
  <c r="HO78" i="11"/>
  <c r="HO80" i="11"/>
  <c r="HP65" i="11"/>
  <c r="HP79" i="11"/>
  <c r="HP75" i="11"/>
  <c r="HP80" i="11"/>
  <c r="X74" i="11"/>
  <c r="GQ76" i="11"/>
  <c r="BY73" i="11"/>
  <c r="HL88" i="11"/>
  <c r="HN65" i="11"/>
  <c r="HM65" i="11"/>
  <c r="HN79" i="11"/>
  <c r="HN89" i="11"/>
  <c r="HM82" i="11"/>
  <c r="HM79" i="11"/>
  <c r="HM74" i="11"/>
  <c r="HM88" i="11"/>
  <c r="HP74" i="11"/>
  <c r="HP81" i="11"/>
  <c r="HD83" i="11"/>
  <c r="HL84" i="11"/>
  <c r="HO65" i="11"/>
  <c r="HO85" i="11"/>
  <c r="HP89" i="11"/>
  <c r="HM81" i="11"/>
  <c r="HN87" i="11"/>
  <c r="HN75" i="11"/>
  <c r="HO75" i="11"/>
  <c r="HN82" i="11"/>
  <c r="HP86" i="11"/>
  <c r="HN85" i="11"/>
  <c r="HL83" i="11"/>
  <c r="HP82" i="11"/>
  <c r="HP83" i="11"/>
  <c r="HP78" i="11"/>
  <c r="HM87" i="11"/>
  <c r="HM84" i="11"/>
  <c r="HO84" i="11"/>
  <c r="HO87" i="11"/>
  <c r="HM89" i="11"/>
  <c r="HP87" i="11"/>
  <c r="HP88" i="11"/>
  <c r="AO86" i="11"/>
  <c r="HK77" i="11"/>
  <c r="AU84" i="11"/>
  <c r="EB80" i="11"/>
  <c r="HL77" i="11"/>
  <c r="HL89" i="11"/>
  <c r="EB83" i="11"/>
  <c r="EB85" i="11"/>
  <c r="DN75" i="11"/>
  <c r="AZ74" i="11"/>
  <c r="EB88" i="11"/>
  <c r="HK82" i="11"/>
  <c r="GS79" i="11"/>
  <c r="EB89" i="11"/>
  <c r="DO81" i="11"/>
  <c r="AN73" i="11"/>
  <c r="CP76" i="11"/>
  <c r="GF87" i="11"/>
  <c r="BW84" i="11"/>
  <c r="BT84" i="11"/>
  <c r="HL80" i="11"/>
  <c r="HL82" i="11"/>
  <c r="HL78" i="11"/>
  <c r="AX78" i="11"/>
  <c r="AR88" i="11"/>
  <c r="DG84" i="11"/>
  <c r="BD89" i="11"/>
  <c r="HL87" i="11"/>
  <c r="HL76" i="11"/>
  <c r="AZ83" i="11"/>
  <c r="AN79" i="11"/>
  <c r="AY65" i="11"/>
  <c r="CC86" i="11"/>
  <c r="BB79" i="11"/>
  <c r="BT81" i="11"/>
  <c r="DX78" i="11"/>
  <c r="D86" i="11"/>
  <c r="GH89" i="11"/>
  <c r="BF89" i="11"/>
  <c r="DL82" i="11"/>
  <c r="AV88" i="11"/>
  <c r="BW81" i="11"/>
  <c r="G77" i="11"/>
  <c r="FO83" i="11"/>
  <c r="BD78" i="11"/>
  <c r="CE85" i="11"/>
  <c r="AG75" i="11"/>
  <c r="HL81" i="11"/>
  <c r="DX84" i="11"/>
  <c r="AJ81" i="11"/>
  <c r="AM78" i="11"/>
  <c r="AL89" i="11"/>
  <c r="HL79" i="11"/>
  <c r="HH83" i="11"/>
  <c r="HL85" i="11"/>
  <c r="BO86" i="11"/>
  <c r="BJ82" i="11"/>
  <c r="HH80" i="11"/>
  <c r="FR80" i="11"/>
  <c r="DS85" i="11"/>
  <c r="FI82" i="11"/>
  <c r="HL73" i="11"/>
  <c r="HL86" i="11"/>
  <c r="DE85" i="11"/>
  <c r="F84" i="11"/>
  <c r="HH76" i="11"/>
  <c r="GV83" i="11"/>
  <c r="DS79" i="11"/>
  <c r="AZ78" i="11"/>
  <c r="GU86" i="11"/>
  <c r="DJ73" i="11"/>
  <c r="DL83" i="11"/>
  <c r="O84" i="11"/>
  <c r="CY82" i="11"/>
  <c r="BY84" i="11"/>
  <c r="DS74" i="11"/>
  <c r="GU74" i="11"/>
  <c r="GU89" i="11"/>
  <c r="HL75" i="11"/>
  <c r="BQ74" i="11"/>
  <c r="CP83" i="11"/>
  <c r="AZ89" i="11"/>
  <c r="CO75" i="11"/>
  <c r="DD73" i="11"/>
  <c r="CC83" i="11"/>
  <c r="HA81" i="11"/>
  <c r="HA88" i="11"/>
  <c r="HA89" i="11"/>
  <c r="HG76" i="11"/>
  <c r="HB88" i="11"/>
  <c r="HB77" i="11"/>
  <c r="HD82" i="11"/>
  <c r="HB89" i="11"/>
  <c r="HB78" i="11"/>
  <c r="HD87" i="11"/>
  <c r="HD74" i="11"/>
  <c r="HB85" i="11"/>
  <c r="HH78" i="11"/>
  <c r="HG83" i="11"/>
  <c r="HG82" i="11"/>
  <c r="HG85" i="11"/>
  <c r="BR82" i="11"/>
  <c r="DO83" i="11"/>
  <c r="DH83" i="11"/>
  <c r="EH89" i="11"/>
  <c r="GC87" i="11"/>
  <c r="V89" i="11"/>
  <c r="EH77" i="11"/>
  <c r="F74" i="11"/>
  <c r="BQ76" i="11"/>
  <c r="BY78" i="11"/>
  <c r="EH87" i="11"/>
  <c r="EH88" i="11"/>
  <c r="HC89" i="11"/>
  <c r="HC76" i="11"/>
  <c r="EW87" i="11"/>
  <c r="HF82" i="11"/>
  <c r="HC83" i="11"/>
  <c r="GX84" i="11"/>
  <c r="HC85" i="11"/>
  <c r="HF89" i="11"/>
  <c r="HC88" i="11"/>
  <c r="HC81" i="11"/>
  <c r="HD76" i="11"/>
  <c r="AG85" i="11"/>
  <c r="HC86" i="11"/>
  <c r="AN74" i="11"/>
  <c r="AM85" i="11"/>
  <c r="HE83" i="11"/>
  <c r="HA87" i="11"/>
  <c r="HK79" i="11"/>
  <c r="HL65" i="11"/>
  <c r="FU81" i="11"/>
  <c r="HA82" i="11"/>
  <c r="HA85" i="11"/>
  <c r="HA74" i="11"/>
  <c r="HA83" i="11"/>
  <c r="HA84" i="11"/>
  <c r="CQ74" i="11"/>
  <c r="FU77" i="11"/>
  <c r="HA80" i="11"/>
  <c r="HA75" i="11"/>
  <c r="HA78" i="11"/>
  <c r="AM77" i="11"/>
  <c r="FU87" i="11"/>
  <c r="Q86" i="11"/>
  <c r="BT79" i="11"/>
  <c r="HA86" i="11"/>
  <c r="HA79" i="11"/>
  <c r="DI74" i="11"/>
  <c r="GS74" i="11"/>
  <c r="GV81" i="11"/>
  <c r="K78" i="11"/>
  <c r="FP87" i="11"/>
  <c r="J65" i="11"/>
  <c r="GS85" i="11"/>
  <c r="HI87" i="11"/>
  <c r="GY82" i="11"/>
  <c r="AJ86" i="11"/>
  <c r="W82" i="11"/>
  <c r="GV84" i="11"/>
  <c r="GV76" i="11"/>
  <c r="HI80" i="11"/>
  <c r="GA88" i="11"/>
  <c r="GS77" i="11"/>
  <c r="GV86" i="11"/>
  <c r="BK73" i="11"/>
  <c r="CK89" i="11"/>
  <c r="BP84" i="11"/>
  <c r="HI81" i="11"/>
  <c r="HK80" i="11"/>
  <c r="GV80" i="11"/>
  <c r="GV87" i="11"/>
  <c r="HI85" i="11"/>
  <c r="HI79" i="11"/>
  <c r="GT82" i="11"/>
  <c r="GT86" i="11"/>
  <c r="HI75" i="11"/>
  <c r="EN89" i="11"/>
  <c r="FR83" i="11"/>
  <c r="FJ82" i="11"/>
  <c r="CZ65" i="11"/>
  <c r="AI77" i="11"/>
  <c r="EN77" i="11"/>
  <c r="GM76" i="11"/>
  <c r="GM83" i="11"/>
  <c r="GQ80" i="11"/>
  <c r="CK73" i="11"/>
  <c r="AH89" i="11"/>
  <c r="BG82" i="11"/>
  <c r="CY88" i="11"/>
  <c r="DV84" i="11"/>
  <c r="GT83" i="11"/>
  <c r="GY80" i="11"/>
  <c r="GT89" i="11"/>
  <c r="HI86" i="11"/>
  <c r="GY89" i="11"/>
  <c r="GY74" i="11"/>
  <c r="AA82" i="11"/>
  <c r="FR81" i="11"/>
  <c r="O85" i="11"/>
  <c r="DU81" i="11"/>
  <c r="DL84" i="11"/>
  <c r="EG80" i="11"/>
  <c r="AP76" i="11"/>
  <c r="EN86" i="11"/>
  <c r="CE78" i="11"/>
  <c r="AX86" i="11"/>
  <c r="EG81" i="11"/>
  <c r="DK86" i="11"/>
  <c r="CM76" i="11"/>
  <c r="DU80" i="11"/>
  <c r="DU78" i="11"/>
  <c r="EG79" i="11"/>
  <c r="G75" i="11"/>
  <c r="GT80" i="11"/>
  <c r="GY87" i="11"/>
  <c r="HI88" i="11"/>
  <c r="HI76" i="11"/>
  <c r="GY78" i="11"/>
  <c r="HD81" i="11"/>
  <c r="AH82" i="11"/>
  <c r="EG82" i="11"/>
  <c r="AX74" i="11"/>
  <c r="DR73" i="11"/>
  <c r="EG83" i="11"/>
  <c r="HI89" i="11"/>
  <c r="GY83" i="11"/>
  <c r="GT88" i="11"/>
  <c r="DL75" i="11"/>
  <c r="AI73" i="11"/>
  <c r="EN80" i="11"/>
  <c r="BH79" i="11"/>
  <c r="AN85" i="11"/>
  <c r="GM88" i="11"/>
  <c r="BY83" i="11"/>
  <c r="AR83" i="11"/>
  <c r="CI76" i="11"/>
  <c r="S74" i="11"/>
  <c r="EO87" i="11"/>
  <c r="AY85" i="11"/>
  <c r="AD82" i="11"/>
  <c r="EG84" i="11"/>
  <c r="AJ79" i="11"/>
  <c r="BI75" i="11"/>
  <c r="AE73" i="11"/>
  <c r="CA84" i="11"/>
  <c r="HI74" i="11"/>
  <c r="HI83" i="11"/>
  <c r="GT76" i="11"/>
  <c r="CZ83" i="11"/>
  <c r="EN83" i="11"/>
  <c r="ED85" i="11"/>
  <c r="GM79" i="11"/>
  <c r="AV86" i="11"/>
  <c r="GM86" i="11"/>
  <c r="BR84" i="11"/>
  <c r="AB81" i="11"/>
  <c r="DO73" i="11"/>
  <c r="M85" i="11"/>
  <c r="AG74" i="11"/>
  <c r="AI83" i="11"/>
  <c r="GT78" i="11"/>
  <c r="GT87" i="11"/>
  <c r="GT81" i="11"/>
  <c r="GT74" i="11"/>
  <c r="HG73" i="11"/>
  <c r="GR76" i="11"/>
  <c r="GR83" i="11"/>
  <c r="GT84" i="11"/>
  <c r="HI77" i="11"/>
  <c r="HI78" i="11"/>
  <c r="HI84" i="11"/>
  <c r="GT79" i="11"/>
  <c r="GS89" i="11"/>
  <c r="GU84" i="11"/>
  <c r="GU85" i="11"/>
  <c r="HC79" i="11"/>
  <c r="HC78" i="11"/>
  <c r="HC80" i="11"/>
  <c r="HH73" i="11"/>
  <c r="HB79" i="11"/>
  <c r="HB83" i="11"/>
  <c r="HC74" i="11"/>
  <c r="HH85" i="11"/>
  <c r="GS76" i="11"/>
  <c r="GU75" i="11"/>
  <c r="HH74" i="11"/>
  <c r="HD78" i="11"/>
  <c r="HB74" i="11"/>
  <c r="HD77" i="11"/>
  <c r="GY79" i="11"/>
  <c r="GY81" i="11"/>
  <c r="HD80" i="11"/>
  <c r="HB86" i="11"/>
  <c r="HH89" i="11"/>
  <c r="HC87" i="11"/>
  <c r="HB75" i="11"/>
  <c r="GY84" i="11"/>
  <c r="GS81" i="11"/>
  <c r="GU73" i="11"/>
  <c r="GY76" i="11"/>
  <c r="GY85" i="11"/>
  <c r="HD89" i="11"/>
  <c r="HB80" i="11"/>
  <c r="HH88" i="11"/>
  <c r="HD75" i="11"/>
  <c r="HC84" i="11"/>
  <c r="HH82" i="11"/>
  <c r="GS82" i="11"/>
  <c r="HK85" i="11"/>
  <c r="GS86" i="11"/>
  <c r="HC75" i="11"/>
  <c r="GY75" i="11"/>
  <c r="HC82" i="11"/>
  <c r="GX74" i="11"/>
  <c r="GX79" i="11"/>
  <c r="GX86" i="11"/>
  <c r="GX82" i="11"/>
  <c r="GV85" i="11"/>
  <c r="GR75" i="11"/>
  <c r="HJ75" i="11"/>
  <c r="GY77" i="11"/>
  <c r="GZ73" i="11"/>
  <c r="GW75" i="11"/>
  <c r="HE82" i="11"/>
  <c r="HE65" i="11"/>
  <c r="HE81" i="11"/>
  <c r="HF85" i="11"/>
  <c r="HE74" i="11"/>
  <c r="HF80" i="11"/>
  <c r="HG75" i="11"/>
  <c r="HJ85" i="11"/>
  <c r="HJ78" i="11"/>
  <c r="GX78" i="11"/>
  <c r="GX75" i="11"/>
  <c r="HK76" i="11"/>
  <c r="HK78" i="11"/>
  <c r="GV65" i="11"/>
  <c r="GU77" i="11"/>
  <c r="HG89" i="11"/>
  <c r="GR77" i="11"/>
  <c r="GR79" i="11"/>
  <c r="HE79" i="11"/>
  <c r="GU88" i="11"/>
  <c r="HK84" i="11"/>
  <c r="HH77" i="11"/>
  <c r="GT73" i="11"/>
  <c r="GR82" i="11"/>
  <c r="HK89" i="11"/>
  <c r="GV77" i="11"/>
  <c r="HK75" i="11"/>
  <c r="HE87" i="11"/>
  <c r="GX80" i="11"/>
  <c r="HJ83" i="11"/>
  <c r="HF87" i="11"/>
  <c r="GS65" i="11"/>
  <c r="GV78" i="11"/>
  <c r="GV79" i="11"/>
  <c r="GV74" i="11"/>
  <c r="HJ79" i="11"/>
  <c r="HI73" i="11"/>
  <c r="HI65" i="11"/>
  <c r="HH84" i="11"/>
  <c r="HD88" i="11"/>
  <c r="HD65" i="11"/>
  <c r="GT65" i="11"/>
  <c r="GY86" i="11"/>
  <c r="GR85" i="11"/>
  <c r="HE86" i="11"/>
  <c r="GW78" i="11"/>
  <c r="HG77" i="11"/>
  <c r="GW86" i="11"/>
  <c r="GZ84" i="11"/>
  <c r="HJ73" i="11"/>
  <c r="HJ77" i="11"/>
  <c r="GX73" i="11"/>
  <c r="HF73" i="11"/>
  <c r="GU76" i="11"/>
  <c r="GX76" i="11"/>
  <c r="GU78" i="11"/>
  <c r="HF84" i="11"/>
  <c r="GW82" i="11"/>
  <c r="HJ80" i="11"/>
  <c r="HE77" i="11"/>
  <c r="GR80" i="11"/>
  <c r="GU82" i="11"/>
  <c r="HG84" i="11"/>
  <c r="HE76" i="11"/>
  <c r="GU87" i="11"/>
  <c r="HH81" i="11"/>
  <c r="GX81" i="11"/>
  <c r="GX77" i="11"/>
  <c r="HD84" i="11"/>
  <c r="GZ75" i="11"/>
  <c r="GZ65" i="11"/>
  <c r="GW73" i="11"/>
  <c r="GW80" i="11"/>
  <c r="HJ65" i="11"/>
  <c r="GZ88" i="11"/>
  <c r="HG65" i="11"/>
  <c r="HF65" i="11"/>
  <c r="HF77" i="11"/>
  <c r="HJ76" i="11"/>
  <c r="HE85" i="11"/>
  <c r="GR86" i="11"/>
  <c r="HK88" i="11"/>
  <c r="GS80" i="11"/>
  <c r="HF83" i="11"/>
  <c r="GW81" i="11"/>
  <c r="GS83" i="11"/>
  <c r="GU83" i="11"/>
  <c r="GR74" i="11"/>
  <c r="HA76" i="11"/>
  <c r="HA65" i="11"/>
  <c r="HB76" i="11"/>
  <c r="HB65" i="11"/>
  <c r="HE78" i="11"/>
  <c r="GZ87" i="11"/>
  <c r="HK87" i="11"/>
  <c r="GS84" i="11"/>
  <c r="GT77" i="11"/>
  <c r="HC65" i="11"/>
  <c r="GR89" i="11"/>
  <c r="GX65" i="11"/>
  <c r="GW65" i="11"/>
  <c r="HE88" i="11"/>
  <c r="HF88" i="11"/>
  <c r="GZ77" i="11"/>
  <c r="GW84" i="11"/>
  <c r="GV88" i="11"/>
  <c r="GS78" i="11"/>
  <c r="GZ82" i="11"/>
  <c r="GX83" i="11"/>
  <c r="GW83" i="11"/>
  <c r="GR88" i="11"/>
  <c r="HJ88" i="11"/>
  <c r="HH79" i="11"/>
  <c r="HE89" i="11"/>
  <c r="HF75" i="11"/>
  <c r="GW76" i="11"/>
  <c r="HJ82" i="11"/>
  <c r="GZ81" i="11"/>
  <c r="GZ89" i="11"/>
  <c r="HG88" i="11"/>
  <c r="GZ83" i="11"/>
  <c r="HJ84" i="11"/>
  <c r="GR73" i="11"/>
  <c r="GX89" i="11"/>
  <c r="GW89" i="11"/>
  <c r="GU80" i="11"/>
  <c r="GU65" i="11"/>
  <c r="GR81" i="11"/>
  <c r="HF74" i="11"/>
  <c r="GZ80" i="11"/>
  <c r="GW85" i="11"/>
  <c r="GR78" i="11"/>
  <c r="HE84" i="11"/>
  <c r="GX85" i="11"/>
  <c r="HF86" i="11"/>
  <c r="GZ76" i="11"/>
  <c r="HK81" i="11"/>
  <c r="GV89" i="11"/>
  <c r="HF76" i="11"/>
  <c r="GV82" i="11"/>
  <c r="HH86" i="11"/>
  <c r="GV75" i="11"/>
  <c r="GZ74" i="11"/>
  <c r="HE75" i="11"/>
  <c r="HJ86" i="11"/>
  <c r="HG74" i="11"/>
  <c r="HG87" i="11"/>
  <c r="HK73" i="11"/>
  <c r="HG80" i="11"/>
  <c r="GS73" i="11"/>
  <c r="HG86" i="11"/>
  <c r="HJ87" i="11"/>
  <c r="HH87" i="11"/>
  <c r="HH65" i="11"/>
  <c r="HF79" i="11"/>
  <c r="GW77" i="11"/>
  <c r="HG79" i="11"/>
  <c r="GW88" i="11"/>
  <c r="GT75" i="11"/>
  <c r="HF81" i="11"/>
  <c r="HG78" i="11"/>
  <c r="GW87" i="11"/>
  <c r="GZ78" i="11"/>
  <c r="HK65" i="11"/>
  <c r="HK74" i="11"/>
  <c r="GR87" i="11"/>
  <c r="HE80" i="11"/>
  <c r="GZ79" i="11"/>
  <c r="GU79" i="11"/>
  <c r="GS88" i="11"/>
  <c r="HJ74" i="11"/>
  <c r="GZ86" i="11"/>
  <c r="HK86" i="11"/>
  <c r="GX87" i="11"/>
  <c r="GR84" i="11"/>
  <c r="HA77" i="11"/>
  <c r="GS87" i="11"/>
  <c r="HD79" i="11"/>
  <c r="GW74" i="11"/>
  <c r="HJ81" i="11"/>
  <c r="GY88" i="11"/>
  <c r="GY65" i="11"/>
  <c r="M76" i="11"/>
  <c r="AC73" i="11"/>
  <c r="N78" i="11"/>
  <c r="EK83" i="11"/>
  <c r="CR86" i="11"/>
  <c r="BC86" i="11"/>
  <c r="CN81" i="11"/>
  <c r="W85" i="11"/>
  <c r="EM87" i="11"/>
  <c r="DX77" i="11"/>
  <c r="DM81" i="11"/>
  <c r="CC82" i="11"/>
  <c r="AG73" i="11"/>
  <c r="DA77" i="11"/>
  <c r="CY76" i="11"/>
  <c r="CR81" i="11"/>
  <c r="DL77" i="11"/>
  <c r="DM86" i="11"/>
  <c r="BP82" i="11"/>
  <c r="CB78" i="11"/>
  <c r="FI85" i="11"/>
  <c r="EN81" i="11"/>
  <c r="AQ79" i="11"/>
  <c r="AT77" i="11"/>
  <c r="BU76" i="11"/>
  <c r="FI89" i="11"/>
  <c r="AT86" i="11"/>
  <c r="FU88" i="11"/>
  <c r="AU78" i="11"/>
  <c r="AY86" i="11"/>
  <c r="FI77" i="11"/>
  <c r="AZ79" i="11"/>
  <c r="E73" i="11"/>
  <c r="FI78" i="11"/>
  <c r="CH78" i="11"/>
  <c r="DN84" i="11"/>
  <c r="FI88" i="11"/>
  <c r="FI86" i="11"/>
  <c r="BU82" i="11"/>
  <c r="FI83" i="11"/>
  <c r="U85" i="11"/>
  <c r="FI87" i="11"/>
  <c r="DB73" i="11"/>
  <c r="BU77" i="11"/>
  <c r="G76" i="11"/>
  <c r="FI81" i="11"/>
  <c r="DO86" i="11"/>
  <c r="FI84" i="11"/>
  <c r="V86" i="11"/>
  <c r="BN84" i="11"/>
  <c r="DR77" i="11"/>
  <c r="CK86" i="11"/>
  <c r="AB79" i="11"/>
  <c r="CB73" i="11"/>
  <c r="BO78" i="11"/>
  <c r="DG81" i="11"/>
  <c r="Q77" i="11"/>
  <c r="BE73" i="11"/>
  <c r="DH78" i="11"/>
  <c r="AR76" i="11"/>
  <c r="DB82" i="11"/>
  <c r="F89" i="11"/>
  <c r="BJ79" i="11"/>
  <c r="DX76" i="11"/>
  <c r="BN65" i="11"/>
  <c r="FO85" i="11"/>
  <c r="D78" i="11"/>
  <c r="EP84" i="11"/>
  <c r="EP77" i="11"/>
  <c r="DF75" i="11"/>
  <c r="AP73" i="11"/>
  <c r="DG88" i="11"/>
  <c r="DZ77" i="11"/>
  <c r="AC86" i="11"/>
  <c r="BH86" i="11"/>
  <c r="EP89" i="11"/>
  <c r="AF83" i="11"/>
  <c r="DX80" i="11"/>
  <c r="BJ77" i="11"/>
  <c r="EP87" i="11"/>
  <c r="F79" i="11"/>
  <c r="FY89" i="11"/>
  <c r="AQ82" i="11"/>
  <c r="EP86" i="11"/>
  <c r="DZ81" i="11"/>
  <c r="BI88" i="11"/>
  <c r="DA74" i="11"/>
  <c r="W75" i="11"/>
  <c r="DX86" i="11"/>
  <c r="CV85" i="11"/>
  <c r="BI81" i="11"/>
  <c r="EP83" i="11"/>
  <c r="AV74" i="11"/>
  <c r="BQ86" i="11"/>
  <c r="FY82" i="11"/>
  <c r="L73" i="11"/>
  <c r="U78" i="11"/>
  <c r="CG77" i="11"/>
  <c r="CN84" i="11"/>
  <c r="GM77" i="11"/>
  <c r="EP81" i="11"/>
  <c r="EP80" i="11"/>
  <c r="BF79" i="11"/>
  <c r="DL76" i="11"/>
  <c r="CP84" i="11"/>
  <c r="BK84" i="11"/>
  <c r="DP85" i="11"/>
  <c r="CA82" i="11"/>
  <c r="DZ79" i="11"/>
  <c r="BH74" i="11"/>
  <c r="CO78" i="11"/>
  <c r="DD77" i="11"/>
  <c r="AC84" i="11"/>
  <c r="AU81" i="11"/>
  <c r="BE85" i="11"/>
  <c r="BC83" i="11"/>
  <c r="AQ85" i="11"/>
  <c r="DZ87" i="11"/>
  <c r="DZ89" i="11"/>
  <c r="EP78" i="11"/>
  <c r="EP82" i="11"/>
  <c r="O76" i="11"/>
  <c r="DZ85" i="11"/>
  <c r="DZ82" i="11"/>
  <c r="DX81" i="11"/>
  <c r="BQ79" i="11"/>
  <c r="DZ78" i="11"/>
  <c r="EN88" i="11"/>
  <c r="FJ89" i="11"/>
  <c r="Y85" i="11"/>
  <c r="GD83" i="11"/>
  <c r="EN76" i="11"/>
  <c r="CP86" i="11"/>
  <c r="M75" i="11"/>
  <c r="CU74" i="11"/>
  <c r="AP74" i="11"/>
  <c r="BS77" i="11"/>
  <c r="CC75" i="11"/>
  <c r="AH78" i="11"/>
  <c r="GK74" i="11"/>
  <c r="GH87" i="11"/>
  <c r="DI78" i="11"/>
  <c r="DR83" i="11"/>
  <c r="FR87" i="11"/>
  <c r="DP82" i="11"/>
  <c r="ED87" i="11"/>
  <c r="DN76" i="11"/>
  <c r="FR74" i="11"/>
  <c r="BP78" i="11"/>
  <c r="FJ74" i="11"/>
  <c r="T84" i="11"/>
  <c r="FR84" i="11"/>
  <c r="CM78" i="11"/>
  <c r="W76" i="11"/>
  <c r="BQ73" i="11"/>
  <c r="DP79" i="11"/>
  <c r="DP78" i="11"/>
  <c r="BB77" i="11"/>
  <c r="T86" i="11"/>
  <c r="H74" i="11"/>
  <c r="BM73" i="11"/>
  <c r="CK76" i="11"/>
  <c r="AC75" i="11"/>
  <c r="CS74" i="11"/>
  <c r="DZ88" i="11"/>
  <c r="AC81" i="11"/>
  <c r="CU75" i="11"/>
  <c r="CZ79" i="11"/>
  <c r="BX76" i="11"/>
  <c r="DZ83" i="11"/>
  <c r="DZ80" i="11"/>
  <c r="CB79" i="11"/>
  <c r="H83" i="11"/>
  <c r="AV78" i="11"/>
  <c r="Z74" i="11"/>
  <c r="I79" i="11"/>
  <c r="DZ84" i="11"/>
  <c r="S83" i="11"/>
  <c r="E65" i="11"/>
  <c r="BZ81" i="11"/>
  <c r="BK65" i="11"/>
  <c r="AE82" i="11"/>
  <c r="X75" i="11"/>
  <c r="BZ85" i="11"/>
  <c r="BO65" i="11"/>
  <c r="EB84" i="11"/>
  <c r="BF75" i="11"/>
  <c r="DR88" i="11"/>
  <c r="GH77" i="11"/>
  <c r="DS84" i="11"/>
  <c r="GK87" i="11"/>
  <c r="J84" i="11"/>
  <c r="BY75" i="11"/>
  <c r="I73" i="11"/>
  <c r="CG81" i="11"/>
  <c r="CA76" i="11"/>
  <c r="CO74" i="11"/>
  <c r="CN86" i="11"/>
  <c r="CV81" i="11"/>
  <c r="BU85" i="11"/>
  <c r="BG79" i="11"/>
  <c r="DE78" i="11"/>
  <c r="CG74" i="11"/>
  <c r="R82" i="11"/>
  <c r="CT74" i="11"/>
  <c r="DH73" i="11"/>
  <c r="AK85" i="11"/>
  <c r="CP77" i="11"/>
  <c r="CS75" i="11"/>
  <c r="GG80" i="11"/>
  <c r="GK86" i="11"/>
  <c r="GH88" i="11"/>
  <c r="GH85" i="11"/>
  <c r="GG89" i="11"/>
  <c r="CL88" i="11"/>
  <c r="GK81" i="11"/>
  <c r="AV85" i="11"/>
  <c r="CR84" i="11"/>
  <c r="CM65" i="11"/>
  <c r="BN88" i="11"/>
  <c r="AI78" i="11"/>
  <c r="CP79" i="11"/>
  <c r="GH79" i="11"/>
  <c r="AO83" i="11"/>
  <c r="AQ78" i="11"/>
  <c r="AA76" i="11"/>
  <c r="AH85" i="11"/>
  <c r="AZ76" i="11"/>
  <c r="DM78" i="11"/>
  <c r="AG84" i="11"/>
  <c r="BG75" i="11"/>
  <c r="CQ75" i="11"/>
  <c r="AG81" i="11"/>
  <c r="AV73" i="11"/>
  <c r="CF82" i="11"/>
  <c r="EY83" i="11"/>
  <c r="W83" i="11"/>
  <c r="AN81" i="11"/>
  <c r="Z75" i="11"/>
  <c r="BE89" i="11"/>
  <c r="O77" i="11"/>
  <c r="CU76" i="11"/>
  <c r="BN77" i="11"/>
  <c r="CM79" i="11"/>
  <c r="AV79" i="11"/>
  <c r="AF73" i="11"/>
  <c r="AJ83" i="11"/>
  <c r="X86" i="11"/>
  <c r="AF77" i="11"/>
  <c r="DE76" i="11"/>
  <c r="DD79" i="11"/>
  <c r="CY78" i="11"/>
  <c r="Q85" i="11"/>
  <c r="AV77" i="11"/>
  <c r="AT75" i="11"/>
  <c r="BO81" i="11"/>
  <c r="CX79" i="11"/>
  <c r="DQ79" i="11"/>
  <c r="AF79" i="11"/>
  <c r="J86" i="11"/>
  <c r="T76" i="11"/>
  <c r="AY82" i="11"/>
  <c r="AW83" i="11"/>
  <c r="Q79" i="11"/>
  <c r="CC77" i="11"/>
  <c r="D84" i="11"/>
  <c r="GB89" i="11"/>
  <c r="CK75" i="11"/>
  <c r="BI86" i="11"/>
  <c r="BA77" i="11"/>
  <c r="DI79" i="11"/>
  <c r="AO77" i="11"/>
  <c r="AM76" i="11"/>
  <c r="BB76" i="11"/>
  <c r="DC75" i="11"/>
  <c r="GD78" i="11"/>
  <c r="BU73" i="11"/>
  <c r="AJ85" i="11"/>
  <c r="K75" i="11"/>
  <c r="AR79" i="11"/>
  <c r="GM84" i="11"/>
  <c r="H81" i="11"/>
  <c r="S86" i="11"/>
  <c r="DI84" i="11"/>
  <c r="CM83" i="11"/>
  <c r="DE82" i="11"/>
  <c r="S78" i="11"/>
  <c r="CL76" i="11"/>
  <c r="DX74" i="11"/>
  <c r="AB85" i="11"/>
  <c r="CF86" i="11"/>
  <c r="FY86" i="11"/>
  <c r="CB86" i="11"/>
  <c r="CW81" i="11"/>
  <c r="AB76" i="11"/>
  <c r="CK85" i="11"/>
  <c r="DK85" i="11"/>
  <c r="CA83" i="11"/>
  <c r="BG76" i="11"/>
  <c r="EY86" i="11"/>
  <c r="AQ86" i="11"/>
  <c r="FQ87" i="11"/>
  <c r="L76" i="11"/>
  <c r="FS89" i="11"/>
  <c r="BL78" i="11"/>
  <c r="FS81" i="11"/>
  <c r="BJ75" i="11"/>
  <c r="BF77" i="11"/>
  <c r="BG83" i="11"/>
  <c r="AP78" i="11"/>
  <c r="BV79" i="11"/>
  <c r="BO76" i="11"/>
  <c r="AM89" i="11"/>
  <c r="FS83" i="11"/>
  <c r="BX85" i="11"/>
  <c r="EY87" i="11"/>
  <c r="J89" i="11"/>
  <c r="BD79" i="11"/>
  <c r="BF86" i="11"/>
  <c r="FT88" i="11"/>
  <c r="BT83" i="11"/>
  <c r="DL74" i="11"/>
  <c r="AX73" i="11"/>
  <c r="U81" i="11"/>
  <c r="FQ83" i="11"/>
  <c r="EY80" i="11"/>
  <c r="FQ74" i="11"/>
  <c r="H78" i="11"/>
  <c r="BZ82" i="11"/>
  <c r="DG77" i="11"/>
  <c r="AX79" i="11"/>
  <c r="BF84" i="11"/>
  <c r="FW83" i="11"/>
  <c r="DC78" i="11"/>
  <c r="BW65" i="11"/>
  <c r="Y79" i="11"/>
  <c r="AD78" i="11"/>
  <c r="S65" i="11"/>
  <c r="K84" i="11"/>
  <c r="FS84" i="11"/>
  <c r="AK75" i="11"/>
  <c r="BG85" i="11"/>
  <c r="FT79" i="11"/>
  <c r="EY81" i="11"/>
  <c r="CQ78" i="11"/>
  <c r="EY88" i="11"/>
  <c r="BU75" i="11"/>
  <c r="EY85" i="11"/>
  <c r="EY89" i="11"/>
  <c r="CW76" i="11"/>
  <c r="BP77" i="11"/>
  <c r="FQ82" i="11"/>
  <c r="CU79" i="11"/>
  <c r="CA75" i="11"/>
  <c r="BM85" i="11"/>
  <c r="CF81" i="11"/>
  <c r="EY79" i="11"/>
  <c r="CY86" i="11"/>
  <c r="E79" i="11"/>
  <c r="FT80" i="11"/>
  <c r="BD77" i="11"/>
  <c r="DJ74" i="11"/>
  <c r="T77" i="11"/>
  <c r="J82" i="11"/>
  <c r="DK89" i="11"/>
  <c r="ET79" i="11"/>
  <c r="FT87" i="11"/>
  <c r="K65" i="11"/>
  <c r="CM82" i="11"/>
  <c r="FQ85" i="11"/>
  <c r="Z84" i="11"/>
  <c r="BS73" i="11"/>
  <c r="Q88" i="11"/>
  <c r="AR81" i="11"/>
  <c r="L86" i="11"/>
  <c r="FR78" i="11"/>
  <c r="AH86" i="11"/>
  <c r="Q75" i="11"/>
  <c r="DE88" i="11"/>
  <c r="AM84" i="11"/>
  <c r="FD85" i="11"/>
  <c r="FO81" i="11"/>
  <c r="BU74" i="11"/>
  <c r="G73" i="11"/>
  <c r="AO79" i="11"/>
  <c r="FY80" i="11"/>
  <c r="BA78" i="11"/>
  <c r="BW77" i="11"/>
  <c r="DD86" i="11"/>
  <c r="FJ81" i="11"/>
  <c r="X78" i="11"/>
  <c r="CG73" i="11"/>
  <c r="FY84" i="11"/>
  <c r="I86" i="11"/>
  <c r="AB83" i="11"/>
  <c r="AV82" i="11"/>
  <c r="GI79" i="11"/>
  <c r="DQ74" i="11"/>
  <c r="BC73" i="11"/>
  <c r="AW84" i="11"/>
  <c r="AX81" i="11"/>
  <c r="CS73" i="11"/>
  <c r="EA81" i="11"/>
  <c r="CD82" i="11"/>
  <c r="CP85" i="11"/>
  <c r="GK79" i="11"/>
  <c r="AC83" i="11"/>
  <c r="AG77" i="11"/>
  <c r="DB74" i="11"/>
  <c r="Z79" i="11"/>
  <c r="GK78" i="11"/>
  <c r="FJ88" i="11"/>
  <c r="BV83" i="11"/>
  <c r="EW83" i="11"/>
  <c r="FJ84" i="11"/>
  <c r="EW79" i="11"/>
  <c r="CE74" i="11"/>
  <c r="DS75" i="11"/>
  <c r="P78" i="11"/>
  <c r="AX77" i="11"/>
  <c r="U74" i="11"/>
  <c r="AN75" i="11"/>
  <c r="CL84" i="11"/>
  <c r="GK82" i="11"/>
  <c r="K74" i="11"/>
  <c r="FY78" i="11"/>
  <c r="BJ73" i="11"/>
  <c r="GM89" i="11"/>
  <c r="FP88" i="11"/>
  <c r="CY73" i="11"/>
  <c r="DN73" i="11"/>
  <c r="GM75" i="11"/>
  <c r="GK88" i="11"/>
  <c r="BM77" i="11"/>
  <c r="AP75" i="11"/>
  <c r="EK84" i="11"/>
  <c r="BL82" i="11"/>
  <c r="AI74" i="11"/>
  <c r="CR78" i="11"/>
  <c r="AT76" i="11"/>
  <c r="AR75" i="11"/>
  <c r="BZ73" i="11"/>
  <c r="Y75" i="11"/>
  <c r="CW74" i="11"/>
  <c r="U75" i="11"/>
  <c r="CV75" i="11"/>
  <c r="EW78" i="11"/>
  <c r="FR89" i="11"/>
  <c r="CU86" i="11"/>
  <c r="FO89" i="11"/>
  <c r="CB81" i="11"/>
  <c r="CG79" i="11"/>
  <c r="BN75" i="11"/>
  <c r="FP85" i="11"/>
  <c r="GK80" i="11"/>
  <c r="V76" i="11"/>
  <c r="AO74" i="11"/>
  <c r="GK76" i="11"/>
  <c r="L82" i="11"/>
  <c r="DA78" i="11"/>
  <c r="DQ81" i="11"/>
  <c r="BQ89" i="11"/>
  <c r="DP77" i="11"/>
  <c r="FY88" i="11"/>
  <c r="EW88" i="11"/>
  <c r="CD86" i="11"/>
  <c r="BW79" i="11"/>
  <c r="M74" i="11"/>
  <c r="GK75" i="11"/>
  <c r="H84" i="11"/>
  <c r="BJ83" i="11"/>
  <c r="BV75" i="11"/>
  <c r="CE76" i="11"/>
  <c r="AK78" i="11"/>
  <c r="FR85" i="11"/>
  <c r="DH82" i="11"/>
  <c r="DV87" i="11"/>
  <c r="P81" i="11"/>
  <c r="U79" i="11"/>
  <c r="L83" i="11"/>
  <c r="FJ85" i="11"/>
  <c r="BN82" i="11"/>
  <c r="BQ81" i="11"/>
  <c r="AQ83" i="11"/>
  <c r="BO74" i="11"/>
  <c r="CQ84" i="11"/>
  <c r="GM87" i="11"/>
  <c r="N82" i="11"/>
  <c r="AO78" i="11"/>
  <c r="BW73" i="11"/>
  <c r="DJ83" i="11"/>
  <c r="FR79" i="11"/>
  <c r="CY83" i="11"/>
  <c r="AF78" i="11"/>
  <c r="BH83" i="11"/>
  <c r="K81" i="11"/>
  <c r="Y73" i="11"/>
  <c r="FP77" i="11"/>
  <c r="EW77" i="11"/>
  <c r="DL79" i="11"/>
  <c r="AQ77" i="11"/>
  <c r="BL83" i="11"/>
  <c r="AN77" i="11"/>
  <c r="AL76" i="11"/>
  <c r="BC77" i="11"/>
  <c r="DG73" i="11"/>
  <c r="FP89" i="11"/>
  <c r="CW82" i="11"/>
  <c r="M79" i="11"/>
  <c r="AW78" i="11"/>
  <c r="DJ75" i="11"/>
  <c r="BM79" i="11"/>
  <c r="P79" i="11"/>
  <c r="AH79" i="11"/>
  <c r="DD83" i="11"/>
  <c r="BJ84" i="11"/>
  <c r="CC76" i="11"/>
  <c r="E81" i="11"/>
  <c r="FO77" i="11"/>
  <c r="T85" i="11"/>
  <c r="AM65" i="11"/>
  <c r="AE65" i="11"/>
  <c r="GL79" i="11"/>
  <c r="AE74" i="11"/>
  <c r="GG74" i="11"/>
  <c r="GG78" i="11"/>
  <c r="GB83" i="11"/>
  <c r="AL83" i="11"/>
  <c r="BS76" i="11"/>
  <c r="E75" i="11"/>
  <c r="GB76" i="11"/>
  <c r="BI65" i="11"/>
  <c r="BV76" i="11"/>
  <c r="X84" i="11"/>
  <c r="AR84" i="11"/>
  <c r="AB84" i="11"/>
  <c r="H88" i="11"/>
  <c r="GG86" i="11"/>
  <c r="X79" i="11"/>
  <c r="Y83" i="11"/>
  <c r="EI77" i="11"/>
  <c r="DM82" i="11"/>
  <c r="BC82" i="11"/>
  <c r="DD84" i="11"/>
  <c r="GJ84" i="11"/>
  <c r="X81" i="11"/>
  <c r="CG75" i="11"/>
  <c r="Q73" i="11"/>
  <c r="CL79" i="11"/>
  <c r="AC78" i="11"/>
  <c r="DJ85" i="11"/>
  <c r="BM81" i="11"/>
  <c r="GB80" i="11"/>
  <c r="DK82" i="11"/>
  <c r="AL73" i="11"/>
  <c r="EI85" i="11"/>
  <c r="CS77" i="11"/>
  <c r="GG85" i="11"/>
  <c r="CR73" i="11"/>
  <c r="BW74" i="11"/>
  <c r="Z76" i="11"/>
  <c r="FJ79" i="11"/>
  <c r="CU78" i="11"/>
  <c r="AA74" i="11"/>
  <c r="CZ73" i="11"/>
  <c r="GB84" i="11"/>
  <c r="GB85" i="11"/>
  <c r="CT79" i="11"/>
  <c r="AI84" i="11"/>
  <c r="AK76" i="11"/>
  <c r="DO79" i="11"/>
  <c r="AS65" i="11"/>
  <c r="DB84" i="11"/>
  <c r="FM88" i="11"/>
  <c r="CL75" i="11"/>
  <c r="V73" i="11"/>
  <c r="BM74" i="11"/>
  <c r="AU73" i="11"/>
  <c r="F77" i="11"/>
  <c r="BA73" i="11"/>
  <c r="GB81" i="11"/>
  <c r="AC74" i="11"/>
  <c r="X73" i="11"/>
  <c r="DK75" i="11"/>
  <c r="CZ86" i="11"/>
  <c r="DH74" i="11"/>
  <c r="BP85" i="11"/>
  <c r="GN87" i="11"/>
  <c r="AZ73" i="11"/>
  <c r="GQ89" i="11"/>
  <c r="GR65" i="11"/>
  <c r="DF83" i="11"/>
  <c r="GO73" i="11"/>
  <c r="V74" i="11"/>
  <c r="H86" i="11"/>
  <c r="GK77" i="11"/>
  <c r="BH77" i="11"/>
  <c r="GN82" i="11"/>
  <c r="GP81" i="11"/>
  <c r="AB77" i="11"/>
  <c r="U84" i="11"/>
  <c r="X82" i="11"/>
  <c r="CF83" i="11"/>
  <c r="CH79" i="11"/>
  <c r="CY65" i="11"/>
  <c r="FI80" i="11"/>
  <c r="CI82" i="11"/>
  <c r="DS65" i="11"/>
  <c r="D82" i="11"/>
  <c r="CP81" i="11"/>
  <c r="BR65" i="11"/>
  <c r="BV65" i="11"/>
  <c r="Y81" i="11"/>
  <c r="N81" i="11"/>
  <c r="DN81" i="11"/>
  <c r="BE81" i="11"/>
  <c r="AL81" i="11"/>
  <c r="AD81" i="11"/>
  <c r="DH84" i="11"/>
  <c r="BZ78" i="11"/>
  <c r="FY87" i="11"/>
  <c r="AJ77" i="11"/>
  <c r="DP75" i="11"/>
  <c r="BN83" i="11"/>
  <c r="GG87" i="11"/>
  <c r="BF65" i="11"/>
  <c r="BL79" i="11"/>
  <c r="AR73" i="11"/>
  <c r="DA81" i="11"/>
  <c r="CS89" i="11"/>
  <c r="AJ82" i="11"/>
  <c r="N86" i="11"/>
  <c r="CS76" i="11"/>
  <c r="GH76" i="11"/>
  <c r="CU77" i="11"/>
  <c r="FS87" i="11"/>
  <c r="ET86" i="11"/>
  <c r="DG79" i="11"/>
  <c r="DA76" i="11"/>
  <c r="GL78" i="11"/>
  <c r="ET89" i="11"/>
  <c r="CK74" i="11"/>
  <c r="ET76" i="11"/>
  <c r="CE75" i="11"/>
  <c r="O73" i="11"/>
  <c r="Z65" i="11"/>
  <c r="FN78" i="11"/>
  <c r="AU82" i="11"/>
  <c r="J75" i="11"/>
  <c r="CI78" i="11"/>
  <c r="CI75" i="11"/>
  <c r="DR76" i="11"/>
  <c r="CY75" i="11"/>
  <c r="DP84" i="11"/>
  <c r="AY79" i="11"/>
  <c r="FK89" i="11"/>
  <c r="GL88" i="11"/>
  <c r="DF85" i="11"/>
  <c r="CF89" i="11"/>
  <c r="BJ81" i="11"/>
  <c r="BV81" i="11"/>
  <c r="BL81" i="11"/>
  <c r="EN79" i="11"/>
  <c r="BN89" i="11"/>
  <c r="GL76" i="11"/>
  <c r="CJ86" i="11"/>
  <c r="BB81" i="11"/>
  <c r="M83" i="11"/>
  <c r="P76" i="11"/>
  <c r="N75" i="11"/>
  <c r="AY88" i="11"/>
  <c r="GG88" i="11"/>
  <c r="GN79" i="11"/>
  <c r="GH84" i="11"/>
  <c r="DI77" i="11"/>
  <c r="CG76" i="11"/>
  <c r="Q74" i="11"/>
  <c r="FK76" i="11"/>
  <c r="N79" i="11"/>
  <c r="FQ80" i="11"/>
  <c r="AF82" i="11"/>
  <c r="R88" i="11"/>
  <c r="GA85" i="11"/>
  <c r="BA85" i="11"/>
  <c r="AY89" i="11"/>
  <c r="FM79" i="11"/>
  <c r="BO89" i="11"/>
  <c r="U73" i="11"/>
  <c r="BJ85" i="11"/>
  <c r="DS88" i="11"/>
  <c r="AN76" i="11"/>
  <c r="E78" i="11"/>
  <c r="GQ78" i="11"/>
  <c r="GQ81" i="11"/>
  <c r="S88" i="11"/>
  <c r="AQ84" i="11"/>
  <c r="L81" i="11"/>
  <c r="FQ78" i="11"/>
  <c r="EW81" i="11"/>
  <c r="BQ77" i="11"/>
  <c r="DF73" i="11"/>
  <c r="DB79" i="11"/>
  <c r="FD88" i="11"/>
  <c r="FK88" i="11"/>
  <c r="GA87" i="11"/>
  <c r="FY81" i="11"/>
  <c r="CW79" i="11"/>
  <c r="AS73" i="11"/>
  <c r="CI79" i="11"/>
  <c r="R77" i="11"/>
  <c r="DA85" i="11"/>
  <c r="CX82" i="11"/>
  <c r="DN79" i="11"/>
  <c r="AW81" i="11"/>
  <c r="DK78" i="11"/>
  <c r="CI77" i="11"/>
  <c r="D74" i="11"/>
  <c r="BG73" i="11"/>
  <c r="CA79" i="11"/>
  <c r="OD22" i="11"/>
  <c r="GL85" i="11"/>
  <c r="GN73" i="11"/>
  <c r="CI83" i="11"/>
  <c r="DB81" i="11"/>
  <c r="AF81" i="11"/>
  <c r="E76" i="11"/>
  <c r="CG65" i="11"/>
  <c r="BE74" i="11"/>
  <c r="Q81" i="11"/>
  <c r="EB78" i="11"/>
  <c r="AP77" i="11"/>
  <c r="CW86" i="11"/>
  <c r="GC89" i="11"/>
  <c r="BA84" i="11"/>
  <c r="FQ84" i="11"/>
  <c r="BR81" i="11"/>
  <c r="S82" i="11"/>
  <c r="BH76" i="11"/>
  <c r="J81" i="11"/>
  <c r="FK79" i="11"/>
  <c r="X76" i="11"/>
  <c r="FY76" i="11"/>
  <c r="EN84" i="11"/>
  <c r="EW82" i="11"/>
  <c r="CV82" i="11"/>
  <c r="DK76" i="11"/>
  <c r="T78" i="11"/>
  <c r="GQ87" i="11"/>
  <c r="FY85" i="11"/>
  <c r="GG82" i="11"/>
  <c r="CW73" i="11"/>
  <c r="AU86" i="11"/>
  <c r="GN80" i="11"/>
  <c r="CK83" i="11"/>
  <c r="EZ83" i="11"/>
  <c r="CY81" i="11"/>
  <c r="AU75" i="11"/>
  <c r="BY81" i="11"/>
  <c r="J79" i="11"/>
  <c r="AR78" i="11"/>
  <c r="BS78" i="11"/>
  <c r="CK79" i="11"/>
  <c r="D81" i="11"/>
  <c r="CB83" i="11"/>
  <c r="Y82" i="11"/>
  <c r="CA81" i="11"/>
  <c r="GG77" i="11"/>
  <c r="CQ73" i="11"/>
  <c r="Z77" i="11"/>
  <c r="BA65" i="11"/>
  <c r="GM73" i="11"/>
  <c r="AW75" i="11"/>
  <c r="H75" i="11"/>
  <c r="DS89" i="11"/>
  <c r="CR83" i="11"/>
  <c r="E83" i="11"/>
  <c r="AZ81" i="11"/>
  <c r="CN79" i="11"/>
  <c r="DA75" i="11"/>
  <c r="CY74" i="11"/>
  <c r="CM74" i="11"/>
  <c r="BV82" i="11"/>
  <c r="ET84" i="11"/>
  <c r="ET82" i="11"/>
  <c r="ET74" i="11"/>
  <c r="DO77" i="11"/>
  <c r="BT74" i="11"/>
  <c r="BL86" i="11"/>
  <c r="R85" i="11"/>
  <c r="DQ82" i="11"/>
  <c r="AX83" i="11"/>
  <c r="GG81" i="11"/>
  <c r="BD74" i="11"/>
  <c r="CZ84" i="11"/>
  <c r="GQ82" i="11"/>
  <c r="G82" i="11"/>
  <c r="CI85" i="11"/>
  <c r="FY77" i="11"/>
  <c r="BX79" i="11"/>
  <c r="H77" i="11"/>
  <c r="AY76" i="11"/>
  <c r="EV89" i="11"/>
  <c r="BO85" i="11"/>
  <c r="BY86" i="11"/>
  <c r="CR82" i="11"/>
  <c r="BO88" i="11"/>
  <c r="AZ84" i="11"/>
  <c r="FN84" i="11"/>
  <c r="R84" i="11"/>
  <c r="BX82" i="11"/>
  <c r="BA74" i="11"/>
  <c r="AD85" i="11"/>
  <c r="I85" i="11"/>
  <c r="AI89" i="11"/>
  <c r="V81" i="11"/>
  <c r="CK81" i="11"/>
  <c r="EX85" i="11"/>
  <c r="CH86" i="11"/>
  <c r="Z81" i="11"/>
  <c r="BA76" i="11"/>
  <c r="BP76" i="11"/>
  <c r="BM84" i="11"/>
  <c r="Z86" i="11"/>
  <c r="BC84" i="11"/>
  <c r="GH86" i="11"/>
  <c r="DC82" i="11"/>
  <c r="BG74" i="11"/>
  <c r="GG79" i="11"/>
  <c r="CE77" i="11"/>
  <c r="R86" i="11"/>
  <c r="CP82" i="11"/>
  <c r="FQ89" i="11"/>
  <c r="EM89" i="11"/>
  <c r="AS85" i="11"/>
  <c r="CW83" i="11"/>
  <c r="DH81" i="11"/>
  <c r="CU65" i="11"/>
  <c r="BQ85" i="11"/>
  <c r="EB87" i="11"/>
  <c r="BE82" i="11"/>
  <c r="AR82" i="11"/>
  <c r="CJ81" i="11"/>
  <c r="BZ77" i="11"/>
  <c r="AO82" i="11"/>
  <c r="AL86" i="11"/>
  <c r="FD84" i="11"/>
  <c r="DR86" i="11"/>
  <c r="DN85" i="11"/>
  <c r="AL82" i="11"/>
  <c r="AU77" i="11"/>
  <c r="FK86" i="11"/>
  <c r="AM83" i="11"/>
  <c r="CD84" i="11"/>
  <c r="CI73" i="11"/>
  <c r="AE79" i="11"/>
  <c r="CY85" i="11"/>
  <c r="DE75" i="11"/>
  <c r="BP79" i="11"/>
  <c r="AW76" i="11"/>
  <c r="CT83" i="11"/>
  <c r="CA85" i="11"/>
  <c r="AD86" i="11"/>
  <c r="OI44" i="11"/>
  <c r="EC76" i="11"/>
  <c r="OG52" i="11"/>
  <c r="BG84" i="11"/>
  <c r="FC82" i="11"/>
  <c r="BI78" i="11"/>
  <c r="BH78" i="11"/>
  <c r="FL79" i="11"/>
  <c r="FC89" i="11"/>
  <c r="EZ89" i="11"/>
  <c r="BI83" i="11"/>
  <c r="FC81" i="11"/>
  <c r="F78" i="11"/>
  <c r="EF81" i="11"/>
  <c r="EF76" i="11"/>
  <c r="EF73" i="11"/>
  <c r="EF82" i="11"/>
  <c r="EF78" i="11"/>
  <c r="EF75" i="11"/>
  <c r="EF83" i="11"/>
  <c r="EF87" i="11"/>
  <c r="EF80" i="11"/>
  <c r="EF65" i="11"/>
  <c r="EF79" i="11"/>
  <c r="EF74" i="11"/>
  <c r="EF77" i="11"/>
  <c r="EF85" i="11"/>
  <c r="EF89" i="11"/>
  <c r="EF86" i="11"/>
  <c r="DP74" i="11"/>
  <c r="DO74" i="11"/>
  <c r="CN78" i="11"/>
  <c r="EF88" i="11"/>
  <c r="AF86" i="11"/>
  <c r="DQ65" i="11"/>
  <c r="DQ88" i="11"/>
  <c r="DS86" i="11"/>
  <c r="OF57" i="11"/>
  <c r="OD11" i="11"/>
  <c r="DP73" i="11"/>
  <c r="DV80" i="11"/>
  <c r="DM74" i="11"/>
  <c r="OH59" i="11"/>
  <c r="OG59" i="11"/>
  <c r="BP89" i="11"/>
  <c r="BP65" i="11"/>
  <c r="BP88" i="11"/>
  <c r="OJ55" i="11"/>
  <c r="CG83" i="11"/>
  <c r="OI56" i="11"/>
  <c r="CJ83" i="11"/>
  <c r="OJ47" i="11"/>
  <c r="FD86" i="11"/>
  <c r="FL82" i="11"/>
  <c r="BW83" i="11"/>
  <c r="CR76" i="11"/>
  <c r="CQ76" i="11"/>
  <c r="AG88" i="11"/>
  <c r="OL53" i="11"/>
  <c r="FD82" i="11"/>
  <c r="OF46" i="11"/>
  <c r="GD74" i="11"/>
  <c r="GD76" i="11"/>
  <c r="GD75" i="11"/>
  <c r="GD73" i="11"/>
  <c r="GD65" i="11"/>
  <c r="GD80" i="11"/>
  <c r="GD89" i="11"/>
  <c r="GD84" i="11"/>
  <c r="GD79" i="11"/>
  <c r="GD77" i="11"/>
  <c r="GD88" i="11"/>
  <c r="GD86" i="11"/>
  <c r="GD81" i="11"/>
  <c r="GD87" i="11"/>
  <c r="EC89" i="11"/>
  <c r="DJ79" i="11"/>
  <c r="FD74" i="11"/>
  <c r="CR75" i="11"/>
  <c r="EE74" i="11"/>
  <c r="EE79" i="11"/>
  <c r="EE77" i="11"/>
  <c r="EE78" i="11"/>
  <c r="EE83" i="11"/>
  <c r="EE88" i="11"/>
  <c r="EE87" i="11"/>
  <c r="EE73" i="11"/>
  <c r="EE75" i="11"/>
  <c r="EE82" i="11"/>
  <c r="EE65" i="11"/>
  <c r="EE86" i="11"/>
  <c r="EE85" i="11"/>
  <c r="EE84" i="11"/>
  <c r="EE80" i="11"/>
  <c r="EE81" i="11"/>
  <c r="EE89" i="11"/>
  <c r="G65" i="11"/>
  <c r="G89" i="11"/>
  <c r="G88" i="11"/>
  <c r="OD24" i="11"/>
  <c r="F81" i="11"/>
  <c r="BU81" i="11"/>
  <c r="DV83" i="11"/>
  <c r="BG78" i="11"/>
  <c r="DK74" i="11"/>
  <c r="AW73" i="11"/>
  <c r="E88" i="11"/>
  <c r="CA88" i="11"/>
  <c r="AO73" i="11"/>
  <c r="OL57" i="11"/>
  <c r="CN65" i="11"/>
  <c r="CN89" i="11"/>
  <c r="CN88" i="11"/>
  <c r="AD79" i="11"/>
  <c r="AC79" i="11"/>
  <c r="OJ59" i="11"/>
  <c r="J85" i="11"/>
  <c r="CS79" i="11"/>
  <c r="CR79" i="11"/>
  <c r="FF80" i="11"/>
  <c r="FF82" i="11"/>
  <c r="FF83" i="11"/>
  <c r="FF85" i="11"/>
  <c r="FF87" i="11"/>
  <c r="FF76" i="11"/>
  <c r="FF73" i="11"/>
  <c r="FF74" i="11"/>
  <c r="FF65" i="11"/>
  <c r="FF77" i="11"/>
  <c r="FF86" i="11"/>
  <c r="FF79" i="11"/>
  <c r="FF81" i="11"/>
  <c r="FF78" i="11"/>
  <c r="FF75" i="11"/>
  <c r="FF84" i="11"/>
  <c r="FF88" i="11"/>
  <c r="FF89" i="11"/>
  <c r="OH60" i="11"/>
  <c r="CX75" i="11"/>
  <c r="CW75" i="11"/>
  <c r="J76" i="11"/>
  <c r="I76" i="11"/>
  <c r="CW85" i="11"/>
  <c r="EC86" i="11"/>
  <c r="OI47" i="11"/>
  <c r="OG45" i="11"/>
  <c r="BI74" i="11"/>
  <c r="CI65" i="11"/>
  <c r="CI88" i="11"/>
  <c r="CI89" i="11"/>
  <c r="EX79" i="11"/>
  <c r="EX83" i="11"/>
  <c r="EX75" i="11"/>
  <c r="EX73" i="11"/>
  <c r="EX65" i="11"/>
  <c r="EX82" i="11"/>
  <c r="EX74" i="11"/>
  <c r="EX76" i="11"/>
  <c r="EX80" i="11"/>
  <c r="EX86" i="11"/>
  <c r="EX77" i="11"/>
  <c r="EX81" i="11"/>
  <c r="EX88" i="11"/>
  <c r="EX89" i="11"/>
  <c r="EX78" i="11"/>
  <c r="EX84" i="11"/>
  <c r="OG58" i="11"/>
  <c r="BZ89" i="11"/>
  <c r="BZ65" i="11"/>
  <c r="BZ88" i="11"/>
  <c r="EK75" i="11"/>
  <c r="EK74" i="11"/>
  <c r="EK73" i="11"/>
  <c r="EK65" i="11"/>
  <c r="EK81" i="11"/>
  <c r="EK86" i="11"/>
  <c r="EK77" i="11"/>
  <c r="EK76" i="11"/>
  <c r="EK85" i="11"/>
  <c r="EK80" i="11"/>
  <c r="EK79" i="11"/>
  <c r="EK82" i="11"/>
  <c r="EK88" i="11"/>
  <c r="EK89" i="11"/>
  <c r="BG65" i="11"/>
  <c r="BG88" i="11"/>
  <c r="BG89" i="11"/>
  <c r="D89" i="11"/>
  <c r="D88" i="11"/>
  <c r="L84" i="11"/>
  <c r="R81" i="11"/>
  <c r="OF60" i="11"/>
  <c r="AX75" i="11"/>
  <c r="S85" i="11"/>
  <c r="DI81" i="11"/>
  <c r="DH76" i="11"/>
  <c r="DG76" i="11"/>
  <c r="AQ74" i="11"/>
  <c r="DC76" i="11"/>
  <c r="FL73" i="11"/>
  <c r="FL74" i="11"/>
  <c r="FL65" i="11"/>
  <c r="FL76" i="11"/>
  <c r="FL87" i="11"/>
  <c r="FL89" i="11"/>
  <c r="FL84" i="11"/>
  <c r="FL86" i="11"/>
  <c r="FL83" i="11"/>
  <c r="FL78" i="11"/>
  <c r="FL88" i="11"/>
  <c r="CQ65" i="11"/>
  <c r="CQ88" i="11"/>
  <c r="CQ89" i="11"/>
  <c r="EQ65" i="11"/>
  <c r="EQ77" i="11"/>
  <c r="EQ81" i="11"/>
  <c r="EQ73" i="11"/>
  <c r="EQ84" i="11"/>
  <c r="EQ89" i="11"/>
  <c r="EQ79" i="11"/>
  <c r="EQ78" i="11"/>
  <c r="EQ75" i="11"/>
  <c r="EQ86" i="11"/>
  <c r="EQ88" i="11"/>
  <c r="EQ87" i="11"/>
  <c r="EQ82" i="11"/>
  <c r="EQ80" i="11"/>
  <c r="EQ85" i="11"/>
  <c r="EQ74" i="11"/>
  <c r="EQ76" i="11"/>
  <c r="EQ83" i="11"/>
  <c r="EC75" i="11"/>
  <c r="EC65" i="11"/>
  <c r="EC73" i="11"/>
  <c r="EC74" i="11"/>
  <c r="EC78" i="11"/>
  <c r="EC80" i="11"/>
  <c r="EC83" i="11"/>
  <c r="EC88" i="11"/>
  <c r="EC87" i="11"/>
  <c r="EC84" i="11"/>
  <c r="EC85" i="11"/>
  <c r="EC81" i="11"/>
  <c r="EC79" i="11"/>
  <c r="OK54" i="11"/>
  <c r="OF49" i="11"/>
  <c r="BL65" i="11"/>
  <c r="BL88" i="11"/>
  <c r="BL89" i="11"/>
  <c r="FV74" i="11"/>
  <c r="FV75" i="11"/>
  <c r="FV65" i="11"/>
  <c r="FV73" i="11"/>
  <c r="FV76" i="11"/>
  <c r="FV88" i="11"/>
  <c r="FV83" i="11"/>
  <c r="FV77" i="11"/>
  <c r="FV86" i="11"/>
  <c r="FV80" i="11"/>
  <c r="FV82" i="11"/>
  <c r="FV87" i="11"/>
  <c r="FV89" i="11"/>
  <c r="BJ86" i="11"/>
  <c r="DH89" i="11"/>
  <c r="DH65" i="11"/>
  <c r="OJ58" i="11"/>
  <c r="OG55" i="11"/>
  <c r="OK57" i="11"/>
  <c r="AD65" i="11"/>
  <c r="AD88" i="11"/>
  <c r="CO65" i="11"/>
  <c r="CO89" i="11"/>
  <c r="CO88" i="11"/>
  <c r="EZ74" i="11"/>
  <c r="EZ80" i="11"/>
  <c r="EZ75" i="11"/>
  <c r="EZ65" i="11"/>
  <c r="EZ76" i="11"/>
  <c r="EZ78" i="11"/>
  <c r="EZ73" i="11"/>
  <c r="EZ88" i="11"/>
  <c r="EZ85" i="11"/>
  <c r="EZ81" i="11"/>
  <c r="EZ79" i="11"/>
  <c r="EZ84" i="11"/>
  <c r="EZ87" i="11"/>
  <c r="EZ82" i="11"/>
  <c r="DA65" i="11"/>
  <c r="DA88" i="11"/>
  <c r="DA89" i="11"/>
  <c r="OL56" i="11"/>
  <c r="BD82" i="11"/>
  <c r="CS81" i="11"/>
  <c r="AF76" i="11"/>
  <c r="AE76" i="11"/>
  <c r="CP74" i="11"/>
  <c r="CR65" i="11"/>
  <c r="CR88" i="11"/>
  <c r="OF50" i="11"/>
  <c r="EU80" i="11"/>
  <c r="EU65" i="11"/>
  <c r="EU77" i="11"/>
  <c r="EU85" i="11"/>
  <c r="EU73" i="11"/>
  <c r="EU84" i="11"/>
  <c r="EU76" i="11"/>
  <c r="EU83" i="11"/>
  <c r="EU82" i="11"/>
  <c r="EU81" i="11"/>
  <c r="EU87" i="11"/>
  <c r="EU75" i="11"/>
  <c r="EU89" i="11"/>
  <c r="EU74" i="11"/>
  <c r="EU79" i="11"/>
  <c r="EU88" i="11"/>
  <c r="EU78" i="11"/>
  <c r="ES73" i="11"/>
  <c r="ES75" i="11"/>
  <c r="ES65" i="11"/>
  <c r="ES76" i="11"/>
  <c r="ES85" i="11"/>
  <c r="ES79" i="11"/>
  <c r="ES77" i="11"/>
  <c r="ES74" i="11"/>
  <c r="ES87" i="11"/>
  <c r="ES84" i="11"/>
  <c r="ES86" i="11"/>
  <c r="ES82" i="11"/>
  <c r="ES83" i="11"/>
  <c r="ES89" i="11"/>
  <c r="ES80" i="11"/>
  <c r="ES78" i="11"/>
  <c r="ES81" i="11"/>
  <c r="FV78" i="11"/>
  <c r="T65" i="11"/>
  <c r="T88" i="11"/>
  <c r="T89" i="11"/>
  <c r="FE86" i="11"/>
  <c r="FE88" i="11"/>
  <c r="FE80" i="11"/>
  <c r="FE77" i="11"/>
  <c r="FE79" i="11"/>
  <c r="FE78" i="11"/>
  <c r="FE75" i="11"/>
  <c r="FE84" i="11"/>
  <c r="FE82" i="11"/>
  <c r="FE65" i="11"/>
  <c r="FE85" i="11"/>
  <c r="FE73" i="11"/>
  <c r="FE83" i="11"/>
  <c r="FE81" i="11"/>
  <c r="FE76" i="11"/>
  <c r="FE74" i="11"/>
  <c r="FE89" i="11"/>
  <c r="FL77" i="11"/>
  <c r="M73" i="11"/>
  <c r="FV79" i="11"/>
  <c r="D77" i="11"/>
  <c r="CA65" i="11"/>
  <c r="M89" i="11"/>
  <c r="M65" i="11"/>
  <c r="M88" i="11"/>
  <c r="EJ84" i="11"/>
  <c r="EJ82" i="11"/>
  <c r="EJ80" i="11"/>
  <c r="EJ76" i="11"/>
  <c r="EJ73" i="11"/>
  <c r="EJ78" i="11"/>
  <c r="EJ65" i="11"/>
  <c r="EJ75" i="11"/>
  <c r="EJ74" i="11"/>
  <c r="EJ81" i="11"/>
  <c r="EJ89" i="11"/>
  <c r="EJ83" i="11"/>
  <c r="EJ79" i="11"/>
  <c r="EJ86" i="11"/>
  <c r="EJ88" i="11"/>
  <c r="EJ85" i="11"/>
  <c r="L65" i="11"/>
  <c r="L88" i="11"/>
  <c r="L89" i="11"/>
  <c r="FL85" i="11"/>
  <c r="OF56" i="11"/>
  <c r="E89" i="11"/>
  <c r="AM73" i="11"/>
  <c r="BN79" i="11"/>
  <c r="CD76" i="11"/>
  <c r="DH86" i="11"/>
  <c r="FS65" i="11"/>
  <c r="FS73" i="11"/>
  <c r="FS78" i="11"/>
  <c r="FS82" i="11"/>
  <c r="FS79" i="11"/>
  <c r="FS76" i="11"/>
  <c r="FS86" i="11"/>
  <c r="FS88" i="11"/>
  <c r="FS74" i="11"/>
  <c r="FS80" i="11"/>
  <c r="FS77" i="11"/>
  <c r="FS75" i="11"/>
  <c r="DF65" i="11"/>
  <c r="DF89" i="11"/>
  <c r="DF88" i="11"/>
  <c r="DD65" i="11"/>
  <c r="DD89" i="11"/>
  <c r="FV85" i="11"/>
  <c r="S81" i="11"/>
  <c r="OI54" i="11"/>
  <c r="OI53" i="11"/>
  <c r="OK52" i="11"/>
  <c r="J78" i="11"/>
  <c r="I78" i="11"/>
  <c r="OK49" i="11"/>
  <c r="DF78" i="11"/>
  <c r="OJ51" i="11"/>
  <c r="FD73" i="11"/>
  <c r="FD75" i="11"/>
  <c r="FD65" i="11"/>
  <c r="FD83" i="11"/>
  <c r="FD87" i="11"/>
  <c r="FD81" i="11"/>
  <c r="FD80" i="11"/>
  <c r="FD89" i="11"/>
  <c r="FD77" i="11"/>
  <c r="OL45" i="11"/>
  <c r="W65" i="11"/>
  <c r="W89" i="11"/>
  <c r="W88" i="11"/>
  <c r="U65" i="11"/>
  <c r="U89" i="11"/>
  <c r="AQ65" i="11"/>
  <c r="AQ88" i="11"/>
  <c r="AQ89" i="11"/>
  <c r="AE89" i="11"/>
  <c r="OF52" i="11"/>
  <c r="OL47" i="11"/>
  <c r="X65" i="11"/>
  <c r="X88" i="11"/>
  <c r="BD86" i="11"/>
  <c r="FD79" i="11"/>
  <c r="EZ77" i="11"/>
  <c r="EK87" i="11"/>
  <c r="BS74" i="11"/>
  <c r="BR74" i="11"/>
  <c r="GD85" i="11"/>
  <c r="BD81" i="11"/>
  <c r="CQ77" i="11"/>
  <c r="L74" i="11"/>
  <c r="CF85" i="11"/>
  <c r="AM82" i="11"/>
  <c r="DF82" i="11"/>
  <c r="FL80" i="11"/>
  <c r="DJ88" i="11"/>
  <c r="DJ65" i="11"/>
  <c r="DJ89" i="11"/>
  <c r="OF48" i="11"/>
  <c r="OL58" i="11"/>
  <c r="OK58" i="11"/>
  <c r="BH85" i="11"/>
  <c r="FV84" i="11"/>
  <c r="OJ57" i="11"/>
  <c r="GP80" i="11"/>
  <c r="GP65" i="11"/>
  <c r="GP76" i="11"/>
  <c r="GP84" i="11"/>
  <c r="GP75" i="11"/>
  <c r="GP78" i="11"/>
  <c r="GP77" i="11"/>
  <c r="GP79" i="11"/>
  <c r="GP88" i="11"/>
  <c r="GP85" i="11"/>
  <c r="GP83" i="11"/>
  <c r="GP73" i="11"/>
  <c r="GP87" i="11"/>
  <c r="GP82" i="11"/>
  <c r="FC75" i="11"/>
  <c r="FC65" i="11"/>
  <c r="FC77" i="11"/>
  <c r="FC73" i="11"/>
  <c r="FC80" i="11"/>
  <c r="FC84" i="11"/>
  <c r="FC85" i="11"/>
  <c r="FC88" i="11"/>
  <c r="FC79" i="11"/>
  <c r="FC87" i="11"/>
  <c r="FC76" i="11"/>
  <c r="FC74" i="11"/>
  <c r="FC83" i="11"/>
  <c r="CP65" i="11"/>
  <c r="CP89" i="11"/>
  <c r="CP88" i="11"/>
  <c r="FA86" i="11"/>
  <c r="FA76" i="11"/>
  <c r="FA77" i="11"/>
  <c r="FA73" i="11"/>
  <c r="FA89" i="11"/>
  <c r="FA84" i="11"/>
  <c r="FA75" i="11"/>
  <c r="FA78" i="11"/>
  <c r="FA83" i="11"/>
  <c r="FA82" i="11"/>
  <c r="FA85" i="11"/>
  <c r="FA74" i="11"/>
  <c r="FA81" i="11"/>
  <c r="FA79" i="11"/>
  <c r="FA87" i="11"/>
  <c r="FA80" i="11"/>
  <c r="FA65" i="11"/>
  <c r="AB65" i="11"/>
  <c r="AB89" i="11"/>
  <c r="AB88" i="11"/>
  <c r="FM75" i="11"/>
  <c r="FM73" i="11"/>
  <c r="FM74" i="11"/>
  <c r="FM76" i="11"/>
  <c r="FM65" i="11"/>
  <c r="FM77" i="11"/>
  <c r="FM89" i="11"/>
  <c r="FM82" i="11"/>
  <c r="FM78" i="11"/>
  <c r="FM85" i="11"/>
  <c r="FM80" i="11"/>
  <c r="FM87" i="11"/>
  <c r="FM81" i="11"/>
  <c r="OG53" i="11"/>
  <c r="AB73" i="11"/>
  <c r="AF65" i="11"/>
  <c r="AF88" i="11"/>
  <c r="DH75" i="11"/>
  <c r="AG65" i="11"/>
  <c r="CE79" i="11"/>
  <c r="CD79" i="11"/>
  <c r="OD14" i="11"/>
  <c r="FM86" i="11"/>
  <c r="DP86" i="11"/>
  <c r="FV81" i="11"/>
  <c r="GP89" i="11"/>
  <c r="OF53" i="11"/>
  <c r="DC81" i="11"/>
  <c r="EC77" i="11"/>
  <c r="EJ77" i="11"/>
  <c r="FZ85" i="11"/>
  <c r="FZ83" i="11"/>
  <c r="FZ88" i="11"/>
  <c r="FZ81" i="11"/>
  <c r="FZ76" i="11"/>
  <c r="FZ73" i="11"/>
  <c r="FZ87" i="11"/>
  <c r="FZ77" i="11"/>
  <c r="FZ74" i="11"/>
  <c r="FZ78" i="11"/>
  <c r="FZ79" i="11"/>
  <c r="FZ84" i="11"/>
  <c r="FZ86" i="11"/>
  <c r="FZ75" i="11"/>
  <c r="FZ80" i="11"/>
  <c r="FZ82" i="11"/>
  <c r="FZ65" i="11"/>
  <c r="FZ89" i="11"/>
  <c r="BB65" i="11"/>
  <c r="BB89" i="11"/>
  <c r="BB88" i="11"/>
  <c r="BE76" i="11"/>
  <c r="OF55" i="11"/>
  <c r="CS78" i="11"/>
  <c r="AC76" i="11"/>
  <c r="CM75" i="11"/>
  <c r="GP86" i="11"/>
  <c r="AD89" i="11"/>
  <c r="OJ45" i="11"/>
  <c r="OH57" i="11"/>
  <c r="AZ86" i="11"/>
  <c r="FL81" i="11"/>
  <c r="AX84" i="11"/>
  <c r="CX77" i="11"/>
  <c r="CW77" i="11"/>
  <c r="OK45" i="11"/>
  <c r="CK82" i="11"/>
  <c r="CJ82" i="11"/>
  <c r="GP74" i="11"/>
  <c r="P84" i="11"/>
  <c r="FC78" i="11"/>
  <c r="OK47" i="11"/>
  <c r="CJ74" i="11"/>
  <c r="CI74" i="11"/>
  <c r="U88" i="11"/>
  <c r="X89" i="11"/>
  <c r="ES88" i="11"/>
  <c r="OD17" i="11"/>
  <c r="G79" i="11"/>
  <c r="M77" i="11"/>
  <c r="L77" i="11"/>
  <c r="AE88" i="11"/>
  <c r="FD78" i="11"/>
  <c r="BT89" i="11"/>
  <c r="BT88" i="11"/>
  <c r="BT65" i="11"/>
  <c r="GI74" i="11"/>
  <c r="GI84" i="11"/>
  <c r="GI77" i="11"/>
  <c r="GI83" i="11"/>
  <c r="GI78" i="11"/>
  <c r="GI65" i="11"/>
  <c r="GI73" i="11"/>
  <c r="GI88" i="11"/>
  <c r="GI80" i="11"/>
  <c r="GI81" i="11"/>
  <c r="GI76" i="11"/>
  <c r="GI86" i="11"/>
  <c r="GI87" i="11"/>
  <c r="GI85" i="11"/>
  <c r="GI89" i="11"/>
  <c r="GI82" i="11"/>
  <c r="DV65" i="11"/>
  <c r="DV77" i="11"/>
  <c r="DV75" i="11"/>
  <c r="DV73" i="11"/>
  <c r="DV79" i="11"/>
  <c r="DV78" i="11"/>
  <c r="DV86" i="11"/>
  <c r="DV85" i="11"/>
  <c r="DV76" i="11"/>
  <c r="DV81" i="11"/>
  <c r="DV82" i="11"/>
  <c r="DV88" i="11"/>
  <c r="DV89" i="11"/>
  <c r="DN82" i="11"/>
  <c r="FM83" i="11"/>
  <c r="OF51" i="11"/>
  <c r="DM88" i="11"/>
  <c r="DM89" i="11"/>
  <c r="DM65" i="11"/>
  <c r="AF89" i="11"/>
  <c r="O82" i="11"/>
  <c r="DE81" i="11"/>
  <c r="DM84" i="11"/>
  <c r="CL78" i="11"/>
  <c r="CK78" i="11"/>
  <c r="CW65" i="11"/>
  <c r="CW89" i="11"/>
  <c r="FH85" i="11"/>
  <c r="FH88" i="11"/>
  <c r="FH84" i="11"/>
  <c r="FH81" i="11"/>
  <c r="FH79" i="11"/>
  <c r="FH78" i="11"/>
  <c r="FH89" i="11"/>
  <c r="FH77" i="11"/>
  <c r="FH74" i="11"/>
  <c r="FH65" i="11"/>
  <c r="FH86" i="11"/>
  <c r="FH75" i="11"/>
  <c r="FH83" i="11"/>
  <c r="FH80" i="11"/>
  <c r="FH76" i="11"/>
  <c r="FH73" i="11"/>
  <c r="FH87" i="11"/>
  <c r="FH82" i="11"/>
  <c r="AJ65" i="11"/>
  <c r="AJ88" i="11"/>
  <c r="E74" i="11"/>
  <c r="CZ85" i="11"/>
  <c r="GL74" i="11"/>
  <c r="GL65" i="11"/>
  <c r="OG60" i="11"/>
  <c r="CH81" i="11"/>
  <c r="P83" i="11"/>
  <c r="OG54" i="11"/>
  <c r="G84" i="11"/>
  <c r="CQ79" i="11"/>
  <c r="CC73" i="11"/>
  <c r="BM78" i="11"/>
  <c r="OH50" i="11"/>
  <c r="BI76" i="11"/>
  <c r="CB74" i="11"/>
  <c r="CX74" i="11"/>
  <c r="GN84" i="11"/>
  <c r="OJ60" i="11"/>
  <c r="OI60" i="11"/>
  <c r="CT84" i="11"/>
  <c r="DI86" i="11"/>
  <c r="AN82" i="11"/>
  <c r="AA86" i="11"/>
  <c r="CG85" i="11"/>
  <c r="GQ73" i="11"/>
  <c r="T81" i="11"/>
  <c r="DA83" i="11"/>
  <c r="CL81" i="11"/>
  <c r="AE81" i="11"/>
  <c r="DM76" i="11"/>
  <c r="AZ75" i="11"/>
  <c r="AY75" i="11"/>
  <c r="O78" i="11"/>
  <c r="N77" i="11"/>
  <c r="DD78" i="11"/>
  <c r="AL75" i="11"/>
  <c r="BS65" i="11"/>
  <c r="BS89" i="11"/>
  <c r="F65" i="11"/>
  <c r="AV75" i="11"/>
  <c r="EO79" i="11"/>
  <c r="EO78" i="11"/>
  <c r="EO65" i="11"/>
  <c r="EO82" i="11"/>
  <c r="EO77" i="11"/>
  <c r="EO81" i="11"/>
  <c r="EO74" i="11"/>
  <c r="EO76" i="11"/>
  <c r="EO89" i="11"/>
  <c r="EO83" i="11"/>
  <c r="EO86" i="11"/>
  <c r="EO75" i="11"/>
  <c r="EO84" i="11"/>
  <c r="EO73" i="11"/>
  <c r="EN87" i="11"/>
  <c r="CV86" i="11"/>
  <c r="E86" i="11"/>
  <c r="CV83" i="11"/>
  <c r="BL84" i="11"/>
  <c r="CM88" i="11"/>
  <c r="BZ86" i="11"/>
  <c r="DO82" i="11"/>
  <c r="BX81" i="11"/>
  <c r="EI83" i="11"/>
  <c r="W81" i="11"/>
  <c r="I77" i="11"/>
  <c r="CO79" i="11"/>
  <c r="Y77" i="11"/>
  <c r="X77" i="11"/>
  <c r="OH47" i="11"/>
  <c r="ET80" i="11"/>
  <c r="BJ65" i="11"/>
  <c r="BJ89" i="11"/>
  <c r="BJ88" i="11"/>
  <c r="AX85" i="11"/>
  <c r="DC85" i="11"/>
  <c r="DU85" i="11"/>
  <c r="OJ53" i="11"/>
  <c r="OL52" i="11"/>
  <c r="BP81" i="11"/>
  <c r="OG57" i="11"/>
  <c r="BM82" i="11"/>
  <c r="AI81" i="11"/>
  <c r="GH82" i="11"/>
  <c r="AV83" i="11"/>
  <c r="BL76" i="11"/>
  <c r="BK76" i="11"/>
  <c r="OL46" i="11"/>
  <c r="AT73" i="11"/>
  <c r="BK78" i="11"/>
  <c r="BI77" i="11"/>
  <c r="OL48" i="11"/>
  <c r="CL77" i="11"/>
  <c r="V75" i="11"/>
  <c r="AF75" i="11"/>
  <c r="DX65" i="11"/>
  <c r="DX73" i="11"/>
  <c r="EA79" i="11"/>
  <c r="DS73" i="11"/>
  <c r="CJ79" i="11"/>
  <c r="FX74" i="11"/>
  <c r="FX73" i="11"/>
  <c r="FX79" i="11"/>
  <c r="FX82" i="11"/>
  <c r="FX81" i="11"/>
  <c r="FX75" i="11"/>
  <c r="FX83" i="11"/>
  <c r="FX86" i="11"/>
  <c r="FX87" i="11"/>
  <c r="FX77" i="11"/>
  <c r="FX78" i="11"/>
  <c r="FX84" i="11"/>
  <c r="FX85" i="11"/>
  <c r="FX88" i="11"/>
  <c r="FX65" i="11"/>
  <c r="FX76" i="11"/>
  <c r="FX80" i="11"/>
  <c r="AZ65" i="11"/>
  <c r="R76" i="11"/>
  <c r="Q76" i="11"/>
  <c r="AG86" i="11"/>
  <c r="AP84" i="11"/>
  <c r="BN86" i="11"/>
  <c r="GQ79" i="11"/>
  <c r="GK65" i="11"/>
  <c r="GK84" i="11"/>
  <c r="CU85" i="11"/>
  <c r="CA86" i="11"/>
  <c r="AO85" i="11"/>
  <c r="GH83" i="11"/>
  <c r="OI55" i="11"/>
  <c r="BA81" i="11"/>
  <c r="OL55" i="11"/>
  <c r="OK55" i="11"/>
  <c r="CU82" i="11"/>
  <c r="BE77" i="11"/>
  <c r="BT77" i="11"/>
  <c r="F76" i="11"/>
  <c r="DX75" i="11"/>
  <c r="CO76" i="11"/>
  <c r="DD76" i="11"/>
  <c r="DB75" i="11"/>
  <c r="CZ74" i="11"/>
  <c r="BE79" i="11"/>
  <c r="FY79" i="11"/>
  <c r="DI75" i="11"/>
  <c r="CF78" i="11"/>
  <c r="CD77" i="11"/>
  <c r="CB76" i="11"/>
  <c r="OD12" i="11"/>
  <c r="J73" i="11"/>
  <c r="DP89" i="11"/>
  <c r="DP65" i="11"/>
  <c r="AU79" i="11"/>
  <c r="AU88" i="11"/>
  <c r="AU65" i="11"/>
  <c r="CF77" i="11"/>
  <c r="CO86" i="11"/>
  <c r="ET87" i="11"/>
  <c r="DR85" i="11"/>
  <c r="OF58" i="11"/>
  <c r="CX84" i="11"/>
  <c r="BY82" i="11"/>
  <c r="EG85" i="11"/>
  <c r="CM85" i="11"/>
  <c r="CM84" i="11"/>
  <c r="DX87" i="11"/>
  <c r="EB86" i="11"/>
  <c r="J88" i="11"/>
  <c r="CE82" i="11"/>
  <c r="DC83" i="11"/>
  <c r="DL81" i="11"/>
  <c r="N83" i="11"/>
  <c r="BF81" i="11"/>
  <c r="OH54" i="11"/>
  <c r="DC74" i="11"/>
  <c r="BN78" i="11"/>
  <c r="BL77" i="11"/>
  <c r="BJ76" i="11"/>
  <c r="CC74" i="11"/>
  <c r="L78" i="11"/>
  <c r="BP74" i="11"/>
  <c r="OG49" i="11"/>
  <c r="FK75" i="11"/>
  <c r="FK74" i="11"/>
  <c r="FK73" i="11"/>
  <c r="FK65" i="11"/>
  <c r="FK77" i="11"/>
  <c r="FJ73" i="11"/>
  <c r="FJ77" i="11"/>
  <c r="FJ65" i="11"/>
  <c r="FJ75" i="11"/>
  <c r="FJ76" i="11"/>
  <c r="DG74" i="11"/>
  <c r="DF74" i="11"/>
  <c r="AO76" i="11"/>
  <c r="DI89" i="11"/>
  <c r="DI65" i="11"/>
  <c r="DI88" i="11"/>
  <c r="BT75" i="11"/>
  <c r="AS89" i="11"/>
  <c r="DT83" i="11"/>
  <c r="DT82" i="11"/>
  <c r="DT87" i="11"/>
  <c r="DT81" i="11"/>
  <c r="EQ2" i="11"/>
  <c r="EQ1" i="11"/>
  <c r="DT85" i="11"/>
  <c r="DT86" i="11"/>
  <c r="DT79" i="11"/>
  <c r="DT78" i="11"/>
  <c r="DT76" i="11"/>
  <c r="DT74" i="11"/>
  <c r="DT80" i="11"/>
  <c r="DT77" i="11"/>
  <c r="DT84" i="11"/>
  <c r="DT65" i="11"/>
  <c r="DT75" i="11"/>
  <c r="AU89" i="11"/>
  <c r="BS83" i="11"/>
  <c r="EG88" i="11"/>
  <c r="EO88" i="11"/>
  <c r="EB74" i="11"/>
  <c r="BX83" i="11"/>
  <c r="M78" i="11"/>
  <c r="BU89" i="11"/>
  <c r="BU65" i="11"/>
  <c r="CL82" i="11"/>
  <c r="G85" i="11"/>
  <c r="GO65" i="11"/>
  <c r="EG76" i="11"/>
  <c r="EG74" i="11"/>
  <c r="EG77" i="11"/>
  <c r="EG65" i="11"/>
  <c r="EG75" i="11"/>
  <c r="BY77" i="11"/>
  <c r="BX77" i="11"/>
  <c r="BS75" i="11"/>
  <c r="AN84" i="11"/>
  <c r="GQ74" i="11"/>
  <c r="OL59" i="11"/>
  <c r="AR74" i="11"/>
  <c r="EL86" i="11"/>
  <c r="EL73" i="11"/>
  <c r="EL74" i="11"/>
  <c r="EL87" i="11"/>
  <c r="EL78" i="11"/>
  <c r="EL82" i="11"/>
  <c r="EL65" i="11"/>
  <c r="EL83" i="11"/>
  <c r="EL85" i="11"/>
  <c r="EL76" i="11"/>
  <c r="EL75" i="11"/>
  <c r="EL80" i="11"/>
  <c r="EL81" i="11"/>
  <c r="EL79" i="11"/>
  <c r="EL89" i="11"/>
  <c r="EL84" i="11"/>
  <c r="EL88" i="11"/>
  <c r="EL77" i="11"/>
  <c r="Y65" i="11"/>
  <c r="CB85" i="11"/>
  <c r="CF84" i="11"/>
  <c r="CL86" i="11"/>
  <c r="GN88" i="11"/>
  <c r="CS84" i="11"/>
  <c r="GN78" i="11"/>
  <c r="CU88" i="11"/>
  <c r="AS83" i="11"/>
  <c r="BE83" i="11"/>
  <c r="BD83" i="11"/>
  <c r="DK81" i="11"/>
  <c r="CJ73" i="11"/>
  <c r="DR78" i="11"/>
  <c r="DQ78" i="11"/>
  <c r="AT79" i="11"/>
  <c r="CB65" i="11"/>
  <c r="CB88" i="11"/>
  <c r="CB89" i="11"/>
  <c r="BE75" i="11"/>
  <c r="BD75" i="11"/>
  <c r="O75" i="11"/>
  <c r="CC65" i="11"/>
  <c r="DB88" i="11"/>
  <c r="DB65" i="11"/>
  <c r="AW85" i="11"/>
  <c r="K86" i="11"/>
  <c r="CZ89" i="11"/>
  <c r="Z89" i="11"/>
  <c r="BY85" i="11"/>
  <c r="CM89" i="11"/>
  <c r="BF83" i="11"/>
  <c r="T82" i="11"/>
  <c r="AB82" i="11"/>
  <c r="EI80" i="11"/>
  <c r="BR75" i="11"/>
  <c r="BQ75" i="11"/>
  <c r="ET78" i="11"/>
  <c r="AS76" i="11"/>
  <c r="AQ75" i="11"/>
  <c r="CM73" i="11"/>
  <c r="CL73" i="11"/>
  <c r="OH44" i="11"/>
  <c r="OI45" i="11"/>
  <c r="OH45" i="11"/>
  <c r="P75" i="11"/>
  <c r="GL83" i="11"/>
  <c r="CC84" i="11"/>
  <c r="OH58" i="11"/>
  <c r="U82" i="11"/>
  <c r="CD85" i="11"/>
  <c r="EI88" i="11"/>
  <c r="GO75" i="11"/>
  <c r="U83" i="11"/>
  <c r="DE84" i="11"/>
  <c r="H82" i="11"/>
  <c r="Q82" i="11"/>
  <c r="DQ73" i="11"/>
  <c r="BT73" i="11"/>
  <c r="DQ75" i="11"/>
  <c r="AB78" i="11"/>
  <c r="GJ74" i="11"/>
  <c r="GJ85" i="11"/>
  <c r="GJ75" i="11"/>
  <c r="GJ81" i="11"/>
  <c r="GJ73" i="11"/>
  <c r="GJ76" i="11"/>
  <c r="GJ79" i="11"/>
  <c r="GJ65" i="11"/>
  <c r="GJ82" i="11"/>
  <c r="GJ77" i="11"/>
  <c r="GJ88" i="11"/>
  <c r="GJ83" i="11"/>
  <c r="GJ80" i="11"/>
  <c r="BN76" i="11"/>
  <c r="BM76" i="11"/>
  <c r="DO65" i="11"/>
  <c r="DO89" i="11"/>
  <c r="DC89" i="11"/>
  <c r="DC88" i="11"/>
  <c r="DC65" i="11"/>
  <c r="AM75" i="11"/>
  <c r="DY65" i="11"/>
  <c r="DY80" i="11"/>
  <c r="DY78" i="11"/>
  <c r="DY77" i="11"/>
  <c r="DY83" i="11"/>
  <c r="DY74" i="11"/>
  <c r="DY89" i="11"/>
  <c r="DY73" i="11"/>
  <c r="DY82" i="11"/>
  <c r="DY84" i="11"/>
  <c r="DY76" i="11"/>
  <c r="DY79" i="11"/>
  <c r="DY75" i="11"/>
  <c r="DY88" i="11"/>
  <c r="DY87" i="11"/>
  <c r="CL65" i="11"/>
  <c r="ED88" i="11"/>
  <c r="BI82" i="11"/>
  <c r="AL84" i="11"/>
  <c r="BV85" i="11"/>
  <c r="OD20" i="11"/>
  <c r="CU84" i="11"/>
  <c r="D83" i="11"/>
  <c r="CM81" i="11"/>
  <c r="BI79" i="11"/>
  <c r="OL50" i="11"/>
  <c r="DM75" i="11"/>
  <c r="AY74" i="11"/>
  <c r="EB77" i="11"/>
  <c r="BN74" i="11"/>
  <c r="BL73" i="11"/>
  <c r="AG78" i="11"/>
  <c r="AE77" i="11"/>
  <c r="Y74" i="11"/>
  <c r="W73" i="11"/>
  <c r="DN77" i="11"/>
  <c r="DM77" i="11"/>
  <c r="H79" i="11"/>
  <c r="V79" i="11"/>
  <c r="OJ52" i="11"/>
  <c r="CM77" i="11"/>
  <c r="CF73" i="11"/>
  <c r="CE73" i="11"/>
  <c r="FQ75" i="11"/>
  <c r="FQ73" i="11"/>
  <c r="FQ65" i="11"/>
  <c r="EP75" i="11"/>
  <c r="EP76" i="11"/>
  <c r="EP74" i="11"/>
  <c r="EP65" i="11"/>
  <c r="EP73" i="11"/>
  <c r="DN86" i="11"/>
  <c r="BQ84" i="11"/>
  <c r="CZ88" i="11"/>
  <c r="CC88" i="11"/>
  <c r="GK85" i="11"/>
  <c r="AP82" i="11"/>
  <c r="CS83" i="11"/>
  <c r="AS81" i="11"/>
  <c r="ET83" i="11"/>
  <c r="K82" i="11"/>
  <c r="AW77" i="11"/>
  <c r="AV76" i="11"/>
  <c r="AU76" i="11"/>
  <c r="AS75" i="11"/>
  <c r="D79" i="11"/>
  <c r="GH78" i="11"/>
  <c r="T75" i="11"/>
  <c r="S75" i="11"/>
  <c r="CT75" i="11"/>
  <c r="CP73" i="11"/>
  <c r="DM79" i="11"/>
  <c r="DG78" i="11"/>
  <c r="DF77" i="11"/>
  <c r="DE77" i="11"/>
  <c r="AK73" i="11"/>
  <c r="BC79" i="11"/>
  <c r="FT86" i="11"/>
  <c r="FT83" i="11"/>
  <c r="FT73" i="11"/>
  <c r="FT85" i="11"/>
  <c r="FT82" i="11"/>
  <c r="FT75" i="11"/>
  <c r="FT76" i="11"/>
  <c r="FT74" i="11"/>
  <c r="FT77" i="11"/>
  <c r="FT65" i="11"/>
  <c r="FT78" i="11"/>
  <c r="FT84" i="11"/>
  <c r="FT89" i="11"/>
  <c r="AZ77" i="11"/>
  <c r="OH52" i="11"/>
  <c r="EB75" i="11"/>
  <c r="AZ85" i="11"/>
  <c r="DC73" i="11"/>
  <c r="DL86" i="11"/>
  <c r="GL84" i="11"/>
  <c r="AD84" i="11"/>
  <c r="DK65" i="11"/>
  <c r="CD88" i="11"/>
  <c r="CD65" i="11"/>
  <c r="BV86" i="11"/>
  <c r="DJ86" i="11"/>
  <c r="DF86" i="11"/>
  <c r="BI85" i="11"/>
  <c r="CX81" i="11"/>
  <c r="AK81" i="11"/>
  <c r="CA77" i="11"/>
  <c r="BY76" i="11"/>
  <c r="BW75" i="11"/>
  <c r="CH73" i="11"/>
  <c r="AK77" i="11"/>
  <c r="BR79" i="11"/>
  <c r="T73" i="11"/>
  <c r="S73" i="11"/>
  <c r="AO65" i="11"/>
  <c r="AO88" i="11"/>
  <c r="AO89" i="11"/>
  <c r="Z88" i="11"/>
  <c r="OI58" i="11"/>
  <c r="EG89" i="11"/>
  <c r="OJ56" i="11"/>
  <c r="CJ84" i="11"/>
  <c r="BR83" i="11"/>
  <c r="BO82" i="11"/>
  <c r="P82" i="11"/>
  <c r="OF54" i="11"/>
  <c r="BV78" i="11"/>
  <c r="BU78" i="11"/>
  <c r="AD77" i="11"/>
  <c r="AC77" i="11"/>
  <c r="W74" i="11"/>
  <c r="CH65" i="11"/>
  <c r="CF65" i="11"/>
  <c r="FN87" i="11"/>
  <c r="CJ85" i="11"/>
  <c r="EI86" i="11"/>
  <c r="CG89" i="11"/>
  <c r="AI86" i="11"/>
  <c r="AS84" i="11"/>
  <c r="BS82" i="11"/>
  <c r="AM81" i="11"/>
  <c r="OL51" i="11"/>
  <c r="OK51" i="11"/>
  <c r="AA78" i="11"/>
  <c r="EM81" i="11"/>
  <c r="S79" i="11"/>
  <c r="R79" i="11"/>
  <c r="S76" i="11"/>
  <c r="DJ77" i="11"/>
  <c r="CB75" i="11"/>
  <c r="CL83" i="11"/>
  <c r="OD23" i="11"/>
  <c r="AK86" i="11"/>
  <c r="OK59" i="11"/>
  <c r="BB85" i="11"/>
  <c r="GL81" i="11"/>
  <c r="CH89" i="11"/>
  <c r="AT83" i="11"/>
  <c r="BM83" i="11"/>
  <c r="ET81" i="11"/>
  <c r="AI82" i="11"/>
  <c r="BU83" i="11"/>
  <c r="CT78" i="11"/>
  <c r="OI49" i="11"/>
  <c r="CL74" i="11"/>
  <c r="BR77" i="11"/>
  <c r="CT73" i="11"/>
  <c r="AD74" i="11"/>
  <c r="DQ76" i="11"/>
  <c r="GE76" i="11"/>
  <c r="GE89" i="11"/>
  <c r="GE84" i="11"/>
  <c r="GE86" i="11"/>
  <c r="GE73" i="11"/>
  <c r="GE65" i="11"/>
  <c r="GE79" i="11"/>
  <c r="GE83" i="11"/>
  <c r="GE85" i="11"/>
  <c r="GE88" i="11"/>
  <c r="GE81" i="11"/>
  <c r="GE77" i="11"/>
  <c r="GE75" i="11"/>
  <c r="GE87" i="11"/>
  <c r="GE80" i="11"/>
  <c r="GE74" i="11"/>
  <c r="GE82" i="11"/>
  <c r="GE78" i="11"/>
  <c r="AS78" i="11"/>
  <c r="AK74" i="11"/>
  <c r="DR65" i="11"/>
  <c r="K89" i="11"/>
  <c r="CM86" i="11"/>
  <c r="CK84" i="11"/>
  <c r="BB84" i="11"/>
  <c r="AC82" i="11"/>
  <c r="GN74" i="11"/>
  <c r="H85" i="11"/>
  <c r="EB82" i="11"/>
  <c r="EN85" i="11"/>
  <c r="OD19" i="11"/>
  <c r="AQ81" i="11"/>
  <c r="BA83" i="11"/>
  <c r="EN82" i="11"/>
  <c r="OK56" i="11"/>
  <c r="I81" i="11"/>
  <c r="E77" i="11"/>
  <c r="CT77" i="11"/>
  <c r="OI48" i="11"/>
  <c r="CN74" i="11"/>
  <c r="AE75" i="11"/>
  <c r="DW77" i="11"/>
  <c r="DW81" i="11"/>
  <c r="DW78" i="11"/>
  <c r="DW75" i="11"/>
  <c r="DW74" i="11"/>
  <c r="DW87" i="11"/>
  <c r="DW84" i="11"/>
  <c r="DW85" i="11"/>
  <c r="DW73" i="11"/>
  <c r="DW82" i="11"/>
  <c r="DW83" i="11"/>
  <c r="DW79" i="11"/>
  <c r="DW76" i="11"/>
  <c r="DW65" i="11"/>
  <c r="DW89" i="11"/>
  <c r="DW80" i="11"/>
  <c r="DU73" i="11"/>
  <c r="DU74" i="11"/>
  <c r="DU75" i="11"/>
  <c r="DU65" i="11"/>
  <c r="DU76" i="11"/>
  <c r="AB86" i="11"/>
  <c r="S89" i="11"/>
  <c r="GQ77" i="11"/>
  <c r="K88" i="11"/>
  <c r="BK85" i="11"/>
  <c r="GL75" i="11"/>
  <c r="AT84" i="11"/>
  <c r="CT86" i="11"/>
  <c r="BT85" i="11"/>
  <c r="BX84" i="11"/>
  <c r="AG82" i="11"/>
  <c r="O81" i="11"/>
  <c r="BZ76" i="11"/>
  <c r="BV74" i="11"/>
  <c r="DS76" i="11"/>
  <c r="CD73" i="11"/>
  <c r="FY73" i="11"/>
  <c r="FY75" i="11"/>
  <c r="FY74" i="11"/>
  <c r="FY65" i="11"/>
  <c r="AX76" i="11"/>
  <c r="DL88" i="11"/>
  <c r="DL65" i="11"/>
  <c r="O79" i="11"/>
  <c r="AP89" i="11"/>
  <c r="AP65" i="11"/>
  <c r="CH85" i="11"/>
  <c r="GL87" i="11"/>
  <c r="GM80" i="11"/>
  <c r="GM65" i="11"/>
  <c r="AR86" i="11"/>
  <c r="DU89" i="11"/>
  <c r="EO85" i="11"/>
  <c r="AA84" i="11"/>
  <c r="DR82" i="11"/>
  <c r="DE83" i="11"/>
  <c r="GG83" i="11"/>
  <c r="OJ54" i="11"/>
  <c r="M84" i="11"/>
  <c r="DI83" i="11"/>
  <c r="DO76" i="11"/>
  <c r="L79" i="11"/>
  <c r="AI79" i="11"/>
  <c r="AB75" i="11"/>
  <c r="AA75" i="11"/>
  <c r="DO78" i="11"/>
  <c r="EP79" i="11"/>
  <c r="GB73" i="11"/>
  <c r="GB75" i="11"/>
  <c r="GB65" i="11"/>
  <c r="BD65" i="11"/>
  <c r="AG76" i="11"/>
  <c r="AM79" i="11"/>
  <c r="FR75" i="11"/>
  <c r="FR77" i="11"/>
  <c r="FR73" i="11"/>
  <c r="FR65" i="11"/>
  <c r="DE74" i="11"/>
  <c r="OL44" i="11"/>
  <c r="GN85" i="11"/>
  <c r="DN89" i="11"/>
  <c r="DQ84" i="11"/>
  <c r="Z82" i="11"/>
  <c r="EA87" i="11"/>
  <c r="DB83" i="11"/>
  <c r="S84" i="11"/>
  <c r="DJ82" i="11"/>
  <c r="BH84" i="11"/>
  <c r="AS88" i="11"/>
  <c r="AF84" i="11"/>
  <c r="BT82" i="11"/>
  <c r="CN82" i="11"/>
  <c r="BB83" i="11"/>
  <c r="E82" i="11"/>
  <c r="AV81" i="11"/>
  <c r="DR79" i="11"/>
  <c r="AY78" i="11"/>
  <c r="DR74" i="11"/>
  <c r="BD73" i="11"/>
  <c r="AA79" i="11"/>
  <c r="Z78" i="11"/>
  <c r="Y78" i="11"/>
  <c r="W77" i="11"/>
  <c r="U76" i="11"/>
  <c r="CV76" i="11"/>
  <c r="CR74" i="11"/>
  <c r="OI46" i="11"/>
  <c r="AQ76" i="11"/>
  <c r="AO75" i="11"/>
  <c r="AM74" i="11"/>
  <c r="BT76" i="11"/>
  <c r="F75" i="11"/>
  <c r="AV65" i="11"/>
  <c r="BO77" i="11"/>
  <c r="GB77" i="11"/>
  <c r="CX89" i="11"/>
  <c r="CX88" i="11"/>
  <c r="CX65" i="11"/>
  <c r="AY73" i="11"/>
  <c r="FI73" i="11"/>
  <c r="FI75" i="11"/>
  <c r="FI74" i="11"/>
  <c r="FI65" i="11"/>
  <c r="BY74" i="11"/>
  <c r="BK79" i="11"/>
  <c r="FU76" i="11"/>
  <c r="FU75" i="11"/>
  <c r="FU65" i="11"/>
  <c r="FU73" i="11"/>
  <c r="FU74" i="11"/>
  <c r="AW65" i="11"/>
  <c r="AW88" i="11"/>
  <c r="AW89" i="11"/>
  <c r="GM78" i="11"/>
  <c r="BZ84" i="11"/>
  <c r="AP85" i="11"/>
  <c r="OJ44" i="11"/>
  <c r="CD83" i="11"/>
  <c r="DK77" i="11"/>
  <c r="DT73" i="11"/>
  <c r="CB82" i="11"/>
  <c r="AL85" i="11"/>
  <c r="BV84" i="11"/>
  <c r="BV89" i="11"/>
  <c r="BW89" i="11"/>
  <c r="DT89" i="11"/>
  <c r="DO88" i="11"/>
  <c r="CQ83" i="11"/>
  <c r="DB86" i="11"/>
  <c r="GN76" i="11"/>
  <c r="GN65" i="11"/>
  <c r="DJ81" i="11"/>
  <c r="BW82" i="11"/>
  <c r="AO81" i="11"/>
  <c r="CZ81" i="11"/>
  <c r="AS79" i="11"/>
  <c r="OD15" i="11"/>
  <c r="CD78" i="11"/>
  <c r="CC78" i="11"/>
  <c r="I74" i="11"/>
  <c r="CH74" i="11"/>
  <c r="FB74" i="11"/>
  <c r="FB76" i="11"/>
  <c r="FB87" i="11"/>
  <c r="FB75" i="11"/>
  <c r="FB80" i="11"/>
  <c r="FB88" i="11"/>
  <c r="FB85" i="11"/>
  <c r="FB81" i="11"/>
  <c r="FB78" i="11"/>
  <c r="FB77" i="11"/>
  <c r="FB82" i="11"/>
  <c r="FB79" i="11"/>
  <c r="FB86" i="11"/>
  <c r="FB65" i="11"/>
  <c r="FB73" i="11"/>
  <c r="AA77" i="11"/>
  <c r="AC65" i="11"/>
  <c r="AC88" i="11"/>
  <c r="AC89" i="11"/>
  <c r="AS74" i="11"/>
  <c r="BP73" i="11"/>
  <c r="BO73" i="11"/>
  <c r="AR77" i="11"/>
  <c r="DQ86" i="11"/>
  <c r="OI59" i="11"/>
  <c r="J83" i="11"/>
  <c r="OK53" i="11"/>
  <c r="AP81" i="11"/>
  <c r="BH82" i="11"/>
  <c r="CU83" i="11"/>
  <c r="AL79" i="11"/>
  <c r="AK79" i="11"/>
  <c r="CF76" i="11"/>
  <c r="CD75" i="11"/>
  <c r="AG79" i="11"/>
  <c r="AE78" i="11"/>
  <c r="BC74" i="11"/>
  <c r="BB74" i="11"/>
  <c r="OL49" i="11"/>
  <c r="AU74" i="11"/>
  <c r="AT74" i="11"/>
  <c r="P85" i="11"/>
  <c r="DL85" i="11"/>
  <c r="BS85" i="11"/>
  <c r="CG86" i="11"/>
  <c r="CO85" i="11"/>
  <c r="DC86" i="11"/>
  <c r="GQ88" i="11"/>
  <c r="AI88" i="11"/>
  <c r="AS82" i="11"/>
  <c r="CT81" i="11"/>
  <c r="W78" i="11"/>
  <c r="V77" i="11"/>
  <c r="U77" i="11"/>
  <c r="DC79" i="11"/>
  <c r="CX78" i="11"/>
  <c r="DL78" i="11"/>
  <c r="CJ88" i="11"/>
  <c r="CJ89" i="11"/>
  <c r="CJ65" i="11"/>
  <c r="O65" i="11"/>
  <c r="O89" i="11"/>
  <c r="O88" i="11"/>
  <c r="BX65" i="11"/>
  <c r="EA78" i="11"/>
  <c r="EA83" i="11"/>
  <c r="EA82" i="11"/>
  <c r="EA80" i="11"/>
  <c r="EA65" i="11"/>
  <c r="EA76" i="11"/>
  <c r="EA77" i="11"/>
  <c r="EA85" i="11"/>
  <c r="EA75" i="11"/>
  <c r="EA74" i="11"/>
  <c r="EA84" i="11"/>
  <c r="EA73" i="11"/>
  <c r="EW74" i="11"/>
  <c r="EW76" i="11"/>
  <c r="EW75" i="11"/>
  <c r="EW73" i="11"/>
  <c r="EW65" i="11"/>
  <c r="CT65" i="11"/>
  <c r="CQ86" i="11"/>
  <c r="DK84" i="11"/>
  <c r="GO81" i="11"/>
  <c r="BR89" i="11"/>
  <c r="Z85" i="11"/>
  <c r="AR85" i="11"/>
  <c r="AY81" i="11"/>
  <c r="FB83" i="11"/>
  <c r="AY83" i="11"/>
  <c r="CY79" i="11"/>
  <c r="CR77" i="11"/>
  <c r="CN75" i="11"/>
  <c r="BF78" i="11"/>
  <c r="BE78" i="11"/>
  <c r="D76" i="11"/>
  <c r="BW76" i="11"/>
  <c r="G74" i="11"/>
  <c r="CV74" i="11"/>
  <c r="AL78" i="11"/>
  <c r="EB73" i="11"/>
  <c r="EB65" i="11"/>
  <c r="EB76" i="11"/>
  <c r="GN89" i="11"/>
  <c r="BB86" i="11"/>
  <c r="CX85" i="11"/>
  <c r="EA89" i="11"/>
  <c r="EG87" i="11"/>
  <c r="Q84" i="11"/>
  <c r="CZ82" i="11"/>
  <c r="BX89" i="11"/>
  <c r="GO86" i="11"/>
  <c r="ED83" i="11"/>
  <c r="OF47" i="11"/>
  <c r="CF75" i="11"/>
  <c r="P73" i="11"/>
  <c r="BB73" i="11"/>
  <c r="BU79" i="11"/>
  <c r="G78" i="11"/>
  <c r="CV78" i="11"/>
  <c r="CP75" i="11"/>
  <c r="AA73" i="11"/>
  <c r="Z73" i="11"/>
  <c r="AM86" i="11"/>
  <c r="AW86" i="11"/>
  <c r="CQ85" i="11"/>
  <c r="CT89" i="11"/>
  <c r="O86" i="11"/>
  <c r="DO85" i="11"/>
  <c r="CI86" i="11"/>
  <c r="DD82" i="11"/>
  <c r="DS83" i="11"/>
  <c r="DU83" i="11"/>
  <c r="OH53" i="11"/>
  <c r="X83" i="11"/>
  <c r="DU77" i="11"/>
  <c r="CF79" i="11"/>
  <c r="CB77" i="11"/>
  <c r="OD13" i="11"/>
  <c r="BX75" i="11"/>
  <c r="H73" i="11"/>
  <c r="DU79" i="11"/>
  <c r="CF74" i="11"/>
  <c r="OJ50" i="11"/>
  <c r="FO75" i="11"/>
  <c r="FO82" i="11"/>
  <c r="FO78" i="11"/>
  <c r="FO86" i="11"/>
  <c r="FO73" i="11"/>
  <c r="FO84" i="11"/>
  <c r="FO74" i="11"/>
  <c r="FO80" i="11"/>
  <c r="FO65" i="11"/>
  <c r="FO76" i="11"/>
  <c r="AX89" i="11"/>
  <c r="AX65" i="11"/>
  <c r="AX88" i="11"/>
  <c r="AL74" i="11"/>
  <c r="OI57" i="11"/>
  <c r="BF85" i="11"/>
  <c r="Z83" i="11"/>
  <c r="M82" i="11"/>
  <c r="DU88" i="11"/>
  <c r="GL80" i="11"/>
  <c r="CG82" i="11"/>
  <c r="DG85" i="11"/>
  <c r="EW89" i="11"/>
  <c r="FO87" i="11"/>
  <c r="BU86" i="11"/>
  <c r="DG83" i="11"/>
  <c r="CQ82" i="11"/>
  <c r="Q83" i="11"/>
  <c r="AZ82" i="11"/>
  <c r="AA81" i="11"/>
  <c r="AA83" i="11"/>
  <c r="BN81" i="11"/>
  <c r="CO84" i="11"/>
  <c r="DS82" i="11"/>
  <c r="BS81" i="11"/>
  <c r="BA75" i="11"/>
  <c r="BP75" i="11"/>
  <c r="OJ46" i="11"/>
  <c r="Y76" i="11"/>
  <c r="BE65" i="11"/>
  <c r="R83" i="11"/>
  <c r="GK89" i="11"/>
  <c r="Y86" i="11"/>
  <c r="BW85" i="11"/>
  <c r="GO85" i="11"/>
  <c r="ET88" i="11"/>
  <c r="DU87" i="11"/>
  <c r="GO76" i="11"/>
  <c r="GM82" i="11"/>
  <c r="DF81" i="11"/>
  <c r="BS84" i="11"/>
  <c r="FQ81" i="11"/>
  <c r="CH82" i="11"/>
  <c r="DX85" i="11"/>
  <c r="FQ77" i="11"/>
  <c r="OJ48" i="11"/>
  <c r="DE79" i="11"/>
  <c r="CZ78" i="11"/>
  <c r="AH75" i="11"/>
  <c r="AW79" i="11"/>
  <c r="AS77" i="11"/>
  <c r="BV77" i="11"/>
  <c r="CV77" i="11"/>
  <c r="CN73" i="11"/>
  <c r="AK88" i="11"/>
  <c r="AK65" i="11"/>
  <c r="CG78" i="11"/>
  <c r="BS79" i="11"/>
  <c r="OD21" i="11"/>
  <c r="K85" i="11"/>
  <c r="BR88" i="11"/>
  <c r="BD84" i="11"/>
  <c r="BH88" i="11"/>
  <c r="BH65" i="11"/>
  <c r="AH65" i="11"/>
  <c r="EH82" i="11"/>
  <c r="EH85" i="11"/>
  <c r="EH83" i="11"/>
  <c r="EH74" i="11"/>
  <c r="EH75" i="11"/>
  <c r="EH84" i="11"/>
  <c r="EH65" i="11"/>
  <c r="EH78" i="11"/>
  <c r="EH80" i="11"/>
  <c r="EH86" i="11"/>
  <c r="EH81" i="11"/>
  <c r="EH76" i="11"/>
  <c r="EH79" i="11"/>
  <c r="GB88" i="11"/>
  <c r="AH83" i="11"/>
  <c r="I65" i="11"/>
  <c r="BO84" i="11"/>
  <c r="BW86" i="11"/>
  <c r="AF85" i="11"/>
  <c r="DI85" i="11"/>
  <c r="EG73" i="11"/>
  <c r="CJ78" i="11"/>
  <c r="CH77" i="11"/>
  <c r="OD10" i="11"/>
  <c r="BJ78" i="11"/>
  <c r="BB78" i="11"/>
  <c r="ER86" i="11"/>
  <c r="ER78" i="11"/>
  <c r="ER74" i="11"/>
  <c r="ER87" i="11"/>
  <c r="ER77" i="11"/>
  <c r="ER65" i="11"/>
  <c r="ER88" i="11"/>
  <c r="ER83" i="11"/>
  <c r="ER80" i="11"/>
  <c r="ER85" i="11"/>
  <c r="ER76" i="11"/>
  <c r="ER84" i="11"/>
  <c r="ER82" i="11"/>
  <c r="ER75" i="11"/>
  <c r="ER81" i="11"/>
  <c r="ER89" i="11"/>
  <c r="ER73" i="11"/>
  <c r="EI73" i="11"/>
  <c r="EI82" i="11"/>
  <c r="EI65" i="11"/>
  <c r="EI76" i="11"/>
  <c r="EI84" i="11"/>
  <c r="EI78" i="11"/>
  <c r="EI74" i="11"/>
  <c r="EI75" i="11"/>
  <c r="DA86" i="11"/>
  <c r="CB84" i="11"/>
  <c r="DA84" i="11"/>
  <c r="DQ83" i="11"/>
  <c r="DP83" i="11"/>
  <c r="OH55" i="11"/>
  <c r="OI52" i="11"/>
  <c r="CH83" i="11"/>
  <c r="DB78" i="11"/>
  <c r="CZ77" i="11"/>
  <c r="CX76" i="11"/>
  <c r="AH74" i="11"/>
  <c r="BR73" i="11"/>
  <c r="BJ74" i="11"/>
  <c r="EM74" i="11"/>
  <c r="EM83" i="11"/>
  <c r="EM75" i="11"/>
  <c r="EM82" i="11"/>
  <c r="EM85" i="11"/>
  <c r="EM73" i="11"/>
  <c r="EM65" i="11"/>
  <c r="EM76" i="11"/>
  <c r="EM77" i="11"/>
  <c r="EM86" i="11"/>
  <c r="EM79" i="11"/>
  <c r="EM80" i="11"/>
  <c r="EM78" i="11"/>
  <c r="N65" i="11"/>
  <c r="N88" i="11"/>
  <c r="N89" i="11"/>
  <c r="BY65" i="11"/>
  <c r="BY89" i="11"/>
  <c r="V78" i="11"/>
  <c r="O74" i="11"/>
  <c r="N74" i="11"/>
  <c r="FN75" i="11"/>
  <c r="FN89" i="11"/>
  <c r="FN76" i="11"/>
  <c r="FN86" i="11"/>
  <c r="FN85" i="11"/>
  <c r="FN65" i="11"/>
  <c r="FN83" i="11"/>
  <c r="FN79" i="11"/>
  <c r="FN81" i="11"/>
  <c r="FN82" i="11"/>
  <c r="FN73" i="11"/>
  <c r="FN80" i="11"/>
  <c r="FN74" i="11"/>
  <c r="FN88" i="11"/>
  <c r="BA86" i="11"/>
  <c r="DO84" i="11"/>
  <c r="AV84" i="11"/>
  <c r="GQ65" i="11"/>
  <c r="BR86" i="11"/>
  <c r="GO74" i="11"/>
  <c r="EM84" i="11"/>
  <c r="CQ81" i="11"/>
  <c r="OG51" i="11"/>
  <c r="AW74" i="11"/>
  <c r="BT78" i="11"/>
  <c r="CA78" i="11"/>
  <c r="I75" i="11"/>
  <c r="OI51" i="11"/>
  <c r="AH73" i="11"/>
  <c r="BK75" i="11"/>
  <c r="BC75" i="11"/>
  <c r="BQ65" i="11"/>
  <c r="DJ76" i="11"/>
  <c r="GN83" i="11"/>
  <c r="GL89" i="11"/>
  <c r="M86" i="11"/>
  <c r="CL85" i="11"/>
  <c r="W86" i="11"/>
  <c r="AT82" i="11"/>
  <c r="CI81" i="11"/>
  <c r="BY79" i="11"/>
  <c r="BW78" i="11"/>
  <c r="CK77" i="11"/>
  <c r="CJ77" i="11"/>
  <c r="CH76" i="11"/>
  <c r="R74" i="11"/>
  <c r="DR75" i="11"/>
  <c r="BI73" i="11"/>
  <c r="DA79" i="11"/>
  <c r="AH77" i="11"/>
  <c r="AB74" i="11"/>
  <c r="H65" i="11"/>
  <c r="GH73" i="11"/>
  <c r="GH75" i="11"/>
  <c r="GH65" i="11"/>
  <c r="OK50" i="11"/>
  <c r="ER79" i="11"/>
  <c r="BM86" i="11"/>
  <c r="AU85" i="11"/>
  <c r="EW86" i="11"/>
  <c r="BP86" i="11"/>
  <c r="AP86" i="11"/>
  <c r="CU81" i="11"/>
  <c r="J74" i="11"/>
  <c r="DY81" i="11"/>
  <c r="EI81" i="11"/>
  <c r="CH75" i="11"/>
  <c r="R73" i="11"/>
  <c r="CT76" i="11"/>
  <c r="DK79" i="11"/>
  <c r="GA79" i="11"/>
  <c r="GA81" i="11"/>
  <c r="GA76" i="11"/>
  <c r="GA82" i="11"/>
  <c r="GA75" i="11"/>
  <c r="GA65" i="11"/>
  <c r="GA86" i="11"/>
  <c r="GA89" i="11"/>
  <c r="GA74" i="11"/>
  <c r="GA78" i="11"/>
  <c r="GA80" i="11"/>
  <c r="GA77" i="11"/>
  <c r="GA84" i="11"/>
  <c r="GA73" i="11"/>
  <c r="BC65" i="11"/>
  <c r="DL73" i="11"/>
  <c r="DK73" i="11"/>
  <c r="OF45" i="11"/>
  <c r="GQ75" i="11"/>
  <c r="DM85" i="11"/>
  <c r="GL82" i="11"/>
  <c r="OH56" i="11"/>
  <c r="G86" i="11"/>
  <c r="BE86" i="11"/>
  <c r="GO83" i="11"/>
  <c r="BL85" i="11"/>
  <c r="F83" i="11"/>
  <c r="BH81" i="11"/>
  <c r="BO83" i="11"/>
  <c r="K83" i="11"/>
  <c r="DQ77" i="11"/>
  <c r="BD76" i="11"/>
  <c r="BC76" i="11"/>
  <c r="BR76" i="11"/>
  <c r="GH74" i="11"/>
  <c r="OK48" i="11"/>
  <c r="BC78" i="11"/>
  <c r="BV73" i="11"/>
  <c r="EB79" i="11"/>
  <c r="DG65" i="11"/>
  <c r="CN77" i="11"/>
  <c r="AT65" i="11"/>
  <c r="W79" i="11"/>
  <c r="AR65" i="11"/>
  <c r="AY77" i="11"/>
  <c r="AQ73" i="11"/>
  <c r="FG81" i="11"/>
  <c r="FG87" i="11"/>
  <c r="FG88" i="11"/>
  <c r="FG78" i="11"/>
  <c r="FG74" i="11"/>
  <c r="FG82" i="11"/>
  <c r="FG84" i="11"/>
  <c r="FG75" i="11"/>
  <c r="FG85" i="11"/>
  <c r="FG86" i="11"/>
  <c r="FG79" i="11"/>
  <c r="FG73" i="11"/>
  <c r="FG77" i="11"/>
  <c r="FG65" i="11"/>
  <c r="FG80" i="11"/>
  <c r="FG83" i="11"/>
  <c r="FG76" i="11"/>
  <c r="FG89" i="11"/>
  <c r="EI79" i="11"/>
  <c r="GC81" i="11"/>
  <c r="GC77" i="11"/>
  <c r="GC78" i="11"/>
  <c r="GC74" i="11"/>
  <c r="GC76" i="11"/>
  <c r="GC86" i="11"/>
  <c r="GC82" i="11"/>
  <c r="GC83" i="11"/>
  <c r="GC75" i="11"/>
  <c r="GC73" i="11"/>
  <c r="GC65" i="11"/>
  <c r="GC85" i="11"/>
  <c r="GC80" i="11"/>
  <c r="GC79" i="11"/>
  <c r="GC84" i="11"/>
  <c r="R65" i="11"/>
  <c r="N84" i="11"/>
  <c r="CX86" i="11"/>
  <c r="Y89" i="11"/>
  <c r="GQ86" i="11"/>
  <c r="BN85" i="11"/>
  <c r="GO88" i="11"/>
  <c r="FR86" i="11"/>
  <c r="AT89" i="11"/>
  <c r="BD85" i="11"/>
  <c r="U86" i="11"/>
  <c r="BP83" i="11"/>
  <c r="N85" i="11"/>
  <c r="DM83" i="11"/>
  <c r="DR81" i="11"/>
  <c r="OL54" i="11"/>
  <c r="DU82" i="11"/>
  <c r="BA79" i="11"/>
  <c r="DX79" i="11"/>
  <c r="BF74" i="11"/>
  <c r="AJ76" i="11"/>
  <c r="OG48" i="11"/>
  <c r="AF74" i="11"/>
  <c r="AD73" i="11"/>
  <c r="BZ79" i="11"/>
  <c r="BX78" i="11"/>
  <c r="H76" i="11"/>
  <c r="BN73" i="11"/>
  <c r="DN74" i="11"/>
  <c r="BG77" i="11"/>
  <c r="CV65" i="11"/>
  <c r="CV89" i="11"/>
  <c r="CV88" i="11"/>
  <c r="K73" i="11"/>
  <c r="OK44" i="11"/>
  <c r="DC77" i="11"/>
  <c r="CV73" i="11"/>
  <c r="CU73" i="11"/>
  <c r="AT78" i="11"/>
  <c r="BA82" i="11"/>
  <c r="FU85" i="11"/>
  <c r="GF80" i="11"/>
  <c r="GF74" i="11"/>
  <c r="GF88" i="11"/>
  <c r="GF75" i="11"/>
  <c r="GF85" i="11"/>
  <c r="GF89" i="11"/>
  <c r="GF73" i="11"/>
  <c r="GF81" i="11"/>
  <c r="GF82" i="11"/>
  <c r="GF83" i="11"/>
  <c r="GF77" i="11"/>
  <c r="GF76" i="11"/>
  <c r="GF86" i="11"/>
  <c r="GF78" i="11"/>
  <c r="GF84" i="11"/>
  <c r="GF65" i="11"/>
  <c r="EP85" i="11"/>
  <c r="CN83" i="11"/>
  <c r="GO77" i="11"/>
  <c r="CR85" i="11"/>
  <c r="I84" i="11"/>
  <c r="OG56" i="11"/>
  <c r="FW76" i="11"/>
  <c r="FW74" i="11"/>
  <c r="FW65" i="11"/>
  <c r="FW87" i="11"/>
  <c r="FW82" i="11"/>
  <c r="FW85" i="11"/>
  <c r="FW89" i="11"/>
  <c r="FW77" i="11"/>
  <c r="FW73" i="11"/>
  <c r="FW75" i="11"/>
  <c r="FW79" i="11"/>
  <c r="FW84" i="11"/>
  <c r="FW78" i="11"/>
  <c r="FW80" i="11"/>
  <c r="FW86" i="11"/>
  <c r="FW81" i="11"/>
  <c r="EA86" i="11"/>
  <c r="EI87" i="11"/>
  <c r="BK86" i="11"/>
  <c r="CE84" i="11"/>
  <c r="R78" i="11"/>
  <c r="Q78" i="11"/>
  <c r="CV79" i="11"/>
  <c r="OI50" i="11"/>
  <c r="CN76" i="11"/>
  <c r="DN78" i="11"/>
  <c r="BH73" i="11"/>
  <c r="AN88" i="11"/>
  <c r="AN65" i="11"/>
  <c r="AN89" i="11"/>
  <c r="CA74" i="11"/>
  <c r="BZ74" i="11"/>
  <c r="CE65" i="11"/>
  <c r="CE89" i="11"/>
  <c r="CE88" i="11"/>
  <c r="GO89" i="11"/>
  <c r="DB85" i="11"/>
  <c r="GO82" i="11"/>
  <c r="CT82" i="11"/>
  <c r="AC85" i="11"/>
  <c r="GQ85" i="11"/>
  <c r="BR85" i="11"/>
  <c r="FB84" i="11"/>
  <c r="CO81" i="11"/>
  <c r="DJ78" i="11"/>
  <c r="DH77" i="11"/>
  <c r="DF76" i="11"/>
  <c r="DD75" i="11"/>
  <c r="BO75" i="11"/>
  <c r="OH46" i="11"/>
  <c r="R75" i="11"/>
  <c r="P74" i="11"/>
  <c r="N73" i="11"/>
  <c r="BQ78" i="11"/>
  <c r="ET65" i="11"/>
  <c r="ET73" i="11"/>
  <c r="ET77" i="11"/>
  <c r="ET75" i="11"/>
  <c r="V65" i="11"/>
  <c r="DO75" i="11"/>
  <c r="CS65" i="11"/>
  <c r="AY84" i="11"/>
  <c r="CI84" i="11"/>
  <c r="CH84" i="11"/>
  <c r="DQ85" i="11"/>
  <c r="CC85" i="11"/>
  <c r="GL86" i="11"/>
  <c r="GL73" i="11"/>
  <c r="CS86" i="11"/>
  <c r="DJ84" i="11"/>
  <c r="BZ83" i="11"/>
  <c r="BK82" i="11"/>
  <c r="AH81" i="11"/>
  <c r="AW82" i="11"/>
  <c r="E84" i="11"/>
  <c r="DH79" i="11"/>
  <c r="AJ75" i="11"/>
  <c r="OG47" i="11"/>
  <c r="BO79" i="11"/>
  <c r="BK77" i="11"/>
  <c r="BR78" i="11"/>
  <c r="EV87" i="11"/>
  <c r="EV78" i="11"/>
  <c r="EV74" i="11"/>
  <c r="EV86" i="11"/>
  <c r="EV73" i="11"/>
  <c r="EV80" i="11"/>
  <c r="EV65" i="11"/>
  <c r="EV83" i="11"/>
  <c r="EV75" i="11"/>
  <c r="EV84" i="11"/>
  <c r="EV79" i="11"/>
  <c r="EV81" i="11"/>
  <c r="EV88" i="11"/>
  <c r="EV77" i="11"/>
  <c r="EV85" i="11"/>
  <c r="EV76" i="11"/>
  <c r="CJ75" i="11"/>
  <c r="OD8" i="11"/>
  <c r="DI76" i="11"/>
  <c r="CK65" i="11"/>
  <c r="GQ84" i="11"/>
  <c r="Y84" i="11"/>
  <c r="AK82" i="11"/>
  <c r="CT85" i="11"/>
  <c r="M81" i="11"/>
  <c r="EW84" i="11"/>
  <c r="CC81" i="11"/>
  <c r="AD76" i="11"/>
  <c r="CC79" i="11"/>
  <c r="K76" i="11"/>
  <c r="CP78" i="11"/>
  <c r="DB77" i="11"/>
  <c r="CZ76" i="11"/>
  <c r="AJ74" i="11"/>
  <c r="OG46" i="11"/>
  <c r="EN75" i="11"/>
  <c r="EN74" i="11"/>
  <c r="EN73" i="11"/>
  <c r="EN65" i="11"/>
  <c r="P65" i="11"/>
  <c r="P88" i="11"/>
  <c r="OH48" i="11"/>
  <c r="ED78" i="11"/>
  <c r="ED82" i="11"/>
  <c r="ED75" i="11"/>
  <c r="ED86" i="11"/>
  <c r="ED77" i="11"/>
  <c r="ED80" i="11"/>
  <c r="ED76" i="11"/>
  <c r="ED84" i="11"/>
  <c r="ED73" i="11"/>
  <c r="ED79" i="11"/>
  <c r="ED74" i="11"/>
  <c r="ED89" i="11"/>
  <c r="ED65" i="11"/>
  <c r="Q65" i="11"/>
  <c r="AJ73" i="11"/>
  <c r="CZ75" i="11"/>
  <c r="OF59" i="11"/>
  <c r="BU84" i="11"/>
  <c r="BC85" i="11"/>
  <c r="OL60" i="11"/>
  <c r="GN81" i="11"/>
  <c r="AT85" i="11"/>
  <c r="AE85" i="11"/>
  <c r="DE86" i="11"/>
  <c r="AG83" i="11"/>
  <c r="CD81" i="11"/>
  <c r="AK83" i="11"/>
  <c r="OJ49" i="11"/>
  <c r="BL74" i="11"/>
  <c r="BK74" i="11"/>
  <c r="AJ78" i="11"/>
  <c r="OG50" i="11"/>
  <c r="AD75" i="11"/>
  <c r="BM75" i="11"/>
  <c r="BL75" i="11"/>
  <c r="OK46" i="11"/>
  <c r="GG75" i="11"/>
  <c r="GG65" i="11"/>
  <c r="GG73" i="11"/>
  <c r="W84" i="11"/>
  <c r="V84" i="11"/>
  <c r="GN75" i="11"/>
  <c r="AN86" i="11"/>
  <c r="OK60" i="11"/>
  <c r="AI85" i="11"/>
  <c r="BF82" i="11"/>
  <c r="AU83" i="11"/>
  <c r="DC84" i="11"/>
  <c r="I82" i="11"/>
  <c r="AD83" i="11"/>
  <c r="AH84" i="11"/>
  <c r="AN83" i="11"/>
  <c r="DU86" i="11"/>
  <c r="DI82" i="11"/>
  <c r="DG82" i="11"/>
  <c r="OH49" i="11"/>
  <c r="T79" i="11"/>
  <c r="P77" i="11"/>
  <c r="N76" i="11"/>
  <c r="L75" i="11"/>
  <c r="OH51" i="11"/>
  <c r="DM73" i="11"/>
  <c r="CJ76" i="11"/>
  <c r="T74" i="11"/>
  <c r="BF76" i="11"/>
  <c r="DN65" i="11"/>
  <c r="DS77" i="11"/>
  <c r="BM65" i="11"/>
  <c r="BM88" i="11"/>
  <c r="BG86" i="11"/>
  <c r="BQ82" i="11"/>
  <c r="GG84" i="11"/>
  <c r="BK83" i="11"/>
  <c r="CE86" i="11"/>
  <c r="BW88" i="11"/>
  <c r="AP83" i="11"/>
  <c r="GK73" i="11"/>
  <c r="FQ86" i="11"/>
  <c r="DF84" i="11"/>
  <c r="AA85" i="11"/>
  <c r="AX82" i="11"/>
  <c r="BA88" i="11"/>
  <c r="DX89" i="11"/>
  <c r="DA82" i="11"/>
  <c r="GH81" i="11"/>
  <c r="DK83" i="11"/>
  <c r="DP81" i="11"/>
  <c r="V82" i="11"/>
  <c r="G81" i="11"/>
  <c r="DS78" i="11"/>
  <c r="DI73" i="11"/>
  <c r="D75" i="11"/>
  <c r="CX73" i="11"/>
  <c r="DE73" i="11"/>
  <c r="BZ75" i="11"/>
  <c r="BX74" i="11"/>
  <c r="DE65" i="11"/>
  <c r="BX73" i="11"/>
  <c r="FP74" i="11"/>
  <c r="FP75" i="11"/>
  <c r="FP65" i="11"/>
  <c r="FP80" i="11"/>
  <c r="FP84" i="11"/>
  <c r="FP76" i="11"/>
  <c r="FP73" i="11"/>
  <c r="FP86" i="11"/>
  <c r="FP78" i="11"/>
  <c r="D73" i="11"/>
  <c r="GM85" i="11"/>
  <c r="DX88" i="11"/>
  <c r="GN77" i="11"/>
  <c r="BS86" i="11"/>
  <c r="AE83" i="11"/>
  <c r="GM81" i="11"/>
  <c r="FR88" i="11"/>
  <c r="AT81" i="11"/>
  <c r="BI84" i="11"/>
  <c r="CE81" i="11"/>
  <c r="CX83" i="11"/>
  <c r="FR82" i="11"/>
  <c r="FP81" i="11"/>
  <c r="V83" i="11"/>
  <c r="BK81" i="11"/>
  <c r="DA73" i="11"/>
  <c r="BH75" i="11"/>
  <c r="EW80" i="11"/>
  <c r="CA73" i="11"/>
  <c r="AP79" i="11"/>
  <c r="AN78" i="11"/>
  <c r="AL77" i="11"/>
  <c r="OD16" i="11"/>
  <c r="J77" i="11"/>
  <c r="AH76" i="11"/>
  <c r="AL65" i="11"/>
  <c r="S77" i="11"/>
  <c r="EY76" i="11"/>
  <c r="EY75" i="11"/>
  <c r="EY84" i="11"/>
  <c r="EY73" i="11"/>
  <c r="EY78" i="11"/>
  <c r="EY74" i="11"/>
  <c r="EY82" i="11"/>
  <c r="EY65" i="11"/>
  <c r="DZ73" i="11"/>
  <c r="DZ75" i="11"/>
  <c r="DZ65" i="11"/>
  <c r="DZ76" i="11"/>
  <c r="DZ74" i="11"/>
  <c r="CG84" i="11"/>
  <c r="AS86" i="11"/>
  <c r="D85" i="11"/>
  <c r="E85" i="11"/>
  <c r="P86" i="11"/>
  <c r="FQ76" i="11"/>
  <c r="DY85" i="11"/>
  <c r="FQ88" i="11"/>
  <c r="GB86" i="11"/>
  <c r="EG78" i="11"/>
  <c r="AK84" i="11"/>
  <c r="AJ84" i="11"/>
  <c r="AA65" i="11"/>
  <c r="FO88" i="11"/>
  <c r="G83" i="11"/>
  <c r="DN83" i="11"/>
  <c r="DW88" i="11"/>
  <c r="CW84" i="11"/>
  <c r="CV84" i="11"/>
  <c r="V85" i="11"/>
  <c r="T25" i="47"/>
  <c r="NV40" i="11"/>
  <c r="NY96" i="11"/>
  <c r="OD96" i="11"/>
  <c r="OD97" i="11"/>
  <c r="R25" i="47"/>
  <c r="Q26" i="47"/>
  <c r="Q27" i="47"/>
  <c r="R27" i="47"/>
  <c r="S25" i="47"/>
  <c r="S26" i="47"/>
  <c r="O27" i="47"/>
  <c r="P27" i="47"/>
  <c r="NQ40" i="11"/>
  <c r="O26" i="47"/>
  <c r="P26" i="47"/>
  <c r="M27" i="47"/>
  <c r="N27" i="47"/>
  <c r="M26" i="47"/>
  <c r="N26" i="47"/>
  <c r="NO40" i="11"/>
  <c r="L27" i="47"/>
  <c r="I27" i="47"/>
  <c r="J27" i="47"/>
  <c r="K27" i="47"/>
  <c r="J26" i="47"/>
  <c r="K26" i="47"/>
  <c r="L26" i="47"/>
  <c r="G26" i="47"/>
  <c r="I26" i="47"/>
  <c r="C25" i="47"/>
  <c r="NK40" i="11"/>
  <c r="D26" i="47"/>
  <c r="G25" i="47"/>
  <c r="F25" i="47"/>
  <c r="H25" i="47"/>
  <c r="H26" i="47"/>
  <c r="D25" i="47"/>
  <c r="C26" i="47"/>
  <c r="E26" i="47"/>
  <c r="E25" i="47"/>
  <c r="F26" i="47"/>
  <c r="E27" i="47"/>
  <c r="F27" i="47"/>
  <c r="C27" i="47"/>
  <c r="D27" i="47"/>
  <c r="G27" i="47"/>
  <c r="H27" i="47"/>
  <c r="OJ91" i="11"/>
  <c r="OK75" i="11"/>
  <c r="OG76" i="11"/>
  <c r="ON80" i="11"/>
  <c r="OO83" i="11"/>
  <c r="OL76" i="11"/>
  <c r="DS80" i="11"/>
  <c r="BK80" i="11"/>
  <c r="DC80" i="11"/>
  <c r="DO80" i="11"/>
  <c r="AW80" i="11"/>
  <c r="BE80" i="11"/>
  <c r="AR80" i="11"/>
  <c r="K80" i="11"/>
  <c r="BL80" i="11"/>
  <c r="G80" i="11"/>
  <c r="OA91" i="11"/>
  <c r="CX80" i="11"/>
  <c r="DA80" i="11"/>
  <c r="BU80" i="11"/>
  <c r="AK80" i="11"/>
  <c r="AC80" i="11"/>
  <c r="BQ80" i="11"/>
  <c r="X80" i="11"/>
  <c r="OM34" i="11"/>
  <c r="OO88" i="11"/>
  <c r="ON88" i="11"/>
  <c r="ON78" i="11"/>
  <c r="ON82" i="11"/>
  <c r="ON86" i="11"/>
  <c r="ON89" i="11"/>
  <c r="ON81" i="11"/>
  <c r="OO79" i="11"/>
  <c r="ON92" i="11"/>
  <c r="ON85" i="11"/>
  <c r="OO76" i="11"/>
  <c r="OA88" i="11"/>
  <c r="ON77" i="11"/>
  <c r="OO77" i="11"/>
  <c r="ON90" i="11"/>
  <c r="OO90" i="11"/>
  <c r="ON73" i="11"/>
  <c r="ON72" i="11"/>
  <c r="ON83" i="11"/>
  <c r="OA78" i="11"/>
  <c r="ON84" i="11"/>
  <c r="ON74" i="11"/>
  <c r="ON87" i="11"/>
  <c r="OC86" i="11"/>
  <c r="ON75" i="11"/>
  <c r="OC82" i="11"/>
  <c r="ON79" i="11"/>
  <c r="OA71" i="11"/>
  <c r="ON91" i="11"/>
  <c r="OA81" i="11"/>
  <c r="OA86" i="11"/>
  <c r="OA80" i="11"/>
  <c r="OA75" i="11"/>
  <c r="ON76" i="11"/>
  <c r="ON71" i="11"/>
  <c r="OO75" i="11"/>
  <c r="OO84" i="11"/>
  <c r="OO86" i="11"/>
  <c r="OO74" i="11"/>
  <c r="OO72" i="11"/>
  <c r="OO73" i="11"/>
  <c r="OO92" i="11"/>
  <c r="OO91" i="11"/>
  <c r="OO82" i="11"/>
  <c r="OP16" i="11"/>
  <c r="OO81" i="11"/>
  <c r="OO78" i="11"/>
  <c r="OO89" i="11"/>
  <c r="AD80" i="11"/>
  <c r="OO87" i="11"/>
  <c r="OO85" i="11"/>
  <c r="OO80" i="11"/>
  <c r="OC77" i="11"/>
  <c r="OA83" i="11"/>
  <c r="OC83" i="11"/>
  <c r="OA77" i="11"/>
  <c r="OC75" i="11"/>
  <c r="OC71" i="11"/>
  <c r="OA76" i="11"/>
  <c r="OA84" i="11"/>
  <c r="OA87" i="11"/>
  <c r="OA85" i="11"/>
  <c r="OC90" i="11"/>
  <c r="OC78" i="11"/>
  <c r="OO71" i="11"/>
  <c r="OP6" i="11"/>
  <c r="OJ77" i="11"/>
  <c r="OI87" i="11"/>
  <c r="OC72" i="11"/>
  <c r="OK76" i="11"/>
  <c r="OG87" i="11"/>
  <c r="OH78" i="11"/>
  <c r="OC88" i="11"/>
  <c r="OI84" i="11"/>
  <c r="OH76" i="11"/>
  <c r="OG73" i="11"/>
  <c r="OK79" i="11"/>
  <c r="OL78" i="11"/>
  <c r="OC73" i="11"/>
  <c r="OK92" i="11"/>
  <c r="OL85" i="11"/>
  <c r="OA79" i="11"/>
  <c r="OB89" i="11"/>
  <c r="OI91" i="11"/>
  <c r="OL80" i="11"/>
  <c r="OK72" i="11"/>
  <c r="OK71" i="11"/>
  <c r="OB72" i="11"/>
  <c r="OL73" i="11"/>
  <c r="OK88" i="11"/>
  <c r="OI79" i="11"/>
  <c r="OB92" i="11"/>
  <c r="OG77" i="11"/>
  <c r="OI83" i="11"/>
  <c r="OK90" i="11"/>
  <c r="OL87" i="11"/>
  <c r="OC80" i="11"/>
  <c r="OB73" i="11"/>
  <c r="OH92" i="11"/>
  <c r="OJ82" i="11"/>
  <c r="OB85" i="11"/>
  <c r="OH85" i="11"/>
  <c r="OK83" i="11"/>
  <c r="OB90" i="11"/>
  <c r="OL86" i="11"/>
  <c r="OJ84" i="11"/>
  <c r="OB80" i="11"/>
  <c r="OJ89" i="11"/>
  <c r="OI85" i="11"/>
  <c r="OI90" i="11"/>
  <c r="OH72" i="11"/>
  <c r="OH71" i="11"/>
  <c r="OO35" i="11"/>
  <c r="ON35" i="11"/>
  <c r="OH90" i="11"/>
  <c r="OJ75" i="11"/>
  <c r="OK77" i="11"/>
  <c r="OJ85" i="11"/>
  <c r="OA72" i="11"/>
  <c r="OG74" i="11"/>
  <c r="OL77" i="11"/>
  <c r="OC89" i="11"/>
  <c r="OL84" i="11"/>
  <c r="OG80" i="11"/>
  <c r="OG84" i="11"/>
  <c r="OA90" i="11"/>
  <c r="OB81" i="11"/>
  <c r="OI89" i="11"/>
  <c r="OK91" i="11"/>
  <c r="OJ81" i="11"/>
  <c r="OL82" i="11"/>
  <c r="OJ92" i="11"/>
  <c r="OJ74" i="11"/>
  <c r="OG85" i="11"/>
  <c r="OI74" i="11"/>
  <c r="OB77" i="11"/>
  <c r="OB71" i="11"/>
  <c r="OI76" i="11"/>
  <c r="OB83" i="11"/>
  <c r="OL75" i="11"/>
  <c r="OH79" i="11"/>
  <c r="OC91" i="11"/>
  <c r="OL89" i="11"/>
  <c r="OH86" i="11"/>
  <c r="OC87" i="11"/>
  <c r="OB75" i="11"/>
  <c r="OH83" i="11"/>
  <c r="OL88" i="11"/>
  <c r="OB78" i="11"/>
  <c r="OG92" i="11"/>
  <c r="OJ83" i="11"/>
  <c r="OJ80" i="11"/>
  <c r="OC92" i="11"/>
  <c r="OH74" i="11"/>
  <c r="OK74" i="11"/>
  <c r="OK85" i="11"/>
  <c r="OK86" i="11"/>
  <c r="OG88" i="11"/>
  <c r="OK82" i="11"/>
  <c r="OG86" i="11"/>
  <c r="OG89" i="11"/>
  <c r="OC74" i="11"/>
  <c r="OG75" i="11"/>
  <c r="OL83" i="11"/>
  <c r="OK80" i="11"/>
  <c r="OB84" i="11"/>
  <c r="OG78" i="11"/>
  <c r="OL74" i="11"/>
  <c r="OH87" i="11"/>
  <c r="OH91" i="11"/>
  <c r="OI78" i="11"/>
  <c r="OJ86" i="11"/>
  <c r="OB82" i="11"/>
  <c r="OH77" i="11"/>
  <c r="OK73" i="11"/>
  <c r="OK87" i="11"/>
  <c r="OL81" i="11"/>
  <c r="OI88" i="11"/>
  <c r="OB74" i="11"/>
  <c r="OG91" i="11"/>
  <c r="OI80" i="11"/>
  <c r="OB87" i="11"/>
  <c r="OI86" i="11"/>
  <c r="OJ71" i="11"/>
  <c r="OJ72" i="11"/>
  <c r="OI71" i="11"/>
  <c r="OI72" i="11"/>
  <c r="OB91" i="11"/>
  <c r="OJ73" i="11"/>
  <c r="OK81" i="11"/>
  <c r="OG90" i="11"/>
  <c r="OJ87" i="11"/>
  <c r="OI81" i="11"/>
  <c r="OA89" i="11"/>
  <c r="OL90" i="11"/>
  <c r="OL79" i="11"/>
  <c r="OI75" i="11"/>
  <c r="OK89" i="11"/>
  <c r="OJ76" i="11"/>
  <c r="OI92" i="11"/>
  <c r="OJ79" i="11"/>
  <c r="OA73" i="11"/>
  <c r="OK78" i="11"/>
  <c r="OJ78" i="11"/>
  <c r="OH89" i="11"/>
  <c r="OG72" i="11"/>
  <c r="OG71" i="11"/>
  <c r="OL72" i="11"/>
  <c r="OL71" i="11"/>
  <c r="OE18" i="11"/>
  <c r="OA74" i="11"/>
  <c r="OC81" i="11"/>
  <c r="OH81" i="11"/>
  <c r="OG79" i="11"/>
  <c r="OG82" i="11"/>
  <c r="OC85" i="11"/>
  <c r="OB76" i="11"/>
  <c r="OL91" i="11"/>
  <c r="OG83" i="11"/>
  <c r="OB79" i="11"/>
  <c r="OH84" i="11"/>
  <c r="OC84" i="11"/>
  <c r="OL92" i="11"/>
  <c r="OH80" i="11"/>
  <c r="OA82" i="11"/>
  <c r="OB86" i="11"/>
  <c r="OK84" i="11"/>
  <c r="OI77" i="11"/>
  <c r="OG81" i="11"/>
  <c r="OC76" i="11"/>
  <c r="OB88" i="11"/>
  <c r="OH82" i="11"/>
  <c r="OH88" i="11"/>
  <c r="OA92" i="11"/>
  <c r="OJ90" i="11"/>
  <c r="OH73" i="11"/>
  <c r="OI82" i="11"/>
  <c r="OC79" i="11"/>
  <c r="OJ88" i="11"/>
  <c r="V80" i="11"/>
  <c r="DL80" i="11"/>
  <c r="DP80" i="11"/>
  <c r="AO80" i="11"/>
  <c r="DF80" i="11"/>
  <c r="DI80" i="11"/>
  <c r="CU80" i="11"/>
  <c r="DK80" i="11"/>
  <c r="I80" i="11"/>
  <c r="F80" i="11"/>
  <c r="AH80" i="11"/>
  <c r="AZ80" i="11"/>
  <c r="DN80" i="11"/>
  <c r="AY80" i="11"/>
  <c r="AM80" i="11"/>
  <c r="DQ80" i="11"/>
  <c r="DB80" i="11"/>
  <c r="BX80" i="11"/>
  <c r="H80" i="11"/>
  <c r="U80" i="11"/>
  <c r="AA80" i="11"/>
  <c r="BM80" i="11"/>
  <c r="CI80" i="11"/>
  <c r="BP80" i="11"/>
  <c r="AL80" i="11"/>
  <c r="AJ80" i="11"/>
  <c r="BD80" i="11"/>
  <c r="E80" i="11"/>
  <c r="BI80" i="11"/>
  <c r="L80" i="11"/>
  <c r="DG80" i="11"/>
  <c r="DH80" i="11"/>
  <c r="CJ80" i="11"/>
  <c r="AB80" i="11"/>
  <c r="CK80" i="11"/>
  <c r="BN80" i="11"/>
  <c r="BB80" i="11"/>
  <c r="BC80" i="11"/>
  <c r="OP20" i="11"/>
  <c r="CZ80" i="11"/>
  <c r="DR80" i="11"/>
  <c r="AV80" i="11"/>
  <c r="BO80" i="11"/>
  <c r="AN80" i="11"/>
  <c r="AI80" i="11"/>
  <c r="CV80" i="11"/>
  <c r="OP17" i="11"/>
  <c r="CY80" i="11"/>
  <c r="CM80" i="11"/>
  <c r="BG80" i="11"/>
  <c r="CW80" i="11"/>
  <c r="CG80" i="11"/>
  <c r="D80" i="11"/>
  <c r="OP27" i="11"/>
  <c r="OP23" i="11"/>
  <c r="OP8" i="11"/>
  <c r="OP9" i="11"/>
  <c r="OP19" i="11"/>
  <c r="OP25" i="11"/>
  <c r="CN80" i="11"/>
  <c r="BH80" i="11"/>
  <c r="OP7" i="11"/>
  <c r="OP13" i="11"/>
  <c r="OP26" i="11"/>
  <c r="OP11" i="11"/>
  <c r="OP18" i="11"/>
  <c r="OP14" i="11"/>
  <c r="OP21" i="11"/>
  <c r="DD80" i="11"/>
  <c r="OP10" i="11"/>
  <c r="OP22" i="11"/>
  <c r="AU80" i="11"/>
  <c r="OP12" i="11"/>
  <c r="OP15" i="11"/>
  <c r="OP24" i="11"/>
  <c r="AT80" i="11"/>
  <c r="BT80" i="11"/>
  <c r="AE80" i="11"/>
  <c r="N80" i="11"/>
  <c r="Q80" i="11"/>
  <c r="AP80" i="11"/>
  <c r="J80" i="11"/>
  <c r="BV80" i="11"/>
  <c r="CT80" i="11"/>
  <c r="BA80" i="11"/>
  <c r="M80" i="11"/>
  <c r="DE80" i="11"/>
  <c r="BW80" i="11"/>
  <c r="CC80" i="11"/>
  <c r="CS80" i="11"/>
  <c r="CP80" i="11"/>
  <c r="AQ80" i="11"/>
  <c r="AS80" i="11"/>
  <c r="W80" i="11"/>
  <c r="AF80" i="11"/>
  <c r="S80" i="11"/>
  <c r="P80" i="11"/>
  <c r="CE80" i="11"/>
  <c r="CD80" i="11"/>
  <c r="CO80" i="11"/>
  <c r="T80" i="11"/>
  <c r="CH80" i="11"/>
  <c r="O80" i="11"/>
  <c r="CA80" i="11"/>
  <c r="BS80" i="11"/>
  <c r="BJ80" i="11"/>
  <c r="Z80" i="11"/>
  <c r="BY80" i="11"/>
  <c r="BR80" i="11"/>
  <c r="CL80" i="11"/>
  <c r="CB80" i="11"/>
  <c r="AG80" i="11"/>
  <c r="DJ80" i="11"/>
  <c r="Y80" i="11"/>
  <c r="BZ80" i="11"/>
  <c r="CR80" i="11"/>
  <c r="AX80" i="11"/>
  <c r="ON44" i="11"/>
  <c r="DM80" i="11"/>
  <c r="ON65" i="11"/>
  <c r="ON53" i="11"/>
  <c r="OE9" i="11"/>
  <c r="IU2" i="11"/>
  <c r="IU1" i="11"/>
  <c r="C37" i="11"/>
  <c r="OD28" i="11"/>
  <c r="OD25" i="11"/>
  <c r="OD27" i="11"/>
  <c r="OD26" i="11"/>
  <c r="Y87" i="11"/>
  <c r="C36" i="11"/>
  <c r="AF87" i="11"/>
  <c r="DK87" i="11"/>
  <c r="AJ87" i="11"/>
  <c r="CC87" i="11"/>
  <c r="BO87" i="11"/>
  <c r="CN87" i="11"/>
  <c r="DE87" i="11"/>
  <c r="CM87" i="11"/>
  <c r="GA32" i="11"/>
  <c r="EU32" i="11"/>
  <c r="BS32" i="11"/>
  <c r="BK32" i="11"/>
  <c r="BC32" i="11"/>
  <c r="AU32" i="11"/>
  <c r="AM32" i="11"/>
  <c r="ES32" i="11"/>
  <c r="GE32" i="11"/>
  <c r="EY32" i="11"/>
  <c r="EQ32" i="11"/>
  <c r="BW32" i="11"/>
  <c r="BO32" i="11"/>
  <c r="BG32" i="11"/>
  <c r="AY32" i="11"/>
  <c r="AQ32" i="11"/>
  <c r="GB32" i="11"/>
  <c r="BQ32" i="11"/>
  <c r="BF32" i="11"/>
  <c r="AV32" i="11"/>
  <c r="AK32" i="11"/>
  <c r="AC32" i="11"/>
  <c r="U32" i="11"/>
  <c r="M32" i="11"/>
  <c r="E32" i="11"/>
  <c r="BP32" i="11"/>
  <c r="BE32" i="11"/>
  <c r="AT32" i="11"/>
  <c r="AJ32" i="11"/>
  <c r="AB32" i="11"/>
  <c r="T32" i="11"/>
  <c r="L32" i="11"/>
  <c r="D32" i="11"/>
  <c r="EX32" i="11"/>
  <c r="BY32" i="11"/>
  <c r="BN32" i="11"/>
  <c r="BD32" i="11"/>
  <c r="AS32" i="11"/>
  <c r="AI32" i="11"/>
  <c r="AA32" i="11"/>
  <c r="S32" i="11"/>
  <c r="K32" i="11"/>
  <c r="EW32" i="11"/>
  <c r="BX32" i="11"/>
  <c r="BM32" i="11"/>
  <c r="BB32" i="11"/>
  <c r="AR32" i="11"/>
  <c r="AH32" i="11"/>
  <c r="Z32" i="11"/>
  <c r="R32" i="11"/>
  <c r="J32" i="11"/>
  <c r="EV32" i="11"/>
  <c r="BV32" i="11"/>
  <c r="BL32" i="11"/>
  <c r="BA32" i="11"/>
  <c r="AP32" i="11"/>
  <c r="AG32" i="11"/>
  <c r="Y32" i="11"/>
  <c r="Q32" i="11"/>
  <c r="I32" i="11"/>
  <c r="ET32" i="11"/>
  <c r="BU32" i="11"/>
  <c r="BJ32" i="11"/>
  <c r="AZ32" i="11"/>
  <c r="AO32" i="11"/>
  <c r="AF32" i="11"/>
  <c r="X32" i="11"/>
  <c r="P32" i="11"/>
  <c r="H32" i="11"/>
  <c r="BT32" i="11"/>
  <c r="AE32" i="11"/>
  <c r="BR32" i="11"/>
  <c r="AD32" i="11"/>
  <c r="ER32" i="11"/>
  <c r="BI32" i="11"/>
  <c r="W32" i="11"/>
  <c r="EP32" i="11"/>
  <c r="BH32" i="11"/>
  <c r="V32" i="11"/>
  <c r="GD32" i="11"/>
  <c r="AX32" i="11"/>
  <c r="O32" i="11"/>
  <c r="GC32" i="11"/>
  <c r="AW32" i="11"/>
  <c r="N32" i="11"/>
  <c r="AN32" i="11"/>
  <c r="AL32" i="11"/>
  <c r="G32" i="11"/>
  <c r="F32" i="11"/>
  <c r="C32" i="11"/>
  <c r="OA32" i="11"/>
  <c r="ET33" i="11"/>
  <c r="ES33" i="11"/>
  <c r="GC33" i="11"/>
  <c r="EW33" i="11"/>
  <c r="EX33" i="11"/>
  <c r="BT33" i="11"/>
  <c r="BL33" i="11"/>
  <c r="BD33" i="11"/>
  <c r="AV33" i="11"/>
  <c r="AN33" i="11"/>
  <c r="AF33" i="11"/>
  <c r="X33" i="11"/>
  <c r="P33" i="11"/>
  <c r="H33" i="11"/>
  <c r="EV33" i="11"/>
  <c r="BS33" i="11"/>
  <c r="BK33" i="11"/>
  <c r="BC33" i="11"/>
  <c r="AU33" i="11"/>
  <c r="EU33" i="11"/>
  <c r="BR33" i="11"/>
  <c r="BJ33" i="11"/>
  <c r="BB33" i="11"/>
  <c r="AT33" i="11"/>
  <c r="AL33" i="11"/>
  <c r="AD33" i="11"/>
  <c r="V33" i="11"/>
  <c r="N33" i="11"/>
  <c r="F33" i="11"/>
  <c r="GE33" i="11"/>
  <c r="ER33" i="11"/>
  <c r="GD33" i="11"/>
  <c r="EQ33" i="11"/>
  <c r="BX33" i="11"/>
  <c r="BP33" i="11"/>
  <c r="BH33" i="11"/>
  <c r="AZ33" i="11"/>
  <c r="AR33" i="11"/>
  <c r="AJ33" i="11"/>
  <c r="AB33" i="11"/>
  <c r="T33" i="11"/>
  <c r="L33" i="11"/>
  <c r="D33" i="11"/>
  <c r="BO33" i="11"/>
  <c r="AY33" i="11"/>
  <c r="AK33" i="11"/>
  <c r="Y33" i="11"/>
  <c r="K33" i="11"/>
  <c r="GB33" i="11"/>
  <c r="EY33" i="11"/>
  <c r="BN33" i="11"/>
  <c r="AX33" i="11"/>
  <c r="AI33" i="11"/>
  <c r="W33" i="11"/>
  <c r="J33" i="11"/>
  <c r="GA33" i="11"/>
  <c r="EP33" i="11"/>
  <c r="BM33" i="11"/>
  <c r="AW33" i="11"/>
  <c r="AH33" i="11"/>
  <c r="U33" i="11"/>
  <c r="I33" i="11"/>
  <c r="BY33" i="11"/>
  <c r="BI33" i="11"/>
  <c r="AS33" i="11"/>
  <c r="AG33" i="11"/>
  <c r="S33" i="11"/>
  <c r="G33" i="11"/>
  <c r="BW33" i="11"/>
  <c r="BG33" i="11"/>
  <c r="AQ33" i="11"/>
  <c r="AE33" i="11"/>
  <c r="R33" i="11"/>
  <c r="E33" i="11"/>
  <c r="BV33" i="11"/>
  <c r="BF33" i="11"/>
  <c r="AP33" i="11"/>
  <c r="AC33" i="11"/>
  <c r="Q33" i="11"/>
  <c r="AO33" i="11"/>
  <c r="AM33" i="11"/>
  <c r="AA33" i="11"/>
  <c r="Z33" i="11"/>
  <c r="BU33" i="11"/>
  <c r="O33" i="11"/>
  <c r="BQ33" i="11"/>
  <c r="M33" i="11"/>
  <c r="BE33" i="11"/>
  <c r="BA33" i="11"/>
  <c r="C33" i="11"/>
  <c r="OA33" i="11"/>
  <c r="CE87" i="11"/>
  <c r="CS87" i="11"/>
  <c r="AA87" i="11"/>
  <c r="BX87" i="11"/>
  <c r="AE87" i="11"/>
  <c r="BS87" i="11"/>
  <c r="K87" i="11"/>
  <c r="CZ87" i="11"/>
  <c r="AK87" i="11"/>
  <c r="AC87" i="11"/>
  <c r="DA87" i="11"/>
  <c r="AH87" i="11"/>
  <c r="BL87" i="11"/>
  <c r="CK87" i="11"/>
  <c r="T87" i="11"/>
  <c r="AV87" i="11"/>
  <c r="CH87" i="11"/>
  <c r="S87" i="11"/>
  <c r="AT87" i="11"/>
  <c r="BJ87" i="11"/>
  <c r="BG87" i="11"/>
  <c r="CV87" i="11"/>
  <c r="BF87" i="11"/>
  <c r="BP87" i="11"/>
  <c r="DG87" i="11"/>
  <c r="BC87" i="11"/>
  <c r="CD87" i="11"/>
  <c r="H87" i="11"/>
  <c r="DB87" i="11"/>
  <c r="BW87" i="11"/>
  <c r="V87" i="11"/>
  <c r="AN87" i="11"/>
  <c r="L87" i="11"/>
  <c r="BK87" i="11"/>
  <c r="CJ87" i="11"/>
  <c r="BB87" i="11"/>
  <c r="DN87" i="11"/>
  <c r="CO87" i="11"/>
  <c r="AX87" i="11"/>
  <c r="CP87" i="11"/>
  <c r="U87" i="11"/>
  <c r="CR87" i="11"/>
  <c r="OE22" i="11"/>
  <c r="Q87" i="11"/>
  <c r="I87" i="11"/>
  <c r="BT87" i="11"/>
  <c r="OE16" i="11"/>
  <c r="BQ87" i="11"/>
  <c r="BR87" i="11"/>
  <c r="OE21" i="11"/>
  <c r="AP87" i="11"/>
  <c r="DC87" i="11"/>
  <c r="BU87" i="11"/>
  <c r="BV87" i="11"/>
  <c r="G87" i="11"/>
  <c r="F87" i="11"/>
  <c r="X87" i="11"/>
  <c r="W87" i="11"/>
  <c r="DD87" i="11"/>
  <c r="CB87" i="11"/>
  <c r="CA87" i="11"/>
  <c r="OE15" i="11"/>
  <c r="BE87" i="11"/>
  <c r="BD87" i="11"/>
  <c r="AB87" i="11"/>
  <c r="DH87" i="11"/>
  <c r="BZ87" i="11"/>
  <c r="OE8" i="11"/>
  <c r="OK65" i="11"/>
  <c r="BH87" i="11"/>
  <c r="BI87" i="11"/>
  <c r="AY87" i="11"/>
  <c r="AO87" i="11"/>
  <c r="OE20" i="11"/>
  <c r="AQ87" i="11"/>
  <c r="F30" i="11"/>
  <c r="BD30" i="11"/>
  <c r="BB30" i="11"/>
  <c r="AX30" i="11"/>
  <c r="AO30" i="11"/>
  <c r="AN30" i="11"/>
  <c r="ER30" i="11"/>
  <c r="BU30" i="11"/>
  <c r="BS30" i="11"/>
  <c r="BJ30" i="11"/>
  <c r="BI30" i="11"/>
  <c r="BH30" i="11"/>
  <c r="GE30" i="11"/>
  <c r="BG30" i="11"/>
  <c r="GD30" i="11"/>
  <c r="BF30" i="11"/>
  <c r="AW30" i="11"/>
  <c r="AV30" i="11"/>
  <c r="AU30" i="11"/>
  <c r="BA30" i="11"/>
  <c r="ET30" i="11"/>
  <c r="T30" i="11"/>
  <c r="S30" i="11"/>
  <c r="H30" i="11"/>
  <c r="AT30" i="11"/>
  <c r="AS30" i="11"/>
  <c r="AR30" i="11"/>
  <c r="AQ30" i="11"/>
  <c r="AP30" i="11"/>
  <c r="AG30" i="11"/>
  <c r="AF30" i="11"/>
  <c r="AE30" i="11"/>
  <c r="AK30" i="11"/>
  <c r="AJ30" i="11"/>
  <c r="AI30" i="11"/>
  <c r="EW30" i="11"/>
  <c r="Y30" i="11"/>
  <c r="EV30" i="11"/>
  <c r="EU30" i="11"/>
  <c r="W30" i="11"/>
  <c r="V30" i="11"/>
  <c r="EP30" i="11"/>
  <c r="I30" i="11"/>
  <c r="AL30" i="11"/>
  <c r="AH30" i="11"/>
  <c r="X30" i="11"/>
  <c r="AD30" i="11"/>
  <c r="AC30" i="11"/>
  <c r="AB30" i="11"/>
  <c r="EY30" i="11"/>
  <c r="AA30" i="11"/>
  <c r="EX30" i="11"/>
  <c r="Z30" i="11"/>
  <c r="Q30" i="11"/>
  <c r="P30" i="11"/>
  <c r="O30" i="11"/>
  <c r="U30" i="11"/>
  <c r="R30" i="11"/>
  <c r="BT30" i="11"/>
  <c r="N30" i="11"/>
  <c r="BY30" i="11"/>
  <c r="M30" i="11"/>
  <c r="BX30" i="11"/>
  <c r="L30" i="11"/>
  <c r="BW30" i="11"/>
  <c r="K30" i="11"/>
  <c r="BV30" i="11"/>
  <c r="J30" i="11"/>
  <c r="BM30" i="11"/>
  <c r="BL30" i="11"/>
  <c r="BK30" i="11"/>
  <c r="BR30" i="11"/>
  <c r="BQ30" i="11"/>
  <c r="E30" i="11"/>
  <c r="BP30" i="11"/>
  <c r="D30" i="11"/>
  <c r="BO30" i="11"/>
  <c r="C30" i="11"/>
  <c r="BN30" i="11"/>
  <c r="GC30" i="11"/>
  <c r="BE30" i="11"/>
  <c r="GB30" i="11"/>
  <c r="GA30" i="11"/>
  <c r="BC30" i="11"/>
  <c r="AZ30" i="11"/>
  <c r="AY30" i="11"/>
  <c r="AM30" i="11"/>
  <c r="ES30" i="11"/>
  <c r="EQ30" i="11"/>
  <c r="G30" i="11"/>
  <c r="DQ87" i="11"/>
  <c r="AI87" i="11"/>
  <c r="OE19" i="11"/>
  <c r="CW87" i="11"/>
  <c r="DF87" i="11"/>
  <c r="CI87" i="11"/>
  <c r="OE11" i="11"/>
  <c r="OE13" i="11"/>
  <c r="AL87" i="11"/>
  <c r="AM87" i="11"/>
  <c r="BM87" i="11"/>
  <c r="BN87" i="11"/>
  <c r="J87" i="11"/>
  <c r="AR87" i="11"/>
  <c r="AS87" i="11"/>
  <c r="OL65" i="11"/>
  <c r="CF87" i="11"/>
  <c r="CG87" i="11"/>
  <c r="OE12" i="11"/>
  <c r="AZ87" i="11"/>
  <c r="BA87" i="11"/>
  <c r="Z87" i="11"/>
  <c r="AG87" i="11"/>
  <c r="CQ87" i="11"/>
  <c r="CL87" i="11"/>
  <c r="O87" i="11"/>
  <c r="N87" i="11"/>
  <c r="R87" i="11"/>
  <c r="CT87" i="11"/>
  <c r="P87" i="11"/>
  <c r="AW87" i="11"/>
  <c r="CX87" i="11"/>
  <c r="CY87" i="11"/>
  <c r="DM87" i="11"/>
  <c r="DL87" i="11"/>
  <c r="DS87" i="11"/>
  <c r="DR87" i="11"/>
  <c r="OE23" i="11"/>
  <c r="DP87" i="11"/>
  <c r="DO87" i="11"/>
  <c r="CU87" i="11"/>
  <c r="AU87" i="11"/>
  <c r="AD87" i="11"/>
  <c r="OE24" i="11"/>
  <c r="BY87" i="11"/>
  <c r="OE10" i="11"/>
  <c r="OJ65" i="11"/>
  <c r="OH65" i="11"/>
  <c r="DJ87" i="11"/>
  <c r="DI87" i="11"/>
  <c r="OE17" i="11"/>
  <c r="OE97" i="11"/>
  <c r="OE14" i="11"/>
  <c r="M87" i="11"/>
  <c r="OI65" i="11"/>
  <c r="OA30" i="11"/>
  <c r="T27" i="47"/>
  <c r="T26" i="47"/>
  <c r="OP97" i="11"/>
  <c r="OE96" i="11"/>
  <c r="OP96" i="11"/>
  <c r="NT40" i="11"/>
  <c r="Q25" i="47"/>
  <c r="NS40" i="11"/>
  <c r="S27" i="47"/>
  <c r="O25" i="47"/>
  <c r="P25" i="47"/>
  <c r="NR40" i="11"/>
  <c r="M25" i="47"/>
  <c r="N25" i="47"/>
  <c r="NP40" i="11"/>
  <c r="I25" i="47"/>
  <c r="NN40" i="11"/>
  <c r="L25" i="47"/>
  <c r="NM40" i="11"/>
  <c r="K25" i="47"/>
  <c r="NL40" i="11"/>
  <c r="J25" i="47"/>
  <c r="OD76" i="11"/>
  <c r="NY82" i="11"/>
  <c r="NY77" i="11"/>
  <c r="NY74" i="11"/>
  <c r="NY83" i="11"/>
  <c r="NY91" i="11"/>
  <c r="NY87" i="11"/>
  <c r="NY78" i="11"/>
  <c r="NY79" i="11"/>
  <c r="NY90" i="11"/>
  <c r="NY84" i="11"/>
  <c r="NY75" i="11"/>
  <c r="NY71" i="11"/>
  <c r="NY85" i="11"/>
  <c r="NY92" i="11"/>
  <c r="NY89" i="11"/>
  <c r="NY81" i="11"/>
  <c r="NY80" i="11"/>
  <c r="NY73" i="11"/>
  <c r="NY72" i="11"/>
  <c r="NY76" i="11"/>
  <c r="OM31" i="11"/>
  <c r="OM33" i="11"/>
  <c r="OM32" i="11"/>
  <c r="OM29" i="11"/>
  <c r="NY86" i="11"/>
  <c r="NY88" i="11"/>
  <c r="ON30" i="11"/>
  <c r="OO30" i="11"/>
  <c r="NZ85" i="11"/>
  <c r="NZ86" i="11"/>
  <c r="NZ73" i="11"/>
  <c r="NZ78" i="11"/>
  <c r="NZ75" i="11"/>
  <c r="NZ90" i="11"/>
  <c r="NZ84" i="11"/>
  <c r="NZ88" i="11"/>
  <c r="NZ82" i="11"/>
  <c r="NZ92" i="11"/>
  <c r="NZ80" i="11"/>
  <c r="NZ81" i="11"/>
  <c r="NZ83" i="11"/>
  <c r="NZ79" i="11"/>
  <c r="NZ87" i="11"/>
  <c r="NZ76" i="11"/>
  <c r="NZ74" i="11"/>
  <c r="NZ89" i="11"/>
  <c r="NZ91" i="11"/>
  <c r="NZ77" i="11"/>
  <c r="NZ71" i="11"/>
  <c r="OD81" i="11"/>
  <c r="OO31" i="11"/>
  <c r="ON31" i="11"/>
  <c r="OD89" i="11"/>
  <c r="OD87" i="11"/>
  <c r="OD74" i="11"/>
  <c r="OD92" i="11"/>
  <c r="OO32" i="11"/>
  <c r="ON32" i="11"/>
  <c r="NZ72" i="11"/>
  <c r="OD79" i="11"/>
  <c r="OD90" i="11"/>
  <c r="OO34" i="11"/>
  <c r="ON34" i="11"/>
  <c r="OD82" i="11"/>
  <c r="OD84" i="11"/>
  <c r="OD80" i="11"/>
  <c r="OD72" i="11"/>
  <c r="OD71" i="11"/>
  <c r="OO33" i="11"/>
  <c r="ON33" i="11"/>
  <c r="OD83" i="11"/>
  <c r="OD78" i="11"/>
  <c r="OD86" i="11"/>
  <c r="OD85" i="11"/>
  <c r="OO29" i="11"/>
  <c r="ON29" i="11"/>
  <c r="OD75" i="11"/>
  <c r="OD88" i="11"/>
  <c r="OD91" i="11"/>
  <c r="OD73" i="11"/>
  <c r="OD77" i="11"/>
  <c r="OE25" i="11"/>
  <c r="OE28" i="11"/>
  <c r="V37" i="11"/>
  <c r="AV37" i="11"/>
  <c r="GE37" i="11"/>
  <c r="BA37" i="11"/>
  <c r="AK37" i="11"/>
  <c r="AQ37" i="11"/>
  <c r="L37" i="11"/>
  <c r="D37" i="11"/>
  <c r="E37" i="11"/>
  <c r="F37" i="11"/>
  <c r="G37" i="11"/>
  <c r="H37" i="11"/>
  <c r="I37" i="11"/>
  <c r="J37" i="11"/>
  <c r="K37" i="11"/>
  <c r="M37" i="11"/>
  <c r="N37" i="11"/>
  <c r="O37" i="11"/>
  <c r="P37" i="11"/>
  <c r="Q37" i="11"/>
  <c r="R37" i="11"/>
  <c r="S37" i="11"/>
  <c r="T37" i="11"/>
  <c r="U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L37" i="11"/>
  <c r="AM37" i="11"/>
  <c r="AN37" i="11"/>
  <c r="AO37" i="11"/>
  <c r="AP37" i="11"/>
  <c r="AR37" i="11"/>
  <c r="AS37" i="11"/>
  <c r="AT37" i="11"/>
  <c r="AU37" i="11"/>
  <c r="AW37" i="11"/>
  <c r="AX37" i="11"/>
  <c r="AY37" i="11"/>
  <c r="AZ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EP37" i="11"/>
  <c r="EQ37" i="11"/>
  <c r="ER37" i="11"/>
  <c r="ES37" i="11"/>
  <c r="ET37" i="11"/>
  <c r="EU37" i="11"/>
  <c r="EV37" i="11"/>
  <c r="EW37" i="11"/>
  <c r="EX37" i="11"/>
  <c r="EY37" i="11"/>
  <c r="GA37" i="11"/>
  <c r="GB37" i="11"/>
  <c r="GC37" i="11"/>
  <c r="GD37" i="11"/>
  <c r="OA37" i="11"/>
  <c r="OE26" i="11"/>
  <c r="OE27" i="11"/>
  <c r="OE81" i="11"/>
  <c r="OM36" i="11"/>
  <c r="OE91" i="11"/>
  <c r="OE92" i="11"/>
  <c r="OE83" i="11"/>
  <c r="OE78" i="11"/>
  <c r="OE72" i="11"/>
  <c r="OE71" i="11"/>
  <c r="OE75" i="11"/>
  <c r="OE73" i="11"/>
  <c r="OE80" i="11"/>
  <c r="OE76" i="11"/>
  <c r="OO37" i="11"/>
  <c r="ON37" i="11"/>
  <c r="OE84" i="11"/>
  <c r="OE89" i="11"/>
  <c r="OE82" i="11"/>
  <c r="OE74" i="11"/>
  <c r="OE85" i="11"/>
  <c r="OO36" i="11"/>
  <c r="ON36" i="11"/>
  <c r="OE90" i="11"/>
  <c r="OE87" i="11"/>
  <c r="OE79" i="11"/>
  <c r="OE86" i="11"/>
  <c r="OE88" i="11"/>
  <c r="OE77" i="11"/>
  <c r="U36" i="11"/>
  <c r="C65" i="11"/>
  <c r="C87" i="11"/>
  <c r="C88" i="11"/>
  <c r="C89" i="11"/>
  <c r="AG36" i="11"/>
  <c r="AY36" i="11"/>
  <c r="BW36" i="11"/>
  <c r="OB44" i="11"/>
  <c r="AV36" i="11"/>
  <c r="Y36" i="11"/>
  <c r="OF44" i="11"/>
  <c r="OA44" i="11"/>
  <c r="J36" i="11"/>
  <c r="ER36" i="11"/>
  <c r="GE36" i="11"/>
  <c r="BI36" i="11"/>
  <c r="OG44" i="11"/>
  <c r="M36" i="11"/>
  <c r="AT36" i="11"/>
  <c r="AM36" i="11"/>
  <c r="AE36" i="11"/>
  <c r="AX36" i="11"/>
  <c r="AD36" i="11"/>
  <c r="AZ36" i="11"/>
  <c r="V36" i="11"/>
  <c r="AK36" i="11"/>
  <c r="AQ36" i="11"/>
  <c r="EY36" i="11"/>
  <c r="GA36" i="11"/>
  <c r="AI36" i="11"/>
  <c r="R36" i="11"/>
  <c r="AP36" i="11"/>
  <c r="D36" i="11"/>
  <c r="BK36" i="11"/>
  <c r="BY36" i="11"/>
  <c r="BN36" i="11"/>
  <c r="AL36" i="11"/>
  <c r="BS36" i="11"/>
  <c r="BJ36" i="11"/>
  <c r="BV36" i="11"/>
  <c r="E36" i="11"/>
  <c r="AA36" i="11"/>
  <c r="EQ36" i="11"/>
  <c r="BB36" i="11"/>
  <c r="BP36" i="11"/>
  <c r="G36" i="11"/>
  <c r="BC36" i="11"/>
  <c r="ES36" i="11"/>
  <c r="BX36" i="11"/>
  <c r="AC36" i="11"/>
  <c r="EP36" i="11"/>
  <c r="AF36" i="11"/>
  <c r="BA36" i="11"/>
  <c r="BD36" i="11"/>
  <c r="L36" i="11"/>
  <c r="F36" i="11"/>
  <c r="AW36" i="11"/>
  <c r="Q36" i="11"/>
  <c r="BT36" i="11"/>
  <c r="AR36" i="11"/>
  <c r="BE36" i="11"/>
  <c r="O36" i="11"/>
  <c r="GB36" i="11"/>
  <c r="AU36" i="11"/>
  <c r="I36" i="11"/>
  <c r="BQ36" i="11"/>
  <c r="EV36" i="11"/>
  <c r="BO36" i="11"/>
  <c r="AJ36" i="11"/>
  <c r="Z36" i="11"/>
  <c r="BH36" i="11"/>
  <c r="T36" i="11"/>
  <c r="N36" i="11"/>
  <c r="S36" i="11"/>
  <c r="AB36" i="11"/>
  <c r="P36" i="11"/>
  <c r="AH36" i="11"/>
  <c r="AN36" i="11"/>
  <c r="H36" i="11"/>
  <c r="K36" i="11"/>
  <c r="GC36" i="11"/>
  <c r="BL36" i="11"/>
  <c r="EW36" i="11"/>
  <c r="BF36" i="11"/>
  <c r="W36" i="11"/>
  <c r="EX36" i="11"/>
  <c r="BM36" i="11"/>
  <c r="GD36" i="11"/>
  <c r="BU36" i="11"/>
  <c r="BR36" i="11"/>
  <c r="X36" i="11"/>
  <c r="ET36" i="11"/>
  <c r="EU36" i="11"/>
  <c r="AO36" i="11"/>
  <c r="D65" i="11"/>
  <c r="BG36" i="11"/>
  <c r="AS36" i="11"/>
  <c r="OA36" i="11"/>
  <c r="OM37" i="11"/>
  <c r="OM35" i="11"/>
  <c r="OF72" i="11"/>
  <c r="OF71" i="11"/>
  <c r="OF91" i="11"/>
  <c r="OF80" i="11"/>
  <c r="OF89" i="11"/>
  <c r="OF79" i="11"/>
  <c r="OF86" i="11"/>
  <c r="OF74" i="11"/>
  <c r="OF77" i="11"/>
  <c r="OF87" i="11"/>
  <c r="OF75" i="11"/>
  <c r="OF85" i="11"/>
  <c r="OF84" i="11"/>
  <c r="OF92" i="11"/>
  <c r="OF83" i="11"/>
  <c r="OF82" i="11"/>
  <c r="OF88" i="11"/>
  <c r="OF81" i="11"/>
  <c r="OF76" i="11"/>
  <c r="OF90" i="11"/>
  <c r="OF78" i="11"/>
  <c r="ON38" i="11"/>
  <c r="OO38" i="11"/>
  <c r="OF73" i="11"/>
  <c r="OF65" i="11"/>
  <c r="OG65" i="11"/>
  <c r="E87" i="11"/>
  <c r="D87" i="11"/>
  <c r="OB65" i="11"/>
  <c r="AU29" i="11"/>
  <c r="M29" i="11"/>
  <c r="AV29" i="11"/>
  <c r="V29" i="11"/>
  <c r="AE29" i="11"/>
  <c r="OA65" i="11"/>
  <c r="AF29" i="11"/>
  <c r="BS29" i="11"/>
  <c r="Y29" i="11"/>
  <c r="AJ29" i="11"/>
  <c r="Q29" i="11"/>
  <c r="BY29" i="11"/>
  <c r="BM29" i="11"/>
  <c r="BL29" i="11"/>
  <c r="EV29" i="11"/>
  <c r="BU29" i="11"/>
  <c r="X29" i="11"/>
  <c r="GA29" i="11"/>
  <c r="AD29" i="11"/>
  <c r="BE29" i="11"/>
  <c r="BT29" i="11"/>
  <c r="T29" i="11"/>
  <c r="AC29" i="11"/>
  <c r="AT29" i="11"/>
  <c r="GD29" i="11"/>
  <c r="AI29" i="11"/>
  <c r="BC29" i="11"/>
  <c r="BA29" i="11"/>
  <c r="EY29" i="11"/>
  <c r="BD29" i="11"/>
  <c r="AO29" i="11"/>
  <c r="D29" i="11"/>
  <c r="BR29" i="11"/>
  <c r="S29" i="11"/>
  <c r="K29" i="11"/>
  <c r="AP29" i="11"/>
  <c r="L29" i="11"/>
  <c r="AQ29" i="11"/>
  <c r="AR29" i="11"/>
  <c r="BG29" i="11"/>
  <c r="J29" i="11"/>
  <c r="AB29" i="11"/>
  <c r="I29" i="11"/>
  <c r="BK29" i="11"/>
  <c r="EP29" i="11"/>
  <c r="GC29" i="11"/>
  <c r="BN29" i="11"/>
  <c r="ET29" i="11"/>
  <c r="AN29" i="11"/>
  <c r="BQ29" i="11"/>
  <c r="H29" i="11"/>
  <c r="BO29" i="11"/>
  <c r="BF29" i="11"/>
  <c r="EW29" i="11"/>
  <c r="BH29" i="11"/>
  <c r="N29" i="11"/>
  <c r="F29" i="11"/>
  <c r="W29" i="11"/>
  <c r="EU29" i="11"/>
  <c r="E29" i="11"/>
  <c r="AA29" i="11"/>
  <c r="BX29" i="11"/>
  <c r="ES29" i="11"/>
  <c r="AL29" i="11"/>
  <c r="BB29" i="11"/>
  <c r="C29" i="11"/>
  <c r="AW29" i="11"/>
  <c r="G29" i="11"/>
  <c r="P29" i="11"/>
  <c r="BV29" i="11"/>
  <c r="BJ29" i="11"/>
  <c r="U29" i="11"/>
  <c r="AS29" i="11"/>
  <c r="EQ29" i="11"/>
  <c r="ER29" i="11"/>
  <c r="AG29" i="11"/>
  <c r="GE29" i="11"/>
  <c r="AX29" i="11"/>
  <c r="BP29" i="11"/>
  <c r="BW29" i="11"/>
  <c r="AK29" i="11"/>
  <c r="Z29" i="11"/>
  <c r="AY29" i="11"/>
  <c r="GB29" i="11"/>
  <c r="O29" i="11"/>
  <c r="AM29" i="11"/>
  <c r="AH29" i="11"/>
  <c r="BI29" i="11"/>
  <c r="R29" i="11"/>
  <c r="EX29" i="11"/>
  <c r="AZ29" i="11"/>
  <c r="OA29" i="11"/>
  <c r="OM30" i="11"/>
  <c r="OM28" i="11"/>
</calcChain>
</file>

<file path=xl/sharedStrings.xml><?xml version="1.0" encoding="utf-8"?>
<sst xmlns="http://schemas.openxmlformats.org/spreadsheetml/2006/main" count="1859" uniqueCount="149">
  <si>
    <t>Experiencias</t>
  </si>
  <si>
    <t>Retail</t>
  </si>
  <si>
    <t>Seguros</t>
  </si>
  <si>
    <t>Travel</t>
  </si>
  <si>
    <t>Total general</t>
  </si>
  <si>
    <t>Partner</t>
  </si>
  <si>
    <t>Vertical</t>
  </si>
  <si>
    <t>Aereo</t>
  </si>
  <si>
    <t>Aeromexico</t>
  </si>
  <si>
    <t>Cargos Salones/memembrecias/ ancillaries</t>
  </si>
  <si>
    <t>Oals</t>
  </si>
  <si>
    <t>EXM</t>
  </si>
  <si>
    <t>Sorteo</t>
  </si>
  <si>
    <t>Cinepolis</t>
  </si>
  <si>
    <t>Compudabo</t>
  </si>
  <si>
    <t>Gandhi</t>
  </si>
  <si>
    <t>Inspark</t>
  </si>
  <si>
    <t>Linio</t>
  </si>
  <si>
    <t>Ocesa</t>
  </si>
  <si>
    <t>Assist Card</t>
  </si>
  <si>
    <t>Auto y Actividad</t>
  </si>
  <si>
    <t>Fiesta Rewards</t>
  </si>
  <si>
    <t>Hoteles</t>
  </si>
  <si>
    <t>Uber</t>
  </si>
  <si>
    <t>MARZO</t>
  </si>
  <si>
    <t>ABRIL</t>
  </si>
  <si>
    <t>MTR_DATE</t>
  </si>
  <si>
    <t>PERIODO</t>
  </si>
  <si>
    <t>ANIO</t>
  </si>
  <si>
    <t>PMA_TYPE</t>
  </si>
  <si>
    <t>BAC_TYPE</t>
  </si>
  <si>
    <t>PMP_TYPE</t>
  </si>
  <si>
    <t>LPP_PTNR_CODE</t>
  </si>
  <si>
    <t>ATP_CODE</t>
  </si>
  <si>
    <t xml:space="preserve">SUM_PTS </t>
  </si>
  <si>
    <t>Puntos redimidos</t>
  </si>
  <si>
    <t>RMA</t>
  </si>
  <si>
    <t>RBA</t>
  </si>
  <si>
    <t>PMS</t>
  </si>
  <si>
    <t>AM</t>
  </si>
  <si>
    <t>CHG</t>
  </si>
  <si>
    <t>MER</t>
  </si>
  <si>
    <t>CNP</t>
  </si>
  <si>
    <t>LUS</t>
  </si>
  <si>
    <t>MCH</t>
  </si>
  <si>
    <t>CP</t>
  </si>
  <si>
    <t>CPM</t>
  </si>
  <si>
    <t>EXPER</t>
  </si>
  <si>
    <t>CMS</t>
  </si>
  <si>
    <t>FLT</t>
  </si>
  <si>
    <t>GDH</t>
  </si>
  <si>
    <t>EBA</t>
  </si>
  <si>
    <t>PC</t>
  </si>
  <si>
    <t>LYP</t>
  </si>
  <si>
    <t>PIN</t>
  </si>
  <si>
    <t>VCH</t>
  </si>
  <si>
    <t>RKM</t>
  </si>
  <si>
    <t>REX</t>
  </si>
  <si>
    <t>SED</t>
  </si>
  <si>
    <t>SKY</t>
  </si>
  <si>
    <t>LA</t>
  </si>
  <si>
    <t>OCS</t>
  </si>
  <si>
    <t>SVI</t>
  </si>
  <si>
    <t>REDSEG</t>
  </si>
  <si>
    <t>No consideara</t>
  </si>
  <si>
    <t>IPK</t>
  </si>
  <si>
    <t>MAYO</t>
  </si>
  <si>
    <t>Mes</t>
  </si>
  <si>
    <t>Concatenado</t>
  </si>
  <si>
    <t>Dia</t>
  </si>
  <si>
    <t xml:space="preserve">Fcst Mes </t>
  </si>
  <si>
    <t>Fcst Mes PLM</t>
  </si>
  <si>
    <t>Volumén diario y forecast</t>
  </si>
  <si>
    <t>Datos sistemas centrales</t>
  </si>
  <si>
    <t>Compocisioón de redención</t>
  </si>
  <si>
    <t>Redención diaria</t>
  </si>
  <si>
    <t>FORECAST</t>
  </si>
  <si>
    <t>Promedio de los últimos 3 días</t>
  </si>
  <si>
    <t>AMMER</t>
  </si>
  <si>
    <t>PMEM</t>
  </si>
  <si>
    <t>Costo total</t>
  </si>
  <si>
    <t>PTNR Code</t>
  </si>
  <si>
    <t>ATP Code</t>
  </si>
  <si>
    <t>Nombre del Partner</t>
  </si>
  <si>
    <t>Tienda en Linea</t>
  </si>
  <si>
    <t>Salones</t>
  </si>
  <si>
    <t>ICE</t>
  </si>
  <si>
    <t>Cruceros</t>
  </si>
  <si>
    <t>CPSORTEO</t>
  </si>
  <si>
    <t>OCSLUS</t>
  </si>
  <si>
    <t>CPBOLSA_PT</t>
  </si>
  <si>
    <t>JUNIO</t>
  </si>
  <si>
    <t>Promedio del 1 al 22  de junio</t>
  </si>
  <si>
    <t>Dia de la semana</t>
  </si>
  <si>
    <t>Febrero</t>
  </si>
  <si>
    <t>ENERO</t>
  </si>
  <si>
    <t>FEBRERO</t>
  </si>
  <si>
    <t>JULIO</t>
  </si>
  <si>
    <t>Promedios</t>
  </si>
  <si>
    <t>Pre- covid al 15/03</t>
  </si>
  <si>
    <t>Promedio Pre- covid al 15/03</t>
  </si>
  <si>
    <t>Promedio COVID  al 28/06 (Sin HS)</t>
  </si>
  <si>
    <t>Exceso de limite</t>
  </si>
  <si>
    <t>PromedioCovid al 28/06 tienda</t>
  </si>
  <si>
    <t>Pre- covid al 15/03 Tienda</t>
  </si>
  <si>
    <t>Anual al 28/06 Tienda</t>
  </si>
  <si>
    <t>Total volume</t>
  </si>
  <si>
    <t xml:space="preserve"> COVID  Average as of June  28th (without Hot Sale)</t>
  </si>
  <si>
    <t>Pre- covid Average  as of March 15th</t>
  </si>
  <si>
    <t>Anual Average as of June 28 th</t>
  </si>
  <si>
    <t>Total volume aereo</t>
  </si>
  <si>
    <t xml:space="preserve">Aereo </t>
  </si>
  <si>
    <t>Rate total</t>
  </si>
  <si>
    <t>Rate Online Store</t>
  </si>
  <si>
    <t>Rate aereo</t>
  </si>
  <si>
    <t>Volume total</t>
  </si>
  <si>
    <t>agosto</t>
  </si>
  <si>
    <t>Promedio COVID  al 02/08 (Sin HS/c11)</t>
  </si>
  <si>
    <t>Promedio anual al 02/08</t>
  </si>
  <si>
    <t>Chapter 11 AM</t>
  </si>
  <si>
    <t>CPCPM</t>
  </si>
  <si>
    <t>AM &amp; OAL´s</t>
  </si>
  <si>
    <t>Aeromexico &amp; OAL´s</t>
  </si>
  <si>
    <t>CPPROACT</t>
  </si>
  <si>
    <t>SEPMEM</t>
  </si>
  <si>
    <t>AC</t>
  </si>
  <si>
    <t>ACPMEM</t>
  </si>
  <si>
    <t>AMEX</t>
  </si>
  <si>
    <t>Bancos</t>
  </si>
  <si>
    <t>Santander</t>
  </si>
  <si>
    <t>SEPTIEMBRE</t>
  </si>
  <si>
    <t>Septiembre</t>
  </si>
  <si>
    <t>Suma septiembre</t>
  </si>
  <si>
    <t>tasa pre-covid</t>
  </si>
  <si>
    <t>Tasa covid</t>
  </si>
  <si>
    <t>Peso % Septiembre</t>
  </si>
  <si>
    <t>AGOSTO</t>
  </si>
  <si>
    <t>OCTUBRE</t>
  </si>
  <si>
    <t>Graph. 1   Overall Club Premier Redemption (May-Oct; millions of points)|</t>
  </si>
  <si>
    <t>Graph. 3   Air Redemption (May-Oct; millions of points)</t>
  </si>
  <si>
    <t>Noviembre</t>
  </si>
  <si>
    <t>Anual al 16/11</t>
  </si>
  <si>
    <t>Covid al16/11 (with out HS &amp; Chapter 11)</t>
  </si>
  <si>
    <t>AMV</t>
  </si>
  <si>
    <t>MRDCN</t>
  </si>
  <si>
    <t>Diciembre</t>
  </si>
  <si>
    <t xml:space="preserve">Enero </t>
  </si>
  <si>
    <t>Promedio anual al 08/01/2021</t>
  </si>
  <si>
    <t>Graph. 2   Online Store Redemption (May 19 -Jun 21 ; millions of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</si>
</sst>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9"/>
      <color rgb="FF00206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374F5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47" applyNumberFormat="0" applyFill="0" applyAlignment="0" applyProtection="0"/>
    <xf numFmtId="0" fontId="26" fillId="0" borderId="48" applyNumberFormat="0" applyFill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8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49" applyNumberFormat="0" applyAlignment="0" applyProtection="0"/>
    <xf numFmtId="0" fontId="31" fillId="17" borderId="50" applyNumberFormat="0" applyAlignment="0" applyProtection="0"/>
    <xf numFmtId="0" fontId="32" fillId="17" borderId="49" applyNumberFormat="0" applyAlignment="0" applyProtection="0"/>
    <xf numFmtId="0" fontId="33" fillId="0" borderId="51" applyNumberFormat="0" applyFill="0" applyAlignment="0" applyProtection="0"/>
    <xf numFmtId="0" fontId="34" fillId="18" borderId="52" applyNumberFormat="0" applyAlignment="0" applyProtection="0"/>
    <xf numFmtId="0" fontId="19" fillId="0" borderId="0" applyNumberFormat="0" applyFill="0" applyBorder="0" applyAlignment="0" applyProtection="0"/>
    <xf numFmtId="0" fontId="1" fillId="19" borderId="53" applyNumberFormat="0" applyFont="0" applyAlignment="0" applyProtection="0"/>
    <xf numFmtId="0" fontId="35" fillId="0" borderId="0" applyNumberFormat="0" applyFill="0" applyBorder="0" applyAlignment="0" applyProtection="0"/>
    <xf numFmtId="0" fontId="9" fillId="0" borderId="54" applyNumberFormat="0" applyFill="0" applyAlignment="0" applyProtection="0"/>
    <xf numFmtId="0" fontId="1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0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43" fontId="1" fillId="0" borderId="0" applyFont="0" applyFill="0" applyBorder="0" applyAlignment="0" applyProtection="0"/>
  </cellStyleXfs>
  <cellXfs count="401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vertical="center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7" fillId="2" borderId="11" xfId="0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7" fillId="2" borderId="9" xfId="2" applyNumberFormat="1" applyFont="1" applyFill="1" applyBorder="1" applyAlignment="1">
      <alignment horizontal="center"/>
    </xf>
    <xf numFmtId="10" fontId="7" fillId="2" borderId="10" xfId="2" applyNumberFormat="1" applyFont="1" applyFill="1" applyBorder="1" applyAlignment="1">
      <alignment horizontal="center"/>
    </xf>
    <xf numFmtId="0" fontId="2" fillId="0" borderId="8" xfId="0" applyFont="1" applyBorder="1"/>
    <xf numFmtId="0" fontId="7" fillId="2" borderId="2" xfId="0" applyFont="1" applyFill="1" applyBorder="1" applyAlignment="1">
      <alignment horizontal="center" vertical="center"/>
    </xf>
    <xf numFmtId="165" fontId="9" fillId="0" borderId="0" xfId="0" applyNumberFormat="1" applyFont="1"/>
    <xf numFmtId="0" fontId="11" fillId="0" borderId="6" xfId="0" applyFont="1" applyFill="1" applyBorder="1" applyAlignment="1">
      <alignment horizontal="center" vertical="center"/>
    </xf>
    <xf numFmtId="164" fontId="12" fillId="0" borderId="15" xfId="1" applyNumberFormat="1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/>
    </xf>
    <xf numFmtId="0" fontId="12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 vertical="center"/>
    </xf>
    <xf numFmtId="164" fontId="12" fillId="5" borderId="15" xfId="1" applyNumberFormat="1" applyFont="1" applyFill="1" applyBorder="1" applyAlignment="1">
      <alignment horizontal="center"/>
    </xf>
    <xf numFmtId="164" fontId="12" fillId="5" borderId="16" xfId="1" applyNumberFormat="1" applyFont="1" applyFill="1" applyBorder="1" applyAlignment="1">
      <alignment horizontal="center"/>
    </xf>
    <xf numFmtId="0" fontId="10" fillId="4" borderId="0" xfId="0" applyFont="1" applyFill="1"/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14" fontId="14" fillId="4" borderId="4" xfId="0" applyNumberFormat="1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0" fillId="0" borderId="0" xfId="0" applyFont="1"/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7" fillId="4" borderId="3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0" fontId="0" fillId="0" borderId="29" xfId="2" applyNumberFormat="1" applyFont="1" applyBorder="1" applyAlignment="1">
      <alignment horizontal="center"/>
    </xf>
    <xf numFmtId="10" fontId="0" fillId="0" borderId="30" xfId="2" applyNumberFormat="1" applyFont="1" applyBorder="1" applyAlignment="1">
      <alignment horizontal="center"/>
    </xf>
    <xf numFmtId="10" fontId="0" fillId="0" borderId="31" xfId="2" applyNumberFormat="1" applyFont="1" applyBorder="1" applyAlignment="1">
      <alignment horizontal="center"/>
    </xf>
    <xf numFmtId="10" fontId="0" fillId="0" borderId="32" xfId="2" applyNumberFormat="1" applyFont="1" applyBorder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164" fontId="12" fillId="0" borderId="33" xfId="1" applyNumberFormat="1" applyFont="1" applyBorder="1"/>
    <xf numFmtId="0" fontId="10" fillId="3" borderId="24" xfId="0" applyFont="1" applyFill="1" applyBorder="1"/>
    <xf numFmtId="0" fontId="0" fillId="0" borderId="0" xfId="0" applyNumberFormat="1"/>
    <xf numFmtId="165" fontId="15" fillId="7" borderId="0" xfId="0" applyNumberFormat="1" applyFont="1" applyFill="1"/>
    <xf numFmtId="165" fontId="15" fillId="8" borderId="0" xfId="0" applyNumberFormat="1" applyFont="1" applyFill="1"/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18" fillId="0" borderId="0" xfId="0" applyFont="1" applyAlignment="1">
      <alignment horizontal="center" vertical="center" wrapText="1"/>
    </xf>
    <xf numFmtId="0" fontId="10" fillId="4" borderId="28" xfId="0" applyFont="1" applyFill="1" applyBorder="1"/>
    <xf numFmtId="0" fontId="6" fillId="2" borderId="6" xfId="0" applyFont="1" applyFill="1" applyBorder="1" applyAlignment="1"/>
    <xf numFmtId="0" fontId="6" fillId="2" borderId="0" xfId="0" applyFont="1" applyFill="1" applyBorder="1" applyAlignment="1"/>
    <xf numFmtId="165" fontId="0" fillId="0" borderId="0" xfId="0" applyNumberFormat="1"/>
    <xf numFmtId="165" fontId="12" fillId="0" borderId="29" xfId="0" applyNumberFormat="1" applyFont="1" applyBorder="1"/>
    <xf numFmtId="164" fontId="12" fillId="0" borderId="30" xfId="1" applyNumberFormat="1" applyFont="1" applyBorder="1"/>
    <xf numFmtId="43" fontId="14" fillId="4" borderId="4" xfId="1" applyFont="1" applyFill="1" applyBorder="1" applyAlignment="1">
      <alignment horizontal="center" vertical="center" wrapText="1"/>
    </xf>
    <xf numFmtId="164" fontId="12" fillId="5" borderId="6" xfId="1" applyNumberFormat="1" applyFont="1" applyFill="1" applyBorder="1" applyAlignment="1">
      <alignment horizontal="center"/>
    </xf>
    <xf numFmtId="164" fontId="12" fillId="5" borderId="8" xfId="1" applyNumberFormat="1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40" xfId="0" applyFont="1" applyFill="1" applyBorder="1" applyAlignment="1">
      <alignment horizontal="center"/>
    </xf>
    <xf numFmtId="0" fontId="7" fillId="4" borderId="41" xfId="0" applyFont="1" applyFill="1" applyBorder="1" applyAlignment="1">
      <alignment horizontal="center"/>
    </xf>
    <xf numFmtId="0" fontId="7" fillId="4" borderId="44" xfId="0" applyFont="1" applyFill="1" applyBorder="1" applyAlignment="1">
      <alignment horizontal="center"/>
    </xf>
    <xf numFmtId="0" fontId="10" fillId="4" borderId="26" xfId="0" applyFont="1" applyFill="1" applyBorder="1"/>
    <xf numFmtId="164" fontId="12" fillId="0" borderId="29" xfId="1" applyNumberFormat="1" applyFont="1" applyFill="1" applyBorder="1" applyAlignment="1">
      <alignment horizontal="center"/>
    </xf>
    <xf numFmtId="164" fontId="12" fillId="0" borderId="30" xfId="1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vertical="center"/>
    </xf>
    <xf numFmtId="164" fontId="0" fillId="0" borderId="0" xfId="1" applyNumberFormat="1" applyFont="1" applyFill="1"/>
    <xf numFmtId="164" fontId="16" fillId="0" borderId="0" xfId="1" applyNumberFormat="1" applyFont="1" applyFill="1"/>
    <xf numFmtId="164" fontId="0" fillId="0" borderId="0" xfId="0" applyNumberFormat="1" applyFill="1"/>
    <xf numFmtId="164" fontId="19" fillId="0" borderId="0" xfId="0" applyNumberFormat="1" applyFont="1" applyFill="1"/>
    <xf numFmtId="0" fontId="0" fillId="0" borderId="0" xfId="0" applyAlignment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26" xfId="1" applyNumberFormat="1" applyFont="1" applyBorder="1"/>
    <xf numFmtId="0" fontId="7" fillId="4" borderId="15" xfId="0" applyFont="1" applyFill="1" applyBorder="1" applyAlignment="1">
      <alignment horizontal="center"/>
    </xf>
    <xf numFmtId="0" fontId="6" fillId="2" borderId="14" xfId="0" applyFont="1" applyFill="1" applyBorder="1" applyAlignment="1"/>
    <xf numFmtId="10" fontId="0" fillId="0" borderId="15" xfId="2" applyNumberFormat="1" applyFont="1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7" fillId="2" borderId="16" xfId="2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4" fontId="12" fillId="0" borderId="0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0" fontId="5" fillId="4" borderId="1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164" fontId="7" fillId="2" borderId="12" xfId="1" applyNumberFormat="1" applyFont="1" applyFill="1" applyBorder="1" applyAlignment="1">
      <alignment horizontal="center" wrapText="1"/>
    </xf>
    <xf numFmtId="0" fontId="0" fillId="0" borderId="0" xfId="0" applyFill="1" applyBorder="1"/>
    <xf numFmtId="164" fontId="10" fillId="2" borderId="0" xfId="1" applyNumberFormat="1" applyFont="1" applyFill="1" applyBorder="1" applyAlignment="1">
      <alignment horizontal="center"/>
    </xf>
    <xf numFmtId="164" fontId="2" fillId="0" borderId="0" xfId="1" applyNumberFormat="1" applyFont="1"/>
    <xf numFmtId="0" fontId="7" fillId="4" borderId="6" xfId="0" applyFont="1" applyFill="1" applyBorder="1" applyAlignment="1">
      <alignment horizontal="center"/>
    </xf>
    <xf numFmtId="164" fontId="12" fillId="0" borderId="25" xfId="0" applyNumberFormat="1" applyFont="1" applyFill="1" applyBorder="1"/>
    <xf numFmtId="0" fontId="10" fillId="2" borderId="38" xfId="0" applyFont="1" applyFill="1" applyBorder="1"/>
    <xf numFmtId="0" fontId="2" fillId="0" borderId="0" xfId="0" applyFont="1" applyBorder="1"/>
    <xf numFmtId="0" fontId="7" fillId="2" borderId="0" xfId="0" applyFont="1" applyFill="1" applyBorder="1" applyAlignment="1">
      <alignment horizontal="center" vertical="center"/>
    </xf>
    <xf numFmtId="164" fontId="7" fillId="2" borderId="0" xfId="1" applyNumberFormat="1" applyFont="1" applyFill="1" applyBorder="1" applyAlignment="1">
      <alignment horizontal="center" wrapText="1"/>
    </xf>
    <xf numFmtId="164" fontId="12" fillId="0" borderId="0" xfId="0" applyNumberFormat="1" applyFont="1" applyFill="1" applyBorder="1"/>
    <xf numFmtId="165" fontId="12" fillId="0" borderId="0" xfId="0" applyNumberFormat="1" applyFont="1" applyBorder="1"/>
    <xf numFmtId="164" fontId="12" fillId="0" borderId="0" xfId="1" applyNumberFormat="1" applyFont="1" applyBorder="1"/>
    <xf numFmtId="0" fontId="10" fillId="2" borderId="38" xfId="0" applyFont="1" applyFill="1" applyBorder="1" applyAlignment="1">
      <alignment horizontal="center"/>
    </xf>
    <xf numFmtId="0" fontId="10" fillId="2" borderId="0" xfId="0" applyFont="1" applyFill="1" applyBorder="1"/>
    <xf numFmtId="164" fontId="12" fillId="0" borderId="0" xfId="1" applyNumberFormat="1" applyFont="1" applyFill="1" applyBorder="1"/>
    <xf numFmtId="9" fontId="12" fillId="0" borderId="0" xfId="2" applyFont="1" applyFill="1" applyBorder="1"/>
    <xf numFmtId="0" fontId="11" fillId="10" borderId="6" xfId="0" applyFont="1" applyFill="1" applyBorder="1" applyAlignment="1">
      <alignment horizontal="center" vertical="center"/>
    </xf>
    <xf numFmtId="164" fontId="12" fillId="10" borderId="15" xfId="1" applyNumberFormat="1" applyFont="1" applyFill="1" applyBorder="1" applyAlignment="1">
      <alignment horizontal="center"/>
    </xf>
    <xf numFmtId="0" fontId="12" fillId="10" borderId="0" xfId="0" applyFont="1" applyFill="1"/>
    <xf numFmtId="0" fontId="2" fillId="0" borderId="0" xfId="0" applyFont="1" applyFill="1" applyBorder="1"/>
    <xf numFmtId="164" fontId="1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/>
    <xf numFmtId="0" fontId="2" fillId="0" borderId="0" xfId="0" applyFont="1" applyFill="1"/>
    <xf numFmtId="165" fontId="12" fillId="0" borderId="0" xfId="0" applyNumberFormat="1" applyFont="1" applyFill="1" applyBorder="1"/>
    <xf numFmtId="164" fontId="20" fillId="0" borderId="0" xfId="1" applyNumberFormat="1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/>
    </xf>
    <xf numFmtId="164" fontId="12" fillId="0" borderId="9" xfId="1" applyNumberFormat="1" applyFont="1" applyFill="1" applyBorder="1" applyAlignment="1">
      <alignment horizontal="center"/>
    </xf>
    <xf numFmtId="164" fontId="12" fillId="0" borderId="46" xfId="1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164" fontId="7" fillId="2" borderId="0" xfId="1" applyNumberFormat="1" applyFont="1" applyFill="1" applyBorder="1" applyAlignment="1">
      <alignment horizontal="center"/>
    </xf>
    <xf numFmtId="0" fontId="0" fillId="0" borderId="25" xfId="0" applyFill="1" applyBorder="1" applyAlignment="1"/>
    <xf numFmtId="9" fontId="0" fillId="0" borderId="25" xfId="2" applyFont="1" applyBorder="1" applyAlignment="1"/>
    <xf numFmtId="0" fontId="0" fillId="0" borderId="32" xfId="0" applyBorder="1" applyAlignment="1"/>
    <xf numFmtId="164" fontId="0" fillId="0" borderId="33" xfId="1" applyNumberFormat="1" applyFont="1" applyBorder="1" applyAlignment="1"/>
    <xf numFmtId="0" fontId="10" fillId="2" borderId="24" xfId="0" applyFont="1" applyFill="1" applyBorder="1" applyAlignment="1">
      <alignment horizontal="center"/>
    </xf>
    <xf numFmtId="0" fontId="0" fillId="5" borderId="0" xfId="0" applyFill="1"/>
    <xf numFmtId="0" fontId="22" fillId="12" borderId="0" xfId="0" applyFont="1" applyFill="1" applyBorder="1"/>
    <xf numFmtId="0" fontId="23" fillId="12" borderId="0" xfId="0" applyFont="1" applyFill="1" applyBorder="1" applyAlignment="1">
      <alignment horizontal="center" vertical="center"/>
    </xf>
    <xf numFmtId="0" fontId="22" fillId="12" borderId="38" xfId="0" applyFont="1" applyFill="1" applyBorder="1" applyAlignment="1">
      <alignment horizontal="center"/>
    </xf>
    <xf numFmtId="10" fontId="0" fillId="10" borderId="26" xfId="2" applyNumberFormat="1" applyFont="1" applyFill="1" applyBorder="1" applyAlignment="1">
      <alignment horizontal="center"/>
    </xf>
    <xf numFmtId="0" fontId="0" fillId="10" borderId="0" xfId="0" applyFill="1"/>
    <xf numFmtId="164" fontId="12" fillId="10" borderId="6" xfId="1" applyNumberFormat="1" applyFont="1" applyFill="1" applyBorder="1" applyAlignment="1">
      <alignment horizontal="center"/>
    </xf>
    <xf numFmtId="10" fontId="0" fillId="10" borderId="0" xfId="2" applyNumberFormat="1" applyFont="1" applyFill="1" applyBorder="1" applyAlignment="1">
      <alignment horizontal="center"/>
    </xf>
    <xf numFmtId="10" fontId="0" fillId="10" borderId="30" xfId="2" applyNumberFormat="1" applyFont="1" applyFill="1" applyBorder="1" applyAlignment="1">
      <alignment horizontal="center"/>
    </xf>
    <xf numFmtId="10" fontId="0" fillId="10" borderId="29" xfId="2" applyNumberFormat="1" applyFont="1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2" fillId="11" borderId="2" xfId="0" applyFont="1" applyFill="1" applyBorder="1" applyAlignment="1">
      <alignment horizontal="center" vertical="center"/>
    </xf>
    <xf numFmtId="0" fontId="0" fillId="11" borderId="0" xfId="0" applyFont="1" applyFill="1" applyAlignment="1"/>
    <xf numFmtId="164" fontId="14" fillId="4" borderId="4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/>
    <xf numFmtId="165" fontId="12" fillId="0" borderId="29" xfId="0" applyNumberFormat="1" applyFont="1" applyFill="1" applyBorder="1"/>
    <xf numFmtId="164" fontId="12" fillId="0" borderId="30" xfId="1" applyNumberFormat="1" applyFont="1" applyFill="1" applyBorder="1"/>
    <xf numFmtId="0" fontId="36" fillId="10" borderId="6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/>
    </xf>
    <xf numFmtId="164" fontId="37" fillId="10" borderId="0" xfId="1" applyNumberFormat="1" applyFont="1" applyFill="1" applyBorder="1" applyAlignment="1">
      <alignment horizontal="center" wrapText="1"/>
    </xf>
    <xf numFmtId="0" fontId="12" fillId="10" borderId="0" xfId="0" applyFont="1" applyFill="1" applyBorder="1"/>
    <xf numFmtId="0" fontId="12" fillId="10" borderId="29" xfId="0" applyFont="1" applyFill="1" applyBorder="1"/>
    <xf numFmtId="0" fontId="12" fillId="10" borderId="30" xfId="0" applyFont="1" applyFill="1" applyBorder="1"/>
    <xf numFmtId="164" fontId="37" fillId="10" borderId="0" xfId="0" applyNumberFormat="1" applyFont="1" applyFill="1" applyBorder="1" applyAlignment="1">
      <alignment horizontal="center" wrapText="1"/>
    </xf>
    <xf numFmtId="164" fontId="12" fillId="0" borderId="3" xfId="1" applyNumberFormat="1" applyFont="1" applyFill="1" applyBorder="1" applyAlignment="1">
      <alignment horizontal="center"/>
    </xf>
    <xf numFmtId="10" fontId="0" fillId="0" borderId="28" xfId="2" applyNumberFormat="1" applyFont="1" applyFill="1" applyBorder="1" applyAlignment="1">
      <alignment horizontal="center"/>
    </xf>
    <xf numFmtId="10" fontId="0" fillId="0" borderId="26" xfId="2" applyNumberFormat="1" applyFont="1" applyFill="1" applyBorder="1" applyAlignment="1">
      <alignment horizontal="center"/>
    </xf>
    <xf numFmtId="10" fontId="0" fillId="0" borderId="27" xfId="2" applyNumberFormat="1" applyFont="1" applyFill="1" applyBorder="1" applyAlignment="1">
      <alignment horizontal="center"/>
    </xf>
    <xf numFmtId="164" fontId="12" fillId="0" borderId="6" xfId="1" applyNumberFormat="1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30" xfId="2" applyNumberFormat="1" applyFont="1" applyFill="1" applyBorder="1" applyAlignment="1">
      <alignment horizontal="center"/>
    </xf>
    <xf numFmtId="10" fontId="0" fillId="0" borderId="29" xfId="2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0" fontId="10" fillId="10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43" fontId="12" fillId="0" borderId="0" xfId="1" applyNumberFormat="1" applyFont="1" applyFill="1" applyBorder="1" applyAlignment="1">
      <alignment horizontal="center"/>
    </xf>
    <xf numFmtId="43" fontId="0" fillId="11" borderId="0" xfId="1" applyNumberFormat="1" applyFont="1" applyFill="1" applyBorder="1" applyAlignment="1">
      <alignment horizontal="center"/>
    </xf>
    <xf numFmtId="0" fontId="11" fillId="46" borderId="6" xfId="0" applyFont="1" applyFill="1" applyBorder="1" applyAlignment="1">
      <alignment horizontal="center" vertical="center"/>
    </xf>
    <xf numFmtId="164" fontId="12" fillId="46" borderId="15" xfId="1" applyNumberFormat="1" applyFont="1" applyFill="1" applyBorder="1" applyAlignment="1">
      <alignment horizontal="center"/>
    </xf>
    <xf numFmtId="164" fontId="12" fillId="46" borderId="0" xfId="1" applyNumberFormat="1" applyFont="1" applyFill="1" applyBorder="1" applyAlignment="1">
      <alignment horizontal="center" wrapText="1"/>
    </xf>
    <xf numFmtId="164" fontId="12" fillId="46" borderId="0" xfId="1" applyNumberFormat="1" applyFont="1" applyFill="1" applyBorder="1" applyAlignment="1">
      <alignment horizontal="center"/>
    </xf>
    <xf numFmtId="164" fontId="12" fillId="46" borderId="29" xfId="1" applyNumberFormat="1" applyFont="1" applyFill="1" applyBorder="1" applyAlignment="1">
      <alignment horizontal="center"/>
    </xf>
    <xf numFmtId="164" fontId="12" fillId="46" borderId="30" xfId="1" applyNumberFormat="1" applyFont="1" applyFill="1" applyBorder="1" applyAlignment="1">
      <alignment horizontal="center"/>
    </xf>
    <xf numFmtId="164" fontId="12" fillId="46" borderId="0" xfId="1" applyNumberFormat="1" applyFont="1" applyFill="1" applyBorder="1"/>
    <xf numFmtId="9" fontId="12" fillId="46" borderId="0" xfId="2" applyFont="1" applyFill="1" applyBorder="1"/>
    <xf numFmtId="0" fontId="12" fillId="46" borderId="0" xfId="0" applyFont="1" applyFill="1"/>
    <xf numFmtId="165" fontId="12" fillId="46" borderId="29" xfId="0" applyNumberFormat="1" applyFont="1" applyFill="1" applyBorder="1"/>
    <xf numFmtId="164" fontId="12" fillId="46" borderId="30" xfId="1" applyNumberFormat="1" applyFont="1" applyFill="1" applyBorder="1"/>
    <xf numFmtId="10" fontId="0" fillId="0" borderId="0" xfId="2" applyNumberFormat="1" applyFont="1"/>
    <xf numFmtId="0" fontId="11" fillId="44" borderId="8" xfId="0" applyFont="1" applyFill="1" applyBorder="1" applyAlignment="1">
      <alignment horizontal="center" vertical="center"/>
    </xf>
    <xf numFmtId="164" fontId="12" fillId="44" borderId="15" xfId="1" applyNumberFormat="1" applyFont="1" applyFill="1" applyBorder="1" applyAlignment="1">
      <alignment horizontal="center"/>
    </xf>
    <xf numFmtId="164" fontId="12" fillId="44" borderId="30" xfId="1" applyNumberFormat="1" applyFont="1" applyFill="1" applyBorder="1" applyAlignment="1">
      <alignment horizontal="center"/>
    </xf>
    <xf numFmtId="164" fontId="12" fillId="44" borderId="0" xfId="1" applyNumberFormat="1" applyFont="1" applyFill="1" applyBorder="1"/>
    <xf numFmtId="9" fontId="12" fillId="44" borderId="0" xfId="2" applyFont="1" applyFill="1" applyBorder="1"/>
    <xf numFmtId="0" fontId="12" fillId="44" borderId="0" xfId="0" applyFont="1" applyFill="1"/>
    <xf numFmtId="165" fontId="12" fillId="44" borderId="29" xfId="0" applyNumberFormat="1" applyFont="1" applyFill="1" applyBorder="1"/>
    <xf numFmtId="164" fontId="12" fillId="44" borderId="30" xfId="1" applyNumberFormat="1" applyFont="1" applyFill="1" applyBorder="1"/>
    <xf numFmtId="164" fontId="12" fillId="47" borderId="15" xfId="1" applyNumberFormat="1" applyFont="1" applyFill="1" applyBorder="1" applyAlignment="1">
      <alignment horizontal="center"/>
    </xf>
    <xf numFmtId="10" fontId="0" fillId="47" borderId="0" xfId="2" applyNumberFormat="1" applyFont="1" applyFill="1" applyBorder="1" applyAlignment="1">
      <alignment horizontal="center"/>
    </xf>
    <xf numFmtId="10" fontId="0" fillId="47" borderId="7" xfId="2" applyNumberFormat="1" applyFont="1" applyFill="1" applyBorder="1" applyAlignment="1">
      <alignment horizontal="center"/>
    </xf>
    <xf numFmtId="10" fontId="0" fillId="47" borderId="15" xfId="2" applyNumberFormat="1" applyFont="1" applyFill="1" applyBorder="1" applyAlignment="1">
      <alignment horizontal="center"/>
    </xf>
    <xf numFmtId="0" fontId="0" fillId="47" borderId="0" xfId="0" applyFill="1"/>
    <xf numFmtId="0" fontId="11" fillId="5" borderId="0" xfId="0" applyFont="1" applyFill="1" applyBorder="1" applyAlignment="1">
      <alignment horizontal="center" vertical="center"/>
    </xf>
    <xf numFmtId="164" fontId="12" fillId="5" borderId="0" xfId="1" applyNumberFormat="1" applyFont="1" applyFill="1" applyBorder="1" applyAlignment="1">
      <alignment horizontal="center"/>
    </xf>
    <xf numFmtId="0" fontId="11" fillId="45" borderId="0" xfId="0" applyFont="1" applyFill="1" applyBorder="1" applyAlignment="1">
      <alignment horizontal="center" vertical="center"/>
    </xf>
    <xf numFmtId="164" fontId="12" fillId="45" borderId="15" xfId="1" applyNumberFormat="1" applyFont="1" applyFill="1" applyBorder="1" applyAlignment="1">
      <alignment horizontal="center"/>
    </xf>
    <xf numFmtId="10" fontId="0" fillId="45" borderId="9" xfId="2" applyNumberFormat="1" applyFont="1" applyFill="1" applyBorder="1" applyAlignment="1">
      <alignment horizontal="center"/>
    </xf>
    <xf numFmtId="10" fontId="0" fillId="45" borderId="10" xfId="2" applyNumberFormat="1" applyFont="1" applyFill="1" applyBorder="1" applyAlignment="1">
      <alignment horizontal="center"/>
    </xf>
    <xf numFmtId="10" fontId="0" fillId="45" borderId="16" xfId="2" applyNumberFormat="1" applyFont="1" applyFill="1" applyBorder="1" applyAlignment="1">
      <alignment horizontal="center"/>
    </xf>
    <xf numFmtId="0" fontId="0" fillId="45" borderId="0" xfId="0" applyFill="1"/>
    <xf numFmtId="164" fontId="0" fillId="12" borderId="0" xfId="0" applyNumberFormat="1" applyFont="1" applyFill="1"/>
    <xf numFmtId="9" fontId="0" fillId="12" borderId="0" xfId="2" applyFont="1" applyFill="1"/>
    <xf numFmtId="164" fontId="12" fillId="48" borderId="14" xfId="1" applyNumberFormat="1" applyFont="1" applyFill="1" applyBorder="1" applyAlignment="1">
      <alignment horizontal="center"/>
    </xf>
    <xf numFmtId="10" fontId="0" fillId="48" borderId="14" xfId="2" applyNumberFormat="1" applyFont="1" applyFill="1" applyBorder="1" applyAlignment="1">
      <alignment horizontal="center"/>
    </xf>
    <xf numFmtId="9" fontId="0" fillId="48" borderId="0" xfId="2" applyFont="1" applyFill="1"/>
    <xf numFmtId="0" fontId="0" fillId="48" borderId="0" xfId="0" applyFill="1"/>
    <xf numFmtId="164" fontId="12" fillId="48" borderId="15" xfId="1" applyNumberFormat="1" applyFont="1" applyFill="1" applyBorder="1" applyAlignment="1">
      <alignment horizontal="center"/>
    </xf>
    <xf numFmtId="10" fontId="0" fillId="48" borderId="15" xfId="2" applyNumberFormat="1" applyFont="1" applyFill="1" applyBorder="1" applyAlignment="1">
      <alignment horizontal="center"/>
    </xf>
    <xf numFmtId="164" fontId="0" fillId="48" borderId="0" xfId="0" applyNumberFormat="1" applyFill="1"/>
    <xf numFmtId="0" fontId="7" fillId="48" borderId="0" xfId="0" applyFont="1" applyFill="1" applyBorder="1" applyAlignment="1">
      <alignment horizontal="center"/>
    </xf>
    <xf numFmtId="164" fontId="12" fillId="48" borderId="30" xfId="1" applyNumberFormat="1" applyFont="1" applyFill="1" applyBorder="1" applyAlignment="1">
      <alignment horizontal="center"/>
    </xf>
    <xf numFmtId="164" fontId="7" fillId="48" borderId="12" xfId="1" applyNumberFormat="1" applyFont="1" applyFill="1" applyBorder="1" applyAlignment="1">
      <alignment horizontal="center" wrapText="1"/>
    </xf>
    <xf numFmtId="164" fontId="7" fillId="48" borderId="0" xfId="1" applyNumberFormat="1" applyFont="1" applyFill="1" applyBorder="1" applyAlignment="1">
      <alignment horizontal="center" wrapText="1"/>
    </xf>
    <xf numFmtId="164" fontId="20" fillId="48" borderId="0" xfId="1" applyNumberFormat="1" applyFont="1" applyFill="1" applyBorder="1" applyAlignment="1">
      <alignment horizontal="center" wrapText="1"/>
    </xf>
    <xf numFmtId="0" fontId="6" fillId="48" borderId="0" xfId="0" applyFont="1" applyFill="1" applyBorder="1" applyAlignment="1"/>
    <xf numFmtId="10" fontId="0" fillId="48" borderId="0" xfId="2" applyNumberFormat="1" applyFont="1" applyFill="1" applyBorder="1" applyAlignment="1">
      <alignment horizontal="center"/>
    </xf>
    <xf numFmtId="10" fontId="0" fillId="48" borderId="16" xfId="2" applyNumberFormat="1" applyFont="1" applyFill="1" applyBorder="1" applyAlignment="1">
      <alignment horizontal="center"/>
    </xf>
    <xf numFmtId="10" fontId="7" fillId="48" borderId="16" xfId="2" applyNumberFormat="1" applyFont="1" applyFill="1" applyBorder="1" applyAlignment="1">
      <alignment horizontal="center"/>
    </xf>
    <xf numFmtId="10" fontId="0" fillId="48" borderId="26" xfId="2" applyNumberFormat="1" applyFont="1" applyFill="1" applyBorder="1" applyAlignment="1">
      <alignment horizontal="center"/>
    </xf>
    <xf numFmtId="10" fontId="0" fillId="48" borderId="30" xfId="2" applyNumberFormat="1" applyFont="1" applyFill="1" applyBorder="1" applyAlignment="1">
      <alignment horizontal="center"/>
    </xf>
    <xf numFmtId="10" fontId="0" fillId="48" borderId="33" xfId="2" applyNumberFormat="1" applyFont="1" applyFill="1" applyBorder="1" applyAlignment="1">
      <alignment horizontal="center"/>
    </xf>
    <xf numFmtId="0" fontId="0" fillId="49" borderId="0" xfId="0" applyFill="1"/>
    <xf numFmtId="0" fontId="7" fillId="49" borderId="9" xfId="0" applyFont="1" applyFill="1" applyBorder="1" applyAlignment="1">
      <alignment horizontal="center"/>
    </xf>
    <xf numFmtId="164" fontId="37" fillId="49" borderId="0" xfId="1" applyNumberFormat="1" applyFont="1" applyFill="1" applyBorder="1" applyAlignment="1">
      <alignment horizontal="center" wrapText="1"/>
    </xf>
    <xf numFmtId="164" fontId="37" fillId="49" borderId="0" xfId="0" applyNumberFormat="1" applyFont="1" applyFill="1" applyBorder="1" applyAlignment="1">
      <alignment horizontal="center" wrapText="1"/>
    </xf>
    <xf numFmtId="164" fontId="12" fillId="49" borderId="0" xfId="1" applyNumberFormat="1" applyFont="1" applyFill="1" applyBorder="1" applyAlignment="1">
      <alignment horizontal="center"/>
    </xf>
    <xf numFmtId="164" fontId="12" fillId="49" borderId="30" xfId="1" applyNumberFormat="1" applyFont="1" applyFill="1" applyBorder="1" applyAlignment="1">
      <alignment horizontal="center"/>
    </xf>
    <xf numFmtId="164" fontId="7" fillId="49" borderId="12" xfId="1" applyNumberFormat="1" applyFont="1" applyFill="1" applyBorder="1" applyAlignment="1">
      <alignment horizontal="center" wrapText="1"/>
    </xf>
    <xf numFmtId="164" fontId="7" fillId="49" borderId="0" xfId="1" applyNumberFormat="1" applyFont="1" applyFill="1" applyBorder="1" applyAlignment="1">
      <alignment horizontal="center" wrapText="1"/>
    </xf>
    <xf numFmtId="164" fontId="20" fillId="49" borderId="0" xfId="1" applyNumberFormat="1" applyFont="1" applyFill="1" applyBorder="1" applyAlignment="1">
      <alignment horizontal="center" wrapText="1"/>
    </xf>
    <xf numFmtId="164" fontId="0" fillId="49" borderId="0" xfId="1" applyNumberFormat="1" applyFont="1" applyFill="1"/>
    <xf numFmtId="0" fontId="6" fillId="49" borderId="0" xfId="0" applyFont="1" applyFill="1" applyBorder="1" applyAlignment="1"/>
    <xf numFmtId="0" fontId="7" fillId="49" borderId="0" xfId="0" applyFont="1" applyFill="1" applyBorder="1" applyAlignment="1">
      <alignment horizontal="center"/>
    </xf>
    <xf numFmtId="10" fontId="0" fillId="49" borderId="14" xfId="2" applyNumberFormat="1" applyFont="1" applyFill="1" applyBorder="1" applyAlignment="1">
      <alignment horizontal="center"/>
    </xf>
    <xf numFmtId="10" fontId="0" fillId="49" borderId="7" xfId="2" applyNumberFormat="1" applyFont="1" applyFill="1" applyBorder="1" applyAlignment="1">
      <alignment horizontal="center"/>
    </xf>
    <xf numFmtId="10" fontId="0" fillId="49" borderId="15" xfId="2" applyNumberFormat="1" applyFont="1" applyFill="1" applyBorder="1" applyAlignment="1">
      <alignment horizontal="center"/>
    </xf>
    <xf numFmtId="10" fontId="0" fillId="49" borderId="0" xfId="2" applyNumberFormat="1" applyFont="1" applyFill="1" applyBorder="1" applyAlignment="1">
      <alignment horizontal="center"/>
    </xf>
    <xf numFmtId="10" fontId="0" fillId="49" borderId="10" xfId="2" applyNumberFormat="1" applyFont="1" applyFill="1" applyBorder="1" applyAlignment="1">
      <alignment horizontal="center"/>
    </xf>
    <xf numFmtId="10" fontId="7" fillId="49" borderId="10" xfId="2" applyNumberFormat="1" applyFont="1" applyFill="1" applyBorder="1" applyAlignment="1">
      <alignment horizontal="center"/>
    </xf>
    <xf numFmtId="10" fontId="0" fillId="49" borderId="26" xfId="2" applyNumberFormat="1" applyFont="1" applyFill="1" applyBorder="1" applyAlignment="1">
      <alignment horizontal="center"/>
    </xf>
    <xf numFmtId="10" fontId="0" fillId="49" borderId="30" xfId="2" applyNumberFormat="1" applyFont="1" applyFill="1" applyBorder="1" applyAlignment="1">
      <alignment horizontal="center"/>
    </xf>
    <xf numFmtId="10" fontId="0" fillId="49" borderId="33" xfId="2" applyNumberFormat="1" applyFont="1" applyFill="1" applyBorder="1" applyAlignment="1">
      <alignment horizontal="center"/>
    </xf>
    <xf numFmtId="164" fontId="12" fillId="10" borderId="24" xfId="0" applyNumberFormat="1" applyFont="1" applyFill="1" applyBorder="1"/>
    <xf numFmtId="164" fontId="12" fillId="12" borderId="6" xfId="1" applyNumberFormat="1" applyFont="1" applyFill="1" applyBorder="1" applyAlignment="1">
      <alignment horizontal="center"/>
    </xf>
    <xf numFmtId="10" fontId="0" fillId="12" borderId="0" xfId="2" applyNumberFormat="1" applyFont="1" applyFill="1" applyBorder="1" applyAlignment="1">
      <alignment horizontal="center"/>
    </xf>
    <xf numFmtId="10" fontId="0" fillId="12" borderId="30" xfId="2" applyNumberFormat="1" applyFont="1" applyFill="1" applyBorder="1" applyAlignment="1">
      <alignment horizontal="center"/>
    </xf>
    <xf numFmtId="10" fontId="0" fillId="12" borderId="29" xfId="2" applyNumberFormat="1" applyFont="1" applyFill="1" applyBorder="1" applyAlignment="1">
      <alignment horizontal="center"/>
    </xf>
    <xf numFmtId="0" fontId="0" fillId="12" borderId="0" xfId="0" applyFill="1"/>
    <xf numFmtId="164" fontId="12" fillId="10" borderId="0" xfId="0" applyNumberFormat="1" applyFont="1" applyFill="1"/>
    <xf numFmtId="0" fontId="11" fillId="12" borderId="6" xfId="0" applyFont="1" applyFill="1" applyBorder="1" applyAlignment="1">
      <alignment horizontal="center" vertical="center"/>
    </xf>
    <xf numFmtId="164" fontId="12" fillId="12" borderId="15" xfId="1" applyNumberFormat="1" applyFont="1" applyFill="1" applyBorder="1" applyAlignment="1">
      <alignment horizontal="center"/>
    </xf>
    <xf numFmtId="164" fontId="12" fillId="12" borderId="0" xfId="1" applyNumberFormat="1" applyFont="1" applyFill="1" applyBorder="1" applyAlignment="1">
      <alignment horizontal="center" wrapText="1"/>
    </xf>
    <xf numFmtId="164" fontId="12" fillId="12" borderId="0" xfId="1" applyNumberFormat="1" applyFont="1" applyFill="1" applyBorder="1" applyAlignment="1">
      <alignment horizontal="center"/>
    </xf>
    <xf numFmtId="164" fontId="12" fillId="12" borderId="29" xfId="1" applyNumberFormat="1" applyFont="1" applyFill="1" applyBorder="1" applyAlignment="1">
      <alignment horizontal="center"/>
    </xf>
    <xf numFmtId="164" fontId="12" fillId="12" borderId="30" xfId="1" applyNumberFormat="1" applyFont="1" applyFill="1" applyBorder="1" applyAlignment="1">
      <alignment horizontal="center"/>
    </xf>
    <xf numFmtId="164" fontId="12" fillId="12" borderId="0" xfId="1" applyNumberFormat="1" applyFont="1" applyFill="1" applyBorder="1"/>
    <xf numFmtId="9" fontId="12" fillId="12" borderId="0" xfId="2" applyFont="1" applyFill="1" applyBorder="1"/>
    <xf numFmtId="0" fontId="12" fillId="12" borderId="0" xfId="0" applyFont="1" applyFill="1"/>
    <xf numFmtId="165" fontId="12" fillId="12" borderId="29" xfId="0" applyNumberFormat="1" applyFont="1" applyFill="1" applyBorder="1"/>
    <xf numFmtId="164" fontId="12" fillId="12" borderId="30" xfId="1" applyNumberFormat="1" applyFont="1" applyFill="1" applyBorder="1"/>
    <xf numFmtId="0" fontId="9" fillId="0" borderId="0" xfId="0" applyFont="1" applyBorder="1" applyAlignment="1">
      <alignment horizontal="center"/>
    </xf>
    <xf numFmtId="164" fontId="12" fillId="5" borderId="24" xfId="0" applyNumberFormat="1" applyFont="1" applyFill="1" applyBorder="1"/>
    <xf numFmtId="164" fontId="12" fillId="5" borderId="0" xfId="0" applyNumberFormat="1" applyFont="1" applyFill="1" applyBorder="1"/>
    <xf numFmtId="9" fontId="12" fillId="5" borderId="0" xfId="2" applyFont="1" applyFill="1"/>
    <xf numFmtId="0" fontId="12" fillId="5" borderId="0" xfId="0" applyFont="1" applyFill="1"/>
    <xf numFmtId="0" fontId="12" fillId="5" borderId="38" xfId="0" applyFont="1" applyFill="1" applyBorder="1"/>
    <xf numFmtId="164" fontId="12" fillId="5" borderId="0" xfId="1" applyNumberFormat="1" applyFont="1" applyFill="1"/>
    <xf numFmtId="0" fontId="13" fillId="5" borderId="0" xfId="0" applyFont="1" applyFill="1" applyBorder="1" applyAlignment="1"/>
    <xf numFmtId="0" fontId="11" fillId="5" borderId="0" xfId="0" applyFont="1" applyFill="1" applyBorder="1" applyAlignment="1">
      <alignment horizontal="center"/>
    </xf>
    <xf numFmtId="10" fontId="12" fillId="5" borderId="14" xfId="2" applyNumberFormat="1" applyFont="1" applyFill="1" applyBorder="1" applyAlignment="1">
      <alignment horizontal="center"/>
    </xf>
    <xf numFmtId="10" fontId="12" fillId="5" borderId="15" xfId="2" applyNumberFormat="1" applyFont="1" applyFill="1" applyBorder="1" applyAlignment="1">
      <alignment horizontal="center"/>
    </xf>
    <xf numFmtId="10" fontId="12" fillId="5" borderId="0" xfId="2" applyNumberFormat="1" applyFont="1" applyFill="1" applyBorder="1" applyAlignment="1">
      <alignment horizontal="center"/>
    </xf>
    <xf numFmtId="10" fontId="12" fillId="5" borderId="16" xfId="2" applyNumberFormat="1" applyFont="1" applyFill="1" applyBorder="1" applyAlignment="1">
      <alignment horizontal="center"/>
    </xf>
    <xf numFmtId="10" fontId="11" fillId="5" borderId="16" xfId="2" applyNumberFormat="1" applyFont="1" applyFill="1" applyBorder="1" applyAlignment="1">
      <alignment horizontal="center"/>
    </xf>
    <xf numFmtId="164" fontId="12" fillId="5" borderId="24" xfId="1" applyNumberFormat="1" applyFont="1" applyFill="1" applyBorder="1"/>
    <xf numFmtId="9" fontId="37" fillId="10" borderId="0" xfId="2" applyFont="1" applyFill="1" applyBorder="1" applyAlignment="1">
      <alignment horizontal="center" wrapText="1"/>
    </xf>
    <xf numFmtId="9" fontId="37" fillId="47" borderId="0" xfId="2" applyFont="1" applyFill="1" applyBorder="1" applyAlignment="1">
      <alignment horizontal="center" wrapText="1"/>
    </xf>
    <xf numFmtId="9" fontId="12" fillId="10" borderId="0" xfId="2" applyFont="1" applyFill="1"/>
    <xf numFmtId="10" fontId="0" fillId="45" borderId="0" xfId="2" applyNumberFormat="1" applyFont="1" applyFill="1" applyBorder="1" applyAlignment="1">
      <alignment horizontal="center"/>
    </xf>
    <xf numFmtId="10" fontId="7" fillId="2" borderId="0" xfId="2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0" fillId="0" borderId="0" xfId="2" applyNumberFormat="1" applyFont="1"/>
    <xf numFmtId="0" fontId="38" fillId="0" borderId="0" xfId="0" applyFont="1"/>
    <xf numFmtId="0" fontId="9" fillId="0" borderId="0" xfId="0" applyFont="1" applyBorder="1" applyAlignment="1"/>
    <xf numFmtId="9" fontId="20" fillId="0" borderId="0" xfId="2" applyFont="1" applyFill="1" applyBorder="1" applyAlignment="1">
      <alignment horizontal="center" wrapText="1"/>
    </xf>
    <xf numFmtId="43" fontId="12" fillId="10" borderId="0" xfId="1" applyNumberFormat="1" applyFont="1" applyFill="1" applyBorder="1" applyAlignment="1">
      <alignment horizontal="center"/>
    </xf>
    <xf numFmtId="0" fontId="0" fillId="10" borderId="0" xfId="0" applyFill="1" applyAlignment="1"/>
    <xf numFmtId="0" fontId="11" fillId="1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10" fontId="0" fillId="12" borderId="0" xfId="2" applyNumberFormat="1" applyFont="1" applyFill="1"/>
    <xf numFmtId="0" fontId="9" fillId="12" borderId="0" xfId="0" applyFont="1" applyFill="1" applyBorder="1" applyAlignment="1"/>
    <xf numFmtId="0" fontId="7" fillId="12" borderId="0" xfId="0" applyFont="1" applyFill="1" applyBorder="1" applyAlignment="1">
      <alignment horizontal="center"/>
    </xf>
    <xf numFmtId="164" fontId="7" fillId="12" borderId="12" xfId="1" applyNumberFormat="1" applyFont="1" applyFill="1" applyBorder="1" applyAlignment="1">
      <alignment horizontal="center" wrapText="1"/>
    </xf>
    <xf numFmtId="164" fontId="7" fillId="12" borderId="0" xfId="1" applyNumberFormat="1" applyFont="1" applyFill="1" applyBorder="1" applyAlignment="1">
      <alignment horizontal="center" wrapText="1"/>
    </xf>
    <xf numFmtId="164" fontId="20" fillId="12" borderId="0" xfId="1" applyNumberFormat="1" applyFont="1" applyFill="1" applyBorder="1" applyAlignment="1">
      <alignment horizontal="center" wrapText="1"/>
    </xf>
    <xf numFmtId="164" fontId="0" fillId="12" borderId="0" xfId="0" applyNumberFormat="1" applyFill="1"/>
    <xf numFmtId="0" fontId="6" fillId="12" borderId="0" xfId="0" applyFont="1" applyFill="1" applyBorder="1" applyAlignment="1"/>
    <xf numFmtId="10" fontId="0" fillId="12" borderId="14" xfId="2" applyNumberFormat="1" applyFont="1" applyFill="1" applyBorder="1" applyAlignment="1">
      <alignment horizontal="center"/>
    </xf>
    <xf numFmtId="10" fontId="0" fillId="12" borderId="15" xfId="2" applyNumberFormat="1" applyFont="1" applyFill="1" applyBorder="1" applyAlignment="1">
      <alignment horizontal="center"/>
    </xf>
    <xf numFmtId="10" fontId="0" fillId="12" borderId="16" xfId="2" applyNumberFormat="1" applyFont="1" applyFill="1" applyBorder="1" applyAlignment="1">
      <alignment horizontal="center"/>
    </xf>
    <xf numFmtId="10" fontId="7" fillId="12" borderId="16" xfId="2" applyNumberFormat="1" applyFont="1" applyFill="1" applyBorder="1" applyAlignment="1">
      <alignment horizontal="center"/>
    </xf>
    <xf numFmtId="10" fontId="0" fillId="12" borderId="26" xfId="2" applyNumberFormat="1" applyFont="1" applyFill="1" applyBorder="1" applyAlignment="1">
      <alignment horizontal="center"/>
    </xf>
    <xf numFmtId="10" fontId="0" fillId="12" borderId="33" xfId="2" applyNumberFormat="1" applyFont="1" applyFill="1" applyBorder="1" applyAlignment="1">
      <alignment horizontal="center"/>
    </xf>
    <xf numFmtId="0" fontId="0" fillId="12" borderId="0" xfId="2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9" fontId="20" fillId="12" borderId="0" xfId="2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2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2" fillId="6" borderId="0" xfId="0" applyFont="1" applyFill="1" applyAlignment="1">
      <alignment vertical="center"/>
    </xf>
    <xf numFmtId="0" fontId="0" fillId="6" borderId="0" xfId="0" applyFill="1"/>
    <xf numFmtId="9" fontId="0" fillId="6" borderId="0" xfId="2" applyFont="1" applyFill="1" applyAlignment="1">
      <alignment wrapText="1"/>
    </xf>
    <xf numFmtId="164" fontId="37" fillId="50" borderId="0" xfId="1" applyNumberFormat="1" applyFont="1" applyFill="1" applyBorder="1" applyAlignment="1">
      <alignment horizontal="center" wrapText="1"/>
    </xf>
    <xf numFmtId="164" fontId="37" fillId="50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2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21" fillId="5" borderId="0" xfId="0" applyFont="1" applyFill="1" applyAlignment="1">
      <alignment horizontal="left" vertical="center" wrapText="1"/>
    </xf>
    <xf numFmtId="0" fontId="21" fillId="5" borderId="0" xfId="0" applyFont="1" applyFill="1" applyAlignment="1">
      <alignment horizontal="left" vertical="center"/>
    </xf>
    <xf numFmtId="0" fontId="0" fillId="0" borderId="0" xfId="2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3" fillId="9" borderId="42" xfId="0" applyFont="1" applyFill="1" applyBorder="1" applyAlignment="1">
      <alignment horizontal="center"/>
    </xf>
    <xf numFmtId="0" fontId="13" fillId="9" borderId="43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9" borderId="26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1" xfId="3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2" borderId="1" xfId="3" applyFont="1" applyFill="1" applyAlignment="1">
      <alignment horizontal="center" vertical="center" wrapText="1"/>
    </xf>
    <xf numFmtId="0" fontId="4" fillId="2" borderId="45" xfId="3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3" fillId="5" borderId="12" xfId="0" applyFont="1" applyFill="1" applyBorder="1" applyAlignment="1">
      <alignment horizontal="right"/>
    </xf>
    <xf numFmtId="0" fontId="13" fillId="5" borderId="4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2" borderId="1" xfId="3" applyFont="1" applyFill="1" applyAlignment="1">
      <alignment horizontal="center"/>
    </xf>
    <xf numFmtId="0" fontId="0" fillId="0" borderId="9" xfId="0" applyBorder="1" applyAlignment="1">
      <alignment horizontal="center"/>
    </xf>
  </cellXfs>
  <cellStyles count="46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3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" xfId="1" builtinId="3"/>
    <cellStyle name="Millares 2" xfId="4" xr:uid="{8417D397-608A-4FB3-96E1-5DB4C3FA185B}"/>
    <cellStyle name="Millares 3" xfId="45" xr:uid="{A6320E77-EEA0-4140-96B5-0C8CB9DD5740}"/>
    <cellStyle name="Neutral" xfId="11" builtinId="28" customBuiltin="1"/>
    <cellStyle name="Normal" xfId="0" builtinId="0"/>
    <cellStyle name="Notas" xfId="18" builtinId="10" customBuiltin="1"/>
    <cellStyle name="Porcentaje" xfId="2" builtinId="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5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74F57"/>
      <color rgb="FFE48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34027235955981E-2"/>
          <c:y val="8.6692560742767044E-2"/>
          <c:w val="0.93863584741499673"/>
          <c:h val="0.75693744615896141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en millones'!#REF!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409-4018-AE7A-2970292CB696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en millones'!#REF!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409-4018-AE7A-2970292CB696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en millones'!#REF!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409-4018-AE7A-2970292CB696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'Base en millones'!#REF!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409-4018-AE7A-2970292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09-4018-AE7A-2970292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26191"/>
        <c:axId val="112401040"/>
      </c:lineChart>
      <c:catAx>
        <c:axId val="10935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0"/>
        <c:lblAlgn val="ctr"/>
        <c:lblOffset val="100"/>
        <c:noMultiLvlLbl val="0"/>
      </c:catAx>
      <c:valAx>
        <c:axId val="13560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(millions of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valAx>
        <c:axId val="11240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Rate</a:t>
                </a:r>
                <a:r>
                  <a:rPr lang="es-MX" baseline="0"/>
                  <a:t> %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97980542652988567"/>
              <c:y val="0.48273592867961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426191"/>
        <c:crosses val="max"/>
        <c:crossBetween val="between"/>
      </c:valAx>
      <c:catAx>
        <c:axId val="14764261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48339182106999E-2"/>
          <c:y val="0.12187091493407605"/>
          <c:w val="0.93863584741499673"/>
          <c:h val="0.75693744615896141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millones'!$C$28:$U$28</c:f>
              <c:numCache>
                <c:formatCode>_-* #,##0_-;\-* #,##0_-;_-* "-"??_-;_-@_-</c:formatCode>
                <c:ptCount val="19"/>
                <c:pt idx="0">
                  <c:v>-2.157471044045677E-3</c:v>
                </c:pt>
                <c:pt idx="1">
                  <c:v>-2.1557449124467581E-3</c:v>
                </c:pt>
                <c:pt idx="2">
                  <c:v>-1.4944529236868187E-3</c:v>
                </c:pt>
                <c:pt idx="3">
                  <c:v>-1.6453806451612904E-3</c:v>
                </c:pt>
                <c:pt idx="4">
                  <c:v>-1.7933218085106383E-3</c:v>
                </c:pt>
                <c:pt idx="5">
                  <c:v>-1.0235508684863523E-3</c:v>
                </c:pt>
                <c:pt idx="6">
                  <c:v>-1.2454857898215467E-3</c:v>
                </c:pt>
                <c:pt idx="7">
                  <c:v>-2.576632660977502E-3</c:v>
                </c:pt>
                <c:pt idx="8">
                  <c:v>-2.0265350999535098E-3</c:v>
                </c:pt>
                <c:pt idx="9">
                  <c:v>-2.1634521591871298E-3</c:v>
                </c:pt>
                <c:pt idx="10">
                  <c:v>-1.8556741071428572E-3</c:v>
                </c:pt>
                <c:pt idx="11">
                  <c:v>-1.50209545983702E-3</c:v>
                </c:pt>
                <c:pt idx="12">
                  <c:v>-1.956715357283853E-3</c:v>
                </c:pt>
                <c:pt idx="13">
                  <c:v>-8.3346000000000006E-4</c:v>
                </c:pt>
                <c:pt idx="14">
                  <c:v>-1.8834496837262795E-3</c:v>
                </c:pt>
                <c:pt idx="15">
                  <c:v>-8.7097658079625287E-4</c:v>
                </c:pt>
                <c:pt idx="16">
                  <c:v>-1.927859465128474E-3</c:v>
                </c:pt>
                <c:pt idx="17">
                  <c:v>-3.1394633042353703E-3</c:v>
                </c:pt>
                <c:pt idx="18">
                  <c:v>-7.20314606741573E-4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A-4283-AAAE-E5C9E77BD04B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A-4283-AAAE-E5C9E77BD04B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CA-4283-AAAE-E5C9E77BD04B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CA-4283-AAAE-E5C9E77B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</c:v>
          </c:tx>
          <c:spPr>
            <a:ln w="317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'Base en millones'!$C$32:$U$32</c:f>
              <c:numCache>
                <c:formatCode>0%</c:formatCode>
                <c:ptCount val="19"/>
                <c:pt idx="0">
                  <c:v>0</c:v>
                </c:pt>
                <c:pt idx="1">
                  <c:v>-8.0007173383985148E-4</c:v>
                </c:pt>
                <c:pt idx="2">
                  <c:v>-0.30675799578224533</c:v>
                </c:pt>
                <c:pt idx="3">
                  <c:v>0.10099195436824643</c:v>
                </c:pt>
                <c:pt idx="4">
                  <c:v>8.99130324550802E-2</c:v>
                </c:pt>
                <c:pt idx="5">
                  <c:v>-0.4292430596511756</c:v>
                </c:pt>
                <c:pt idx="6">
                  <c:v>0.21682842364580884</c:v>
                </c:pt>
                <c:pt idx="7">
                  <c:v>1.0687772450191362</c:v>
                </c:pt>
                <c:pt idx="8">
                  <c:v>-0.21349475590956016</c:v>
                </c:pt>
                <c:pt idx="9">
                  <c:v>6.7562145475181259E-2</c:v>
                </c:pt>
                <c:pt idx="10">
                  <c:v>-0.14226247191891386</c:v>
                </c:pt>
                <c:pt idx="11">
                  <c:v>-0.19053919324780302</c:v>
                </c:pt>
                <c:pt idx="12">
                  <c:v>0.30265712772752812</c:v>
                </c:pt>
                <c:pt idx="13">
                  <c:v>-0.57405148536425921</c:v>
                </c:pt>
                <c:pt idx="14">
                  <c:v>1.2597961314595534</c:v>
                </c:pt>
                <c:pt idx="15">
                  <c:v>-0.53756312774276838</c:v>
                </c:pt>
                <c:pt idx="16">
                  <c:v>1.2134458120171399</c:v>
                </c:pt>
                <c:pt idx="17">
                  <c:v>0.62847103796860737</c:v>
                </c:pt>
                <c:pt idx="18">
                  <c:v>-0.77056122752898093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CA-4283-AAAE-E5C9E77B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319791"/>
        <c:axId val="112469264"/>
      </c:lineChart>
      <c:catAx>
        <c:axId val="10935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1"/>
        <c:lblAlgn val="ctr"/>
        <c:lblOffset val="100"/>
        <c:noMultiLvlLbl val="0"/>
      </c:catAx>
      <c:valAx>
        <c:axId val="135607582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(millions of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valAx>
        <c:axId val="112469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Rate %</a:t>
                </a:r>
              </a:p>
            </c:rich>
          </c:tx>
          <c:layout>
            <c:manualLayout>
              <c:xMode val="edge"/>
              <c:yMode val="edge"/>
              <c:x val="0.98451230905059128"/>
              <c:y val="0.42171273696354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319791"/>
        <c:crosses val="max"/>
        <c:crossBetween val="between"/>
      </c:valAx>
      <c:catAx>
        <c:axId val="1476319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69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34027235955981E-2"/>
          <c:y val="8.6692560742767044E-2"/>
          <c:w val="0.93863584741499673"/>
          <c:h val="0.75693744615896141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millones'!$C$13:$U$13</c:f>
              <c:numCache>
                <c:formatCode>_(* #,##0.00_);_(* \(#,##0.00\);_(* "-"??_);_(@_)</c:formatCode>
                <c:ptCount val="19"/>
                <c:pt idx="0">
                  <c:v>-3.8952895595432301E-4</c:v>
                </c:pt>
                <c:pt idx="1">
                  <c:v>-3.5255087553241838E-5</c:v>
                </c:pt>
                <c:pt idx="2">
                  <c:v>-9.4354707631318134E-4</c:v>
                </c:pt>
                <c:pt idx="3">
                  <c:v>-1.2396193548387096E-3</c:v>
                </c:pt>
                <c:pt idx="4">
                  <c:v>-1.1256781914893619E-3</c:v>
                </c:pt>
                <c:pt idx="5">
                  <c:v>-5.3449131513647645E-5</c:v>
                </c:pt>
                <c:pt idx="6">
                  <c:v>-9.2051421017845341E-4</c:v>
                </c:pt>
                <c:pt idx="7">
                  <c:v>-8.0036733902249808E-4</c:v>
                </c:pt>
                <c:pt idx="8">
                  <c:v>-3.8046490004649004E-4</c:v>
                </c:pt>
                <c:pt idx="9">
                  <c:v>-9.5054784081287044E-4</c:v>
                </c:pt>
                <c:pt idx="10">
                  <c:v>-3.2632589285714285E-4</c:v>
                </c:pt>
                <c:pt idx="11">
                  <c:v>-1.5904540162980211E-5</c:v>
                </c:pt>
                <c:pt idx="12">
                  <c:v>-1.2512846427161469E-3</c:v>
                </c:pt>
                <c:pt idx="13">
                  <c:v>-1.2454E-4</c:v>
                </c:pt>
                <c:pt idx="14">
                  <c:v>-5.0555031627372055E-4</c:v>
                </c:pt>
                <c:pt idx="15">
                  <c:v>-4.6202341920374706E-4</c:v>
                </c:pt>
                <c:pt idx="16">
                  <c:v>-3.4014053487152598E-4</c:v>
                </c:pt>
                <c:pt idx="17">
                  <c:v>-6.6553669576462982E-4</c:v>
                </c:pt>
                <c:pt idx="18">
                  <c:v>-3.1368539325842698E-4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9-4018-AE7A-2970292CB696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9-4018-AE7A-2970292CB696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9-4018-AE7A-2970292CB696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millones'!$C$2:$U$3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Enero </c:v>
                  </c:pt>
                </c:lvl>
              </c:multiLvlStrCache>
            </c:multiLvlStrRef>
          </c:cat>
          <c:val>
            <c:numRef>
              <c:f>'Base en millones'!#REF!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9-4018-AE7A-2970292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'Base en millones'!$C$31:$U$31</c:f>
              <c:numCache>
                <c:formatCode>0%</c:formatCode>
                <c:ptCount val="19"/>
                <c:pt idx="0">
                  <c:v>0</c:v>
                </c:pt>
                <c:pt idx="1">
                  <c:v>-0.90949302480769645</c:v>
                </c:pt>
                <c:pt idx="2">
                  <c:v>25.763430239344807</c:v>
                </c:pt>
                <c:pt idx="3">
                  <c:v>0.31378644050533433</c:v>
                </c:pt>
                <c:pt idx="4">
                  <c:v>-9.1916250665651247E-2</c:v>
                </c:pt>
                <c:pt idx="5">
                  <c:v>-0.95251828460589583</c:v>
                </c:pt>
                <c:pt idx="6">
                  <c:v>16.222248222001703</c:v>
                </c:pt>
                <c:pt idx="7">
                  <c:v>-0.13052147357145452</c:v>
                </c:pt>
                <c:pt idx="8">
                  <c:v>-0.52463714909811521</c:v>
                </c:pt>
                <c:pt idx="9">
                  <c:v>1.498385109103942</c:v>
                </c:pt>
                <c:pt idx="10">
                  <c:v>-0.6566970342301951</c:v>
                </c:pt>
                <c:pt idx="11">
                  <c:v>-0.95126178917729087</c:v>
                </c:pt>
                <c:pt idx="12">
                  <c:v>77.674682190980093</c:v>
                </c:pt>
                <c:pt idx="13">
                  <c:v>-0.90047028809555063</c:v>
                </c:pt>
                <c:pt idx="14">
                  <c:v>3.0593409047191304</c:v>
                </c:pt>
                <c:pt idx="15">
                  <c:v>-8.6098051309311571E-2</c:v>
                </c:pt>
                <c:pt idx="16">
                  <c:v>-0.26380239456751892</c:v>
                </c:pt>
                <c:pt idx="17">
                  <c:v>0.95665211150446616</c:v>
                </c:pt>
                <c:pt idx="18">
                  <c:v>-0.52867303147268785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09-4018-AE7A-2970292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26191"/>
        <c:axId val="112401040"/>
      </c:lineChart>
      <c:catAx>
        <c:axId val="10935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0"/>
        <c:lblAlgn val="ctr"/>
        <c:lblOffset val="100"/>
        <c:noMultiLvlLbl val="0"/>
      </c:catAx>
      <c:valAx>
        <c:axId val="13560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(millions of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valAx>
        <c:axId val="11240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Rate</a:t>
                </a:r>
                <a:r>
                  <a:rPr lang="es-MX" baseline="0"/>
                  <a:t> %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97980542652988567"/>
              <c:y val="0.48273592867961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6426191"/>
        <c:crosses val="max"/>
        <c:crossBetween val="between"/>
      </c:valAx>
      <c:catAx>
        <c:axId val="14764261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31387429514265E-2"/>
          <c:y val="8.3444729366390427E-2"/>
          <c:w val="0.93508912474061101"/>
          <c:h val="0.81459860370129977"/>
        </c:manualLayout>
      </c:layout>
      <c:lineChart>
        <c:grouping val="standard"/>
        <c:varyColors val="0"/>
        <c:ser>
          <c:idx val="0"/>
          <c:order val="0"/>
          <c:tx>
            <c:strRef>
              <c:f>'Base en millones'!$B$24</c:f>
              <c:strCache>
                <c:ptCount val="1"/>
                <c:pt idx="0">
                  <c:v>Total volume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millones'!$C$24:$S$24</c:f>
              <c:numCache>
                <c:formatCode>_(* #,##0.00_);_(* \(#,##0.00\);_(* "-"??_);_(@_)</c:formatCode>
                <c:ptCount val="17"/>
                <c:pt idx="0">
                  <c:v>-4.0829999999999998E-3</c:v>
                </c:pt>
                <c:pt idx="1">
                  <c:v>-7.1640000000000002E-3</c:v>
                </c:pt>
                <c:pt idx="2">
                  <c:v>-6.0140000000000002E-3</c:v>
                </c:pt>
                <c:pt idx="3">
                  <c:v>-7.3090000000000004E-3</c:v>
                </c:pt>
                <c:pt idx="4">
                  <c:v>-7.8890000000000002E-3</c:v>
                </c:pt>
                <c:pt idx="5">
                  <c:v>-3.9220000000000001E-3</c:v>
                </c:pt>
                <c:pt idx="6">
                  <c:v>-6.4099999999999999E-3</c:v>
                </c:pt>
                <c:pt idx="7">
                  <c:v>-7.4570000000000001E-3</c:v>
                </c:pt>
                <c:pt idx="8">
                  <c:v>-4.5230000000000001E-3</c:v>
                </c:pt>
                <c:pt idx="9">
                  <c:v>-9.0790000000000003E-3</c:v>
                </c:pt>
                <c:pt idx="10">
                  <c:v>-7.6020000000000003E-3</c:v>
                </c:pt>
                <c:pt idx="11">
                  <c:v>-5.0270000000000002E-3</c:v>
                </c:pt>
                <c:pt idx="12">
                  <c:v>-6.4099999999999999E-3</c:v>
                </c:pt>
                <c:pt idx="13">
                  <c:v>-6.2909999999999997E-3</c:v>
                </c:pt>
                <c:pt idx="14">
                  <c:v>-7.5189999999999996E-3</c:v>
                </c:pt>
                <c:pt idx="15">
                  <c:v>-5.1520000000000003E-3</c:v>
                </c:pt>
                <c:pt idx="16">
                  <c:v>-4.6449999999999998E-3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3-4163-991C-7DBA1B26FE20}"/>
            </c:ext>
          </c:extLst>
        </c:ser>
        <c:ser>
          <c:idx val="1"/>
          <c:order val="1"/>
          <c:tx>
            <c:strRef>
              <c:f>'Base en millones'!$B$25</c:f>
              <c:strCache>
                <c:ptCount val="1"/>
                <c:pt idx="0">
                  <c:v>Anual Average as of June 28 th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millones'!$C$25:$S$25</c:f>
              <c:numCache>
                <c:formatCode>_-* #,##0_-;\-* #,##0_-;_-* "-"??_-;_-@_-</c:formatCode>
                <c:ptCount val="17"/>
                <c:pt idx="0">
                  <c:v>-6.3981818181818183E-4</c:v>
                </c:pt>
                <c:pt idx="1">
                  <c:v>-6.3981818181818183E-4</c:v>
                </c:pt>
                <c:pt idx="2">
                  <c:v>-6.3981818181818183E-4</c:v>
                </c:pt>
                <c:pt idx="3">
                  <c:v>-6.3981818181818183E-4</c:v>
                </c:pt>
                <c:pt idx="4">
                  <c:v>-6.3981818181818183E-4</c:v>
                </c:pt>
                <c:pt idx="5">
                  <c:v>-6.3981818181818183E-4</c:v>
                </c:pt>
                <c:pt idx="6">
                  <c:v>-6.3981818181818183E-4</c:v>
                </c:pt>
                <c:pt idx="7">
                  <c:v>-6.3981818181818183E-4</c:v>
                </c:pt>
                <c:pt idx="8">
                  <c:v>-6.3981818181818183E-4</c:v>
                </c:pt>
                <c:pt idx="9">
                  <c:v>-6.3981818181818183E-4</c:v>
                </c:pt>
                <c:pt idx="10">
                  <c:v>-6.3981818181818183E-4</c:v>
                </c:pt>
                <c:pt idx="11">
                  <c:v>-6.3981818181818183E-4</c:v>
                </c:pt>
                <c:pt idx="12">
                  <c:v>-6.3981818181818183E-4</c:v>
                </c:pt>
                <c:pt idx="13">
                  <c:v>-6.3981818181818183E-4</c:v>
                </c:pt>
                <c:pt idx="14">
                  <c:v>-6.3981818181818183E-4</c:v>
                </c:pt>
                <c:pt idx="15">
                  <c:v>-6.3981818181818183E-4</c:v>
                </c:pt>
                <c:pt idx="16">
                  <c:v>-6.3981818181818183E-4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3-4163-991C-7DBA1B26FE20}"/>
            </c:ext>
          </c:extLst>
        </c:ser>
        <c:ser>
          <c:idx val="2"/>
          <c:order val="2"/>
          <c:tx>
            <c:strRef>
              <c:f>'Base en millones'!$B$26</c:f>
              <c:strCache>
                <c:ptCount val="1"/>
                <c:pt idx="0">
                  <c:v> COVID  Average as of June  28th (without Hot Sale)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millones'!$C$26:$S$26</c:f>
              <c:numCache>
                <c:formatCode>_-* #,##0_-;\-* #,##0_-;_-* "-"??_-;_-@_-</c:formatCode>
                <c:ptCount val="17"/>
                <c:pt idx="0">
                  <c:v>-4.0669624573378836E-4</c:v>
                </c:pt>
                <c:pt idx="1">
                  <c:v>-4.0669624573378836E-4</c:v>
                </c:pt>
                <c:pt idx="2">
                  <c:v>-4.0669624573378836E-4</c:v>
                </c:pt>
                <c:pt idx="3">
                  <c:v>-4.0669624573378836E-4</c:v>
                </c:pt>
                <c:pt idx="4">
                  <c:v>-4.0669624573378836E-4</c:v>
                </c:pt>
                <c:pt idx="5">
                  <c:v>-4.0669624573378836E-4</c:v>
                </c:pt>
                <c:pt idx="6">
                  <c:v>-4.0669624573378836E-4</c:v>
                </c:pt>
                <c:pt idx="7">
                  <c:v>-4.0669624573378836E-4</c:v>
                </c:pt>
                <c:pt idx="8">
                  <c:v>-4.0669624573378836E-4</c:v>
                </c:pt>
                <c:pt idx="9">
                  <c:v>-4.0669624573378836E-4</c:v>
                </c:pt>
                <c:pt idx="10">
                  <c:v>-4.0669624573378836E-4</c:v>
                </c:pt>
                <c:pt idx="11">
                  <c:v>-4.0669624573378836E-4</c:v>
                </c:pt>
                <c:pt idx="12">
                  <c:v>-4.0669624573378836E-4</c:v>
                </c:pt>
                <c:pt idx="13">
                  <c:v>-4.0669624573378836E-4</c:v>
                </c:pt>
                <c:pt idx="14">
                  <c:v>-4.0669624573378836E-4</c:v>
                </c:pt>
                <c:pt idx="15">
                  <c:v>-4.0669624573378836E-4</c:v>
                </c:pt>
                <c:pt idx="16">
                  <c:v>-4.0669624573378836E-4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3-4163-991C-7DBA1B26FE20}"/>
            </c:ext>
          </c:extLst>
        </c:ser>
        <c:ser>
          <c:idx val="3"/>
          <c:order val="3"/>
          <c:tx>
            <c:strRef>
              <c:f>'Base en millones'!$B$27</c:f>
              <c:strCache>
                <c:ptCount val="1"/>
                <c:pt idx="0">
                  <c:v>Pre- covid Average  as of March 15th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'Base en millones'!$C$1:$S$3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  <c:lvl>
                  <c:pt idx="0">
                    <c:v>Enero 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'Base en millones'!$C$27:$S$27</c:f>
              <c:numCache>
                <c:formatCode>_-* #,##0_-;\-* #,##0_-;_-* "-"??_-;_-@_-</c:formatCode>
                <c:ptCount val="17"/>
                <c:pt idx="0">
                  <c:v>-1.6955733333333333E-3</c:v>
                </c:pt>
                <c:pt idx="1">
                  <c:v>-1.6955733333333333E-3</c:v>
                </c:pt>
                <c:pt idx="2">
                  <c:v>-1.6955733333333333E-3</c:v>
                </c:pt>
                <c:pt idx="3">
                  <c:v>-1.6955733333333333E-3</c:v>
                </c:pt>
                <c:pt idx="4">
                  <c:v>-1.6955733333333333E-3</c:v>
                </c:pt>
                <c:pt idx="5">
                  <c:v>-1.6955733333333333E-3</c:v>
                </c:pt>
                <c:pt idx="6">
                  <c:v>-1.6955733333333333E-3</c:v>
                </c:pt>
                <c:pt idx="7">
                  <c:v>-1.6955733333333333E-3</c:v>
                </c:pt>
                <c:pt idx="8">
                  <c:v>-1.6955733333333333E-3</c:v>
                </c:pt>
                <c:pt idx="9">
                  <c:v>-1.6955733333333333E-3</c:v>
                </c:pt>
                <c:pt idx="10">
                  <c:v>-1.6955733333333333E-3</c:v>
                </c:pt>
                <c:pt idx="11">
                  <c:v>-1.6955733333333333E-3</c:v>
                </c:pt>
                <c:pt idx="12">
                  <c:v>-1.6955733333333333E-3</c:v>
                </c:pt>
                <c:pt idx="13">
                  <c:v>-1.6955733333333333E-3</c:v>
                </c:pt>
                <c:pt idx="14">
                  <c:v>-1.6955733333333333E-3</c:v>
                </c:pt>
                <c:pt idx="15">
                  <c:v>-1.6955733333333333E-3</c:v>
                </c:pt>
                <c:pt idx="16">
                  <c:v>-1.6955733333333333E-3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3-4163-991C-7DBA1B26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514239"/>
        <c:axId val="1356075823"/>
      </c:lineChart>
      <c:lineChart>
        <c:grouping val="standard"/>
        <c:varyColors val="0"/>
        <c:ser>
          <c:idx val="4"/>
          <c:order val="4"/>
          <c:tx>
            <c:v>Rate </c:v>
          </c:tx>
          <c:spPr>
            <a:ln w="952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'Base en millones'!$C$30:$S$30</c:f>
              <c:numCache>
                <c:formatCode>0%</c:formatCode>
                <c:ptCount val="17"/>
                <c:pt idx="0">
                  <c:v>0</c:v>
                </c:pt>
                <c:pt idx="1">
                  <c:v>0.75459221160911105</c:v>
                </c:pt>
                <c:pt idx="2">
                  <c:v>-0.16052484645449469</c:v>
                </c:pt>
                <c:pt idx="3">
                  <c:v>0.21533089457931495</c:v>
                </c:pt>
                <c:pt idx="4">
                  <c:v>7.9354220823642047E-2</c:v>
                </c:pt>
                <c:pt idx="5">
                  <c:v>-0.50285207250602104</c:v>
                </c:pt>
                <c:pt idx="6">
                  <c:v>0.63437021927587955</c:v>
                </c:pt>
                <c:pt idx="7">
                  <c:v>0.16333853354134167</c:v>
                </c:pt>
                <c:pt idx="8">
                  <c:v>-0.39345581332975726</c:v>
                </c:pt>
                <c:pt idx="9">
                  <c:v>1.0072960424497015</c:v>
                </c:pt>
                <c:pt idx="10">
                  <c:v>-0.16268311488049345</c:v>
                </c:pt>
                <c:pt idx="11">
                  <c:v>-0.33872665088134701</c:v>
                </c:pt>
                <c:pt idx="12">
                  <c:v>0.27511438233538882</c:v>
                </c:pt>
                <c:pt idx="13">
                  <c:v>-1.8564742589703618E-2</c:v>
                </c:pt>
                <c:pt idx="14">
                  <c:v>0.1951994913368304</c:v>
                </c:pt>
                <c:pt idx="15">
                  <c:v>-0.31480250033249096</c:v>
                </c:pt>
                <c:pt idx="16">
                  <c:v>-9.8408385093167794E-2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83-4163-991C-7DBA1B26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67488"/>
        <c:axId val="112557456"/>
      </c:lineChart>
      <c:catAx>
        <c:axId val="10935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075823"/>
        <c:crosses val="autoZero"/>
        <c:auto val="1"/>
        <c:lblAlgn val="ctr"/>
        <c:lblOffset val="100"/>
        <c:noMultiLvlLbl val="0"/>
      </c:catAx>
      <c:valAx>
        <c:axId val="13560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Redemptions </a:t>
                </a:r>
                <a:r>
                  <a:rPr lang="es-MX" b="1" baseline="0"/>
                  <a:t> (millions of points)</a:t>
                </a:r>
                <a:endParaRPr lang="es-MX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3514239"/>
        <c:crosses val="autoZero"/>
        <c:crossBetween val="between"/>
      </c:valAx>
      <c:valAx>
        <c:axId val="112557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167488"/>
        <c:crosses val="max"/>
        <c:crossBetween val="between"/>
      </c:valAx>
      <c:catAx>
        <c:axId val="55416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55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46032767257201"/>
          <c:y val="4.1203975697924375E-2"/>
          <c:w val="0.82371600548269808"/>
          <c:h val="4.0676070709106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17220</xdr:rowOff>
    </xdr:from>
    <xdr:to>
      <xdr:col>15</xdr:col>
      <xdr:colOff>647700</xdr:colOff>
      <xdr:row>57</xdr:row>
      <xdr:rowOff>127071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97766FEF-976C-4741-B812-56FE1F267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23475</xdr:colOff>
      <xdr:row>67</xdr:row>
      <xdr:rowOff>56273</xdr:rowOff>
    </xdr:from>
    <xdr:to>
      <xdr:col>34</xdr:col>
      <xdr:colOff>329045</xdr:colOff>
      <xdr:row>94</xdr:row>
      <xdr:rowOff>138546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BD5F350-1548-4012-A382-DEE77005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714117</xdr:colOff>
      <xdr:row>34</xdr:row>
      <xdr:rowOff>98966</xdr:rowOff>
    </xdr:from>
    <xdr:to>
      <xdr:col>4</xdr:col>
      <xdr:colOff>715582</xdr:colOff>
      <xdr:row>37</xdr:row>
      <xdr:rowOff>149886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7A66688-7264-4768-AA5C-4C5323C08208}"/>
            </a:ext>
          </a:extLst>
        </xdr:cNvPr>
        <xdr:cNvCxnSpPr/>
      </xdr:nvCxnSpPr>
      <xdr:spPr>
        <a:xfrm>
          <a:off x="3772849" y="6753051"/>
          <a:ext cx="1465" cy="6143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119959</xdr:colOff>
      <xdr:row>32</xdr:row>
      <xdr:rowOff>1519</xdr:rowOff>
    </xdr:from>
    <xdr:to>
      <xdr:col>34</xdr:col>
      <xdr:colOff>142786</xdr:colOff>
      <xdr:row>55</xdr:row>
      <xdr:rowOff>188025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B58FE2B-D59A-470F-89C8-B55175C23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677678</xdr:colOff>
      <xdr:row>9</xdr:row>
      <xdr:rowOff>36010</xdr:rowOff>
    </xdr:from>
    <xdr:to>
      <xdr:col>14</xdr:col>
      <xdr:colOff>252234</xdr:colOff>
      <xdr:row>10</xdr:row>
      <xdr:rowOff>44082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D4E601B-1C1D-43F6-B26B-E40860C87B63}"/>
            </a:ext>
          </a:extLst>
        </xdr:cNvPr>
        <xdr:cNvSpPr txBox="1"/>
      </xdr:nvSpPr>
      <xdr:spPr>
        <a:xfrm>
          <a:off x="9754443" y="2011047"/>
          <a:ext cx="1087350" cy="204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Venta</a:t>
          </a:r>
          <a:r>
            <a:rPr lang="es-MX" sz="1100" baseline="0">
              <a:solidFill>
                <a:srgbClr val="FF0000"/>
              </a:solidFill>
            </a:rPr>
            <a:t> azul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753389</xdr:colOff>
      <xdr:row>13</xdr:row>
      <xdr:rowOff>48672</xdr:rowOff>
    </xdr:from>
    <xdr:to>
      <xdr:col>14</xdr:col>
      <xdr:colOff>754703</xdr:colOff>
      <xdr:row>15</xdr:row>
      <xdr:rowOff>78455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DA6835A-EDAE-4B53-9E67-658D919E1195}"/>
            </a:ext>
          </a:extLst>
        </xdr:cNvPr>
        <xdr:cNvCxnSpPr/>
      </xdr:nvCxnSpPr>
      <xdr:spPr>
        <a:xfrm>
          <a:off x="11342948" y="2808121"/>
          <a:ext cx="1314" cy="42198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532770</xdr:colOff>
      <xdr:row>10</xdr:row>
      <xdr:rowOff>106437</xdr:rowOff>
    </xdr:from>
    <xdr:to>
      <xdr:col>16</xdr:col>
      <xdr:colOff>99508</xdr:colOff>
      <xdr:row>13</xdr:row>
      <xdr:rowOff>24431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3A7B195A-D5ED-4D67-9241-E3ADDCD0A4F4}"/>
            </a:ext>
          </a:extLst>
        </xdr:cNvPr>
        <xdr:cNvSpPr txBox="1"/>
      </xdr:nvSpPr>
      <xdr:spPr>
        <a:xfrm>
          <a:off x="11122329" y="2277577"/>
          <a:ext cx="1079532" cy="506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Venta</a:t>
          </a:r>
          <a:r>
            <a:rPr lang="es-MX" sz="1100" baseline="0">
              <a:solidFill>
                <a:srgbClr val="FF0000"/>
              </a:solidFill>
            </a:rPr>
            <a:t> </a:t>
          </a:r>
        </a:p>
        <a:p>
          <a:r>
            <a:rPr lang="es-MX" sz="1100" baseline="0">
              <a:solidFill>
                <a:srgbClr val="FF0000"/>
              </a:solidFill>
            </a:rPr>
            <a:t>especial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214</xdr:colOff>
      <xdr:row>11</xdr:row>
      <xdr:rowOff>34329</xdr:rowOff>
    </xdr:from>
    <xdr:to>
      <xdr:col>14</xdr:col>
      <xdr:colOff>42024</xdr:colOff>
      <xdr:row>13</xdr:row>
      <xdr:rowOff>117938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B23A5A80-CF36-482D-A69E-529C5A34B474}"/>
            </a:ext>
          </a:extLst>
        </xdr:cNvPr>
        <xdr:cNvSpPr/>
      </xdr:nvSpPr>
      <xdr:spPr>
        <a:xfrm rot="16200000">
          <a:off x="9994572" y="2240376"/>
          <a:ext cx="475815" cy="798207"/>
        </a:xfrm>
        <a:prstGeom prst="rightBrace">
          <a:avLst>
            <a:gd name="adj1" fmla="val 8333"/>
            <a:gd name="adj2" fmla="val 49332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348718</xdr:colOff>
      <xdr:row>4</xdr:row>
      <xdr:rowOff>4631</xdr:rowOff>
    </xdr:from>
    <xdr:to>
      <xdr:col>6</xdr:col>
      <xdr:colOff>112059</xdr:colOff>
      <xdr:row>5</xdr:row>
      <xdr:rowOff>70036</xdr:rowOff>
    </xdr:to>
    <xdr:sp macro="" textlink="">
      <xdr:nvSpPr>
        <xdr:cNvPr id="26" name="Cerrar llave 25">
          <a:extLst>
            <a:ext uri="{FF2B5EF4-FFF2-40B4-BE49-F238E27FC236}">
              <a16:creationId xmlns:a16="http://schemas.microsoft.com/office/drawing/2014/main" id="{7453449F-D095-4C36-B94B-B5CFB4D4D0AC}"/>
            </a:ext>
          </a:extLst>
        </xdr:cNvPr>
        <xdr:cNvSpPr/>
      </xdr:nvSpPr>
      <xdr:spPr>
        <a:xfrm rot="16200000">
          <a:off x="3881620" y="491839"/>
          <a:ext cx="261508" cy="1276135"/>
        </a:xfrm>
        <a:prstGeom prst="rightBrace">
          <a:avLst>
            <a:gd name="adj1" fmla="val 8333"/>
            <a:gd name="adj2" fmla="val 49332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7383</xdr:colOff>
      <xdr:row>1</xdr:row>
      <xdr:rowOff>121227</xdr:rowOff>
    </xdr:from>
    <xdr:to>
      <xdr:col>34</xdr:col>
      <xdr:colOff>398319</xdr:colOff>
      <xdr:row>31</xdr:row>
      <xdr:rowOff>193387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11377D87-461E-4359-A9EF-22D2FB597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242446</xdr:colOff>
      <xdr:row>72</xdr:row>
      <xdr:rowOff>73338</xdr:rowOff>
    </xdr:from>
    <xdr:to>
      <xdr:col>9</xdr:col>
      <xdr:colOff>272142</xdr:colOff>
      <xdr:row>91</xdr:row>
      <xdr:rowOff>134759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F9A006-BADD-4048-8FA5-05E110ACD34A}"/>
            </a:ext>
          </a:extLst>
        </xdr:cNvPr>
        <xdr:cNvCxnSpPr/>
      </xdr:nvCxnSpPr>
      <xdr:spPr>
        <a:xfrm flipV="1">
          <a:off x="7065456" y="14360838"/>
          <a:ext cx="29696" cy="375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540959</xdr:colOff>
      <xdr:row>69</xdr:row>
      <xdr:rowOff>149896</xdr:rowOff>
    </xdr:from>
    <xdr:to>
      <xdr:col>15</xdr:col>
      <xdr:colOff>542123</xdr:colOff>
      <xdr:row>71</xdr:row>
      <xdr:rowOff>102089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EAA2B2C6-48F1-4644-BF04-633517242B91}"/>
            </a:ext>
          </a:extLst>
        </xdr:cNvPr>
        <xdr:cNvSpPr txBox="1"/>
      </xdr:nvSpPr>
      <xdr:spPr>
        <a:xfrm>
          <a:off x="9684959" y="13618246"/>
          <a:ext cx="2287164" cy="333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PROMO</a:t>
          </a:r>
          <a:r>
            <a:rPr lang="es-MX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"2 son mejor que uno"</a:t>
          </a:r>
          <a:endParaRPr lang="es-MX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25</xdr:col>
      <xdr:colOff>162846</xdr:colOff>
      <xdr:row>73</xdr:row>
      <xdr:rowOff>2835</xdr:rowOff>
    </xdr:from>
    <xdr:to>
      <xdr:col>28</xdr:col>
      <xdr:colOff>164010</xdr:colOff>
      <xdr:row>74</xdr:row>
      <xdr:rowOff>144770</xdr:rowOff>
    </xdr:to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A4E4D40A-E9CC-4601-B7AB-6F8ABF49B655}"/>
            </a:ext>
          </a:extLst>
        </xdr:cNvPr>
        <xdr:cNvSpPr txBox="1"/>
      </xdr:nvSpPr>
      <xdr:spPr>
        <a:xfrm>
          <a:off x="19115652" y="14484723"/>
          <a:ext cx="2275501" cy="33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Buen fin</a:t>
          </a:r>
        </a:p>
      </xdr:txBody>
    </xdr:sp>
    <xdr:clientData/>
  </xdr:twoCellAnchor>
  <xdr:twoCellAnchor editAs="oneCell">
    <xdr:from>
      <xdr:col>35</xdr:col>
      <xdr:colOff>225000</xdr:colOff>
      <xdr:row>8</xdr:row>
      <xdr:rowOff>121102</xdr:rowOff>
    </xdr:from>
    <xdr:to>
      <xdr:col>35</xdr:col>
      <xdr:colOff>225360</xdr:colOff>
      <xdr:row>8</xdr:row>
      <xdr:rowOff>121462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DFCBC636-8415-4EA4-82BF-EE7ECA2AAB1F}"/>
                </a:ext>
              </a:extLst>
            </xdr14:cNvPr>
            <xdr14:cNvContentPartPr/>
          </xdr14:nvContentPartPr>
          <xdr14:nvPr macro=""/>
          <xdr14:xfrm>
            <a:off x="26895000" y="1852920"/>
            <a:ext cx="36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DFCBC636-8415-4EA4-82BF-EE7ECA2AAB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886000" y="184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449640</xdr:colOff>
      <xdr:row>15</xdr:row>
      <xdr:rowOff>17002</xdr:rowOff>
    </xdr:from>
    <xdr:to>
      <xdr:col>20</xdr:col>
      <xdr:colOff>450000</xdr:colOff>
      <xdr:row>15</xdr:row>
      <xdr:rowOff>17362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CFD92750-2C81-40E9-AD65-E5EEDFD731F3}"/>
                </a:ext>
              </a:extLst>
            </xdr14:cNvPr>
            <xdr14:cNvContentPartPr/>
          </xdr14:nvContentPartPr>
          <xdr14:nvPr macro=""/>
          <xdr14:xfrm>
            <a:off x="15689640" y="3082320"/>
            <a:ext cx="360" cy="3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CFD92750-2C81-40E9-AD65-E5EEDFD731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681000" y="3073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0.32837</cdr:x>
      <cdr:y>0.10579</cdr:y>
    </cdr:from>
    <cdr:to>
      <cdr:x>0.43532</cdr:x>
      <cdr:y>0.15569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D5EB4ED-377D-4050-9EAA-AC651607532D}"/>
            </a:ext>
          </a:extLst>
        </cdr:cNvPr>
        <cdr:cNvSpPr txBox="1"/>
      </cdr:nvSpPr>
      <cdr:spPr>
        <a:xfrm xmlns:a="http://schemas.openxmlformats.org/drawingml/2006/main">
          <a:off x="3979203" y="508350"/>
          <a:ext cx="1296015" cy="239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 b="1">
              <a:solidFill>
                <a:srgbClr val="FF0000"/>
              </a:solidFill>
            </a:rPr>
            <a:t>      Hot Sale</a:t>
          </a:r>
        </a:p>
      </cdr:txBody>
    </cdr:sp>
  </cdr:relSizeAnchor>
  <cdr:relSizeAnchor xmlns:cdr="http://schemas.openxmlformats.org/drawingml/2006/chartDrawing">
    <cdr:from>
      <cdr:x>0.31082</cdr:x>
      <cdr:y>0.09167</cdr:y>
    </cdr:from>
    <cdr:to>
      <cdr:x>0.43653</cdr:x>
      <cdr:y>0.09291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6403D48B-7209-4B38-B89C-A5B32CB96B30}"/>
            </a:ext>
          </a:extLst>
        </cdr:cNvPr>
        <cdr:cNvCxnSpPr/>
      </cdr:nvCxnSpPr>
      <cdr:spPr>
        <a:xfrm xmlns:a="http://schemas.openxmlformats.org/drawingml/2006/main" flipV="1">
          <a:off x="3766533" y="440486"/>
          <a:ext cx="1523347" cy="59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0.43794</cdr:x>
      <cdr:y>0.0945</cdr:y>
    </cdr:from>
    <cdr:to>
      <cdr:x>0.43794</cdr:x>
      <cdr:y>0.35937</cdr:y>
    </cdr:to>
    <cdr:cxnSp macro="">
      <cdr:nvCxnSpPr>
        <cdr:cNvPr id="7" name="Conector recto de flecha 6">
          <a:extLst xmlns:a="http://schemas.openxmlformats.org/drawingml/2006/main">
            <a:ext uri="{FF2B5EF4-FFF2-40B4-BE49-F238E27FC236}">
              <a16:creationId xmlns:a16="http://schemas.microsoft.com/office/drawing/2014/main" id="{271CA712-D7F2-4A22-80D9-BCFC9500D33E}"/>
            </a:ext>
          </a:extLst>
        </cdr:cNvPr>
        <cdr:cNvCxnSpPr/>
      </cdr:nvCxnSpPr>
      <cdr:spPr>
        <a:xfrm xmlns:a="http://schemas.openxmlformats.org/drawingml/2006/main">
          <a:off x="5306896" y="454094"/>
          <a:ext cx="0" cy="127277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0.82648</cdr:x>
      <cdr:y>0.16091</cdr:y>
    </cdr:from>
    <cdr:to>
      <cdr:x>0.82749</cdr:x>
      <cdr:y>0.8372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F16B1610-7B35-493B-BF6C-01EA410F07FD}"/>
            </a:ext>
          </a:extLst>
        </cdr:cNvPr>
        <cdr:cNvCxnSpPr/>
      </cdr:nvCxnSpPr>
      <cdr:spPr>
        <a:xfrm xmlns:a="http://schemas.openxmlformats.org/drawingml/2006/main" flipH="1">
          <a:off x="10015213" y="773208"/>
          <a:ext cx="12239" cy="324975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accent1"/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0.79654</cdr:x>
      <cdr:y>0.11507</cdr:y>
    </cdr:from>
    <cdr:to>
      <cdr:x>0.90693</cdr:x>
      <cdr:y>0.16756</cdr:y>
    </cdr:to>
    <cdr:sp macro="" textlink="">
      <cdr:nvSpPr>
        <cdr:cNvPr id="17" name="CuadroTexto 1">
          <a:extLst xmlns:a="http://schemas.openxmlformats.org/drawingml/2006/main">
            <a:ext uri="{FF2B5EF4-FFF2-40B4-BE49-F238E27FC236}">
              <a16:creationId xmlns:a16="http://schemas.microsoft.com/office/drawing/2014/main" id="{8AF195D8-3635-4294-8FE1-8C0DE9E028BA}"/>
            </a:ext>
          </a:extLst>
        </cdr:cNvPr>
        <cdr:cNvSpPr txBox="1"/>
      </cdr:nvSpPr>
      <cdr:spPr>
        <a:xfrm xmlns:a="http://schemas.openxmlformats.org/drawingml/2006/main">
          <a:off x="9652369" y="552925"/>
          <a:ext cx="1337700" cy="252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1">
              <a:solidFill>
                <a:schemeClr val="accent1"/>
              </a:solidFill>
            </a:rPr>
            <a:t>      AM C11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0.1208</cdr:x>
      <cdr:y>0.58884</cdr:y>
    </cdr:from>
    <cdr:to>
      <cdr:x>0.2244</cdr:x>
      <cdr:y>0.63778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9202228E-C10F-425B-81C3-927630932DDE}"/>
            </a:ext>
          </a:extLst>
        </cdr:cNvPr>
        <cdr:cNvSpPr txBox="1"/>
      </cdr:nvSpPr>
      <cdr:spPr>
        <a:xfrm xmlns:a="http://schemas.openxmlformats.org/drawingml/2006/main">
          <a:off x="3074613" y="3077144"/>
          <a:ext cx="2636783" cy="25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     Hot Sale</a:t>
          </a:r>
        </a:p>
      </cdr:txBody>
    </cdr:sp>
  </cdr:relSizeAnchor>
  <cdr:relSizeAnchor xmlns:cdr="http://schemas.openxmlformats.org/drawingml/2006/chartDrawing">
    <cdr:from>
      <cdr:x>0.24469</cdr:x>
      <cdr:y>0.14663</cdr:y>
    </cdr:from>
    <cdr:to>
      <cdr:x>0.35164</cdr:x>
      <cdr:y>0.19814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FACF678A-E103-4893-A4A3-7D6293651785}"/>
            </a:ext>
          </a:extLst>
        </cdr:cNvPr>
        <cdr:cNvSpPr txBox="1"/>
      </cdr:nvSpPr>
      <cdr:spPr>
        <a:xfrm xmlns:a="http://schemas.openxmlformats.org/drawingml/2006/main">
          <a:off x="6196326" y="781629"/>
          <a:ext cx="2708324" cy="27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1">
              <a:solidFill>
                <a:schemeClr val="accent1"/>
              </a:solidFill>
            </a:rPr>
            <a:t>      AM C11</a:t>
          </a:r>
        </a:p>
      </cdr:txBody>
    </cdr:sp>
  </cdr:relSizeAnchor>
  <cdr:relSizeAnchor xmlns:cdr="http://schemas.openxmlformats.org/drawingml/2006/chartDrawing">
    <cdr:from>
      <cdr:x>0.00586</cdr:x>
      <cdr:y>0.05289</cdr:y>
    </cdr:from>
    <cdr:to>
      <cdr:x>0.10946</cdr:x>
      <cdr:y>0.10183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E8FCD9B1-21FF-4748-AB75-008D1D758D6B}"/>
            </a:ext>
          </a:extLst>
        </cdr:cNvPr>
        <cdr:cNvSpPr txBox="1"/>
      </cdr:nvSpPr>
      <cdr:spPr>
        <a:xfrm xmlns:a="http://schemas.openxmlformats.org/drawingml/2006/main">
          <a:off x="73291" y="259809"/>
          <a:ext cx="1295380" cy="24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1">
              <a:solidFill>
                <a:srgbClr val="FF0000"/>
              </a:solidFill>
            </a:rPr>
            <a:t>      </a:t>
          </a:r>
        </a:p>
      </cdr:txBody>
    </cdr:sp>
  </cdr:relSizeAnchor>
  <cdr:relSizeAnchor xmlns:cdr="http://schemas.openxmlformats.org/drawingml/2006/chartDrawing">
    <cdr:from>
      <cdr:x>0.12649</cdr:x>
      <cdr:y>0.64893</cdr:y>
    </cdr:from>
    <cdr:to>
      <cdr:x>0.15647</cdr:x>
      <cdr:y>0.71738</cdr:y>
    </cdr:to>
    <cdr:sp macro="" textlink="">
      <cdr:nvSpPr>
        <cdr:cNvPr id="14" name="Cerrar llave 13">
          <a:extLst xmlns:a="http://schemas.openxmlformats.org/drawingml/2006/main">
            <a:ext uri="{FF2B5EF4-FFF2-40B4-BE49-F238E27FC236}">
              <a16:creationId xmlns:a16="http://schemas.microsoft.com/office/drawing/2014/main" id="{8AEEEF4E-2746-4EC4-8633-AB71AD48FB8C}"/>
            </a:ext>
          </a:extLst>
        </cdr:cNvPr>
        <cdr:cNvSpPr/>
      </cdr:nvSpPr>
      <cdr:spPr>
        <a:xfrm xmlns:a="http://schemas.openxmlformats.org/drawingml/2006/main" rot="16200000">
          <a:off x="3422112" y="3188473"/>
          <a:ext cx="357704" cy="763038"/>
        </a:xfrm>
        <a:prstGeom xmlns:a="http://schemas.openxmlformats.org/drawingml/2006/main" prst="rightBrace">
          <a:avLst>
            <a:gd name="adj1" fmla="val 8333"/>
            <a:gd name="adj2" fmla="val 49332"/>
          </a:avLst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0.35959</cdr:x>
      <cdr:y>0.15784</cdr:y>
    </cdr:from>
    <cdr:to>
      <cdr:x>0.3857</cdr:x>
      <cdr:y>0.21834</cdr:y>
    </cdr:to>
    <cdr:sp macro="" textlink="">
      <cdr:nvSpPr>
        <cdr:cNvPr id="8" name="Cerrar llave 7">
          <a:extLst xmlns:a="http://schemas.openxmlformats.org/drawingml/2006/main">
            <a:ext uri="{FF2B5EF4-FFF2-40B4-BE49-F238E27FC236}">
              <a16:creationId xmlns:a16="http://schemas.microsoft.com/office/drawing/2014/main" id="{B7626C36-BDB5-49B1-B9FE-E7BA068A50D6}"/>
            </a:ext>
          </a:extLst>
        </cdr:cNvPr>
        <cdr:cNvSpPr/>
      </cdr:nvSpPr>
      <cdr:spPr>
        <a:xfrm xmlns:a="http://schemas.openxmlformats.org/drawingml/2006/main" rot="16200000">
          <a:off x="9326347" y="650645"/>
          <a:ext cx="316159" cy="664541"/>
        </a:xfrm>
        <a:prstGeom xmlns:a="http://schemas.openxmlformats.org/drawingml/2006/main" prst="rightBrace">
          <a:avLst>
            <a:gd name="adj1" fmla="val 8333"/>
            <a:gd name="adj2" fmla="val 49332"/>
          </a:avLst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0.72501</cdr:x>
      <cdr:y>0.27049</cdr:y>
    </cdr:from>
    <cdr:to>
      <cdr:x>0.75112</cdr:x>
      <cdr:y>0.33099</cdr:y>
    </cdr:to>
    <cdr:sp macro="" textlink="">
      <cdr:nvSpPr>
        <cdr:cNvPr id="27" name="Cerrar llave 26">
          <a:extLst xmlns:a="http://schemas.openxmlformats.org/drawingml/2006/main">
            <a:ext uri="{FF2B5EF4-FFF2-40B4-BE49-F238E27FC236}">
              <a16:creationId xmlns:a16="http://schemas.microsoft.com/office/drawing/2014/main" id="{AB281F20-2F71-42E9-805C-7FBE8E29B947}"/>
            </a:ext>
          </a:extLst>
        </cdr:cNvPr>
        <cdr:cNvSpPr/>
      </cdr:nvSpPr>
      <cdr:spPr>
        <a:xfrm xmlns:a="http://schemas.openxmlformats.org/drawingml/2006/main" rot="16200000">
          <a:off x="18528917" y="1272587"/>
          <a:ext cx="322510" cy="661190"/>
        </a:xfrm>
        <a:prstGeom xmlns:a="http://schemas.openxmlformats.org/drawingml/2006/main" prst="rightBrace">
          <a:avLst>
            <a:gd name="adj1" fmla="val 8333"/>
            <a:gd name="adj2" fmla="val 49332"/>
          </a:avLst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/>
        </a:p>
      </cdr:txBody>
    </cdr:sp>
  </cdr:relSizeAnchor>
  <cdr:relSizeAnchor xmlns:cdr="http://schemas.openxmlformats.org/drawingml/2006/chartDrawing">
    <cdr:from>
      <cdr:x>0.84362</cdr:x>
      <cdr:y>0.36553</cdr:y>
    </cdr:from>
    <cdr:to>
      <cdr:x>0.90387</cdr:x>
      <cdr:y>0.47231</cdr:y>
    </cdr:to>
    <cdr:sp macro="" textlink="">
      <cdr:nvSpPr>
        <cdr:cNvPr id="28" name="Cerrar llave 27">
          <a:extLst xmlns:a="http://schemas.openxmlformats.org/drawingml/2006/main">
            <a:ext uri="{FF2B5EF4-FFF2-40B4-BE49-F238E27FC236}">
              <a16:creationId xmlns:a16="http://schemas.microsoft.com/office/drawing/2014/main" id="{46D28BDC-9360-45EC-9FE4-FCC4E20B55AC}"/>
            </a:ext>
          </a:extLst>
        </cdr:cNvPr>
        <cdr:cNvSpPr/>
      </cdr:nvSpPr>
      <cdr:spPr>
        <a:xfrm xmlns:a="http://schemas.openxmlformats.org/drawingml/2006/main" rot="16200000">
          <a:off x="21841501" y="1470313"/>
          <a:ext cx="569217" cy="1525727"/>
        </a:xfrm>
        <a:prstGeom xmlns:a="http://schemas.openxmlformats.org/drawingml/2006/main" prst="rightBrace">
          <a:avLst>
            <a:gd name="adj1" fmla="val 8333"/>
            <a:gd name="adj2" fmla="val 49332"/>
          </a:avLst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MX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0.82464</cdr:x>
      <cdr:y>0.32017</cdr:y>
    </cdr:from>
    <cdr:to>
      <cdr:x>0.93515</cdr:x>
      <cdr:y>0.39169</cdr:y>
    </cdr:to>
    <cdr:sp macro="" textlink="">
      <cdr:nvSpPr>
        <cdr:cNvPr id="29" name="CuadroTexto 1">
          <a:extLst xmlns:a="http://schemas.openxmlformats.org/drawingml/2006/main">
            <a:ext uri="{FF2B5EF4-FFF2-40B4-BE49-F238E27FC236}">
              <a16:creationId xmlns:a16="http://schemas.microsoft.com/office/drawing/2014/main" id="{A8A54D00-AFEE-416A-96BF-12F1C7C91F49}"/>
            </a:ext>
          </a:extLst>
        </cdr:cNvPr>
        <cdr:cNvSpPr txBox="1"/>
      </cdr:nvSpPr>
      <cdr:spPr>
        <a:xfrm xmlns:a="http://schemas.openxmlformats.org/drawingml/2006/main">
          <a:off x="20988332" y="1673152"/>
          <a:ext cx="2812653" cy="373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Venta Especial del 15 al 31 de diciembre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0.99993</cdr:x>
      <cdr:y>0.33206</cdr:y>
    </cdr:from>
    <cdr:to>
      <cdr:x>1</cdr:x>
      <cdr:y>0.40369</cdr:y>
    </cdr:to>
    <cdr:cxnSp macro="">
      <cdr:nvCxnSpPr>
        <cdr:cNvPr id="5" name="Conector recto de flecha 4">
          <a:extLst xmlns:a="http://schemas.openxmlformats.org/drawingml/2006/main">
            <a:ext uri="{FF2B5EF4-FFF2-40B4-BE49-F238E27FC236}">
              <a16:creationId xmlns:a16="http://schemas.microsoft.com/office/drawing/2014/main" id="{480EA286-D11E-464E-9981-4C6C88BDD8E9}"/>
            </a:ext>
          </a:extLst>
        </cdr:cNvPr>
        <cdr:cNvCxnSpPr/>
      </cdr:nvCxnSpPr>
      <cdr:spPr>
        <a:xfrm xmlns:a="http://schemas.openxmlformats.org/drawingml/2006/main">
          <a:off x="19437547" y="1939656"/>
          <a:ext cx="1314" cy="4184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1320160</xdr:colOff>
      <xdr:row>1</xdr:row>
      <xdr:rowOff>2569</xdr:rowOff>
    </xdr:to>
    <xdr:pic>
      <xdr:nvPicPr>
        <xdr:cNvPr id="2" name="Imagen 1" descr="Resultado de imagen para club premier">
          <a:extLst>
            <a:ext uri="{FF2B5EF4-FFF2-40B4-BE49-F238E27FC236}">
              <a16:creationId xmlns:a16="http://schemas.microsoft.com/office/drawing/2014/main" id="{CBE48534-FC64-47C6-A141-415F6ACFEA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800" b="35600"/>
        <a:stretch/>
      </xdr:blipFill>
      <xdr:spPr bwMode="auto">
        <a:xfrm>
          <a:off x="0" y="0"/>
          <a:ext cx="3638550" cy="3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57150</xdr:colOff>
      <xdr:row>1</xdr:row>
      <xdr:rowOff>6325</xdr:rowOff>
    </xdr:to>
    <xdr:pic>
      <xdr:nvPicPr>
        <xdr:cNvPr id="2" name="Imagen 1" descr="Resultado de imagen para club premier">
          <a:extLst>
            <a:ext uri="{FF2B5EF4-FFF2-40B4-BE49-F238E27FC236}">
              <a16:creationId xmlns:a16="http://schemas.microsoft.com/office/drawing/2014/main" id="{19A79F1D-79AC-4799-997D-DFEEF9B247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800" b="35600"/>
        <a:stretch/>
      </xdr:blipFill>
      <xdr:spPr bwMode="auto">
        <a:xfrm>
          <a:off x="0" y="0"/>
          <a:ext cx="2809875" cy="3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09T03:43:26.6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09T03:43:32.4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E1A7-4831-4FA2-AF10-F00569F2F925}">
  <sheetPr>
    <tabColor rgb="FFFF0000"/>
  </sheetPr>
  <dimension ref="A1:AG66"/>
  <sheetViews>
    <sheetView zoomScale="49" zoomScaleNormal="49" workbookViewId="0">
      <selection activeCell="AJ15" sqref="AJ15"/>
    </sheetView>
  </sheetViews>
  <sheetFormatPr baseColWidth="10" defaultColWidth="11.5" defaultRowHeight="15"/>
  <cols>
    <col min="1" max="16384" width="11.5" style="143"/>
  </cols>
  <sheetData>
    <row r="1" spans="1:33" ht="31.5" customHeight="1">
      <c r="A1" s="361" t="s">
        <v>138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</row>
    <row r="15" spans="1:33">
      <c r="AG15" s="299"/>
    </row>
    <row r="32" spans="1:16" ht="19">
      <c r="A32" s="361" t="s">
        <v>148</v>
      </c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</row>
    <row r="66" spans="1:16" ht="19">
      <c r="A66" s="361" t="s">
        <v>139</v>
      </c>
      <c r="B66" s="362"/>
      <c r="C66" s="362"/>
      <c r="D66" s="362"/>
      <c r="E66" s="362"/>
      <c r="F66" s="362"/>
      <c r="G66" s="362"/>
      <c r="H66" s="362"/>
      <c r="I66" s="362"/>
      <c r="J66" s="362"/>
      <c r="K66" s="362"/>
      <c r="L66" s="362"/>
      <c r="M66" s="362"/>
      <c r="N66" s="362"/>
      <c r="O66" s="362"/>
      <c r="P66" s="362"/>
    </row>
  </sheetData>
  <mergeCells count="3">
    <mergeCell ref="A1:P1"/>
    <mergeCell ref="A32:P32"/>
    <mergeCell ref="A66:P6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B406-2549-42D0-9AAD-4E47574945B7}">
  <sheetPr>
    <tabColor theme="6"/>
  </sheetPr>
  <dimension ref="A1:PF99"/>
  <sheetViews>
    <sheetView tabSelected="1" view="pageBreakPreview" zoomScale="90" zoomScaleNormal="98" zoomScaleSheetLayoutView="90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C71" sqref="C71"/>
    </sheetView>
  </sheetViews>
  <sheetFormatPr baseColWidth="10" defaultRowHeight="15" outlineLevelCol="1"/>
  <cols>
    <col min="1" max="1" width="34.5" style="3" bestFit="1" customWidth="1"/>
    <col min="2" max="2" width="44.5" bestFit="1" customWidth="1"/>
    <col min="3" max="7" width="18.1640625" style="101" bestFit="1" customWidth="1" outlineLevel="1"/>
    <col min="8" max="8" width="19.1640625" style="101" bestFit="1" customWidth="1" outlineLevel="1"/>
    <col min="9" max="9" width="18.6640625" style="101" bestFit="1" customWidth="1" outlineLevel="1"/>
    <col min="10" max="11" width="19.1640625" style="101" bestFit="1" customWidth="1" outlineLevel="1"/>
    <col min="12" max="14" width="18.1640625" style="101" bestFit="1" customWidth="1" outlineLevel="1"/>
    <col min="15" max="15" width="18.6640625" style="101" bestFit="1" customWidth="1" outlineLevel="1"/>
    <col min="16" max="17" width="18.1640625" style="101" bestFit="1" customWidth="1" outlineLevel="1"/>
    <col min="18" max="18" width="18.6640625" style="101" bestFit="1" customWidth="1" outlineLevel="1"/>
    <col min="19" max="28" width="18.1640625" style="101" bestFit="1" customWidth="1" outlineLevel="1"/>
    <col min="29" max="29" width="18.6640625" style="101" bestFit="1" customWidth="1" outlineLevel="1"/>
    <col min="30" max="33" width="18.1640625" style="101" bestFit="1" customWidth="1" outlineLevel="1"/>
    <col min="34" max="49" width="18.1640625" style="101" bestFit="1" customWidth="1"/>
    <col min="50" max="62" width="18.1640625" style="65" bestFit="1" customWidth="1"/>
    <col min="63" max="84" width="18.1640625" bestFit="1" customWidth="1"/>
    <col min="85" max="85" width="18.1640625" style="1" bestFit="1" customWidth="1"/>
    <col min="86" max="146" width="18.1640625" bestFit="1" customWidth="1"/>
    <col min="147" max="147" width="24.33203125" bestFit="1" customWidth="1"/>
    <col min="148" max="182" width="18.1640625" bestFit="1" customWidth="1"/>
    <col min="183" max="183" width="18.1640625" style="238" bestFit="1" customWidth="1"/>
    <col min="184" max="185" width="18.1640625" bestFit="1" customWidth="1"/>
    <col min="186" max="192" width="18.1640625" style="65" bestFit="1" customWidth="1"/>
    <col min="193" max="219" width="18.1640625" style="153" bestFit="1" customWidth="1"/>
    <col min="220" max="220" width="19.1640625" style="153" bestFit="1" customWidth="1"/>
    <col min="221" max="246" width="18.1640625" style="153" bestFit="1" customWidth="1"/>
    <col min="247" max="247" width="18.1640625" style="222" bestFit="1" customWidth="1"/>
    <col min="248" max="275" width="18.1640625" style="153" bestFit="1" customWidth="1"/>
    <col min="276" max="276" width="18.1640625" style="264" bestFit="1" customWidth="1"/>
    <col min="277" max="326" width="18.1640625" style="153" bestFit="1" customWidth="1"/>
    <col min="327" max="327" width="18.6640625" style="153" bestFit="1" customWidth="1"/>
    <col min="328" max="378" width="18.1640625" style="153" bestFit="1" customWidth="1"/>
    <col min="379" max="381" width="18.1640625" style="153" customWidth="1"/>
    <col min="382" max="382" width="18.1640625" style="264" customWidth="1"/>
    <col min="383" max="388" width="18.1640625" style="153" customWidth="1"/>
    <col min="389" max="389" width="14.1640625" style="153" bestFit="1" customWidth="1"/>
    <col min="390" max="390" width="10.83203125" style="153" bestFit="1" customWidth="1"/>
    <col min="391" max="391" width="14.5" style="281" bestFit="1" customWidth="1"/>
    <col min="392" max="392" width="18.6640625" style="65" bestFit="1" customWidth="1"/>
    <col min="393" max="393" width="37.5" style="281" bestFit="1" customWidth="1"/>
    <col min="394" max="394" width="16.33203125" style="65" bestFit="1" customWidth="1"/>
    <col min="395" max="395" width="11.1640625" style="65" bestFit="1" customWidth="1"/>
    <col min="396" max="396" width="14.5" style="65" bestFit="1" customWidth="1"/>
    <col min="397" max="398" width="17.1640625" style="65" bestFit="1" customWidth="1"/>
    <col min="399" max="399" width="16.33203125" style="65" bestFit="1" customWidth="1"/>
    <col min="400" max="400" width="15.33203125" style="65" bestFit="1" customWidth="1"/>
    <col min="401" max="402" width="15.6640625" bestFit="1" customWidth="1"/>
    <col min="403" max="403" width="17.1640625" style="153" bestFit="1" customWidth="1"/>
    <col min="404" max="404" width="14.5" bestFit="1" customWidth="1"/>
    <col min="405" max="405" width="17.6640625" bestFit="1" customWidth="1"/>
    <col min="406" max="406" width="20" bestFit="1" customWidth="1"/>
    <col min="421" max="421" width="14" bestFit="1" customWidth="1"/>
    <col min="422" max="422" width="36.33203125" bestFit="1" customWidth="1"/>
  </cols>
  <sheetData>
    <row r="1" spans="1:422" ht="24" customHeight="1">
      <c r="EP1" t="s">
        <v>80</v>
      </c>
      <c r="EQ1" s="61">
        <f>EQ2*C3</f>
        <v>0</v>
      </c>
      <c r="GC1" s="6">
        <f>GC8+GC10</f>
        <v>0</v>
      </c>
      <c r="GD1" s="6">
        <f>GD8+GD10</f>
        <v>0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2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225"/>
      <c r="IN1" s="6"/>
      <c r="IO1" s="6"/>
      <c r="IP1" s="6"/>
      <c r="IQ1" s="6"/>
      <c r="IR1" s="6"/>
      <c r="IS1" s="6"/>
      <c r="IT1" s="2"/>
      <c r="IU1" s="2" t="e">
        <f>(IU7-OC7)/OC7</f>
        <v>#DIV/0!</v>
      </c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18"/>
      <c r="JQ1" s="2"/>
      <c r="JR1" s="2"/>
      <c r="JS1" s="2"/>
      <c r="JT1" s="298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>
        <v>0</v>
      </c>
      <c r="NN1" s="2"/>
      <c r="NO1" s="2"/>
      <c r="NP1" s="2"/>
      <c r="NQ1" s="2"/>
      <c r="NR1" s="218"/>
      <c r="NS1" s="2"/>
      <c r="NT1" s="2"/>
      <c r="NU1" s="2"/>
      <c r="NV1" s="2"/>
      <c r="NW1" s="2"/>
      <c r="NX1" s="2"/>
      <c r="NY1" s="2">
        <f>(NN28-NL28)/NL28</f>
        <v>0.21751374547405122</v>
      </c>
      <c r="NZ1" s="2"/>
      <c r="OA1" s="280"/>
      <c r="OB1" s="2"/>
      <c r="OD1" s="6"/>
    </row>
    <row r="2" spans="1:422" ht="21" thickBot="1">
      <c r="A2" s="384" t="s">
        <v>72</v>
      </c>
      <c r="B2" s="384"/>
      <c r="EQ2" s="6">
        <f>SUM(DT28:EQ28)</f>
        <v>0</v>
      </c>
      <c r="HR2" s="62"/>
      <c r="IL2" s="2" t="e">
        <f>(IL6-IL7)/IL7</f>
        <v>#DIV/0!</v>
      </c>
      <c r="IM2" s="221"/>
      <c r="IN2" s="2"/>
      <c r="IO2" s="2"/>
      <c r="IP2" s="2"/>
      <c r="IQ2" s="2"/>
      <c r="IR2" s="2"/>
      <c r="IS2" s="2"/>
      <c r="IT2" s="2"/>
      <c r="IU2" s="195" t="e">
        <f>(IU5-OB6)/OB6</f>
        <v>#DIV/0!</v>
      </c>
      <c r="IV2" s="195"/>
      <c r="IW2" s="195"/>
      <c r="IX2" s="195"/>
      <c r="IY2" s="195"/>
      <c r="IZ2" s="195"/>
      <c r="JA2" s="195"/>
      <c r="JB2" s="195"/>
      <c r="JC2" s="195"/>
      <c r="JD2" s="195"/>
      <c r="JE2" s="195"/>
      <c r="JF2" s="195"/>
      <c r="JG2" s="195"/>
      <c r="JH2" s="195"/>
      <c r="JI2" s="195"/>
      <c r="JJ2" s="195"/>
      <c r="JK2" s="195"/>
      <c r="JL2" s="195"/>
      <c r="JM2" s="195"/>
      <c r="JN2" s="195"/>
      <c r="JO2" s="195"/>
      <c r="JP2" s="330"/>
      <c r="JQ2" s="195"/>
      <c r="JR2" s="195"/>
      <c r="JS2" s="195"/>
      <c r="JT2" s="298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18"/>
      <c r="NS2" s="2"/>
      <c r="NT2" s="2"/>
      <c r="NU2" s="2"/>
      <c r="NV2" s="2"/>
      <c r="NW2" s="2"/>
      <c r="NX2" s="2"/>
      <c r="NY2" s="2"/>
      <c r="NZ2" s="195"/>
      <c r="OB2" s="2"/>
      <c r="OC2" s="280"/>
    </row>
    <row r="3" spans="1:422" ht="17" thickTop="1" thickBot="1">
      <c r="C3" s="392">
        <v>2020</v>
      </c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AD3" s="392"/>
      <c r="AE3" s="392"/>
      <c r="AF3" s="392"/>
      <c r="AG3" s="392"/>
      <c r="AH3" s="392"/>
      <c r="AI3" s="392"/>
      <c r="AJ3" s="392"/>
      <c r="AK3" s="392"/>
      <c r="AL3" s="392"/>
      <c r="AM3" s="392"/>
      <c r="AN3" s="392"/>
      <c r="AO3" s="392"/>
      <c r="AP3" s="392"/>
      <c r="AQ3" s="392"/>
      <c r="AR3" s="392"/>
      <c r="AS3" s="392"/>
      <c r="AT3" s="392"/>
      <c r="AU3" s="392"/>
      <c r="AV3" s="392"/>
      <c r="AW3" s="392"/>
      <c r="AX3" s="392"/>
      <c r="AY3" s="392"/>
      <c r="AZ3" s="392"/>
      <c r="BA3" s="392"/>
      <c r="BB3" s="392"/>
      <c r="BC3" s="392"/>
      <c r="BD3" s="392"/>
      <c r="BE3" s="392"/>
      <c r="BF3" s="392"/>
      <c r="BG3" s="392"/>
      <c r="BH3" s="392"/>
      <c r="BI3" s="392"/>
      <c r="BJ3" s="392"/>
      <c r="BK3" s="392"/>
      <c r="BL3" s="392"/>
      <c r="BM3" s="392"/>
      <c r="BN3" s="392"/>
      <c r="BO3" s="392"/>
      <c r="BP3" s="392"/>
      <c r="BQ3" s="392"/>
      <c r="BR3" s="392"/>
      <c r="BS3" s="392"/>
      <c r="BT3" s="392"/>
      <c r="BU3" s="392"/>
      <c r="BV3" s="392"/>
      <c r="BW3" s="392"/>
      <c r="BX3" s="392"/>
      <c r="BY3" s="392"/>
      <c r="BZ3" s="392"/>
      <c r="CA3" s="392"/>
      <c r="CB3" s="392"/>
      <c r="CC3" s="392"/>
      <c r="CD3" s="392"/>
      <c r="CE3" s="392"/>
      <c r="CF3" s="392"/>
      <c r="CG3" s="392"/>
      <c r="CH3" s="392"/>
      <c r="CI3" s="392"/>
      <c r="CJ3" s="392"/>
      <c r="CK3" s="392"/>
      <c r="CL3" s="392"/>
      <c r="CM3" s="392"/>
      <c r="CN3" s="392"/>
      <c r="CO3" s="392"/>
      <c r="CP3" s="392"/>
      <c r="CQ3" s="392"/>
      <c r="CR3" s="392"/>
      <c r="CS3" s="392"/>
      <c r="CT3" s="392"/>
      <c r="CU3" s="392"/>
      <c r="CV3" s="392"/>
      <c r="CW3" s="392"/>
      <c r="CX3" s="392"/>
      <c r="CY3" s="392"/>
      <c r="CZ3" s="392"/>
      <c r="DA3" s="392"/>
      <c r="DB3" s="392"/>
      <c r="DC3" s="392"/>
      <c r="DD3" s="392"/>
      <c r="DE3" s="392"/>
      <c r="DF3" s="392"/>
      <c r="DG3" s="392"/>
      <c r="DH3" s="392"/>
      <c r="DI3" s="392"/>
      <c r="DJ3" s="392"/>
      <c r="DK3" s="392"/>
      <c r="DL3" s="392"/>
      <c r="DM3" s="392"/>
      <c r="DN3" s="392"/>
      <c r="DO3" s="392"/>
      <c r="DP3" s="392"/>
      <c r="DQ3" s="392"/>
      <c r="DR3" s="392"/>
      <c r="DS3" s="392"/>
      <c r="DT3" s="392"/>
      <c r="DU3" s="392"/>
      <c r="DV3" s="392"/>
      <c r="DW3" s="392"/>
      <c r="DX3" s="392"/>
      <c r="DY3" s="392"/>
      <c r="DZ3" s="392"/>
      <c r="EA3" s="392"/>
      <c r="EB3" s="392"/>
      <c r="EC3" s="392"/>
      <c r="ED3" s="392"/>
      <c r="EE3" s="392"/>
      <c r="EF3" s="392"/>
      <c r="EG3" s="392"/>
      <c r="EH3" s="392"/>
      <c r="EI3" s="392"/>
      <c r="EJ3" s="392"/>
      <c r="EK3" s="392"/>
      <c r="EL3" s="392"/>
      <c r="EM3" s="392"/>
      <c r="EN3" s="392"/>
      <c r="EO3" s="392"/>
      <c r="EP3" s="392"/>
      <c r="EQ3" s="392"/>
      <c r="ER3" s="392"/>
      <c r="ES3" s="392"/>
      <c r="ET3" s="392"/>
      <c r="EU3" s="392"/>
      <c r="EV3" s="392"/>
      <c r="EW3" s="392"/>
      <c r="EX3" s="392"/>
      <c r="EY3" s="392"/>
      <c r="EZ3" s="392"/>
      <c r="FA3" s="392"/>
      <c r="FB3" s="392"/>
      <c r="FC3" s="392"/>
      <c r="FD3" s="392"/>
      <c r="FE3" s="392"/>
      <c r="FF3" s="392"/>
      <c r="FG3" s="392"/>
      <c r="FH3" s="392"/>
      <c r="FI3" s="392"/>
      <c r="FJ3" s="392"/>
      <c r="FK3" s="392"/>
      <c r="FL3" s="392"/>
      <c r="FM3" s="392"/>
      <c r="FN3" s="392"/>
      <c r="FO3" s="392"/>
      <c r="FP3" s="392"/>
      <c r="FQ3" s="392"/>
      <c r="FR3" s="392"/>
      <c r="FS3" s="392"/>
      <c r="FT3" s="392"/>
      <c r="FU3" s="392"/>
      <c r="FV3" s="392"/>
      <c r="FW3" s="392"/>
      <c r="FX3" s="392"/>
      <c r="FY3" s="392"/>
      <c r="FZ3" s="392"/>
      <c r="GA3" s="392"/>
      <c r="GB3" s="392"/>
      <c r="GC3" s="392"/>
      <c r="GD3" s="392"/>
      <c r="GE3" s="392"/>
      <c r="GF3" s="392"/>
      <c r="GG3" s="392"/>
      <c r="GH3" s="392"/>
      <c r="GI3" s="392"/>
      <c r="GJ3" s="392"/>
      <c r="GK3" s="392"/>
      <c r="GL3" s="392"/>
      <c r="GM3" s="392"/>
      <c r="GN3" s="392"/>
      <c r="GO3" s="392"/>
      <c r="GP3" s="392"/>
      <c r="GQ3" s="392"/>
      <c r="GR3" s="392"/>
      <c r="GS3" s="392"/>
      <c r="GT3" s="392"/>
      <c r="GU3" s="392"/>
      <c r="GV3" s="392"/>
      <c r="GW3" s="392"/>
      <c r="GX3" s="392"/>
      <c r="GY3" s="392"/>
      <c r="GZ3" s="392"/>
      <c r="HA3" s="392"/>
      <c r="HB3" s="392"/>
      <c r="HC3" s="392"/>
      <c r="HD3" s="392"/>
      <c r="HE3" s="392"/>
      <c r="HF3" s="392"/>
      <c r="HG3" s="392"/>
      <c r="HH3" s="392"/>
      <c r="HI3" s="392"/>
      <c r="HJ3" s="392"/>
      <c r="HK3" s="392"/>
      <c r="HL3" s="392"/>
      <c r="HM3" s="392"/>
      <c r="HN3" s="392"/>
      <c r="HO3" s="392"/>
      <c r="HP3" s="392"/>
      <c r="HQ3" s="392"/>
      <c r="HR3" s="392"/>
      <c r="HS3" s="392"/>
      <c r="HT3" s="392"/>
      <c r="HU3" s="392"/>
      <c r="HV3" s="392"/>
      <c r="HW3" s="392"/>
      <c r="HX3" s="392"/>
      <c r="HY3" s="392"/>
      <c r="HZ3" s="392"/>
      <c r="IA3" s="392"/>
      <c r="IB3" s="392"/>
      <c r="IC3" s="392"/>
      <c r="ID3" s="392"/>
      <c r="IE3" s="392"/>
      <c r="IF3" s="392"/>
      <c r="IG3" s="392"/>
      <c r="IH3" s="392"/>
      <c r="II3" s="392"/>
      <c r="IJ3" s="392"/>
      <c r="IK3" s="392"/>
      <c r="IL3" s="392"/>
      <c r="IM3" s="392"/>
      <c r="IN3" s="392"/>
      <c r="IO3" s="392"/>
      <c r="IP3" s="392"/>
      <c r="IQ3" s="392"/>
      <c r="IR3" s="392"/>
      <c r="IS3" s="392"/>
      <c r="IT3" s="392"/>
      <c r="IU3" s="392"/>
      <c r="IV3" s="392"/>
      <c r="IW3" s="392"/>
      <c r="IX3" s="392"/>
      <c r="IY3" s="392"/>
      <c r="IZ3" s="392"/>
      <c r="JA3" s="392"/>
      <c r="JB3" s="392"/>
      <c r="JC3" s="392"/>
      <c r="JD3" s="392"/>
      <c r="JE3" s="392"/>
      <c r="JF3" s="392"/>
      <c r="JG3" s="392"/>
      <c r="JH3" s="392"/>
      <c r="JI3" s="392"/>
      <c r="JJ3" s="392"/>
      <c r="JK3" s="392"/>
      <c r="JL3" s="392"/>
      <c r="JM3" s="392"/>
      <c r="JN3" s="392"/>
      <c r="JO3" s="392"/>
      <c r="JP3" s="392"/>
      <c r="JQ3" s="392"/>
      <c r="JR3" s="392"/>
      <c r="JS3" s="392"/>
      <c r="JT3" s="392"/>
      <c r="JU3" s="392"/>
      <c r="JV3" s="392"/>
      <c r="JW3" s="392"/>
      <c r="JX3" s="392"/>
      <c r="JY3" s="392"/>
      <c r="JZ3" s="392"/>
      <c r="KA3" s="392"/>
      <c r="KB3" s="392"/>
      <c r="KC3" s="392"/>
      <c r="KD3" s="392"/>
      <c r="KE3" s="392"/>
      <c r="KF3" s="392"/>
      <c r="KG3" s="392"/>
      <c r="KH3" s="392"/>
      <c r="KI3" s="392"/>
      <c r="KJ3" s="392"/>
      <c r="KK3" s="392"/>
      <c r="KL3" s="392"/>
      <c r="KM3" s="392"/>
      <c r="KN3" s="392"/>
      <c r="KO3" s="392"/>
      <c r="KP3" s="392"/>
      <c r="KQ3" s="392"/>
      <c r="KR3" s="392"/>
      <c r="KS3" s="392"/>
      <c r="KT3" s="392"/>
      <c r="KU3" s="392"/>
      <c r="KV3" s="392"/>
      <c r="KW3" s="392"/>
      <c r="KX3" s="392"/>
      <c r="KY3" s="392"/>
      <c r="KZ3" s="392"/>
      <c r="LA3" s="392"/>
      <c r="LB3" s="392"/>
      <c r="LC3" s="392"/>
      <c r="LD3" s="392"/>
      <c r="LE3" s="392"/>
      <c r="LF3" s="392"/>
      <c r="LG3" s="392"/>
      <c r="LH3" s="392"/>
      <c r="LI3" s="392"/>
      <c r="LJ3" s="392"/>
      <c r="LK3" s="392"/>
      <c r="LL3" s="392"/>
      <c r="LM3" s="392"/>
      <c r="LN3" s="392"/>
      <c r="LO3" s="392"/>
      <c r="LP3" s="392"/>
      <c r="LQ3" s="392"/>
      <c r="LR3" s="392"/>
      <c r="LS3" s="392"/>
      <c r="LT3" s="392"/>
      <c r="LU3" s="392"/>
      <c r="LV3" s="392"/>
      <c r="LW3" s="392"/>
      <c r="LX3" s="392"/>
      <c r="LY3" s="392"/>
      <c r="LZ3" s="392"/>
      <c r="MA3" s="392"/>
      <c r="MB3" s="392"/>
      <c r="MC3" s="392"/>
      <c r="MD3" s="392"/>
      <c r="ME3" s="392"/>
      <c r="MF3" s="392"/>
      <c r="MG3" s="392"/>
      <c r="MH3" s="392"/>
      <c r="MI3" s="392"/>
      <c r="MJ3" s="392"/>
      <c r="MK3" s="392"/>
      <c r="ML3" s="392"/>
      <c r="MM3" s="392"/>
      <c r="MN3" s="392"/>
      <c r="MO3" s="392"/>
      <c r="MP3" s="392"/>
      <c r="MQ3" s="392"/>
      <c r="MR3" s="392"/>
      <c r="MS3" s="392"/>
      <c r="MT3" s="392"/>
      <c r="MU3" s="392"/>
      <c r="MV3" s="392"/>
      <c r="MW3" s="392"/>
      <c r="MX3" s="392"/>
      <c r="MY3" s="392"/>
      <c r="MZ3" s="392"/>
      <c r="NA3" s="392"/>
      <c r="NB3" s="392"/>
      <c r="NC3" s="392"/>
      <c r="NE3" s="363">
        <v>2021</v>
      </c>
      <c r="NF3" s="363"/>
      <c r="NG3" s="363"/>
      <c r="NH3" s="363"/>
      <c r="NI3" s="363"/>
      <c r="NJ3" s="363"/>
      <c r="NK3" s="363"/>
      <c r="NL3" s="363"/>
      <c r="NM3" s="363"/>
      <c r="NN3" s="363"/>
      <c r="NO3" s="311"/>
      <c r="NP3" s="315"/>
      <c r="NQ3" s="319"/>
      <c r="NR3" s="344"/>
      <c r="NS3" s="324"/>
      <c r="NT3" s="324"/>
      <c r="NU3" s="324"/>
      <c r="NV3" s="328"/>
      <c r="NW3" s="349"/>
      <c r="NX3" s="358"/>
      <c r="NY3" s="195"/>
      <c r="NZ3" s="195"/>
      <c r="OB3" s="2"/>
      <c r="OC3" s="280"/>
    </row>
    <row r="4" spans="1:422" ht="21" thickBot="1">
      <c r="A4" s="3" t="s">
        <v>75</v>
      </c>
      <c r="C4" s="390" t="s">
        <v>95</v>
      </c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0"/>
      <c r="AG4" s="390"/>
      <c r="AH4" s="384" t="s">
        <v>94</v>
      </c>
      <c r="AI4" s="384"/>
      <c r="AJ4" s="384"/>
      <c r="AK4" s="384"/>
      <c r="AL4" s="384"/>
      <c r="AM4" s="384"/>
      <c r="AN4" s="384"/>
      <c r="AO4" s="384"/>
      <c r="AP4" s="384"/>
      <c r="AQ4" s="384"/>
      <c r="AR4" s="384"/>
      <c r="AS4" s="384"/>
      <c r="AT4" s="384"/>
      <c r="AU4" s="384"/>
      <c r="AV4" s="384"/>
      <c r="AW4" s="384"/>
      <c r="AX4" s="384"/>
      <c r="AY4" s="384"/>
      <c r="AZ4" s="384"/>
      <c r="BA4" s="384"/>
      <c r="BB4" s="384"/>
      <c r="BC4" s="384"/>
      <c r="BD4" s="384"/>
      <c r="BE4" s="384"/>
      <c r="BF4" s="384"/>
      <c r="BG4" s="384"/>
      <c r="BH4" s="384"/>
      <c r="BI4" s="384"/>
      <c r="BJ4" s="391"/>
      <c r="BK4" s="385" t="s">
        <v>24</v>
      </c>
      <c r="BL4" s="386"/>
      <c r="BM4" s="386"/>
      <c r="BN4" s="386"/>
      <c r="BO4" s="386"/>
      <c r="BP4" s="386"/>
      <c r="BQ4" s="386"/>
      <c r="BR4" s="386"/>
      <c r="BS4" s="386"/>
      <c r="BT4" s="386"/>
      <c r="BU4" s="386"/>
      <c r="BV4" s="386"/>
      <c r="BW4" s="386"/>
      <c r="BX4" s="386"/>
      <c r="BY4" s="386"/>
      <c r="BZ4" s="386"/>
      <c r="CA4" s="386"/>
      <c r="CB4" s="386"/>
      <c r="CC4" s="386"/>
      <c r="CD4" s="386"/>
      <c r="CE4" s="386"/>
      <c r="CF4" s="386"/>
      <c r="CG4" s="386"/>
      <c r="CH4" s="386"/>
      <c r="CI4" s="386"/>
      <c r="CJ4" s="386"/>
      <c r="CK4" s="386"/>
      <c r="CL4" s="386"/>
      <c r="CM4" s="386"/>
      <c r="CN4" s="386"/>
      <c r="CO4" s="387"/>
      <c r="CP4" s="388" t="s">
        <v>25</v>
      </c>
      <c r="CQ4" s="389"/>
      <c r="CR4" s="389"/>
      <c r="CS4" s="389"/>
      <c r="CT4" s="389"/>
      <c r="CU4" s="389"/>
      <c r="CV4" s="389"/>
      <c r="CW4" s="389"/>
      <c r="CX4" s="389"/>
      <c r="CY4" s="389"/>
      <c r="CZ4" s="389"/>
      <c r="DA4" s="389"/>
      <c r="DB4" s="389"/>
      <c r="DC4" s="389"/>
      <c r="DD4" s="389"/>
      <c r="DE4" s="389"/>
      <c r="DF4" s="389"/>
      <c r="DG4" s="389"/>
      <c r="DH4" s="389"/>
      <c r="DI4" s="389"/>
      <c r="DJ4" s="389"/>
      <c r="DK4" s="389"/>
      <c r="DL4" s="389"/>
      <c r="DM4" s="389"/>
      <c r="DN4" s="389"/>
      <c r="DO4" s="389"/>
      <c r="DP4" s="389"/>
      <c r="DQ4" s="389"/>
      <c r="DR4" s="389"/>
      <c r="DS4" s="389"/>
      <c r="DT4" s="375" t="s">
        <v>66</v>
      </c>
      <c r="DU4" s="376"/>
      <c r="DV4" s="376"/>
      <c r="DW4" s="376"/>
      <c r="DX4" s="376"/>
      <c r="DY4" s="376"/>
      <c r="DZ4" s="376"/>
      <c r="EA4" s="376"/>
      <c r="EB4" s="376"/>
      <c r="EC4" s="376"/>
      <c r="ED4" s="376"/>
      <c r="EE4" s="376"/>
      <c r="EF4" s="377"/>
      <c r="EG4" s="377"/>
      <c r="EH4" s="377"/>
      <c r="EI4" s="377"/>
      <c r="EJ4" s="377"/>
      <c r="EK4" s="377"/>
      <c r="EL4" s="377"/>
      <c r="EM4" s="377"/>
      <c r="EN4" s="377"/>
      <c r="EO4" s="377"/>
      <c r="EP4" s="377"/>
      <c r="EQ4" s="377"/>
      <c r="ER4" s="377"/>
      <c r="ES4" s="377"/>
      <c r="ET4" s="377"/>
      <c r="EU4" s="377"/>
      <c r="EV4" s="377"/>
      <c r="EW4" s="377"/>
      <c r="EX4" s="378"/>
      <c r="EY4" s="393" t="s">
        <v>91</v>
      </c>
      <c r="EZ4" s="393"/>
      <c r="FA4" s="393"/>
      <c r="FB4" s="393"/>
      <c r="FC4" s="393"/>
      <c r="FD4" s="393"/>
      <c r="FE4" s="393"/>
      <c r="FF4" s="393"/>
      <c r="FG4" s="393"/>
      <c r="FH4" s="393"/>
      <c r="FI4" s="393"/>
      <c r="FJ4" s="393"/>
      <c r="FK4" s="394"/>
      <c r="FL4" s="394"/>
      <c r="FM4" s="394"/>
      <c r="FN4" s="394"/>
      <c r="FO4" s="394"/>
      <c r="FP4" s="394"/>
      <c r="FQ4" s="394"/>
      <c r="FR4" s="394"/>
      <c r="FS4" s="394"/>
      <c r="FT4" s="394"/>
      <c r="FU4" s="394"/>
      <c r="FV4" s="394"/>
      <c r="FW4" s="394"/>
      <c r="FX4" s="394"/>
      <c r="FY4" s="394"/>
      <c r="FZ4" s="394"/>
      <c r="GA4" s="394"/>
      <c r="GB4" s="394"/>
      <c r="GC4" s="369" t="s">
        <v>97</v>
      </c>
      <c r="GD4" s="370"/>
      <c r="GE4" s="370"/>
      <c r="GF4" s="370"/>
      <c r="GG4" s="370"/>
      <c r="GH4" s="370"/>
      <c r="GI4" s="370"/>
      <c r="GJ4" s="370"/>
      <c r="GK4" s="370"/>
      <c r="GL4" s="370"/>
      <c r="GM4" s="370"/>
      <c r="GN4" s="370"/>
      <c r="GO4" s="370"/>
      <c r="GP4" s="370"/>
      <c r="GQ4" s="370"/>
      <c r="GR4" s="370"/>
      <c r="GS4" s="370"/>
      <c r="GT4" s="370"/>
      <c r="GU4" s="370"/>
      <c r="GV4" s="370"/>
      <c r="GW4" s="370"/>
      <c r="GX4" s="370"/>
      <c r="GY4" s="370"/>
      <c r="GZ4" s="370"/>
      <c r="HA4" s="370"/>
      <c r="HB4" s="370"/>
      <c r="HC4" s="370"/>
      <c r="HD4" s="370"/>
      <c r="HE4" s="370"/>
      <c r="HF4" s="370"/>
      <c r="HG4" s="370"/>
      <c r="HH4" s="371" t="s">
        <v>116</v>
      </c>
      <c r="HI4" s="371"/>
      <c r="HJ4" s="371"/>
      <c r="HK4" s="371"/>
      <c r="HL4" s="371"/>
      <c r="HM4" s="371"/>
      <c r="HN4" s="371"/>
      <c r="HO4" s="371"/>
      <c r="HP4" s="371"/>
      <c r="HQ4" s="371"/>
      <c r="HR4" s="371"/>
      <c r="HS4" s="371"/>
      <c r="HT4" s="371"/>
      <c r="HU4" s="371"/>
      <c r="HV4" s="371"/>
      <c r="HW4" s="371"/>
      <c r="HX4" s="371"/>
      <c r="HY4" s="371"/>
      <c r="HZ4" s="371"/>
      <c r="IA4" s="371"/>
      <c r="IB4" s="371"/>
      <c r="IC4" s="371"/>
      <c r="ID4" s="371"/>
      <c r="IE4" s="371"/>
      <c r="IF4" s="371"/>
      <c r="IG4" s="371"/>
      <c r="IH4" s="371"/>
      <c r="II4" s="371"/>
      <c r="IJ4" s="371"/>
      <c r="IK4" s="371"/>
      <c r="IL4" s="371"/>
      <c r="IM4" s="300" t="s">
        <v>130</v>
      </c>
      <c r="IN4" s="300"/>
      <c r="IO4" s="300"/>
      <c r="IP4" s="300"/>
      <c r="IQ4" s="300"/>
      <c r="IR4" s="300"/>
      <c r="IS4" s="300"/>
      <c r="IT4" s="300"/>
      <c r="IU4" s="300"/>
      <c r="IV4" s="300"/>
      <c r="IW4" s="300"/>
      <c r="IX4" s="300"/>
      <c r="IY4" s="300"/>
      <c r="IZ4" s="300"/>
      <c r="JA4" s="300"/>
      <c r="JB4" s="300"/>
      <c r="JC4" s="300"/>
      <c r="JD4" s="300"/>
      <c r="JE4" s="300"/>
      <c r="JF4" s="300"/>
      <c r="JG4" s="300"/>
      <c r="JH4" s="300"/>
      <c r="JI4" s="300"/>
      <c r="JJ4" s="300"/>
      <c r="JK4" s="300"/>
      <c r="JL4" s="300"/>
      <c r="JM4" s="300"/>
      <c r="JN4" s="300"/>
      <c r="JO4" s="300"/>
      <c r="JP4" s="331"/>
      <c r="JQ4" s="371" t="s">
        <v>137</v>
      </c>
      <c r="JR4" s="371"/>
      <c r="JS4" s="371"/>
      <c r="JT4" s="371"/>
      <c r="JU4" s="371"/>
      <c r="JV4" s="371"/>
      <c r="JW4" s="371"/>
      <c r="JX4" s="371"/>
      <c r="JY4" s="371"/>
      <c r="JZ4" s="371"/>
      <c r="KA4" s="371"/>
      <c r="KB4" s="371"/>
      <c r="KC4" s="371"/>
      <c r="KD4" s="371"/>
      <c r="KE4" s="371"/>
      <c r="KF4" s="371"/>
      <c r="KG4" s="371"/>
      <c r="KH4" s="371"/>
      <c r="KI4" s="371"/>
      <c r="KJ4" s="371"/>
      <c r="KK4" s="371"/>
      <c r="KL4" s="371"/>
      <c r="KM4" s="371"/>
      <c r="KN4" s="371"/>
      <c r="KO4" s="371"/>
      <c r="KP4" s="371"/>
      <c r="KQ4" s="371"/>
      <c r="KR4" s="371"/>
      <c r="KS4" s="371"/>
      <c r="KT4" s="371"/>
      <c r="KU4" s="371"/>
      <c r="KV4" s="371" t="s">
        <v>140</v>
      </c>
      <c r="KW4" s="371"/>
      <c r="KX4" s="371"/>
      <c r="KY4" s="371"/>
      <c r="KZ4" s="371"/>
      <c r="LA4" s="371"/>
      <c r="LB4" s="371"/>
      <c r="LC4" s="371"/>
      <c r="LD4" s="371"/>
      <c r="LE4" s="371"/>
      <c r="LF4" s="371"/>
      <c r="LG4" s="371"/>
      <c r="LH4" s="371"/>
      <c r="LI4" s="371"/>
      <c r="LJ4" s="371"/>
      <c r="LK4" s="371"/>
      <c r="LL4" s="371"/>
      <c r="LM4" s="371"/>
      <c r="LN4" s="371"/>
      <c r="LO4" s="371"/>
      <c r="LP4" s="371"/>
      <c r="LQ4" s="371"/>
      <c r="LR4" s="371"/>
      <c r="LS4" s="371"/>
      <c r="LT4" s="371"/>
      <c r="LU4" s="371"/>
      <c r="LV4" s="371"/>
      <c r="LW4" s="371"/>
      <c r="LX4" s="371"/>
      <c r="LY4" s="371"/>
      <c r="LZ4" s="371" t="s">
        <v>145</v>
      </c>
      <c r="MA4" s="371"/>
      <c r="MB4" s="371"/>
      <c r="MC4" s="371"/>
      <c r="MD4" s="371"/>
      <c r="ME4" s="371"/>
      <c r="MF4" s="371"/>
      <c r="MG4" s="371"/>
      <c r="MH4" s="371"/>
      <c r="MI4" s="371"/>
      <c r="MJ4" s="371"/>
      <c r="MK4" s="371"/>
      <c r="ML4" s="371"/>
      <c r="MM4" s="371"/>
      <c r="MN4" s="371"/>
      <c r="MO4" s="371"/>
      <c r="MP4" s="371"/>
      <c r="MQ4" s="371"/>
      <c r="MR4" s="371"/>
      <c r="MS4" s="371"/>
      <c r="MT4" s="371"/>
      <c r="MU4" s="371"/>
      <c r="MV4" s="371"/>
      <c r="MW4" s="371"/>
      <c r="MX4" s="371"/>
      <c r="MY4" s="371"/>
      <c r="MZ4" s="371"/>
      <c r="NA4" s="371"/>
      <c r="NB4" s="371"/>
      <c r="NC4" s="371"/>
      <c r="ND4" s="371"/>
      <c r="NE4" s="371" t="s">
        <v>95</v>
      </c>
      <c r="NF4" s="371"/>
      <c r="NG4" s="371"/>
      <c r="NH4" s="371"/>
      <c r="NI4" s="371"/>
      <c r="NJ4" s="371"/>
      <c r="NK4" s="371"/>
      <c r="NL4" s="307"/>
      <c r="NM4" s="307"/>
      <c r="NN4" s="307"/>
      <c r="NO4" s="310"/>
      <c r="NP4" s="314"/>
      <c r="NQ4" s="318"/>
      <c r="NR4" s="345"/>
      <c r="NS4" s="325"/>
      <c r="NT4" s="325"/>
      <c r="NU4" s="325"/>
      <c r="NV4" s="329"/>
      <c r="NW4" s="350"/>
      <c r="NX4" s="359"/>
      <c r="NY4" s="300"/>
      <c r="NZ4" s="277"/>
      <c r="OA4" s="366" t="s">
        <v>98</v>
      </c>
      <c r="OB4" s="367"/>
      <c r="OC4" s="368"/>
      <c r="OD4" s="90"/>
      <c r="OE4" s="90"/>
      <c r="OF4" s="7" t="s">
        <v>95</v>
      </c>
      <c r="OG4" s="7" t="s">
        <v>96</v>
      </c>
      <c r="OH4" s="7" t="s">
        <v>24</v>
      </c>
      <c r="OI4" s="7" t="s">
        <v>25</v>
      </c>
      <c r="OJ4" s="7" t="s">
        <v>66</v>
      </c>
      <c r="OK4" s="7" t="s">
        <v>91</v>
      </c>
      <c r="OL4" s="107" t="s">
        <v>97</v>
      </c>
      <c r="OM4" s="107" t="s">
        <v>136</v>
      </c>
      <c r="ON4" s="107" t="s">
        <v>131</v>
      </c>
      <c r="OO4" s="107" t="s">
        <v>132</v>
      </c>
      <c r="OP4" s="107" t="s">
        <v>135</v>
      </c>
      <c r="PE4" s="364" t="s">
        <v>76</v>
      </c>
      <c r="PF4" s="365"/>
    </row>
    <row r="5" spans="1:422" ht="18" thickTop="1" thickBot="1">
      <c r="A5" s="23" t="s">
        <v>6</v>
      </c>
      <c r="B5" s="24" t="s">
        <v>5</v>
      </c>
      <c r="C5" s="100">
        <v>1</v>
      </c>
      <c r="D5" s="100">
        <v>2</v>
      </c>
      <c r="E5" s="100">
        <v>3</v>
      </c>
      <c r="F5" s="100">
        <v>4</v>
      </c>
      <c r="G5" s="100">
        <v>5</v>
      </c>
      <c r="H5" s="100">
        <v>6</v>
      </c>
      <c r="I5" s="100">
        <v>7</v>
      </c>
      <c r="J5" s="100">
        <v>8</v>
      </c>
      <c r="K5" s="100">
        <v>9</v>
      </c>
      <c r="L5" s="100">
        <v>10</v>
      </c>
      <c r="M5" s="100">
        <v>11</v>
      </c>
      <c r="N5" s="100">
        <v>12</v>
      </c>
      <c r="O5" s="100">
        <v>13</v>
      </c>
      <c r="P5" s="100">
        <v>14</v>
      </c>
      <c r="Q5" s="100">
        <v>15</v>
      </c>
      <c r="R5" s="100">
        <v>16</v>
      </c>
      <c r="S5" s="100">
        <v>17</v>
      </c>
      <c r="T5" s="100">
        <v>18</v>
      </c>
      <c r="U5" s="100">
        <v>19</v>
      </c>
      <c r="V5" s="100">
        <v>20</v>
      </c>
      <c r="W5" s="100">
        <v>21</v>
      </c>
      <c r="X5" s="100">
        <v>22</v>
      </c>
      <c r="Y5" s="100">
        <v>23</v>
      </c>
      <c r="Z5" s="100">
        <v>24</v>
      </c>
      <c r="AA5" s="100">
        <v>25</v>
      </c>
      <c r="AB5" s="100">
        <v>26</v>
      </c>
      <c r="AC5" s="100">
        <v>27</v>
      </c>
      <c r="AD5" s="100">
        <v>28</v>
      </c>
      <c r="AE5" s="100">
        <v>29</v>
      </c>
      <c r="AF5" s="100">
        <v>30</v>
      </c>
      <c r="AG5" s="100">
        <v>31</v>
      </c>
      <c r="AH5" s="100">
        <v>1</v>
      </c>
      <c r="AI5" s="100">
        <v>2</v>
      </c>
      <c r="AJ5" s="100">
        <v>3</v>
      </c>
      <c r="AK5" s="100">
        <v>4</v>
      </c>
      <c r="AL5" s="100">
        <v>5</v>
      </c>
      <c r="AM5" s="100">
        <v>6</v>
      </c>
      <c r="AN5" s="100">
        <v>7</v>
      </c>
      <c r="AO5" s="100">
        <v>8</v>
      </c>
      <c r="AP5" s="100">
        <v>9</v>
      </c>
      <c r="AQ5" s="100">
        <v>10</v>
      </c>
      <c r="AR5" s="100">
        <v>11</v>
      </c>
      <c r="AS5" s="100">
        <v>12</v>
      </c>
      <c r="AT5" s="100">
        <v>13</v>
      </c>
      <c r="AU5" s="100">
        <v>14</v>
      </c>
      <c r="AV5" s="100">
        <v>15</v>
      </c>
      <c r="AW5" s="100">
        <v>16</v>
      </c>
      <c r="AX5" s="97">
        <v>17</v>
      </c>
      <c r="AY5" s="97">
        <v>18</v>
      </c>
      <c r="AZ5" s="97">
        <v>19</v>
      </c>
      <c r="BA5" s="97">
        <v>20</v>
      </c>
      <c r="BB5" s="97">
        <v>21</v>
      </c>
      <c r="BC5" s="97">
        <v>22</v>
      </c>
      <c r="BD5" s="97">
        <v>23</v>
      </c>
      <c r="BE5" s="97">
        <v>24</v>
      </c>
      <c r="BF5" s="97">
        <v>25</v>
      </c>
      <c r="BG5" s="97">
        <v>26</v>
      </c>
      <c r="BH5" s="97">
        <v>27</v>
      </c>
      <c r="BI5" s="97">
        <v>28</v>
      </c>
      <c r="BJ5" s="97">
        <v>29</v>
      </c>
      <c r="BK5" s="25">
        <v>1</v>
      </c>
      <c r="BL5" s="25">
        <v>2</v>
      </c>
      <c r="BM5" s="25">
        <v>3</v>
      </c>
      <c r="BN5" s="25">
        <v>4</v>
      </c>
      <c r="BO5" s="25">
        <v>5</v>
      </c>
      <c r="BP5" s="25">
        <v>6</v>
      </c>
      <c r="BQ5" s="25">
        <v>7</v>
      </c>
      <c r="BR5" s="25">
        <v>8</v>
      </c>
      <c r="BS5" s="25">
        <v>9</v>
      </c>
      <c r="BT5" s="25">
        <v>10</v>
      </c>
      <c r="BU5" s="25">
        <v>11</v>
      </c>
      <c r="BV5" s="25">
        <v>12</v>
      </c>
      <c r="BW5" s="25">
        <v>13</v>
      </c>
      <c r="BX5" s="25">
        <v>14</v>
      </c>
      <c r="BY5" s="25">
        <v>15</v>
      </c>
      <c r="BZ5" s="25">
        <v>16</v>
      </c>
      <c r="CA5" s="25">
        <v>17</v>
      </c>
      <c r="CB5" s="25">
        <v>18</v>
      </c>
      <c r="CC5" s="25">
        <v>19</v>
      </c>
      <c r="CD5" s="25">
        <v>20</v>
      </c>
      <c r="CE5" s="25">
        <v>21</v>
      </c>
      <c r="CF5" s="25">
        <v>22</v>
      </c>
      <c r="CG5" s="25">
        <v>23</v>
      </c>
      <c r="CH5" s="25">
        <v>24</v>
      </c>
      <c r="CI5" s="25">
        <v>25</v>
      </c>
      <c r="CJ5" s="25">
        <v>26</v>
      </c>
      <c r="CK5" s="25">
        <v>27</v>
      </c>
      <c r="CL5" s="25">
        <v>28</v>
      </c>
      <c r="CM5" s="25">
        <v>29</v>
      </c>
      <c r="CN5" s="25">
        <v>30</v>
      </c>
      <c r="CO5" s="25">
        <v>31</v>
      </c>
      <c r="CP5" s="25">
        <v>1</v>
      </c>
      <c r="CQ5" s="25">
        <v>2</v>
      </c>
      <c r="CR5" s="25">
        <v>3</v>
      </c>
      <c r="CS5" s="25">
        <v>4</v>
      </c>
      <c r="CT5" s="25">
        <v>5</v>
      </c>
      <c r="CU5" s="25">
        <v>6</v>
      </c>
      <c r="CV5" s="25">
        <v>7</v>
      </c>
      <c r="CW5" s="25">
        <v>8</v>
      </c>
      <c r="CX5" s="25">
        <v>9</v>
      </c>
      <c r="CY5" s="25">
        <v>10</v>
      </c>
      <c r="CZ5" s="25">
        <v>11</v>
      </c>
      <c r="DA5" s="25">
        <v>12</v>
      </c>
      <c r="DB5" s="25">
        <v>13</v>
      </c>
      <c r="DC5" s="25">
        <v>14</v>
      </c>
      <c r="DD5" s="25">
        <v>15</v>
      </c>
      <c r="DE5" s="25">
        <v>16</v>
      </c>
      <c r="DF5" s="25">
        <v>17</v>
      </c>
      <c r="DG5" s="25">
        <v>18</v>
      </c>
      <c r="DH5" s="25">
        <v>19</v>
      </c>
      <c r="DI5" s="25">
        <v>20</v>
      </c>
      <c r="DJ5" s="25">
        <v>21</v>
      </c>
      <c r="DK5" s="25">
        <v>22</v>
      </c>
      <c r="DL5" s="25">
        <v>23</v>
      </c>
      <c r="DM5" s="25">
        <v>24</v>
      </c>
      <c r="DN5" s="25">
        <v>25</v>
      </c>
      <c r="DO5" s="25">
        <v>26</v>
      </c>
      <c r="DP5" s="25">
        <v>27</v>
      </c>
      <c r="DQ5" s="25">
        <v>28</v>
      </c>
      <c r="DR5" s="25">
        <v>29</v>
      </c>
      <c r="DS5" s="25">
        <v>30</v>
      </c>
      <c r="DT5" s="79">
        <v>1</v>
      </c>
      <c r="DU5" s="26">
        <v>2</v>
      </c>
      <c r="DV5" s="26">
        <v>3</v>
      </c>
      <c r="DW5" s="26">
        <v>4</v>
      </c>
      <c r="DX5" s="26">
        <v>5</v>
      </c>
      <c r="DY5" s="26">
        <v>6</v>
      </c>
      <c r="DZ5" s="26">
        <v>7</v>
      </c>
      <c r="EA5" s="26">
        <v>8</v>
      </c>
      <c r="EB5" s="26">
        <v>9</v>
      </c>
      <c r="EC5" s="26">
        <v>10</v>
      </c>
      <c r="ED5" s="26">
        <v>11</v>
      </c>
      <c r="EE5" s="25">
        <v>12</v>
      </c>
      <c r="EF5" s="25">
        <v>13</v>
      </c>
      <c r="EG5" s="67">
        <v>14</v>
      </c>
      <c r="EH5" s="67">
        <v>15</v>
      </c>
      <c r="EI5" s="67">
        <v>16</v>
      </c>
      <c r="EJ5" s="67">
        <v>17</v>
      </c>
      <c r="EK5" s="67">
        <v>18</v>
      </c>
      <c r="EL5" s="67">
        <v>19</v>
      </c>
      <c r="EM5" s="67">
        <v>20</v>
      </c>
      <c r="EN5" s="67">
        <v>21</v>
      </c>
      <c r="EO5" s="67">
        <v>22</v>
      </c>
      <c r="EP5" s="67">
        <v>23</v>
      </c>
      <c r="EQ5" s="67">
        <v>24</v>
      </c>
      <c r="ER5" s="67">
        <v>25</v>
      </c>
      <c r="ES5" s="67">
        <v>26</v>
      </c>
      <c r="ET5" s="67">
        <v>27</v>
      </c>
      <c r="EU5" s="67">
        <v>28</v>
      </c>
      <c r="EV5" s="67">
        <v>29</v>
      </c>
      <c r="EW5" s="67">
        <v>30</v>
      </c>
      <c r="EX5" s="80">
        <v>31</v>
      </c>
      <c r="EY5" s="26">
        <v>1</v>
      </c>
      <c r="EZ5" s="26">
        <v>2</v>
      </c>
      <c r="FA5" s="26">
        <v>3</v>
      </c>
      <c r="FB5" s="26">
        <v>4</v>
      </c>
      <c r="FC5" s="26">
        <v>5</v>
      </c>
      <c r="FD5" s="26">
        <v>6</v>
      </c>
      <c r="FE5" s="26">
        <v>7</v>
      </c>
      <c r="FF5" s="26">
        <v>8</v>
      </c>
      <c r="FG5" s="26">
        <v>9</v>
      </c>
      <c r="FH5" s="26">
        <v>10</v>
      </c>
      <c r="FI5" s="26">
        <v>11</v>
      </c>
      <c r="FJ5" s="26">
        <v>12</v>
      </c>
      <c r="FK5" s="26">
        <v>13</v>
      </c>
      <c r="FL5" s="26">
        <v>14</v>
      </c>
      <c r="FM5" s="26">
        <v>15</v>
      </c>
      <c r="FN5" s="26">
        <v>16</v>
      </c>
      <c r="FO5" s="26">
        <v>17</v>
      </c>
      <c r="FP5" s="26">
        <v>18</v>
      </c>
      <c r="FQ5" s="26">
        <v>19</v>
      </c>
      <c r="FR5" s="26">
        <v>20</v>
      </c>
      <c r="FS5" s="26">
        <v>21</v>
      </c>
      <c r="FT5" s="26">
        <v>22</v>
      </c>
      <c r="FU5" s="26">
        <v>23</v>
      </c>
      <c r="FV5" s="26">
        <v>24</v>
      </c>
      <c r="FW5" s="26">
        <v>25</v>
      </c>
      <c r="FX5" s="26">
        <v>26</v>
      </c>
      <c r="FY5" s="26">
        <v>27</v>
      </c>
      <c r="FZ5" s="26">
        <v>28</v>
      </c>
      <c r="GA5" s="239">
        <v>29</v>
      </c>
      <c r="GB5" s="26">
        <v>30</v>
      </c>
      <c r="GC5" s="110">
        <v>1</v>
      </c>
      <c r="GD5" s="110">
        <v>2</v>
      </c>
      <c r="GE5" s="44">
        <v>3</v>
      </c>
      <c r="GF5" s="44">
        <v>4</v>
      </c>
      <c r="GG5" s="44">
        <v>5</v>
      </c>
      <c r="GH5" s="44">
        <v>6</v>
      </c>
      <c r="GI5" s="44">
        <v>7</v>
      </c>
      <c r="GJ5" s="44">
        <v>8</v>
      </c>
      <c r="GK5" s="44">
        <v>9</v>
      </c>
      <c r="GL5" s="44">
        <v>10</v>
      </c>
      <c r="GM5" s="44">
        <v>11</v>
      </c>
      <c r="GN5" s="44">
        <v>12</v>
      </c>
      <c r="GO5" s="44">
        <v>13</v>
      </c>
      <c r="GP5" s="44">
        <v>14</v>
      </c>
      <c r="GQ5" s="44">
        <v>15</v>
      </c>
      <c r="GR5" s="44">
        <v>16</v>
      </c>
      <c r="GS5" s="44">
        <v>17</v>
      </c>
      <c r="GT5" s="44">
        <v>18</v>
      </c>
      <c r="GU5" s="44">
        <v>19</v>
      </c>
      <c r="GV5" s="44">
        <v>20</v>
      </c>
      <c r="GW5" s="44">
        <v>21</v>
      </c>
      <c r="GX5" s="44">
        <v>22</v>
      </c>
      <c r="GY5" s="44">
        <v>23</v>
      </c>
      <c r="GZ5" s="44">
        <v>24</v>
      </c>
      <c r="HA5" s="44">
        <v>25</v>
      </c>
      <c r="HB5" s="44">
        <v>26</v>
      </c>
      <c r="HC5" s="44">
        <v>27</v>
      </c>
      <c r="HD5" s="44">
        <v>28</v>
      </c>
      <c r="HE5" s="44">
        <v>29</v>
      </c>
      <c r="HF5" s="44">
        <v>30</v>
      </c>
      <c r="HG5" s="44">
        <v>31</v>
      </c>
      <c r="HH5" s="44">
        <v>1</v>
      </c>
      <c r="HI5" s="44">
        <v>2</v>
      </c>
      <c r="HJ5" s="44">
        <v>3</v>
      </c>
      <c r="HK5" s="44">
        <v>4</v>
      </c>
      <c r="HL5" s="44">
        <v>5</v>
      </c>
      <c r="HM5" s="44">
        <v>6</v>
      </c>
      <c r="HN5" s="44">
        <v>7</v>
      </c>
      <c r="HO5" s="44">
        <v>8</v>
      </c>
      <c r="HP5" s="44">
        <v>9</v>
      </c>
      <c r="HQ5" s="44">
        <v>10</v>
      </c>
      <c r="HR5" s="44">
        <v>11</v>
      </c>
      <c r="HS5" s="44">
        <v>12</v>
      </c>
      <c r="HT5" s="44">
        <v>13</v>
      </c>
      <c r="HU5" s="44">
        <v>14</v>
      </c>
      <c r="HV5" s="44">
        <v>15</v>
      </c>
      <c r="HW5" s="44">
        <v>16</v>
      </c>
      <c r="HX5" s="44">
        <v>17</v>
      </c>
      <c r="HY5" s="44">
        <v>18</v>
      </c>
      <c r="HZ5" s="44">
        <v>19</v>
      </c>
      <c r="IA5" s="44">
        <v>20</v>
      </c>
      <c r="IB5" s="44">
        <v>21</v>
      </c>
      <c r="IC5" s="44">
        <v>22</v>
      </c>
      <c r="ID5" s="44">
        <v>23</v>
      </c>
      <c r="IE5" s="44">
        <v>24</v>
      </c>
      <c r="IF5" s="44">
        <v>25</v>
      </c>
      <c r="IG5" s="44">
        <v>26</v>
      </c>
      <c r="IH5" s="44">
        <v>27</v>
      </c>
      <c r="II5" s="44">
        <v>28</v>
      </c>
      <c r="IJ5" s="44">
        <v>29</v>
      </c>
      <c r="IK5" s="44">
        <v>30</v>
      </c>
      <c r="IL5" s="44">
        <v>31</v>
      </c>
      <c r="IM5" s="226">
        <v>1</v>
      </c>
      <c r="IN5" s="44">
        <v>2</v>
      </c>
      <c r="IO5" s="44">
        <v>3</v>
      </c>
      <c r="IP5" s="44">
        <v>4</v>
      </c>
      <c r="IQ5" s="44">
        <v>5</v>
      </c>
      <c r="IR5" s="44">
        <v>6</v>
      </c>
      <c r="IS5" s="44">
        <v>7</v>
      </c>
      <c r="IT5" s="44">
        <v>8</v>
      </c>
      <c r="IU5" s="44">
        <v>9</v>
      </c>
      <c r="IV5" s="44">
        <v>10</v>
      </c>
      <c r="IW5" s="44">
        <v>11</v>
      </c>
      <c r="IX5" s="44">
        <v>12</v>
      </c>
      <c r="IY5" s="44">
        <v>13</v>
      </c>
      <c r="IZ5" s="44">
        <v>14</v>
      </c>
      <c r="JA5" s="44">
        <v>15</v>
      </c>
      <c r="JB5" s="44">
        <v>16</v>
      </c>
      <c r="JC5" s="44">
        <v>17</v>
      </c>
      <c r="JD5" s="44">
        <v>18</v>
      </c>
      <c r="JE5" s="44">
        <v>19</v>
      </c>
      <c r="JF5" s="44">
        <v>20</v>
      </c>
      <c r="JG5" s="44">
        <v>21</v>
      </c>
      <c r="JH5" s="44">
        <v>22</v>
      </c>
      <c r="JI5" s="44">
        <v>23</v>
      </c>
      <c r="JJ5" s="44">
        <v>24</v>
      </c>
      <c r="JK5" s="44">
        <v>25</v>
      </c>
      <c r="JL5" s="44">
        <v>26</v>
      </c>
      <c r="JM5" s="44">
        <v>27</v>
      </c>
      <c r="JN5" s="44">
        <v>28</v>
      </c>
      <c r="JO5" s="44">
        <v>29</v>
      </c>
      <c r="JP5" s="332">
        <v>30</v>
      </c>
      <c r="JQ5" s="44">
        <v>1</v>
      </c>
      <c r="JR5" s="44">
        <v>2</v>
      </c>
      <c r="JS5" s="44">
        <v>3</v>
      </c>
      <c r="JT5" s="44">
        <v>4</v>
      </c>
      <c r="JU5" s="44">
        <v>5</v>
      </c>
      <c r="JV5" s="44">
        <v>6</v>
      </c>
      <c r="JW5" s="44">
        <v>7</v>
      </c>
      <c r="JX5" s="44">
        <v>8</v>
      </c>
      <c r="JY5" s="44">
        <v>9</v>
      </c>
      <c r="JZ5" s="44">
        <v>10</v>
      </c>
      <c r="KA5" s="44">
        <v>11</v>
      </c>
      <c r="KB5" s="44">
        <v>12</v>
      </c>
      <c r="KC5" s="44">
        <v>13</v>
      </c>
      <c r="KD5" s="44">
        <v>14</v>
      </c>
      <c r="KE5" s="44">
        <v>15</v>
      </c>
      <c r="KF5" s="44">
        <v>16</v>
      </c>
      <c r="KG5" s="44">
        <v>17</v>
      </c>
      <c r="KH5" s="44">
        <v>18</v>
      </c>
      <c r="KI5" s="44">
        <v>19</v>
      </c>
      <c r="KJ5" s="44">
        <v>20</v>
      </c>
      <c r="KK5" s="44">
        <v>21</v>
      </c>
      <c r="KL5" s="44">
        <v>22</v>
      </c>
      <c r="KM5" s="44">
        <v>23</v>
      </c>
      <c r="KN5" s="44">
        <v>24</v>
      </c>
      <c r="KO5" s="44">
        <v>25</v>
      </c>
      <c r="KP5" s="44">
        <v>26</v>
      </c>
      <c r="KQ5" s="44">
        <v>27</v>
      </c>
      <c r="KR5" s="44">
        <v>28</v>
      </c>
      <c r="KS5" s="44">
        <v>29</v>
      </c>
      <c r="KT5" s="44">
        <v>30</v>
      </c>
      <c r="KU5" s="44">
        <v>31</v>
      </c>
      <c r="KV5" s="44">
        <v>1</v>
      </c>
      <c r="KW5" s="44">
        <v>2</v>
      </c>
      <c r="KX5" s="44">
        <v>3</v>
      </c>
      <c r="KY5" s="44">
        <v>4</v>
      </c>
      <c r="KZ5" s="44">
        <v>5</v>
      </c>
      <c r="LA5" s="44">
        <v>6</v>
      </c>
      <c r="LB5" s="44">
        <v>7</v>
      </c>
      <c r="LC5" s="44">
        <v>8</v>
      </c>
      <c r="LD5" s="44">
        <v>9</v>
      </c>
      <c r="LE5" s="44">
        <v>10</v>
      </c>
      <c r="LF5" s="44">
        <v>11</v>
      </c>
      <c r="LG5" s="44">
        <v>12</v>
      </c>
      <c r="LH5" s="44">
        <v>13</v>
      </c>
      <c r="LI5" s="44">
        <v>14</v>
      </c>
      <c r="LJ5" s="44">
        <v>15</v>
      </c>
      <c r="LK5" s="44">
        <v>16</v>
      </c>
      <c r="LL5" s="44">
        <v>17</v>
      </c>
      <c r="LM5" s="44">
        <v>18</v>
      </c>
      <c r="LN5" s="44">
        <v>19</v>
      </c>
      <c r="LO5" s="44">
        <v>20</v>
      </c>
      <c r="LP5" s="44">
        <v>21</v>
      </c>
      <c r="LQ5" s="44">
        <v>22</v>
      </c>
      <c r="LR5" s="44">
        <v>23</v>
      </c>
      <c r="LS5" s="44">
        <v>24</v>
      </c>
      <c r="LT5" s="44">
        <v>25</v>
      </c>
      <c r="LU5" s="44">
        <v>26</v>
      </c>
      <c r="LV5" s="44">
        <v>27</v>
      </c>
      <c r="LW5" s="44">
        <v>28</v>
      </c>
      <c r="LX5" s="44">
        <v>29</v>
      </c>
      <c r="LY5" s="44">
        <v>30</v>
      </c>
      <c r="LZ5" s="44">
        <v>1</v>
      </c>
      <c r="MA5" s="44">
        <v>2</v>
      </c>
      <c r="MB5" s="44">
        <v>3</v>
      </c>
      <c r="MC5" s="44">
        <v>4</v>
      </c>
      <c r="MD5" s="44">
        <v>5</v>
      </c>
      <c r="ME5" s="44">
        <v>6</v>
      </c>
      <c r="MF5" s="44">
        <v>7</v>
      </c>
      <c r="MG5" s="44">
        <v>8</v>
      </c>
      <c r="MH5" s="44">
        <v>9</v>
      </c>
      <c r="MI5" s="44">
        <v>10</v>
      </c>
      <c r="MJ5" s="44">
        <v>11</v>
      </c>
      <c r="MK5" s="44">
        <v>12</v>
      </c>
      <c r="ML5" s="44">
        <v>13</v>
      </c>
      <c r="MM5" s="44">
        <v>14</v>
      </c>
      <c r="MN5" s="44">
        <v>15</v>
      </c>
      <c r="MO5" s="44">
        <v>16</v>
      </c>
      <c r="MP5" s="44">
        <v>17</v>
      </c>
      <c r="MQ5" s="44">
        <v>18</v>
      </c>
      <c r="MR5" s="44">
        <v>19</v>
      </c>
      <c r="MS5" s="44">
        <v>20</v>
      </c>
      <c r="MT5" s="44">
        <v>21</v>
      </c>
      <c r="MU5" s="44">
        <v>22</v>
      </c>
      <c r="MV5" s="44">
        <v>23</v>
      </c>
      <c r="MW5" s="44">
        <v>24</v>
      </c>
      <c r="MX5" s="44">
        <v>25</v>
      </c>
      <c r="MY5" s="44">
        <v>26</v>
      </c>
      <c r="MZ5" s="44">
        <v>27</v>
      </c>
      <c r="NA5" s="44">
        <v>28</v>
      </c>
      <c r="NB5" s="44">
        <v>29</v>
      </c>
      <c r="NC5" s="44">
        <v>30</v>
      </c>
      <c r="ND5" s="44">
        <v>31</v>
      </c>
      <c r="NE5" s="44">
        <v>1</v>
      </c>
      <c r="NF5" s="44">
        <v>2</v>
      </c>
      <c r="NG5" s="44">
        <v>3</v>
      </c>
      <c r="NH5" s="44">
        <v>4</v>
      </c>
      <c r="NI5" s="44">
        <v>5</v>
      </c>
      <c r="NJ5" s="44">
        <v>6</v>
      </c>
      <c r="NK5" s="44">
        <v>7</v>
      </c>
      <c r="NL5" s="44">
        <v>8</v>
      </c>
      <c r="NM5" s="44">
        <v>9</v>
      </c>
      <c r="NN5" s="44">
        <v>10</v>
      </c>
      <c r="NO5" s="44">
        <v>11</v>
      </c>
      <c r="NP5" s="44">
        <v>12</v>
      </c>
      <c r="NQ5" s="44">
        <v>13</v>
      </c>
      <c r="NR5" s="332">
        <v>14</v>
      </c>
      <c r="NS5" s="44">
        <v>15</v>
      </c>
      <c r="NT5" s="44">
        <v>16</v>
      </c>
      <c r="NU5" s="44">
        <v>17</v>
      </c>
      <c r="NV5" s="44">
        <v>18</v>
      </c>
      <c r="NW5" s="44">
        <v>19</v>
      </c>
      <c r="NX5" s="44">
        <v>20</v>
      </c>
      <c r="NY5" s="44" t="s">
        <v>133</v>
      </c>
      <c r="NZ5" s="44" t="s">
        <v>134</v>
      </c>
      <c r="OA5" s="282" t="s">
        <v>141</v>
      </c>
      <c r="OB5" s="112" t="s">
        <v>99</v>
      </c>
      <c r="OC5" s="282" t="s">
        <v>142</v>
      </c>
      <c r="OD5" s="120" t="s">
        <v>102</v>
      </c>
      <c r="OE5" s="120"/>
      <c r="OF5" s="44"/>
      <c r="OG5" s="44"/>
      <c r="OH5" s="44"/>
      <c r="OI5" s="44"/>
      <c r="OJ5" s="44"/>
      <c r="OK5" s="297"/>
      <c r="OL5" s="6"/>
      <c r="OM5" s="6"/>
      <c r="PE5" s="57" t="s">
        <v>70</v>
      </c>
      <c r="PF5" s="57" t="s">
        <v>71</v>
      </c>
    </row>
    <row r="6" spans="1:422" s="125" customFormat="1" ht="16">
      <c r="A6" s="163"/>
      <c r="B6" s="164" t="s">
        <v>121</v>
      </c>
      <c r="C6" s="165">
        <f t="shared" ref="C6:BN6" si="0">(C8+C10)+(C25*C96)</f>
        <v>-2157.471044045677</v>
      </c>
      <c r="D6" s="165">
        <f t="shared" si="0"/>
        <v>-2155.744912446758</v>
      </c>
      <c r="E6" s="165">
        <f t="shared" si="0"/>
        <v>-1494.4529236868186</v>
      </c>
      <c r="F6" s="165">
        <f t="shared" si="0"/>
        <v>-1645.3806451612904</v>
      </c>
      <c r="G6" s="165">
        <f t="shared" si="0"/>
        <v>-1793.3218085106382</v>
      </c>
      <c r="H6" s="165">
        <f t="shared" si="0"/>
        <v>-1023.5508684863523</v>
      </c>
      <c r="I6" s="165">
        <f t="shared" si="0"/>
        <v>-1245.4857898215466</v>
      </c>
      <c r="J6" s="165">
        <f t="shared" si="0"/>
        <v>-2576.6326609775019</v>
      </c>
      <c r="K6" s="165">
        <f t="shared" si="0"/>
        <v>-2026.5350999535099</v>
      </c>
      <c r="L6" s="165">
        <f t="shared" si="0"/>
        <v>-2163.4521591871298</v>
      </c>
      <c r="M6" s="165">
        <f t="shared" si="0"/>
        <v>-1855.6741071428571</v>
      </c>
      <c r="N6" s="165">
        <f t="shared" si="0"/>
        <v>-1502.0954598370199</v>
      </c>
      <c r="O6" s="165">
        <f t="shared" si="0"/>
        <v>-1956.7153572838531</v>
      </c>
      <c r="P6" s="165">
        <f t="shared" si="0"/>
        <v>-833.46</v>
      </c>
      <c r="Q6" s="165">
        <f t="shared" si="0"/>
        <v>-1883.4496837262795</v>
      </c>
      <c r="R6" s="165">
        <f t="shared" si="0"/>
        <v>-870.97658079625285</v>
      </c>
      <c r="S6" s="165">
        <f t="shared" si="0"/>
        <v>-1927.8594651284741</v>
      </c>
      <c r="T6" s="165">
        <f t="shared" si="0"/>
        <v>-3139.4633042353703</v>
      </c>
      <c r="U6" s="165">
        <f t="shared" si="0"/>
        <v>-720.31460674157302</v>
      </c>
      <c r="V6" s="165">
        <f t="shared" si="0"/>
        <v>-1218.1481481481483</v>
      </c>
      <c r="W6" s="165" t="e">
        <f t="shared" si="0"/>
        <v>#DIV/0!</v>
      </c>
      <c r="X6" s="165" t="e">
        <f t="shared" si="0"/>
        <v>#DIV/0!</v>
      </c>
      <c r="Y6" s="165" t="e">
        <f t="shared" si="0"/>
        <v>#DIV/0!</v>
      </c>
      <c r="Z6" s="165" t="e">
        <f t="shared" si="0"/>
        <v>#DIV/0!</v>
      </c>
      <c r="AA6" s="165" t="e">
        <f t="shared" si="0"/>
        <v>#DIV/0!</v>
      </c>
      <c r="AB6" s="165" t="e">
        <f t="shared" si="0"/>
        <v>#DIV/0!</v>
      </c>
      <c r="AC6" s="165" t="e">
        <f t="shared" si="0"/>
        <v>#DIV/0!</v>
      </c>
      <c r="AD6" s="165" t="e">
        <f t="shared" si="0"/>
        <v>#DIV/0!</v>
      </c>
      <c r="AE6" s="165" t="e">
        <f t="shared" si="0"/>
        <v>#DIV/0!</v>
      </c>
      <c r="AF6" s="165" t="e">
        <f t="shared" si="0"/>
        <v>#DIV/0!</v>
      </c>
      <c r="AG6" s="165" t="e">
        <f t="shared" si="0"/>
        <v>#DIV/0!</v>
      </c>
      <c r="AH6" s="165" t="e">
        <f t="shared" si="0"/>
        <v>#DIV/0!</v>
      </c>
      <c r="AI6" s="165" t="e">
        <f t="shared" si="0"/>
        <v>#DIV/0!</v>
      </c>
      <c r="AJ6" s="165" t="e">
        <f t="shared" si="0"/>
        <v>#DIV/0!</v>
      </c>
      <c r="AK6" s="165" t="e">
        <f t="shared" si="0"/>
        <v>#DIV/0!</v>
      </c>
      <c r="AL6" s="165" t="e">
        <f t="shared" si="0"/>
        <v>#DIV/0!</v>
      </c>
      <c r="AM6" s="165" t="e">
        <f t="shared" si="0"/>
        <v>#DIV/0!</v>
      </c>
      <c r="AN6" s="165" t="e">
        <f t="shared" si="0"/>
        <v>#DIV/0!</v>
      </c>
      <c r="AO6" s="165" t="e">
        <f t="shared" si="0"/>
        <v>#DIV/0!</v>
      </c>
      <c r="AP6" s="165" t="e">
        <f t="shared" si="0"/>
        <v>#DIV/0!</v>
      </c>
      <c r="AQ6" s="165" t="e">
        <f t="shared" si="0"/>
        <v>#DIV/0!</v>
      </c>
      <c r="AR6" s="165" t="e">
        <f t="shared" si="0"/>
        <v>#DIV/0!</v>
      </c>
      <c r="AS6" s="165" t="e">
        <f t="shared" si="0"/>
        <v>#DIV/0!</v>
      </c>
      <c r="AT6" s="165" t="e">
        <f t="shared" si="0"/>
        <v>#DIV/0!</v>
      </c>
      <c r="AU6" s="165" t="e">
        <f t="shared" si="0"/>
        <v>#DIV/0!</v>
      </c>
      <c r="AV6" s="165" t="e">
        <f t="shared" si="0"/>
        <v>#DIV/0!</v>
      </c>
      <c r="AW6" s="165" t="e">
        <f t="shared" si="0"/>
        <v>#DIV/0!</v>
      </c>
      <c r="AX6" s="165" t="e">
        <f t="shared" si="0"/>
        <v>#DIV/0!</v>
      </c>
      <c r="AY6" s="165" t="e">
        <f t="shared" si="0"/>
        <v>#DIV/0!</v>
      </c>
      <c r="AZ6" s="165" t="e">
        <f t="shared" si="0"/>
        <v>#DIV/0!</v>
      </c>
      <c r="BA6" s="165" t="e">
        <f t="shared" si="0"/>
        <v>#DIV/0!</v>
      </c>
      <c r="BB6" s="165" t="e">
        <f t="shared" si="0"/>
        <v>#DIV/0!</v>
      </c>
      <c r="BC6" s="165" t="e">
        <f t="shared" si="0"/>
        <v>#DIV/0!</v>
      </c>
      <c r="BD6" s="165" t="e">
        <f t="shared" si="0"/>
        <v>#DIV/0!</v>
      </c>
      <c r="BE6" s="165" t="e">
        <f t="shared" si="0"/>
        <v>#DIV/0!</v>
      </c>
      <c r="BF6" s="165" t="e">
        <f t="shared" si="0"/>
        <v>#DIV/0!</v>
      </c>
      <c r="BG6" s="165" t="e">
        <f t="shared" si="0"/>
        <v>#DIV/0!</v>
      </c>
      <c r="BH6" s="165" t="e">
        <f t="shared" si="0"/>
        <v>#DIV/0!</v>
      </c>
      <c r="BI6" s="165" t="e">
        <f t="shared" si="0"/>
        <v>#DIV/0!</v>
      </c>
      <c r="BJ6" s="165" t="e">
        <f t="shared" si="0"/>
        <v>#DIV/0!</v>
      </c>
      <c r="BK6" s="165" t="e">
        <f t="shared" si="0"/>
        <v>#DIV/0!</v>
      </c>
      <c r="BL6" s="165" t="e">
        <f t="shared" si="0"/>
        <v>#DIV/0!</v>
      </c>
      <c r="BM6" s="165" t="e">
        <f t="shared" si="0"/>
        <v>#DIV/0!</v>
      </c>
      <c r="BN6" s="165" t="e">
        <f t="shared" si="0"/>
        <v>#DIV/0!</v>
      </c>
      <c r="BO6" s="165" t="e">
        <f t="shared" ref="BO6:DZ6" si="1">(BO8+BO10)+(BO25*BO96)</f>
        <v>#DIV/0!</v>
      </c>
      <c r="BP6" s="165" t="e">
        <f t="shared" si="1"/>
        <v>#DIV/0!</v>
      </c>
      <c r="BQ6" s="165" t="e">
        <f t="shared" si="1"/>
        <v>#DIV/0!</v>
      </c>
      <c r="BR6" s="165" t="e">
        <f t="shared" si="1"/>
        <v>#DIV/0!</v>
      </c>
      <c r="BS6" s="165" t="e">
        <f t="shared" si="1"/>
        <v>#DIV/0!</v>
      </c>
      <c r="BT6" s="165" t="e">
        <f t="shared" si="1"/>
        <v>#DIV/0!</v>
      </c>
      <c r="BU6" s="165" t="e">
        <f t="shared" si="1"/>
        <v>#DIV/0!</v>
      </c>
      <c r="BV6" s="165" t="e">
        <f t="shared" si="1"/>
        <v>#DIV/0!</v>
      </c>
      <c r="BW6" s="165" t="e">
        <f t="shared" si="1"/>
        <v>#DIV/0!</v>
      </c>
      <c r="BX6" s="165" t="e">
        <f t="shared" si="1"/>
        <v>#DIV/0!</v>
      </c>
      <c r="BY6" s="165" t="e">
        <f t="shared" si="1"/>
        <v>#DIV/0!</v>
      </c>
      <c r="BZ6" s="165" t="e">
        <f t="shared" si="1"/>
        <v>#DIV/0!</v>
      </c>
      <c r="CA6" s="165" t="e">
        <f t="shared" si="1"/>
        <v>#DIV/0!</v>
      </c>
      <c r="CB6" s="165" t="e">
        <f t="shared" si="1"/>
        <v>#DIV/0!</v>
      </c>
      <c r="CC6" s="165" t="e">
        <f t="shared" si="1"/>
        <v>#DIV/0!</v>
      </c>
      <c r="CD6" s="165" t="e">
        <f t="shared" si="1"/>
        <v>#DIV/0!</v>
      </c>
      <c r="CE6" s="165" t="e">
        <f t="shared" si="1"/>
        <v>#DIV/0!</v>
      </c>
      <c r="CF6" s="165" t="e">
        <f t="shared" si="1"/>
        <v>#DIV/0!</v>
      </c>
      <c r="CG6" s="165" t="e">
        <f t="shared" si="1"/>
        <v>#DIV/0!</v>
      </c>
      <c r="CH6" s="165" t="e">
        <f t="shared" si="1"/>
        <v>#DIV/0!</v>
      </c>
      <c r="CI6" s="165" t="e">
        <f t="shared" si="1"/>
        <v>#DIV/0!</v>
      </c>
      <c r="CJ6" s="165" t="e">
        <f t="shared" si="1"/>
        <v>#DIV/0!</v>
      </c>
      <c r="CK6" s="165" t="e">
        <f t="shared" si="1"/>
        <v>#DIV/0!</v>
      </c>
      <c r="CL6" s="165" t="e">
        <f t="shared" si="1"/>
        <v>#DIV/0!</v>
      </c>
      <c r="CM6" s="165" t="e">
        <f t="shared" si="1"/>
        <v>#DIV/0!</v>
      </c>
      <c r="CN6" s="165" t="e">
        <f t="shared" si="1"/>
        <v>#DIV/0!</v>
      </c>
      <c r="CO6" s="165" t="e">
        <f t="shared" si="1"/>
        <v>#DIV/0!</v>
      </c>
      <c r="CP6" s="165" t="e">
        <f t="shared" si="1"/>
        <v>#DIV/0!</v>
      </c>
      <c r="CQ6" s="165" t="e">
        <f t="shared" si="1"/>
        <v>#DIV/0!</v>
      </c>
      <c r="CR6" s="165" t="e">
        <f t="shared" si="1"/>
        <v>#DIV/0!</v>
      </c>
      <c r="CS6" s="165" t="e">
        <f t="shared" si="1"/>
        <v>#DIV/0!</v>
      </c>
      <c r="CT6" s="165" t="e">
        <f t="shared" si="1"/>
        <v>#DIV/0!</v>
      </c>
      <c r="CU6" s="165" t="e">
        <f t="shared" si="1"/>
        <v>#DIV/0!</v>
      </c>
      <c r="CV6" s="165" t="e">
        <f t="shared" si="1"/>
        <v>#DIV/0!</v>
      </c>
      <c r="CW6" s="165" t="e">
        <f t="shared" si="1"/>
        <v>#DIV/0!</v>
      </c>
      <c r="CX6" s="165" t="e">
        <f t="shared" si="1"/>
        <v>#DIV/0!</v>
      </c>
      <c r="CY6" s="165" t="e">
        <f t="shared" si="1"/>
        <v>#DIV/0!</v>
      </c>
      <c r="CZ6" s="165" t="e">
        <f t="shared" si="1"/>
        <v>#DIV/0!</v>
      </c>
      <c r="DA6" s="165" t="e">
        <f t="shared" si="1"/>
        <v>#DIV/0!</v>
      </c>
      <c r="DB6" s="165" t="e">
        <f t="shared" si="1"/>
        <v>#DIV/0!</v>
      </c>
      <c r="DC6" s="165" t="e">
        <f t="shared" si="1"/>
        <v>#DIV/0!</v>
      </c>
      <c r="DD6" s="165" t="e">
        <f t="shared" si="1"/>
        <v>#DIV/0!</v>
      </c>
      <c r="DE6" s="165" t="e">
        <f t="shared" si="1"/>
        <v>#DIV/0!</v>
      </c>
      <c r="DF6" s="165" t="e">
        <f t="shared" si="1"/>
        <v>#DIV/0!</v>
      </c>
      <c r="DG6" s="165" t="e">
        <f t="shared" si="1"/>
        <v>#DIV/0!</v>
      </c>
      <c r="DH6" s="165" t="e">
        <f t="shared" si="1"/>
        <v>#DIV/0!</v>
      </c>
      <c r="DI6" s="165" t="e">
        <f t="shared" si="1"/>
        <v>#DIV/0!</v>
      </c>
      <c r="DJ6" s="165" t="e">
        <f t="shared" si="1"/>
        <v>#DIV/0!</v>
      </c>
      <c r="DK6" s="165" t="e">
        <f t="shared" si="1"/>
        <v>#DIV/0!</v>
      </c>
      <c r="DL6" s="165" t="e">
        <f t="shared" si="1"/>
        <v>#DIV/0!</v>
      </c>
      <c r="DM6" s="165" t="e">
        <f t="shared" si="1"/>
        <v>#DIV/0!</v>
      </c>
      <c r="DN6" s="165" t="e">
        <f t="shared" si="1"/>
        <v>#DIV/0!</v>
      </c>
      <c r="DO6" s="165" t="e">
        <f t="shared" si="1"/>
        <v>#DIV/0!</v>
      </c>
      <c r="DP6" s="165" t="e">
        <f t="shared" si="1"/>
        <v>#DIV/0!</v>
      </c>
      <c r="DQ6" s="165" t="e">
        <f t="shared" si="1"/>
        <v>#DIV/0!</v>
      </c>
      <c r="DR6" s="165" t="e">
        <f t="shared" si="1"/>
        <v>#DIV/0!</v>
      </c>
      <c r="DS6" s="165" t="e">
        <f t="shared" si="1"/>
        <v>#DIV/0!</v>
      </c>
      <c r="DT6" s="165" t="e">
        <f t="shared" si="1"/>
        <v>#DIV/0!</v>
      </c>
      <c r="DU6" s="165" t="e">
        <f t="shared" si="1"/>
        <v>#DIV/0!</v>
      </c>
      <c r="DV6" s="165" t="e">
        <f t="shared" si="1"/>
        <v>#DIV/0!</v>
      </c>
      <c r="DW6" s="165" t="e">
        <f t="shared" si="1"/>
        <v>#DIV/0!</v>
      </c>
      <c r="DX6" s="165" t="e">
        <f t="shared" si="1"/>
        <v>#DIV/0!</v>
      </c>
      <c r="DY6" s="165" t="e">
        <f t="shared" si="1"/>
        <v>#DIV/0!</v>
      </c>
      <c r="DZ6" s="165" t="e">
        <f t="shared" si="1"/>
        <v>#DIV/0!</v>
      </c>
      <c r="EA6" s="165" t="e">
        <f t="shared" ref="EA6:GL6" si="2">(EA8+EA10)+(EA25*EA96)</f>
        <v>#DIV/0!</v>
      </c>
      <c r="EB6" s="165" t="e">
        <f t="shared" si="2"/>
        <v>#DIV/0!</v>
      </c>
      <c r="EC6" s="165" t="e">
        <f t="shared" si="2"/>
        <v>#DIV/0!</v>
      </c>
      <c r="ED6" s="165" t="e">
        <f t="shared" si="2"/>
        <v>#DIV/0!</v>
      </c>
      <c r="EE6" s="165" t="e">
        <f t="shared" si="2"/>
        <v>#DIV/0!</v>
      </c>
      <c r="EF6" s="165" t="e">
        <f t="shared" si="2"/>
        <v>#DIV/0!</v>
      </c>
      <c r="EG6" s="165" t="e">
        <f t="shared" si="2"/>
        <v>#DIV/0!</v>
      </c>
      <c r="EH6" s="165" t="e">
        <f t="shared" si="2"/>
        <v>#DIV/0!</v>
      </c>
      <c r="EI6" s="165" t="e">
        <f t="shared" si="2"/>
        <v>#DIV/0!</v>
      </c>
      <c r="EJ6" s="165" t="e">
        <f t="shared" si="2"/>
        <v>#DIV/0!</v>
      </c>
      <c r="EK6" s="165" t="e">
        <f t="shared" si="2"/>
        <v>#DIV/0!</v>
      </c>
      <c r="EL6" s="165" t="e">
        <f t="shared" si="2"/>
        <v>#DIV/0!</v>
      </c>
      <c r="EM6" s="165" t="e">
        <f t="shared" si="2"/>
        <v>#DIV/0!</v>
      </c>
      <c r="EN6" s="165" t="e">
        <f t="shared" si="2"/>
        <v>#DIV/0!</v>
      </c>
      <c r="EO6" s="165" t="e">
        <f t="shared" si="2"/>
        <v>#DIV/0!</v>
      </c>
      <c r="EP6" s="165" t="e">
        <f t="shared" si="2"/>
        <v>#DIV/0!</v>
      </c>
      <c r="EQ6" s="165" t="e">
        <f t="shared" si="2"/>
        <v>#DIV/0!</v>
      </c>
      <c r="ER6" s="165" t="e">
        <f t="shared" si="2"/>
        <v>#DIV/0!</v>
      </c>
      <c r="ES6" s="165" t="e">
        <f t="shared" si="2"/>
        <v>#DIV/0!</v>
      </c>
      <c r="ET6" s="165" t="e">
        <f t="shared" si="2"/>
        <v>#DIV/0!</v>
      </c>
      <c r="EU6" s="165" t="e">
        <f t="shared" si="2"/>
        <v>#DIV/0!</v>
      </c>
      <c r="EV6" s="165" t="e">
        <f t="shared" si="2"/>
        <v>#DIV/0!</v>
      </c>
      <c r="EW6" s="165" t="e">
        <f t="shared" si="2"/>
        <v>#DIV/0!</v>
      </c>
      <c r="EX6" s="165" t="e">
        <f t="shared" si="2"/>
        <v>#DIV/0!</v>
      </c>
      <c r="EY6" s="165" t="e">
        <f t="shared" si="2"/>
        <v>#DIV/0!</v>
      </c>
      <c r="EZ6" s="165" t="e">
        <f t="shared" si="2"/>
        <v>#DIV/0!</v>
      </c>
      <c r="FA6" s="165" t="e">
        <f t="shared" si="2"/>
        <v>#DIV/0!</v>
      </c>
      <c r="FB6" s="165" t="e">
        <f t="shared" si="2"/>
        <v>#DIV/0!</v>
      </c>
      <c r="FC6" s="165" t="e">
        <f t="shared" si="2"/>
        <v>#DIV/0!</v>
      </c>
      <c r="FD6" s="165" t="e">
        <f t="shared" si="2"/>
        <v>#DIV/0!</v>
      </c>
      <c r="FE6" s="165" t="e">
        <f t="shared" si="2"/>
        <v>#DIV/0!</v>
      </c>
      <c r="FF6" s="165" t="e">
        <f t="shared" si="2"/>
        <v>#DIV/0!</v>
      </c>
      <c r="FG6" s="165" t="e">
        <f t="shared" si="2"/>
        <v>#DIV/0!</v>
      </c>
      <c r="FH6" s="165" t="e">
        <f t="shared" si="2"/>
        <v>#DIV/0!</v>
      </c>
      <c r="FI6" s="165" t="e">
        <f t="shared" si="2"/>
        <v>#DIV/0!</v>
      </c>
      <c r="FJ6" s="165" t="e">
        <f t="shared" si="2"/>
        <v>#DIV/0!</v>
      </c>
      <c r="FK6" s="165" t="e">
        <f t="shared" si="2"/>
        <v>#DIV/0!</v>
      </c>
      <c r="FL6" s="165" t="e">
        <f t="shared" si="2"/>
        <v>#DIV/0!</v>
      </c>
      <c r="FM6" s="165" t="e">
        <f t="shared" si="2"/>
        <v>#DIV/0!</v>
      </c>
      <c r="FN6" s="165" t="e">
        <f t="shared" si="2"/>
        <v>#DIV/0!</v>
      </c>
      <c r="FO6" s="165" t="e">
        <f t="shared" si="2"/>
        <v>#DIV/0!</v>
      </c>
      <c r="FP6" s="165" t="e">
        <f t="shared" si="2"/>
        <v>#DIV/0!</v>
      </c>
      <c r="FQ6" s="165" t="e">
        <f t="shared" si="2"/>
        <v>#DIV/0!</v>
      </c>
      <c r="FR6" s="165" t="e">
        <f t="shared" si="2"/>
        <v>#DIV/0!</v>
      </c>
      <c r="FS6" s="165" t="e">
        <f t="shared" si="2"/>
        <v>#DIV/0!</v>
      </c>
      <c r="FT6" s="165" t="e">
        <f t="shared" si="2"/>
        <v>#DIV/0!</v>
      </c>
      <c r="FU6" s="165" t="e">
        <f t="shared" si="2"/>
        <v>#DIV/0!</v>
      </c>
      <c r="FV6" s="165" t="e">
        <f t="shared" si="2"/>
        <v>#DIV/0!</v>
      </c>
      <c r="FW6" s="165" t="e">
        <f t="shared" si="2"/>
        <v>#DIV/0!</v>
      </c>
      <c r="FX6" s="165" t="e">
        <f t="shared" si="2"/>
        <v>#DIV/0!</v>
      </c>
      <c r="FY6" s="165" t="e">
        <f t="shared" si="2"/>
        <v>#DIV/0!</v>
      </c>
      <c r="FZ6" s="165" t="e">
        <f t="shared" si="2"/>
        <v>#DIV/0!</v>
      </c>
      <c r="GA6" s="240" t="e">
        <f t="shared" si="2"/>
        <v>#DIV/0!</v>
      </c>
      <c r="GB6" s="165" t="e">
        <f t="shared" si="2"/>
        <v>#DIV/0!</v>
      </c>
      <c r="GC6" s="165" t="e">
        <f t="shared" si="2"/>
        <v>#DIV/0!</v>
      </c>
      <c r="GD6" s="165" t="e">
        <f t="shared" si="2"/>
        <v>#DIV/0!</v>
      </c>
      <c r="GE6" s="165" t="e">
        <f t="shared" si="2"/>
        <v>#DIV/0!</v>
      </c>
      <c r="GF6" s="165" t="e">
        <f t="shared" si="2"/>
        <v>#DIV/0!</v>
      </c>
      <c r="GG6" s="165" t="e">
        <f t="shared" si="2"/>
        <v>#DIV/0!</v>
      </c>
      <c r="GH6" s="165" t="e">
        <f t="shared" si="2"/>
        <v>#DIV/0!</v>
      </c>
      <c r="GI6" s="165" t="e">
        <f t="shared" si="2"/>
        <v>#DIV/0!</v>
      </c>
      <c r="GJ6" s="165" t="e">
        <f t="shared" si="2"/>
        <v>#DIV/0!</v>
      </c>
      <c r="GK6" s="165" t="e">
        <f t="shared" si="2"/>
        <v>#DIV/0!</v>
      </c>
      <c r="GL6" s="165" t="e">
        <f t="shared" si="2"/>
        <v>#DIV/0!</v>
      </c>
      <c r="GM6" s="165" t="e">
        <f t="shared" ref="GM6:IK6" si="3">(GM8+GM10)+(GM25*GM96)</f>
        <v>#DIV/0!</v>
      </c>
      <c r="GN6" s="165" t="e">
        <f t="shared" si="3"/>
        <v>#DIV/0!</v>
      </c>
      <c r="GO6" s="165" t="e">
        <f t="shared" si="3"/>
        <v>#DIV/0!</v>
      </c>
      <c r="GP6" s="165" t="e">
        <f t="shared" si="3"/>
        <v>#DIV/0!</v>
      </c>
      <c r="GQ6" s="165" t="e">
        <f t="shared" si="3"/>
        <v>#DIV/0!</v>
      </c>
      <c r="GR6" s="165" t="e">
        <f t="shared" si="3"/>
        <v>#DIV/0!</v>
      </c>
      <c r="GS6" s="165" t="e">
        <f t="shared" si="3"/>
        <v>#DIV/0!</v>
      </c>
      <c r="GT6" s="165" t="e">
        <f t="shared" si="3"/>
        <v>#DIV/0!</v>
      </c>
      <c r="GU6" s="165" t="e">
        <f t="shared" si="3"/>
        <v>#DIV/0!</v>
      </c>
      <c r="GV6" s="165" t="e">
        <f t="shared" si="3"/>
        <v>#DIV/0!</v>
      </c>
      <c r="GW6" s="165" t="e">
        <f t="shared" si="3"/>
        <v>#DIV/0!</v>
      </c>
      <c r="GX6" s="165" t="e">
        <f t="shared" si="3"/>
        <v>#DIV/0!</v>
      </c>
      <c r="GY6" s="165" t="e">
        <f t="shared" si="3"/>
        <v>#DIV/0!</v>
      </c>
      <c r="GZ6" s="165" t="e">
        <f t="shared" si="3"/>
        <v>#DIV/0!</v>
      </c>
      <c r="HA6" s="165" t="e">
        <f t="shared" si="3"/>
        <v>#DIV/0!</v>
      </c>
      <c r="HB6" s="165" t="e">
        <f t="shared" si="3"/>
        <v>#DIV/0!</v>
      </c>
      <c r="HC6" s="354" t="e">
        <f t="shared" si="3"/>
        <v>#DIV/0!</v>
      </c>
      <c r="HD6" s="354" t="e">
        <f t="shared" si="3"/>
        <v>#DIV/0!</v>
      </c>
      <c r="HE6" s="354" t="e">
        <f t="shared" si="3"/>
        <v>#DIV/0!</v>
      </c>
      <c r="HF6" s="354" t="e">
        <f t="shared" si="3"/>
        <v>#DIV/0!</v>
      </c>
      <c r="HG6" s="354" t="e">
        <f t="shared" si="3"/>
        <v>#DIV/0!</v>
      </c>
      <c r="HH6" s="354" t="e">
        <f t="shared" si="3"/>
        <v>#DIV/0!</v>
      </c>
      <c r="HI6" s="354" t="e">
        <f t="shared" si="3"/>
        <v>#DIV/0!</v>
      </c>
      <c r="HJ6" s="354" t="e">
        <f t="shared" si="3"/>
        <v>#DIV/0!</v>
      </c>
      <c r="HK6" s="354" t="e">
        <f t="shared" si="3"/>
        <v>#DIV/0!</v>
      </c>
      <c r="HL6" s="354" t="e">
        <f t="shared" si="3"/>
        <v>#DIV/0!</v>
      </c>
      <c r="HM6" s="354" t="e">
        <f t="shared" si="3"/>
        <v>#DIV/0!</v>
      </c>
      <c r="HN6" s="354" t="e">
        <f t="shared" si="3"/>
        <v>#DIV/0!</v>
      </c>
      <c r="HO6" s="354" t="e">
        <f t="shared" si="3"/>
        <v>#DIV/0!</v>
      </c>
      <c r="HP6" s="354" t="e">
        <f t="shared" si="3"/>
        <v>#DIV/0!</v>
      </c>
      <c r="HQ6" s="354" t="e">
        <f t="shared" si="3"/>
        <v>#DIV/0!</v>
      </c>
      <c r="HR6" s="354" t="e">
        <f t="shared" si="3"/>
        <v>#DIV/0!</v>
      </c>
      <c r="HS6" s="354" t="e">
        <f t="shared" si="3"/>
        <v>#DIV/0!</v>
      </c>
      <c r="HT6" s="354" t="e">
        <f t="shared" si="3"/>
        <v>#DIV/0!</v>
      </c>
      <c r="HU6" s="354" t="e">
        <f t="shared" si="3"/>
        <v>#DIV/0!</v>
      </c>
      <c r="HV6" s="354" t="e">
        <f t="shared" si="3"/>
        <v>#DIV/0!</v>
      </c>
      <c r="HW6" s="354" t="e">
        <f t="shared" si="3"/>
        <v>#DIV/0!</v>
      </c>
      <c r="HX6" s="354" t="e">
        <f t="shared" si="3"/>
        <v>#DIV/0!</v>
      </c>
      <c r="HY6" s="354" t="e">
        <f t="shared" si="3"/>
        <v>#DIV/0!</v>
      </c>
      <c r="HZ6" s="354" t="e">
        <f t="shared" si="3"/>
        <v>#DIV/0!</v>
      </c>
      <c r="IA6" s="354" t="e">
        <f t="shared" si="3"/>
        <v>#DIV/0!</v>
      </c>
      <c r="IB6" s="354" t="e">
        <f t="shared" si="3"/>
        <v>#DIV/0!</v>
      </c>
      <c r="IC6" s="354" t="e">
        <f t="shared" si="3"/>
        <v>#DIV/0!</v>
      </c>
      <c r="ID6" s="354" t="e">
        <f t="shared" si="3"/>
        <v>#DIV/0!</v>
      </c>
      <c r="IE6" s="354" t="e">
        <f t="shared" si="3"/>
        <v>#DIV/0!</v>
      </c>
      <c r="IF6" s="354" t="e">
        <f t="shared" si="3"/>
        <v>#DIV/0!</v>
      </c>
      <c r="IG6" s="354" t="e">
        <f t="shared" si="3"/>
        <v>#DIV/0!</v>
      </c>
      <c r="IH6" s="354" t="e">
        <f t="shared" si="3"/>
        <v>#DIV/0!</v>
      </c>
      <c r="II6" s="354" t="e">
        <f t="shared" si="3"/>
        <v>#DIV/0!</v>
      </c>
      <c r="IJ6" s="354" t="e">
        <f t="shared" si="3"/>
        <v>#DIV/0!</v>
      </c>
      <c r="IK6" s="354" t="e">
        <f t="shared" si="3"/>
        <v>#DIV/0!</v>
      </c>
      <c r="IL6" s="354" t="e">
        <f t="shared" ref="IL6:IR6" si="4">(IL8+IL10)+(IL25*IL96)</f>
        <v>#DIV/0!</v>
      </c>
      <c r="IM6" s="354" t="e">
        <f>(IM8+IM10)+(IM25*IM96)</f>
        <v>#DIV/0!</v>
      </c>
      <c r="IN6" s="354" t="e">
        <f t="shared" si="4"/>
        <v>#DIV/0!</v>
      </c>
      <c r="IO6" s="354" t="e">
        <f>(IO8+IO10)+(IO25*IO96)</f>
        <v>#DIV/0!</v>
      </c>
      <c r="IP6" s="354" t="e">
        <f t="shared" si="4"/>
        <v>#DIV/0!</v>
      </c>
      <c r="IQ6" s="354" t="e">
        <f t="shared" si="4"/>
        <v>#DIV/0!</v>
      </c>
      <c r="IR6" s="354" t="e">
        <f t="shared" si="4"/>
        <v>#DIV/0!</v>
      </c>
      <c r="IS6" s="354" t="e">
        <f>(IS8+IS10)+(IS25*IS96)</f>
        <v>#DIV/0!</v>
      </c>
      <c r="IT6" s="354" t="e">
        <f>(IT8+IT10)+(IT25*IT96)</f>
        <v>#DIV/0!</v>
      </c>
      <c r="IU6" s="354" t="e">
        <f>(IU8+IU10)+(IU25*IU96)</f>
        <v>#DIV/0!</v>
      </c>
      <c r="IV6" s="354" t="e">
        <f t="shared" ref="IV6:JB6" si="5">(IV8+IV10)+(IV25*IV96)</f>
        <v>#DIV/0!</v>
      </c>
      <c r="IW6" s="354" t="e">
        <f t="shared" si="5"/>
        <v>#DIV/0!</v>
      </c>
      <c r="IX6" s="354" t="e">
        <f t="shared" si="5"/>
        <v>#DIV/0!</v>
      </c>
      <c r="IY6" s="354" t="e">
        <f t="shared" si="5"/>
        <v>#DIV/0!</v>
      </c>
      <c r="IZ6" s="354" t="e">
        <f t="shared" si="5"/>
        <v>#DIV/0!</v>
      </c>
      <c r="JA6" s="354" t="e">
        <f t="shared" si="5"/>
        <v>#DIV/0!</v>
      </c>
      <c r="JB6" s="354" t="e">
        <f t="shared" si="5"/>
        <v>#DIV/0!</v>
      </c>
      <c r="JC6" s="354" t="e">
        <f t="shared" ref="JC6:KE6" si="6">(JC8+JC10)+(JC25*JC96)</f>
        <v>#DIV/0!</v>
      </c>
      <c r="JD6" s="354" t="e">
        <f t="shared" si="6"/>
        <v>#DIV/0!</v>
      </c>
      <c r="JE6" s="354" t="e">
        <f t="shared" si="6"/>
        <v>#DIV/0!</v>
      </c>
      <c r="JF6" s="354" t="e">
        <f t="shared" si="6"/>
        <v>#DIV/0!</v>
      </c>
      <c r="JG6" s="354" t="e">
        <f t="shared" si="6"/>
        <v>#DIV/0!</v>
      </c>
      <c r="JH6" s="354" t="e">
        <f t="shared" si="6"/>
        <v>#DIV/0!</v>
      </c>
      <c r="JI6" s="354" t="e">
        <f t="shared" si="6"/>
        <v>#DIV/0!</v>
      </c>
      <c r="JJ6" s="354" t="e">
        <f t="shared" si="6"/>
        <v>#DIV/0!</v>
      </c>
      <c r="JK6" s="354" t="e">
        <f t="shared" si="6"/>
        <v>#DIV/0!</v>
      </c>
      <c r="JL6" s="354" t="e">
        <f t="shared" si="6"/>
        <v>#DIV/0!</v>
      </c>
      <c r="JM6" s="354" t="e">
        <f t="shared" si="6"/>
        <v>#DIV/0!</v>
      </c>
      <c r="JN6" s="354" t="e">
        <f t="shared" si="6"/>
        <v>#DIV/0!</v>
      </c>
      <c r="JO6" s="354" t="e">
        <f t="shared" si="6"/>
        <v>#DIV/0!</v>
      </c>
      <c r="JP6" s="354" t="e">
        <f t="shared" si="6"/>
        <v>#DIV/0!</v>
      </c>
      <c r="JQ6" s="354" t="e">
        <f t="shared" si="6"/>
        <v>#DIV/0!</v>
      </c>
      <c r="JR6" s="354" t="e">
        <f t="shared" si="6"/>
        <v>#DIV/0!</v>
      </c>
      <c r="JS6" s="354" t="e">
        <f t="shared" si="6"/>
        <v>#DIV/0!</v>
      </c>
      <c r="JT6" s="354" t="e">
        <f t="shared" si="6"/>
        <v>#DIV/0!</v>
      </c>
      <c r="JU6" s="354" t="e">
        <f t="shared" si="6"/>
        <v>#DIV/0!</v>
      </c>
      <c r="JV6" s="354" t="e">
        <f t="shared" si="6"/>
        <v>#DIV/0!</v>
      </c>
      <c r="JW6" s="354" t="e">
        <f t="shared" si="6"/>
        <v>#DIV/0!</v>
      </c>
      <c r="JX6" s="354" t="e">
        <f t="shared" si="6"/>
        <v>#DIV/0!</v>
      </c>
      <c r="JY6" s="354" t="e">
        <f t="shared" si="6"/>
        <v>#DIV/0!</v>
      </c>
      <c r="JZ6" s="354" t="e">
        <f t="shared" si="6"/>
        <v>#DIV/0!</v>
      </c>
      <c r="KA6" s="354" t="e">
        <f t="shared" si="6"/>
        <v>#DIV/0!</v>
      </c>
      <c r="KB6" s="354" t="e">
        <f t="shared" si="6"/>
        <v>#DIV/0!</v>
      </c>
      <c r="KC6" s="354" t="e">
        <f t="shared" si="6"/>
        <v>#DIV/0!</v>
      </c>
      <c r="KD6" s="354" t="e">
        <f t="shared" si="6"/>
        <v>#DIV/0!</v>
      </c>
      <c r="KE6" s="354" t="e">
        <f t="shared" si="6"/>
        <v>#DIV/0!</v>
      </c>
      <c r="KF6" s="354" t="e">
        <f t="shared" ref="KF6:KK6" si="7">(KF8+KF10)+(KF25*KF96)</f>
        <v>#DIV/0!</v>
      </c>
      <c r="KG6" s="354" t="e">
        <f t="shared" si="7"/>
        <v>#DIV/0!</v>
      </c>
      <c r="KH6" s="354" t="e">
        <f t="shared" si="7"/>
        <v>#DIV/0!</v>
      </c>
      <c r="KI6" s="354" t="e">
        <f t="shared" si="7"/>
        <v>#DIV/0!</v>
      </c>
      <c r="KJ6" s="354" t="e">
        <f>(KJ8+KJ10)+(KJ25*KJ96)</f>
        <v>#DIV/0!</v>
      </c>
      <c r="KK6" s="354" t="e">
        <f t="shared" si="7"/>
        <v>#DIV/0!</v>
      </c>
      <c r="KL6" s="354" t="e">
        <f t="shared" ref="KL6:KU6" si="8">(KL8+KL10)+(KL25*KL96)</f>
        <v>#DIV/0!</v>
      </c>
      <c r="KM6" s="354" t="e">
        <f t="shared" si="8"/>
        <v>#DIV/0!</v>
      </c>
      <c r="KN6" s="354" t="e">
        <f t="shared" si="8"/>
        <v>#DIV/0!</v>
      </c>
      <c r="KO6" s="354" t="e">
        <f t="shared" si="8"/>
        <v>#DIV/0!</v>
      </c>
      <c r="KP6" s="354" t="e">
        <f t="shared" si="8"/>
        <v>#DIV/0!</v>
      </c>
      <c r="KQ6" s="354" t="e">
        <f t="shared" si="8"/>
        <v>#DIV/0!</v>
      </c>
      <c r="KR6" s="354" t="e">
        <f t="shared" si="8"/>
        <v>#DIV/0!</v>
      </c>
      <c r="KS6" s="354" t="e">
        <f t="shared" si="8"/>
        <v>#DIV/0!</v>
      </c>
      <c r="KT6" s="354" t="e">
        <f t="shared" si="8"/>
        <v>#DIV/0!</v>
      </c>
      <c r="KU6" s="354" t="e">
        <f t="shared" si="8"/>
        <v>#DIV/0!</v>
      </c>
      <c r="KV6" s="354" t="e">
        <f>(KV8+KV10)+(KV25*KV96)</f>
        <v>#DIV/0!</v>
      </c>
      <c r="KW6" s="354" t="e">
        <f>(KW8+KW10)+(KW25*KW96)</f>
        <v>#DIV/0!</v>
      </c>
      <c r="KX6" s="354" t="e">
        <f t="shared" ref="KX6:LE6" si="9">(KX8+KX10)+(KX25*KX96)</f>
        <v>#DIV/0!</v>
      </c>
      <c r="KY6" s="354" t="e">
        <f t="shared" si="9"/>
        <v>#DIV/0!</v>
      </c>
      <c r="KZ6" s="354" t="e">
        <f t="shared" si="9"/>
        <v>#DIV/0!</v>
      </c>
      <c r="LA6" s="354" t="e">
        <f t="shared" si="9"/>
        <v>#DIV/0!</v>
      </c>
      <c r="LB6" s="354" t="e">
        <f t="shared" si="9"/>
        <v>#DIV/0!</v>
      </c>
      <c r="LC6" s="354" t="e">
        <f t="shared" si="9"/>
        <v>#DIV/0!</v>
      </c>
      <c r="LD6" s="354" t="e">
        <f t="shared" si="9"/>
        <v>#DIV/0!</v>
      </c>
      <c r="LE6" s="354" t="e">
        <f t="shared" si="9"/>
        <v>#DIV/0!</v>
      </c>
      <c r="LF6" s="354" t="e">
        <f>(LF8+LF10)+(LF25*LF96)</f>
        <v>#DIV/0!</v>
      </c>
      <c r="LG6" s="354" t="e">
        <f t="shared" ref="LG6:LK6" si="10">(LG8+LG10)+(LG25*LG96)</f>
        <v>#DIV/0!</v>
      </c>
      <c r="LH6" s="354" t="e">
        <f t="shared" si="10"/>
        <v>#DIV/0!</v>
      </c>
      <c r="LI6" s="354" t="e">
        <f t="shared" si="10"/>
        <v>#DIV/0!</v>
      </c>
      <c r="LJ6" s="354" t="e">
        <f t="shared" si="10"/>
        <v>#DIV/0!</v>
      </c>
      <c r="LK6" s="354" t="e">
        <f t="shared" si="10"/>
        <v>#DIV/0!</v>
      </c>
      <c r="LL6" s="354" t="e">
        <f t="shared" ref="LL6:LY6" si="11">(LL8+LL10)+(LL25*LL96)</f>
        <v>#DIV/0!</v>
      </c>
      <c r="LM6" s="354" t="e">
        <f t="shared" si="11"/>
        <v>#DIV/0!</v>
      </c>
      <c r="LN6" s="354" t="e">
        <f t="shared" si="11"/>
        <v>#DIV/0!</v>
      </c>
      <c r="LO6" s="354" t="e">
        <f t="shared" si="11"/>
        <v>#DIV/0!</v>
      </c>
      <c r="LP6" s="354" t="e">
        <f t="shared" si="11"/>
        <v>#DIV/0!</v>
      </c>
      <c r="LQ6" s="354" t="e">
        <f t="shared" si="11"/>
        <v>#DIV/0!</v>
      </c>
      <c r="LR6" s="354" t="e">
        <f t="shared" si="11"/>
        <v>#DIV/0!</v>
      </c>
      <c r="LS6" s="354" t="e">
        <f t="shared" si="11"/>
        <v>#DIV/0!</v>
      </c>
      <c r="LT6" s="354" t="e">
        <f t="shared" si="11"/>
        <v>#DIV/0!</v>
      </c>
      <c r="LU6" s="354" t="e">
        <f t="shared" si="11"/>
        <v>#DIV/0!</v>
      </c>
      <c r="LV6" s="354" t="e">
        <f t="shared" si="11"/>
        <v>#DIV/0!</v>
      </c>
      <c r="LW6" s="354" t="e">
        <f t="shared" si="11"/>
        <v>#DIV/0!</v>
      </c>
      <c r="LX6" s="354" t="e">
        <f t="shared" si="11"/>
        <v>#DIV/0!</v>
      </c>
      <c r="LY6" s="354" t="e">
        <f t="shared" si="11"/>
        <v>#DIV/0!</v>
      </c>
      <c r="LZ6" s="354" t="e">
        <f>(LZ8+LZ10)+(LZ25*LZ96)</f>
        <v>#DIV/0!</v>
      </c>
      <c r="MA6" s="354" t="e">
        <f t="shared" ref="MA6:MK6" si="12">(MA8+MA10)+(MA25*MA96)</f>
        <v>#DIV/0!</v>
      </c>
      <c r="MB6" s="354" t="e">
        <f t="shared" si="12"/>
        <v>#DIV/0!</v>
      </c>
      <c r="MC6" s="354" t="e">
        <f t="shared" si="12"/>
        <v>#DIV/0!</v>
      </c>
      <c r="MD6" s="354" t="e">
        <f t="shared" si="12"/>
        <v>#DIV/0!</v>
      </c>
      <c r="ME6" s="354" t="e">
        <f t="shared" si="12"/>
        <v>#DIV/0!</v>
      </c>
      <c r="MF6" s="354" t="e">
        <f t="shared" si="12"/>
        <v>#DIV/0!</v>
      </c>
      <c r="MG6" s="354" t="e">
        <f t="shared" si="12"/>
        <v>#DIV/0!</v>
      </c>
      <c r="MH6" s="354" t="e">
        <f t="shared" si="12"/>
        <v>#DIV/0!</v>
      </c>
      <c r="MI6" s="354" t="e">
        <f t="shared" si="12"/>
        <v>#DIV/0!</v>
      </c>
      <c r="MJ6" s="354" t="e">
        <f t="shared" si="12"/>
        <v>#DIV/0!</v>
      </c>
      <c r="MK6" s="354" t="e">
        <f t="shared" si="12"/>
        <v>#DIV/0!</v>
      </c>
      <c r="ML6" s="354" t="e">
        <f>(ML8+ML10)+(ML25*ML96)</f>
        <v>#DIV/0!</v>
      </c>
      <c r="MM6" s="354" t="e">
        <f t="shared" ref="MM6:NC6" si="13">(MM8+MM10)+(MM25*MM96)</f>
        <v>#DIV/0!</v>
      </c>
      <c r="MN6" s="354" t="e">
        <f t="shared" si="13"/>
        <v>#DIV/0!</v>
      </c>
      <c r="MO6" s="354" t="e">
        <f t="shared" si="13"/>
        <v>#DIV/0!</v>
      </c>
      <c r="MP6" s="354" t="e">
        <f t="shared" si="13"/>
        <v>#DIV/0!</v>
      </c>
      <c r="MQ6" s="354" t="e">
        <f t="shared" si="13"/>
        <v>#DIV/0!</v>
      </c>
      <c r="MR6" s="354" t="e">
        <f t="shared" si="13"/>
        <v>#DIV/0!</v>
      </c>
      <c r="MS6" s="354" t="e">
        <f t="shared" si="13"/>
        <v>#DIV/0!</v>
      </c>
      <c r="MT6" s="354" t="e">
        <f t="shared" si="13"/>
        <v>#DIV/0!</v>
      </c>
      <c r="MU6" s="354" t="e">
        <f t="shared" si="13"/>
        <v>#DIV/0!</v>
      </c>
      <c r="MV6" s="354" t="e">
        <f t="shared" si="13"/>
        <v>#DIV/0!</v>
      </c>
      <c r="MW6" s="354" t="e">
        <f t="shared" si="13"/>
        <v>#DIV/0!</v>
      </c>
      <c r="MX6" s="354" t="e">
        <f t="shared" si="13"/>
        <v>#DIV/0!</v>
      </c>
      <c r="MY6" s="354" t="e">
        <f t="shared" si="13"/>
        <v>#DIV/0!</v>
      </c>
      <c r="MZ6" s="354" t="e">
        <f t="shared" si="13"/>
        <v>#DIV/0!</v>
      </c>
      <c r="NA6" s="354" t="e">
        <f t="shared" si="13"/>
        <v>#DIV/0!</v>
      </c>
      <c r="NB6" s="354" t="e">
        <f t="shared" si="13"/>
        <v>#DIV/0!</v>
      </c>
      <c r="NC6" s="354" t="e">
        <f t="shared" si="13"/>
        <v>#DIV/0!</v>
      </c>
      <c r="ND6" s="354" t="e">
        <f>(ND8+ND10)+(ND25*ND96)</f>
        <v>#DIV/0!</v>
      </c>
      <c r="NE6" s="354">
        <f>(NE8+NE10)+(NE25*NE96)</f>
        <v>-2157.471044045677</v>
      </c>
      <c r="NF6" s="354">
        <f t="shared" ref="NF6:NK6" si="14">(NF8+NF10)+(NF25*NF96)</f>
        <v>-2155.744912446758</v>
      </c>
      <c r="NG6" s="354">
        <f t="shared" si="14"/>
        <v>-1494.4529236868186</v>
      </c>
      <c r="NH6" s="354">
        <f t="shared" si="14"/>
        <v>-1645.3806451612904</v>
      </c>
      <c r="NI6" s="354">
        <f t="shared" si="14"/>
        <v>-1793.3218085106382</v>
      </c>
      <c r="NJ6" s="354">
        <f>(NJ8+NJ10)+(NJ25*NJ96)</f>
        <v>-1023.5508684863523</v>
      </c>
      <c r="NK6" s="354">
        <f t="shared" si="14"/>
        <v>-1245.4857898215466</v>
      </c>
      <c r="NL6" s="354">
        <f>(NL8+NL10)+(NL25*NL96)</f>
        <v>-2576.6326609775019</v>
      </c>
      <c r="NM6" s="354">
        <f t="shared" ref="NM6:NN6" si="15">(NM8+NM10)+(NM25*NM96)</f>
        <v>-2026.5350999535099</v>
      </c>
      <c r="NN6" s="354">
        <f t="shared" si="15"/>
        <v>-2163.4521591871298</v>
      </c>
      <c r="NO6" s="354">
        <f t="shared" ref="NO6:NP6" si="16">(NO8+NO10)+(NO25*NO96)</f>
        <v>-1855.6741071428571</v>
      </c>
      <c r="NP6" s="354">
        <f t="shared" si="16"/>
        <v>-1502.0954598370199</v>
      </c>
      <c r="NQ6" s="354">
        <f t="shared" ref="NQ6" si="17">(NQ8+NQ10)+(NQ25*NQ96)</f>
        <v>-1956.7153572838531</v>
      </c>
      <c r="NR6" s="354">
        <f>(NR8+NR10)+(NR25*NR96)</f>
        <v>-833.46</v>
      </c>
      <c r="NS6" s="354">
        <f t="shared" ref="NS6:NU6" si="18">(NS8+NS10)+(NS25*NS96)</f>
        <v>-1883.4496837262795</v>
      </c>
      <c r="NT6" s="354">
        <f t="shared" si="18"/>
        <v>-870.97658079625285</v>
      </c>
      <c r="NU6" s="354">
        <f t="shared" si="18"/>
        <v>-1927.8594651284741</v>
      </c>
      <c r="NV6" s="165">
        <f t="shared" ref="NV6:NW6" si="19">(NV8+NV10)+(NV25*NV96)</f>
        <v>-3139.4633042353703</v>
      </c>
      <c r="NW6" s="165">
        <f t="shared" si="19"/>
        <v>-720.31460674157302</v>
      </c>
      <c r="NX6" s="165">
        <f t="shared" ref="NX6" si="20">(NX8+NX10)+(NX25*NX96)</f>
        <v>-1218.1481481481483</v>
      </c>
      <c r="NY6" s="293" t="e">
        <f>(NW6-OB6)/OB6</f>
        <v>#DIV/0!</v>
      </c>
      <c r="NZ6" s="292" t="e">
        <f>(NW6-OC6)/OC6</f>
        <v>#DIV/0!</v>
      </c>
      <c r="OA6" s="278" t="e">
        <f>AVERAGE(C6:NW6)</f>
        <v>#DIV/0!</v>
      </c>
      <c r="OB6" s="259" t="e">
        <f>AVERAGE(C6:BY6)</f>
        <v>#DIV/0!</v>
      </c>
      <c r="OC6" s="291" t="e">
        <f>(SUM(BZ6:EO6)+(SUM(EZ6:FZ6)+(SUM(GF6:NW6))))/((COUNT(EZ6:FZ6)+(COUNT(GH6:NW6))+(COUNT(BZ6:EO6))))</f>
        <v>#DIV/0!</v>
      </c>
      <c r="OD6" s="166"/>
      <c r="OE6" s="166"/>
      <c r="OF6" s="20"/>
      <c r="OG6" s="20" t="e">
        <f>SUMIFS($C$6:$JP$28,$B$6:$B$28,C6,$C$4:$JP$4,OG4)</f>
        <v>#VALUE!</v>
      </c>
      <c r="OH6" s="20" t="e">
        <f>SUM(BK6:CO6)</f>
        <v>#DIV/0!</v>
      </c>
      <c r="OI6" s="20" t="e">
        <f>SUM(CP6:DS6)</f>
        <v>#DIV/0!</v>
      </c>
      <c r="OJ6" s="20" t="e">
        <f>SUM(EY6:GB6)</f>
        <v>#DIV/0!</v>
      </c>
      <c r="OK6" s="20" t="e">
        <f>SUM(GC6:HG6)</f>
        <v>#DIV/0!</v>
      </c>
      <c r="OL6" s="6" t="e">
        <f t="shared" ref="OL6:OL28" si="21">SUM(HH6:IL6)</f>
        <v>#DIV/0!</v>
      </c>
      <c r="OM6" s="6" t="e">
        <f>SUM(HH6:IL6)</f>
        <v>#DIV/0!</v>
      </c>
      <c r="ON6" s="217" t="e">
        <f t="shared" ref="ON6:ON38" si="22">AVERAGE(IM6:JP6)</f>
        <v>#DIV/0!</v>
      </c>
      <c r="OO6" s="265" t="e">
        <f t="shared" ref="OO6:OO38" si="23">SUM(IM6:JP6)</f>
        <v>#DIV/0!</v>
      </c>
      <c r="OP6" s="294" t="e">
        <f>OO6/$OO$28</f>
        <v>#DIV/0!</v>
      </c>
      <c r="PE6" s="167"/>
      <c r="PF6" s="168"/>
    </row>
    <row r="7" spans="1:422" s="125" customFormat="1" ht="16">
      <c r="A7" s="163"/>
      <c r="B7" s="164" t="s">
        <v>17</v>
      </c>
      <c r="C7" s="169">
        <f t="shared" ref="C7:BN7" si="24">(C17)+(C25*C97)</f>
        <v>-389.52895595432301</v>
      </c>
      <c r="D7" s="169">
        <f t="shared" si="24"/>
        <v>-35.255087553241836</v>
      </c>
      <c r="E7" s="169">
        <f t="shared" si="24"/>
        <v>-943.54707631318138</v>
      </c>
      <c r="F7" s="169">
        <f t="shared" si="24"/>
        <v>-1239.6193548387096</v>
      </c>
      <c r="G7" s="169">
        <f t="shared" si="24"/>
        <v>-1125.6781914893618</v>
      </c>
      <c r="H7" s="169">
        <f t="shared" si="24"/>
        <v>-53.449131513647643</v>
      </c>
      <c r="I7" s="169">
        <f t="shared" si="24"/>
        <v>-920.51421017845337</v>
      </c>
      <c r="J7" s="169">
        <f t="shared" si="24"/>
        <v>-800.36733902249807</v>
      </c>
      <c r="K7" s="169">
        <f t="shared" si="24"/>
        <v>-380.46490004649002</v>
      </c>
      <c r="L7" s="169">
        <f t="shared" si="24"/>
        <v>-950.54784081287039</v>
      </c>
      <c r="M7" s="169">
        <f t="shared" si="24"/>
        <v>-326.32589285714283</v>
      </c>
      <c r="N7" s="169">
        <f t="shared" si="24"/>
        <v>-15.90454016298021</v>
      </c>
      <c r="O7" s="169">
        <f t="shared" si="24"/>
        <v>-1251.2846427161469</v>
      </c>
      <c r="P7" s="169">
        <f t="shared" si="24"/>
        <v>-124.54</v>
      </c>
      <c r="Q7" s="169">
        <f t="shared" si="24"/>
        <v>-505.55031627372057</v>
      </c>
      <c r="R7" s="169">
        <f t="shared" si="24"/>
        <v>-462.02341920374704</v>
      </c>
      <c r="S7" s="169">
        <f t="shared" si="24"/>
        <v>-340.14053487152597</v>
      </c>
      <c r="T7" s="169">
        <f t="shared" si="24"/>
        <v>-665.53669576462983</v>
      </c>
      <c r="U7" s="169">
        <f t="shared" si="24"/>
        <v>-313.68539325842698</v>
      </c>
      <c r="V7" s="169">
        <f t="shared" si="24"/>
        <v>-981.85185185185185</v>
      </c>
      <c r="W7" s="169" t="e">
        <f t="shared" si="24"/>
        <v>#DIV/0!</v>
      </c>
      <c r="X7" s="169" t="e">
        <f t="shared" si="24"/>
        <v>#DIV/0!</v>
      </c>
      <c r="Y7" s="169" t="e">
        <f t="shared" si="24"/>
        <v>#DIV/0!</v>
      </c>
      <c r="Z7" s="169" t="e">
        <f t="shared" si="24"/>
        <v>#DIV/0!</v>
      </c>
      <c r="AA7" s="169" t="e">
        <f t="shared" si="24"/>
        <v>#DIV/0!</v>
      </c>
      <c r="AB7" s="169" t="e">
        <f t="shared" si="24"/>
        <v>#DIV/0!</v>
      </c>
      <c r="AC7" s="169" t="e">
        <f t="shared" si="24"/>
        <v>#DIV/0!</v>
      </c>
      <c r="AD7" s="169" t="e">
        <f t="shared" si="24"/>
        <v>#DIV/0!</v>
      </c>
      <c r="AE7" s="169" t="e">
        <f t="shared" si="24"/>
        <v>#DIV/0!</v>
      </c>
      <c r="AF7" s="169" t="e">
        <f t="shared" si="24"/>
        <v>#DIV/0!</v>
      </c>
      <c r="AG7" s="169" t="e">
        <f t="shared" si="24"/>
        <v>#DIV/0!</v>
      </c>
      <c r="AH7" s="169" t="e">
        <f t="shared" si="24"/>
        <v>#DIV/0!</v>
      </c>
      <c r="AI7" s="169" t="e">
        <f t="shared" si="24"/>
        <v>#DIV/0!</v>
      </c>
      <c r="AJ7" s="169" t="e">
        <f t="shared" si="24"/>
        <v>#DIV/0!</v>
      </c>
      <c r="AK7" s="169" t="e">
        <f t="shared" si="24"/>
        <v>#DIV/0!</v>
      </c>
      <c r="AL7" s="169" t="e">
        <f t="shared" si="24"/>
        <v>#DIV/0!</v>
      </c>
      <c r="AM7" s="169" t="e">
        <f t="shared" si="24"/>
        <v>#DIV/0!</v>
      </c>
      <c r="AN7" s="169" t="e">
        <f t="shared" si="24"/>
        <v>#DIV/0!</v>
      </c>
      <c r="AO7" s="169" t="e">
        <f t="shared" si="24"/>
        <v>#DIV/0!</v>
      </c>
      <c r="AP7" s="169" t="e">
        <f t="shared" si="24"/>
        <v>#DIV/0!</v>
      </c>
      <c r="AQ7" s="169" t="e">
        <f t="shared" si="24"/>
        <v>#DIV/0!</v>
      </c>
      <c r="AR7" s="169" t="e">
        <f t="shared" si="24"/>
        <v>#DIV/0!</v>
      </c>
      <c r="AS7" s="169" t="e">
        <f t="shared" si="24"/>
        <v>#DIV/0!</v>
      </c>
      <c r="AT7" s="169" t="e">
        <f t="shared" si="24"/>
        <v>#DIV/0!</v>
      </c>
      <c r="AU7" s="169" t="e">
        <f t="shared" si="24"/>
        <v>#DIV/0!</v>
      </c>
      <c r="AV7" s="169" t="e">
        <f t="shared" si="24"/>
        <v>#DIV/0!</v>
      </c>
      <c r="AW7" s="169" t="e">
        <f t="shared" si="24"/>
        <v>#DIV/0!</v>
      </c>
      <c r="AX7" s="169" t="e">
        <f t="shared" si="24"/>
        <v>#DIV/0!</v>
      </c>
      <c r="AY7" s="169" t="e">
        <f t="shared" si="24"/>
        <v>#DIV/0!</v>
      </c>
      <c r="AZ7" s="169" t="e">
        <f t="shared" si="24"/>
        <v>#DIV/0!</v>
      </c>
      <c r="BA7" s="169" t="e">
        <f t="shared" si="24"/>
        <v>#DIV/0!</v>
      </c>
      <c r="BB7" s="169" t="e">
        <f t="shared" si="24"/>
        <v>#DIV/0!</v>
      </c>
      <c r="BC7" s="169" t="e">
        <f t="shared" si="24"/>
        <v>#DIV/0!</v>
      </c>
      <c r="BD7" s="169" t="e">
        <f t="shared" si="24"/>
        <v>#DIV/0!</v>
      </c>
      <c r="BE7" s="169" t="e">
        <f t="shared" si="24"/>
        <v>#DIV/0!</v>
      </c>
      <c r="BF7" s="169" t="e">
        <f t="shared" si="24"/>
        <v>#DIV/0!</v>
      </c>
      <c r="BG7" s="169" t="e">
        <f t="shared" si="24"/>
        <v>#DIV/0!</v>
      </c>
      <c r="BH7" s="169" t="e">
        <f t="shared" si="24"/>
        <v>#DIV/0!</v>
      </c>
      <c r="BI7" s="169" t="e">
        <f t="shared" si="24"/>
        <v>#DIV/0!</v>
      </c>
      <c r="BJ7" s="169" t="e">
        <f t="shared" si="24"/>
        <v>#DIV/0!</v>
      </c>
      <c r="BK7" s="169" t="e">
        <f t="shared" si="24"/>
        <v>#DIV/0!</v>
      </c>
      <c r="BL7" s="169" t="e">
        <f t="shared" si="24"/>
        <v>#DIV/0!</v>
      </c>
      <c r="BM7" s="169" t="e">
        <f t="shared" si="24"/>
        <v>#DIV/0!</v>
      </c>
      <c r="BN7" s="169" t="e">
        <f t="shared" si="24"/>
        <v>#DIV/0!</v>
      </c>
      <c r="BO7" s="169" t="e">
        <f t="shared" ref="BO7:DZ7" si="25">(BO17)+(BO25*BO97)</f>
        <v>#DIV/0!</v>
      </c>
      <c r="BP7" s="169" t="e">
        <f t="shared" si="25"/>
        <v>#DIV/0!</v>
      </c>
      <c r="BQ7" s="169" t="e">
        <f t="shared" si="25"/>
        <v>#DIV/0!</v>
      </c>
      <c r="BR7" s="169" t="e">
        <f t="shared" si="25"/>
        <v>#DIV/0!</v>
      </c>
      <c r="BS7" s="169" t="e">
        <f t="shared" si="25"/>
        <v>#DIV/0!</v>
      </c>
      <c r="BT7" s="169" t="e">
        <f t="shared" si="25"/>
        <v>#DIV/0!</v>
      </c>
      <c r="BU7" s="169" t="e">
        <f t="shared" si="25"/>
        <v>#DIV/0!</v>
      </c>
      <c r="BV7" s="169" t="e">
        <f t="shared" si="25"/>
        <v>#DIV/0!</v>
      </c>
      <c r="BW7" s="169" t="e">
        <f t="shared" si="25"/>
        <v>#DIV/0!</v>
      </c>
      <c r="BX7" s="169" t="e">
        <f t="shared" si="25"/>
        <v>#DIV/0!</v>
      </c>
      <c r="BY7" s="169" t="e">
        <f t="shared" si="25"/>
        <v>#DIV/0!</v>
      </c>
      <c r="BZ7" s="169" t="e">
        <f t="shared" si="25"/>
        <v>#DIV/0!</v>
      </c>
      <c r="CA7" s="169" t="e">
        <f t="shared" si="25"/>
        <v>#DIV/0!</v>
      </c>
      <c r="CB7" s="169" t="e">
        <f t="shared" si="25"/>
        <v>#DIV/0!</v>
      </c>
      <c r="CC7" s="169" t="e">
        <f t="shared" si="25"/>
        <v>#DIV/0!</v>
      </c>
      <c r="CD7" s="169" t="e">
        <f t="shared" si="25"/>
        <v>#DIV/0!</v>
      </c>
      <c r="CE7" s="169" t="e">
        <f t="shared" si="25"/>
        <v>#DIV/0!</v>
      </c>
      <c r="CF7" s="169" t="e">
        <f t="shared" si="25"/>
        <v>#DIV/0!</v>
      </c>
      <c r="CG7" s="169" t="e">
        <f t="shared" si="25"/>
        <v>#DIV/0!</v>
      </c>
      <c r="CH7" s="169" t="e">
        <f t="shared" si="25"/>
        <v>#DIV/0!</v>
      </c>
      <c r="CI7" s="169" t="e">
        <f t="shared" si="25"/>
        <v>#DIV/0!</v>
      </c>
      <c r="CJ7" s="169" t="e">
        <f t="shared" si="25"/>
        <v>#DIV/0!</v>
      </c>
      <c r="CK7" s="169" t="e">
        <f t="shared" si="25"/>
        <v>#DIV/0!</v>
      </c>
      <c r="CL7" s="169" t="e">
        <f t="shared" si="25"/>
        <v>#DIV/0!</v>
      </c>
      <c r="CM7" s="169" t="e">
        <f t="shared" si="25"/>
        <v>#DIV/0!</v>
      </c>
      <c r="CN7" s="169" t="e">
        <f t="shared" si="25"/>
        <v>#DIV/0!</v>
      </c>
      <c r="CO7" s="169" t="e">
        <f t="shared" si="25"/>
        <v>#DIV/0!</v>
      </c>
      <c r="CP7" s="169" t="e">
        <f t="shared" si="25"/>
        <v>#DIV/0!</v>
      </c>
      <c r="CQ7" s="169" t="e">
        <f t="shared" si="25"/>
        <v>#DIV/0!</v>
      </c>
      <c r="CR7" s="169" t="e">
        <f t="shared" si="25"/>
        <v>#DIV/0!</v>
      </c>
      <c r="CS7" s="169" t="e">
        <f t="shared" si="25"/>
        <v>#DIV/0!</v>
      </c>
      <c r="CT7" s="169" t="e">
        <f t="shared" si="25"/>
        <v>#DIV/0!</v>
      </c>
      <c r="CU7" s="169" t="e">
        <f t="shared" si="25"/>
        <v>#DIV/0!</v>
      </c>
      <c r="CV7" s="169" t="e">
        <f t="shared" si="25"/>
        <v>#DIV/0!</v>
      </c>
      <c r="CW7" s="169" t="e">
        <f t="shared" si="25"/>
        <v>#DIV/0!</v>
      </c>
      <c r="CX7" s="169" t="e">
        <f t="shared" si="25"/>
        <v>#DIV/0!</v>
      </c>
      <c r="CY7" s="169" t="e">
        <f t="shared" si="25"/>
        <v>#DIV/0!</v>
      </c>
      <c r="CZ7" s="169" t="e">
        <f t="shared" si="25"/>
        <v>#DIV/0!</v>
      </c>
      <c r="DA7" s="169" t="e">
        <f t="shared" si="25"/>
        <v>#DIV/0!</v>
      </c>
      <c r="DB7" s="169" t="e">
        <f t="shared" si="25"/>
        <v>#DIV/0!</v>
      </c>
      <c r="DC7" s="169" t="e">
        <f t="shared" si="25"/>
        <v>#DIV/0!</v>
      </c>
      <c r="DD7" s="169" t="e">
        <f t="shared" si="25"/>
        <v>#DIV/0!</v>
      </c>
      <c r="DE7" s="169" t="e">
        <f t="shared" si="25"/>
        <v>#DIV/0!</v>
      </c>
      <c r="DF7" s="169" t="e">
        <f t="shared" si="25"/>
        <v>#DIV/0!</v>
      </c>
      <c r="DG7" s="169" t="e">
        <f t="shared" si="25"/>
        <v>#DIV/0!</v>
      </c>
      <c r="DH7" s="169" t="e">
        <f t="shared" si="25"/>
        <v>#DIV/0!</v>
      </c>
      <c r="DI7" s="169" t="e">
        <f t="shared" si="25"/>
        <v>#DIV/0!</v>
      </c>
      <c r="DJ7" s="169" t="e">
        <f t="shared" si="25"/>
        <v>#DIV/0!</v>
      </c>
      <c r="DK7" s="169" t="e">
        <f t="shared" si="25"/>
        <v>#DIV/0!</v>
      </c>
      <c r="DL7" s="169" t="e">
        <f t="shared" si="25"/>
        <v>#DIV/0!</v>
      </c>
      <c r="DM7" s="169" t="e">
        <f t="shared" si="25"/>
        <v>#DIV/0!</v>
      </c>
      <c r="DN7" s="169" t="e">
        <f t="shared" si="25"/>
        <v>#DIV/0!</v>
      </c>
      <c r="DO7" s="169" t="e">
        <f t="shared" si="25"/>
        <v>#DIV/0!</v>
      </c>
      <c r="DP7" s="169" t="e">
        <f t="shared" si="25"/>
        <v>#DIV/0!</v>
      </c>
      <c r="DQ7" s="169" t="e">
        <f t="shared" si="25"/>
        <v>#DIV/0!</v>
      </c>
      <c r="DR7" s="169" t="e">
        <f t="shared" si="25"/>
        <v>#DIV/0!</v>
      </c>
      <c r="DS7" s="169" t="e">
        <f t="shared" si="25"/>
        <v>#DIV/0!</v>
      </c>
      <c r="DT7" s="169" t="e">
        <f t="shared" si="25"/>
        <v>#DIV/0!</v>
      </c>
      <c r="DU7" s="169" t="e">
        <f t="shared" si="25"/>
        <v>#DIV/0!</v>
      </c>
      <c r="DV7" s="169" t="e">
        <f t="shared" si="25"/>
        <v>#DIV/0!</v>
      </c>
      <c r="DW7" s="169" t="e">
        <f t="shared" si="25"/>
        <v>#DIV/0!</v>
      </c>
      <c r="DX7" s="169" t="e">
        <f t="shared" si="25"/>
        <v>#DIV/0!</v>
      </c>
      <c r="DY7" s="169" t="e">
        <f t="shared" si="25"/>
        <v>#DIV/0!</v>
      </c>
      <c r="DZ7" s="169" t="e">
        <f t="shared" si="25"/>
        <v>#DIV/0!</v>
      </c>
      <c r="EA7" s="169" t="e">
        <f t="shared" ref="EA7:GL7" si="26">(EA17)+(EA25*EA97)</f>
        <v>#DIV/0!</v>
      </c>
      <c r="EB7" s="169" t="e">
        <f t="shared" si="26"/>
        <v>#DIV/0!</v>
      </c>
      <c r="EC7" s="169" t="e">
        <f t="shared" si="26"/>
        <v>#DIV/0!</v>
      </c>
      <c r="ED7" s="169" t="e">
        <f t="shared" si="26"/>
        <v>#DIV/0!</v>
      </c>
      <c r="EE7" s="169" t="e">
        <f t="shared" si="26"/>
        <v>#DIV/0!</v>
      </c>
      <c r="EF7" s="169" t="e">
        <f t="shared" si="26"/>
        <v>#DIV/0!</v>
      </c>
      <c r="EG7" s="169" t="e">
        <f t="shared" si="26"/>
        <v>#DIV/0!</v>
      </c>
      <c r="EH7" s="169" t="e">
        <f t="shared" si="26"/>
        <v>#DIV/0!</v>
      </c>
      <c r="EI7" s="169" t="e">
        <f t="shared" si="26"/>
        <v>#DIV/0!</v>
      </c>
      <c r="EJ7" s="169" t="e">
        <f t="shared" si="26"/>
        <v>#DIV/0!</v>
      </c>
      <c r="EK7" s="169" t="e">
        <f t="shared" si="26"/>
        <v>#DIV/0!</v>
      </c>
      <c r="EL7" s="169" t="e">
        <f t="shared" si="26"/>
        <v>#DIV/0!</v>
      </c>
      <c r="EM7" s="169" t="e">
        <f t="shared" si="26"/>
        <v>#DIV/0!</v>
      </c>
      <c r="EN7" s="169" t="e">
        <f t="shared" si="26"/>
        <v>#DIV/0!</v>
      </c>
      <c r="EO7" s="169" t="e">
        <f t="shared" si="26"/>
        <v>#DIV/0!</v>
      </c>
      <c r="EP7" s="169" t="e">
        <f t="shared" si="26"/>
        <v>#DIV/0!</v>
      </c>
      <c r="EQ7" s="169" t="e">
        <f t="shared" si="26"/>
        <v>#DIV/0!</v>
      </c>
      <c r="ER7" s="169" t="e">
        <f t="shared" si="26"/>
        <v>#DIV/0!</v>
      </c>
      <c r="ES7" s="169" t="e">
        <f t="shared" si="26"/>
        <v>#DIV/0!</v>
      </c>
      <c r="ET7" s="169" t="e">
        <f t="shared" si="26"/>
        <v>#DIV/0!</v>
      </c>
      <c r="EU7" s="169" t="e">
        <f t="shared" si="26"/>
        <v>#DIV/0!</v>
      </c>
      <c r="EV7" s="169" t="e">
        <f t="shared" si="26"/>
        <v>#DIV/0!</v>
      </c>
      <c r="EW7" s="169" t="e">
        <f t="shared" si="26"/>
        <v>#DIV/0!</v>
      </c>
      <c r="EX7" s="169" t="e">
        <f t="shared" si="26"/>
        <v>#DIV/0!</v>
      </c>
      <c r="EY7" s="169" t="e">
        <f t="shared" si="26"/>
        <v>#DIV/0!</v>
      </c>
      <c r="EZ7" s="169" t="e">
        <f t="shared" si="26"/>
        <v>#DIV/0!</v>
      </c>
      <c r="FA7" s="169" t="e">
        <f t="shared" si="26"/>
        <v>#DIV/0!</v>
      </c>
      <c r="FB7" s="169" t="e">
        <f t="shared" si="26"/>
        <v>#DIV/0!</v>
      </c>
      <c r="FC7" s="169" t="e">
        <f t="shared" si="26"/>
        <v>#DIV/0!</v>
      </c>
      <c r="FD7" s="169" t="e">
        <f t="shared" si="26"/>
        <v>#DIV/0!</v>
      </c>
      <c r="FE7" s="169" t="e">
        <f t="shared" si="26"/>
        <v>#DIV/0!</v>
      </c>
      <c r="FF7" s="169" t="e">
        <f t="shared" si="26"/>
        <v>#DIV/0!</v>
      </c>
      <c r="FG7" s="169" t="e">
        <f t="shared" si="26"/>
        <v>#DIV/0!</v>
      </c>
      <c r="FH7" s="169" t="e">
        <f t="shared" si="26"/>
        <v>#DIV/0!</v>
      </c>
      <c r="FI7" s="169" t="e">
        <f t="shared" si="26"/>
        <v>#DIV/0!</v>
      </c>
      <c r="FJ7" s="169" t="e">
        <f t="shared" si="26"/>
        <v>#DIV/0!</v>
      </c>
      <c r="FK7" s="169" t="e">
        <f t="shared" si="26"/>
        <v>#DIV/0!</v>
      </c>
      <c r="FL7" s="169" t="e">
        <f t="shared" si="26"/>
        <v>#DIV/0!</v>
      </c>
      <c r="FM7" s="169" t="e">
        <f t="shared" si="26"/>
        <v>#DIV/0!</v>
      </c>
      <c r="FN7" s="169" t="e">
        <f t="shared" si="26"/>
        <v>#DIV/0!</v>
      </c>
      <c r="FO7" s="169" t="e">
        <f t="shared" si="26"/>
        <v>#DIV/0!</v>
      </c>
      <c r="FP7" s="169" t="e">
        <f t="shared" si="26"/>
        <v>#DIV/0!</v>
      </c>
      <c r="FQ7" s="169" t="e">
        <f t="shared" si="26"/>
        <v>#DIV/0!</v>
      </c>
      <c r="FR7" s="169" t="e">
        <f t="shared" si="26"/>
        <v>#DIV/0!</v>
      </c>
      <c r="FS7" s="169" t="e">
        <f t="shared" si="26"/>
        <v>#DIV/0!</v>
      </c>
      <c r="FT7" s="169" t="e">
        <f t="shared" si="26"/>
        <v>#DIV/0!</v>
      </c>
      <c r="FU7" s="169" t="e">
        <f t="shared" si="26"/>
        <v>#DIV/0!</v>
      </c>
      <c r="FV7" s="169" t="e">
        <f t="shared" si="26"/>
        <v>#DIV/0!</v>
      </c>
      <c r="FW7" s="169" t="e">
        <f t="shared" si="26"/>
        <v>#DIV/0!</v>
      </c>
      <c r="FX7" s="169" t="e">
        <f t="shared" si="26"/>
        <v>#DIV/0!</v>
      </c>
      <c r="FY7" s="169" t="e">
        <f t="shared" si="26"/>
        <v>#DIV/0!</v>
      </c>
      <c r="FZ7" s="169" t="e">
        <f t="shared" si="26"/>
        <v>#DIV/0!</v>
      </c>
      <c r="GA7" s="241" t="e">
        <f t="shared" si="26"/>
        <v>#DIV/0!</v>
      </c>
      <c r="GB7" s="169" t="e">
        <f t="shared" si="26"/>
        <v>#DIV/0!</v>
      </c>
      <c r="GC7" s="169" t="e">
        <f t="shared" si="26"/>
        <v>#DIV/0!</v>
      </c>
      <c r="GD7" s="169" t="e">
        <f t="shared" si="26"/>
        <v>#DIV/0!</v>
      </c>
      <c r="GE7" s="169" t="e">
        <f t="shared" si="26"/>
        <v>#DIV/0!</v>
      </c>
      <c r="GF7" s="169" t="e">
        <f t="shared" si="26"/>
        <v>#DIV/0!</v>
      </c>
      <c r="GG7" s="169" t="e">
        <f t="shared" si="26"/>
        <v>#DIV/0!</v>
      </c>
      <c r="GH7" s="169" t="e">
        <f t="shared" si="26"/>
        <v>#DIV/0!</v>
      </c>
      <c r="GI7" s="169" t="e">
        <f t="shared" si="26"/>
        <v>#DIV/0!</v>
      </c>
      <c r="GJ7" s="169" t="e">
        <f t="shared" si="26"/>
        <v>#DIV/0!</v>
      </c>
      <c r="GK7" s="169" t="e">
        <f t="shared" si="26"/>
        <v>#DIV/0!</v>
      </c>
      <c r="GL7" s="169" t="e">
        <f t="shared" si="26"/>
        <v>#DIV/0!</v>
      </c>
      <c r="GM7" s="169" t="e">
        <f t="shared" ref="GM7:IK7" si="27">(GM17)+(GM25*GM97)</f>
        <v>#DIV/0!</v>
      </c>
      <c r="GN7" s="169" t="e">
        <f t="shared" si="27"/>
        <v>#DIV/0!</v>
      </c>
      <c r="GO7" s="169" t="e">
        <f t="shared" si="27"/>
        <v>#DIV/0!</v>
      </c>
      <c r="GP7" s="169" t="e">
        <f t="shared" si="27"/>
        <v>#DIV/0!</v>
      </c>
      <c r="GQ7" s="169" t="e">
        <f t="shared" si="27"/>
        <v>#DIV/0!</v>
      </c>
      <c r="GR7" s="169" t="e">
        <f t="shared" si="27"/>
        <v>#DIV/0!</v>
      </c>
      <c r="GS7" s="169" t="e">
        <f t="shared" si="27"/>
        <v>#DIV/0!</v>
      </c>
      <c r="GT7" s="169" t="e">
        <f t="shared" si="27"/>
        <v>#DIV/0!</v>
      </c>
      <c r="GU7" s="169" t="e">
        <f t="shared" si="27"/>
        <v>#DIV/0!</v>
      </c>
      <c r="GV7" s="169" t="e">
        <f t="shared" si="27"/>
        <v>#DIV/0!</v>
      </c>
      <c r="GW7" s="169" t="e">
        <f t="shared" si="27"/>
        <v>#DIV/0!</v>
      </c>
      <c r="GX7" s="169" t="e">
        <f t="shared" si="27"/>
        <v>#DIV/0!</v>
      </c>
      <c r="GY7" s="169" t="e">
        <f t="shared" si="27"/>
        <v>#DIV/0!</v>
      </c>
      <c r="GZ7" s="169" t="e">
        <f t="shared" si="27"/>
        <v>#DIV/0!</v>
      </c>
      <c r="HA7" s="169" t="e">
        <f t="shared" si="27"/>
        <v>#DIV/0!</v>
      </c>
      <c r="HB7" s="169" t="e">
        <f t="shared" si="27"/>
        <v>#DIV/0!</v>
      </c>
      <c r="HC7" s="355" t="e">
        <f t="shared" si="27"/>
        <v>#DIV/0!</v>
      </c>
      <c r="HD7" s="355" t="e">
        <f t="shared" si="27"/>
        <v>#DIV/0!</v>
      </c>
      <c r="HE7" s="355" t="e">
        <f t="shared" si="27"/>
        <v>#DIV/0!</v>
      </c>
      <c r="HF7" s="355" t="e">
        <f t="shared" si="27"/>
        <v>#DIV/0!</v>
      </c>
      <c r="HG7" s="355" t="e">
        <f t="shared" si="27"/>
        <v>#DIV/0!</v>
      </c>
      <c r="HH7" s="355" t="e">
        <f t="shared" si="27"/>
        <v>#DIV/0!</v>
      </c>
      <c r="HI7" s="355" t="e">
        <f t="shared" si="27"/>
        <v>#DIV/0!</v>
      </c>
      <c r="HJ7" s="355" t="e">
        <f t="shared" si="27"/>
        <v>#DIV/0!</v>
      </c>
      <c r="HK7" s="355" t="e">
        <f t="shared" si="27"/>
        <v>#DIV/0!</v>
      </c>
      <c r="HL7" s="355" t="e">
        <f t="shared" si="27"/>
        <v>#DIV/0!</v>
      </c>
      <c r="HM7" s="355" t="e">
        <f t="shared" si="27"/>
        <v>#DIV/0!</v>
      </c>
      <c r="HN7" s="355" t="e">
        <f t="shared" si="27"/>
        <v>#DIV/0!</v>
      </c>
      <c r="HO7" s="355" t="e">
        <f t="shared" si="27"/>
        <v>#DIV/0!</v>
      </c>
      <c r="HP7" s="355" t="e">
        <f t="shared" si="27"/>
        <v>#DIV/0!</v>
      </c>
      <c r="HQ7" s="355" t="e">
        <f t="shared" si="27"/>
        <v>#DIV/0!</v>
      </c>
      <c r="HR7" s="355" t="e">
        <f t="shared" si="27"/>
        <v>#DIV/0!</v>
      </c>
      <c r="HS7" s="355" t="e">
        <f t="shared" si="27"/>
        <v>#DIV/0!</v>
      </c>
      <c r="HT7" s="355" t="e">
        <f t="shared" si="27"/>
        <v>#DIV/0!</v>
      </c>
      <c r="HU7" s="355" t="e">
        <f t="shared" si="27"/>
        <v>#DIV/0!</v>
      </c>
      <c r="HV7" s="355" t="e">
        <f t="shared" si="27"/>
        <v>#DIV/0!</v>
      </c>
      <c r="HW7" s="355" t="e">
        <f t="shared" si="27"/>
        <v>#DIV/0!</v>
      </c>
      <c r="HX7" s="355" t="e">
        <f t="shared" si="27"/>
        <v>#DIV/0!</v>
      </c>
      <c r="HY7" s="355" t="e">
        <f t="shared" si="27"/>
        <v>#DIV/0!</v>
      </c>
      <c r="HZ7" s="355" t="e">
        <f t="shared" si="27"/>
        <v>#DIV/0!</v>
      </c>
      <c r="IA7" s="355" t="e">
        <f t="shared" si="27"/>
        <v>#DIV/0!</v>
      </c>
      <c r="IB7" s="355" t="e">
        <f t="shared" si="27"/>
        <v>#DIV/0!</v>
      </c>
      <c r="IC7" s="355" t="e">
        <f t="shared" si="27"/>
        <v>#DIV/0!</v>
      </c>
      <c r="ID7" s="355" t="e">
        <f t="shared" si="27"/>
        <v>#DIV/0!</v>
      </c>
      <c r="IE7" s="355" t="e">
        <f t="shared" si="27"/>
        <v>#DIV/0!</v>
      </c>
      <c r="IF7" s="355" t="e">
        <f t="shared" si="27"/>
        <v>#DIV/0!</v>
      </c>
      <c r="IG7" s="355" t="e">
        <f t="shared" si="27"/>
        <v>#DIV/0!</v>
      </c>
      <c r="IH7" s="355" t="e">
        <f t="shared" si="27"/>
        <v>#DIV/0!</v>
      </c>
      <c r="II7" s="355" t="e">
        <f t="shared" si="27"/>
        <v>#DIV/0!</v>
      </c>
      <c r="IJ7" s="355" t="e">
        <f t="shared" si="27"/>
        <v>#DIV/0!</v>
      </c>
      <c r="IK7" s="355" t="e">
        <f t="shared" si="27"/>
        <v>#DIV/0!</v>
      </c>
      <c r="IL7" s="355" t="e">
        <f t="shared" ref="IL7:IR7" si="28">(IL17)+(IL25*IL97)</f>
        <v>#DIV/0!</v>
      </c>
      <c r="IM7" s="355" t="e">
        <f t="shared" si="28"/>
        <v>#DIV/0!</v>
      </c>
      <c r="IN7" s="355" t="e">
        <f t="shared" si="28"/>
        <v>#DIV/0!</v>
      </c>
      <c r="IO7" s="355" t="e">
        <f t="shared" si="28"/>
        <v>#DIV/0!</v>
      </c>
      <c r="IP7" s="355" t="e">
        <f t="shared" si="28"/>
        <v>#DIV/0!</v>
      </c>
      <c r="IQ7" s="355" t="e">
        <f t="shared" si="28"/>
        <v>#DIV/0!</v>
      </c>
      <c r="IR7" s="355" t="e">
        <f t="shared" si="28"/>
        <v>#DIV/0!</v>
      </c>
      <c r="IS7" s="355" t="e">
        <f>(IS17)+(IS25*IS97)</f>
        <v>#DIV/0!</v>
      </c>
      <c r="IT7" s="355" t="e">
        <f>(IT17)+(IT25*IT97)</f>
        <v>#DIV/0!</v>
      </c>
      <c r="IU7" s="355" t="e">
        <f>(IU17)+(IU25*IU97)</f>
        <v>#DIV/0!</v>
      </c>
      <c r="IV7" s="355" t="e">
        <f t="shared" ref="IV7:JB7" si="29">(IV17)+(IV25*IV97)</f>
        <v>#DIV/0!</v>
      </c>
      <c r="IW7" s="355" t="e">
        <f t="shared" si="29"/>
        <v>#DIV/0!</v>
      </c>
      <c r="IX7" s="355" t="e">
        <f t="shared" si="29"/>
        <v>#DIV/0!</v>
      </c>
      <c r="IY7" s="355" t="e">
        <f t="shared" si="29"/>
        <v>#DIV/0!</v>
      </c>
      <c r="IZ7" s="355" t="e">
        <f t="shared" si="29"/>
        <v>#DIV/0!</v>
      </c>
      <c r="JA7" s="355" t="e">
        <f t="shared" si="29"/>
        <v>#DIV/0!</v>
      </c>
      <c r="JB7" s="355" t="e">
        <f t="shared" si="29"/>
        <v>#DIV/0!</v>
      </c>
      <c r="JC7" s="355" t="e">
        <f t="shared" ref="JC7:KE7" si="30">(JC17)+(JC25*JC97)</f>
        <v>#DIV/0!</v>
      </c>
      <c r="JD7" s="355" t="e">
        <f t="shared" si="30"/>
        <v>#DIV/0!</v>
      </c>
      <c r="JE7" s="355" t="e">
        <f t="shared" si="30"/>
        <v>#DIV/0!</v>
      </c>
      <c r="JF7" s="355" t="e">
        <f t="shared" si="30"/>
        <v>#DIV/0!</v>
      </c>
      <c r="JG7" s="355" t="e">
        <f t="shared" si="30"/>
        <v>#DIV/0!</v>
      </c>
      <c r="JH7" s="355" t="e">
        <f t="shared" si="30"/>
        <v>#DIV/0!</v>
      </c>
      <c r="JI7" s="355" t="e">
        <f t="shared" si="30"/>
        <v>#DIV/0!</v>
      </c>
      <c r="JJ7" s="355" t="e">
        <f t="shared" si="30"/>
        <v>#DIV/0!</v>
      </c>
      <c r="JK7" s="355" t="e">
        <f t="shared" si="30"/>
        <v>#DIV/0!</v>
      </c>
      <c r="JL7" s="355" t="e">
        <f t="shared" si="30"/>
        <v>#DIV/0!</v>
      </c>
      <c r="JM7" s="355" t="e">
        <f t="shared" si="30"/>
        <v>#DIV/0!</v>
      </c>
      <c r="JN7" s="355" t="e">
        <f t="shared" si="30"/>
        <v>#DIV/0!</v>
      </c>
      <c r="JO7" s="355" t="e">
        <f t="shared" si="30"/>
        <v>#DIV/0!</v>
      </c>
      <c r="JP7" s="355" t="e">
        <f t="shared" si="30"/>
        <v>#DIV/0!</v>
      </c>
      <c r="JQ7" s="355" t="e">
        <f t="shared" si="30"/>
        <v>#DIV/0!</v>
      </c>
      <c r="JR7" s="355" t="e">
        <f t="shared" si="30"/>
        <v>#DIV/0!</v>
      </c>
      <c r="JS7" s="355" t="e">
        <f t="shared" si="30"/>
        <v>#DIV/0!</v>
      </c>
      <c r="JT7" s="355" t="e">
        <f t="shared" si="30"/>
        <v>#DIV/0!</v>
      </c>
      <c r="JU7" s="355" t="e">
        <f t="shared" si="30"/>
        <v>#DIV/0!</v>
      </c>
      <c r="JV7" s="355" t="e">
        <f t="shared" si="30"/>
        <v>#DIV/0!</v>
      </c>
      <c r="JW7" s="355" t="e">
        <f t="shared" si="30"/>
        <v>#DIV/0!</v>
      </c>
      <c r="JX7" s="355" t="e">
        <f t="shared" si="30"/>
        <v>#DIV/0!</v>
      </c>
      <c r="JY7" s="355" t="e">
        <f t="shared" si="30"/>
        <v>#DIV/0!</v>
      </c>
      <c r="JZ7" s="355" t="e">
        <f t="shared" si="30"/>
        <v>#DIV/0!</v>
      </c>
      <c r="KA7" s="355" t="e">
        <f t="shared" si="30"/>
        <v>#DIV/0!</v>
      </c>
      <c r="KB7" s="355" t="e">
        <f t="shared" si="30"/>
        <v>#DIV/0!</v>
      </c>
      <c r="KC7" s="355" t="e">
        <f t="shared" si="30"/>
        <v>#DIV/0!</v>
      </c>
      <c r="KD7" s="355" t="e">
        <f t="shared" si="30"/>
        <v>#DIV/0!</v>
      </c>
      <c r="KE7" s="355" t="e">
        <f t="shared" si="30"/>
        <v>#DIV/0!</v>
      </c>
      <c r="KF7" s="355" t="e">
        <f t="shared" ref="KF7:KK7" si="31">(KF17)+(KF25*KF97)</f>
        <v>#DIV/0!</v>
      </c>
      <c r="KG7" s="355" t="e">
        <f t="shared" si="31"/>
        <v>#DIV/0!</v>
      </c>
      <c r="KH7" s="355" t="e">
        <f t="shared" si="31"/>
        <v>#DIV/0!</v>
      </c>
      <c r="KI7" s="355" t="e">
        <f t="shared" si="31"/>
        <v>#DIV/0!</v>
      </c>
      <c r="KJ7" s="355" t="e">
        <f t="shared" si="31"/>
        <v>#DIV/0!</v>
      </c>
      <c r="KK7" s="355" t="e">
        <f t="shared" si="31"/>
        <v>#DIV/0!</v>
      </c>
      <c r="KL7" s="355" t="e">
        <f t="shared" ref="KL7:KU7" si="32">(KL17)+(KL25*KL97)</f>
        <v>#DIV/0!</v>
      </c>
      <c r="KM7" s="355" t="e">
        <f t="shared" si="32"/>
        <v>#DIV/0!</v>
      </c>
      <c r="KN7" s="355" t="e">
        <f t="shared" si="32"/>
        <v>#DIV/0!</v>
      </c>
      <c r="KO7" s="355" t="e">
        <f t="shared" si="32"/>
        <v>#DIV/0!</v>
      </c>
      <c r="KP7" s="355" t="e">
        <f t="shared" si="32"/>
        <v>#DIV/0!</v>
      </c>
      <c r="KQ7" s="355" t="e">
        <f t="shared" si="32"/>
        <v>#DIV/0!</v>
      </c>
      <c r="KR7" s="355" t="e">
        <f t="shared" si="32"/>
        <v>#DIV/0!</v>
      </c>
      <c r="KS7" s="355" t="e">
        <f t="shared" si="32"/>
        <v>#DIV/0!</v>
      </c>
      <c r="KT7" s="355" t="e">
        <f t="shared" si="32"/>
        <v>#DIV/0!</v>
      </c>
      <c r="KU7" s="355" t="e">
        <f t="shared" si="32"/>
        <v>#DIV/0!</v>
      </c>
      <c r="KV7" s="355" t="e">
        <f>(KV17)+(KV25*KV97)</f>
        <v>#DIV/0!</v>
      </c>
      <c r="KW7" s="355" t="e">
        <f>(KW17)+(KW25*KW97)</f>
        <v>#DIV/0!</v>
      </c>
      <c r="KX7" s="355" t="e">
        <f t="shared" ref="KX7:LF7" si="33">(KX17)+(KX25*KX97)</f>
        <v>#DIV/0!</v>
      </c>
      <c r="KY7" s="355" t="e">
        <f t="shared" si="33"/>
        <v>#DIV/0!</v>
      </c>
      <c r="KZ7" s="355" t="e">
        <f t="shared" si="33"/>
        <v>#DIV/0!</v>
      </c>
      <c r="LA7" s="355" t="e">
        <f t="shared" si="33"/>
        <v>#DIV/0!</v>
      </c>
      <c r="LB7" s="355" t="e">
        <f t="shared" si="33"/>
        <v>#DIV/0!</v>
      </c>
      <c r="LC7" s="355" t="e">
        <f t="shared" si="33"/>
        <v>#DIV/0!</v>
      </c>
      <c r="LD7" s="355" t="e">
        <f t="shared" si="33"/>
        <v>#DIV/0!</v>
      </c>
      <c r="LE7" s="355" t="e">
        <f t="shared" si="33"/>
        <v>#DIV/0!</v>
      </c>
      <c r="LF7" s="355" t="e">
        <f t="shared" si="33"/>
        <v>#DIV/0!</v>
      </c>
      <c r="LG7" s="355" t="e">
        <f t="shared" ref="LG7:LK7" si="34">(LG17)+(LG25*LG97)</f>
        <v>#DIV/0!</v>
      </c>
      <c r="LH7" s="355" t="e">
        <f t="shared" si="34"/>
        <v>#DIV/0!</v>
      </c>
      <c r="LI7" s="355" t="e">
        <f t="shared" si="34"/>
        <v>#DIV/0!</v>
      </c>
      <c r="LJ7" s="355" t="e">
        <f t="shared" si="34"/>
        <v>#DIV/0!</v>
      </c>
      <c r="LK7" s="355" t="e">
        <f t="shared" si="34"/>
        <v>#DIV/0!</v>
      </c>
      <c r="LL7" s="355" t="e">
        <f t="shared" ref="LL7:LZ7" si="35">(LL17)+(LL25*LL97)</f>
        <v>#DIV/0!</v>
      </c>
      <c r="LM7" s="355" t="e">
        <f t="shared" si="35"/>
        <v>#DIV/0!</v>
      </c>
      <c r="LN7" s="355" t="e">
        <f t="shared" si="35"/>
        <v>#DIV/0!</v>
      </c>
      <c r="LO7" s="355" t="e">
        <f t="shared" si="35"/>
        <v>#DIV/0!</v>
      </c>
      <c r="LP7" s="355" t="e">
        <f t="shared" si="35"/>
        <v>#DIV/0!</v>
      </c>
      <c r="LQ7" s="355" t="e">
        <f t="shared" si="35"/>
        <v>#DIV/0!</v>
      </c>
      <c r="LR7" s="355" t="e">
        <f t="shared" si="35"/>
        <v>#DIV/0!</v>
      </c>
      <c r="LS7" s="355" t="e">
        <f t="shared" si="35"/>
        <v>#DIV/0!</v>
      </c>
      <c r="LT7" s="355" t="e">
        <f t="shared" si="35"/>
        <v>#DIV/0!</v>
      </c>
      <c r="LU7" s="355" t="e">
        <f t="shared" si="35"/>
        <v>#DIV/0!</v>
      </c>
      <c r="LV7" s="355" t="e">
        <f t="shared" si="35"/>
        <v>#DIV/0!</v>
      </c>
      <c r="LW7" s="355" t="e">
        <f t="shared" si="35"/>
        <v>#DIV/0!</v>
      </c>
      <c r="LX7" s="355" t="e">
        <f t="shared" si="35"/>
        <v>#DIV/0!</v>
      </c>
      <c r="LY7" s="355" t="e">
        <f t="shared" si="35"/>
        <v>#DIV/0!</v>
      </c>
      <c r="LZ7" s="355" t="e">
        <f t="shared" si="35"/>
        <v>#DIV/0!</v>
      </c>
      <c r="MA7" s="355" t="e">
        <f t="shared" ref="MA7:ML7" si="36">(MA17)+(MA25*MA97)</f>
        <v>#DIV/0!</v>
      </c>
      <c r="MB7" s="355" t="e">
        <f t="shared" si="36"/>
        <v>#DIV/0!</v>
      </c>
      <c r="MC7" s="355" t="e">
        <f t="shared" si="36"/>
        <v>#DIV/0!</v>
      </c>
      <c r="MD7" s="355" t="e">
        <f t="shared" si="36"/>
        <v>#DIV/0!</v>
      </c>
      <c r="ME7" s="355" t="e">
        <f t="shared" si="36"/>
        <v>#DIV/0!</v>
      </c>
      <c r="MF7" s="355" t="e">
        <f t="shared" si="36"/>
        <v>#DIV/0!</v>
      </c>
      <c r="MG7" s="355" t="e">
        <f t="shared" si="36"/>
        <v>#DIV/0!</v>
      </c>
      <c r="MH7" s="355" t="e">
        <f t="shared" si="36"/>
        <v>#DIV/0!</v>
      </c>
      <c r="MI7" s="355" t="e">
        <f t="shared" si="36"/>
        <v>#DIV/0!</v>
      </c>
      <c r="MJ7" s="355" t="e">
        <f t="shared" si="36"/>
        <v>#DIV/0!</v>
      </c>
      <c r="MK7" s="355" t="e">
        <f t="shared" si="36"/>
        <v>#DIV/0!</v>
      </c>
      <c r="ML7" s="355" t="e">
        <f t="shared" si="36"/>
        <v>#DIV/0!</v>
      </c>
      <c r="MM7" s="355" t="e">
        <f t="shared" ref="MM7:ND7" si="37">(MM17)+(MM25*MM97)</f>
        <v>#DIV/0!</v>
      </c>
      <c r="MN7" s="355" t="e">
        <f t="shared" si="37"/>
        <v>#DIV/0!</v>
      </c>
      <c r="MO7" s="355" t="e">
        <f t="shared" si="37"/>
        <v>#DIV/0!</v>
      </c>
      <c r="MP7" s="355" t="e">
        <f t="shared" si="37"/>
        <v>#DIV/0!</v>
      </c>
      <c r="MQ7" s="355" t="e">
        <f t="shared" si="37"/>
        <v>#DIV/0!</v>
      </c>
      <c r="MR7" s="355" t="e">
        <f t="shared" si="37"/>
        <v>#DIV/0!</v>
      </c>
      <c r="MS7" s="355" t="e">
        <f t="shared" si="37"/>
        <v>#DIV/0!</v>
      </c>
      <c r="MT7" s="355" t="e">
        <f t="shared" si="37"/>
        <v>#DIV/0!</v>
      </c>
      <c r="MU7" s="355" t="e">
        <f t="shared" si="37"/>
        <v>#DIV/0!</v>
      </c>
      <c r="MV7" s="355" t="e">
        <f t="shared" si="37"/>
        <v>#DIV/0!</v>
      </c>
      <c r="MW7" s="355" t="e">
        <f t="shared" si="37"/>
        <v>#DIV/0!</v>
      </c>
      <c r="MX7" s="355" t="e">
        <f t="shared" si="37"/>
        <v>#DIV/0!</v>
      </c>
      <c r="MY7" s="355" t="e">
        <f t="shared" si="37"/>
        <v>#DIV/0!</v>
      </c>
      <c r="MZ7" s="355" t="e">
        <f t="shared" si="37"/>
        <v>#DIV/0!</v>
      </c>
      <c r="NA7" s="355" t="e">
        <f t="shared" si="37"/>
        <v>#DIV/0!</v>
      </c>
      <c r="NB7" s="355" t="e">
        <f t="shared" si="37"/>
        <v>#DIV/0!</v>
      </c>
      <c r="NC7" s="355" t="e">
        <f t="shared" si="37"/>
        <v>#DIV/0!</v>
      </c>
      <c r="ND7" s="355" t="e">
        <f t="shared" si="37"/>
        <v>#DIV/0!</v>
      </c>
      <c r="NE7" s="355">
        <f t="shared" ref="NE7:NK7" si="38">(NE17)+(NE25*NE97)</f>
        <v>-389.52895595432301</v>
      </c>
      <c r="NF7" s="355">
        <f t="shared" si="38"/>
        <v>-35.255087553241836</v>
      </c>
      <c r="NG7" s="355">
        <f t="shared" si="38"/>
        <v>-943.54707631318138</v>
      </c>
      <c r="NH7" s="355">
        <f t="shared" si="38"/>
        <v>-1239.6193548387096</v>
      </c>
      <c r="NI7" s="355">
        <f t="shared" si="38"/>
        <v>-1125.6781914893618</v>
      </c>
      <c r="NJ7" s="355">
        <f t="shared" si="38"/>
        <v>-53.449131513647643</v>
      </c>
      <c r="NK7" s="355">
        <f t="shared" si="38"/>
        <v>-920.51421017845337</v>
      </c>
      <c r="NL7" s="355">
        <f t="shared" ref="NL7:NN7" si="39">(NL17)+(NL25*NL97)</f>
        <v>-800.36733902249807</v>
      </c>
      <c r="NM7" s="355">
        <f t="shared" si="39"/>
        <v>-380.46490004649002</v>
      </c>
      <c r="NN7" s="355">
        <f t="shared" si="39"/>
        <v>-950.54784081287039</v>
      </c>
      <c r="NO7" s="355">
        <f t="shared" ref="NO7:NP7" si="40">(NO17)+(NO25*NO97)</f>
        <v>-326.32589285714283</v>
      </c>
      <c r="NP7" s="355">
        <f t="shared" si="40"/>
        <v>-15.90454016298021</v>
      </c>
      <c r="NQ7" s="355">
        <f t="shared" ref="NQ7" si="41">(NQ17)+(NQ25*NQ97)</f>
        <v>-1251.2846427161469</v>
      </c>
      <c r="NR7" s="355">
        <f>(NR17)+(NR25*NR97)</f>
        <v>-124.54</v>
      </c>
      <c r="NS7" s="355">
        <f t="shared" ref="NS7:NU7" si="42">(NS17)+(NS25*NS97)</f>
        <v>-505.55031627372057</v>
      </c>
      <c r="NT7" s="355">
        <f t="shared" si="42"/>
        <v>-462.02341920374704</v>
      </c>
      <c r="NU7" s="355">
        <f t="shared" si="42"/>
        <v>-340.14053487152597</v>
      </c>
      <c r="NV7" s="355">
        <f t="shared" ref="NV7:NW7" si="43">(NV17)+(NV25*NV97)</f>
        <v>-665.53669576462983</v>
      </c>
      <c r="NW7" s="355">
        <f t="shared" si="43"/>
        <v>-313.68539325842698</v>
      </c>
      <c r="NX7" s="355">
        <f t="shared" ref="NX7" si="44">(NX17)+(NX25*NX97)</f>
        <v>-981.85185185185185</v>
      </c>
      <c r="NY7" s="293" t="e">
        <f t="shared" ref="NY7:NY38" si="45">(NW7-OB7)/OB7</f>
        <v>#DIV/0!</v>
      </c>
      <c r="NZ7" s="292" t="e">
        <f t="shared" ref="NZ7:NZ38" si="46">(NW7-OC7)/OC7</f>
        <v>#DIV/0!</v>
      </c>
      <c r="OA7" s="278" t="e">
        <f t="shared" ref="OA7:OA38" si="47">AVERAGE(C7:NW7)</f>
        <v>#DIV/0!</v>
      </c>
      <c r="OB7" s="259" t="e">
        <f t="shared" ref="OB7:OB28" si="48">AVERAGE(C7:BY7)</f>
        <v>#DIV/0!</v>
      </c>
      <c r="OC7" s="291" t="e">
        <f t="shared" ref="OC7:OC38" si="49">(SUM(BZ7:EO7)+(SUM(EZ7:FZ7)+(SUM(GF7:NW7))))/((COUNT(EZ7:FZ7)+(COUNT(GH7:NW7))+(COUNT(BZ7:EO7))))</f>
        <v>#DIV/0!</v>
      </c>
      <c r="OD7" s="166"/>
      <c r="OE7" s="166"/>
      <c r="OF7" s="20"/>
      <c r="OG7" s="20" t="e">
        <f t="shared" ref="OG7:OG28" si="50">SUM(AH7:BJ7)</f>
        <v>#DIV/0!</v>
      </c>
      <c r="OH7" s="20" t="e">
        <f t="shared" ref="OH7:OH28" si="51">SUM(AH7:BJ7)</f>
        <v>#DIV/0!</v>
      </c>
      <c r="OI7" s="20" t="e">
        <f t="shared" ref="OI7:OI28" si="52">SUM(BK7:CO7)</f>
        <v>#DIV/0!</v>
      </c>
      <c r="OJ7" s="20" t="e">
        <f t="shared" ref="OJ7:OJ28" si="53">SUM(CP7:DS7)</f>
        <v>#DIV/0!</v>
      </c>
      <c r="OK7" s="20" t="e">
        <f t="shared" ref="OK7:OK28" si="54">SUM(EY7:GB7)</f>
        <v>#DIV/0!</v>
      </c>
      <c r="OL7" s="6" t="e">
        <f t="shared" si="21"/>
        <v>#DIV/0!</v>
      </c>
      <c r="OM7" s="6">
        <f t="shared" ref="OM7:OM38" si="55">SUM(HH8:IL8)</f>
        <v>0</v>
      </c>
      <c r="ON7" s="217" t="e">
        <f t="shared" si="22"/>
        <v>#DIV/0!</v>
      </c>
      <c r="OO7" s="265" t="e">
        <f t="shared" si="23"/>
        <v>#DIV/0!</v>
      </c>
      <c r="OP7" s="294" t="e">
        <f>OO7/$OO$28</f>
        <v>#DIV/0!</v>
      </c>
      <c r="PE7" s="167"/>
      <c r="PF7" s="168"/>
    </row>
    <row r="8" spans="1:422" s="21" customFormat="1">
      <c r="A8" s="18" t="s">
        <v>7</v>
      </c>
      <c r="B8" s="19" t="s">
        <v>8</v>
      </c>
      <c r="C8" s="102">
        <f>SUMIFS(Base!$J:$J,Base!$L:$L,Datos!$B8,Base!$O:$O,Datos!$C$4,Base!$N:$N,Datos!C$5)</f>
        <v>-1187</v>
      </c>
      <c r="D8" s="102">
        <f>SUMIFS(Base!$J:$J,Base!$L:$L,Datos!$B8,Base!$O:$O,Datos!$C$4,Base!$N:$N,Datos!D$5)</f>
        <v>-745</v>
      </c>
      <c r="E8" s="102">
        <f>SUMIFS(Base!$J:$J,Base!$L:$L,Datos!$B8,Base!$O:$O,Datos!$C$4,Base!$N:$N,Datos!E$5)</f>
        <v>-1214</v>
      </c>
      <c r="F8" s="102">
        <f>SUMIFS(Base!$J:$J,Base!$L:$L,Datos!$B8,Base!$O:$O,Datos!$C$4,Base!$N:$N,Datos!F$5)</f>
        <v>-581</v>
      </c>
      <c r="G8" s="102">
        <f>SUMIFS(Base!$J:$J,Base!$L:$L,Datos!$B8,Base!$O:$O,Datos!$C$4,Base!$N:$N,Datos!G$5)</f>
        <v>-590</v>
      </c>
      <c r="H8" s="102">
        <f>SUMIFS(Base!$J:$J,Base!$L:$L,Datos!$B8,Base!$O:$O,Datos!$C$4,Base!$N:$N,Datos!H$5)</f>
        <v>-591</v>
      </c>
      <c r="I8" s="102">
        <f>SUMIFS(Base!$J:$J,Base!$L:$L,Datos!$B8,Base!$O:$O,Datos!$C$4,Base!$N:$N,Datos!I$5)</f>
        <v>-518</v>
      </c>
      <c r="J8" s="102">
        <f>SUMIFS(Base!$J:$J,Base!$L:$L,Datos!$B8,Base!$O:$O,Datos!$C$4,Base!$N:$N,Datos!J$5)</f>
        <v>-1403</v>
      </c>
      <c r="K8" s="102">
        <f>SUMIFS(Base!$J:$J,Base!$L:$L,Datos!$B8,Base!$O:$O,Datos!$C$4,Base!$N:$N,Datos!K$5)</f>
        <v>-921</v>
      </c>
      <c r="L8" s="102">
        <f>SUMIFS(Base!$J:$J,Base!$L:$L,Datos!$B8,Base!$O:$O,Datos!$C$4,Base!$N:$N,Datos!L$5)</f>
        <v>-863</v>
      </c>
      <c r="M8" s="102">
        <f>SUMIFS(Base!$J:$J,Base!$L:$L,Datos!$B8,Base!$O:$O,Datos!$C$4,Base!$N:$N,Datos!M$5)</f>
        <v>-492</v>
      </c>
      <c r="N8" s="102">
        <f>SUMIFS(Base!$J:$J,Base!$L:$L,Datos!$B8,Base!$O:$O,Datos!$C$4,Base!$N:$N,Datos!N$5)</f>
        <v>-342</v>
      </c>
      <c r="O8" s="102">
        <f>SUMIFS(Base!$J:$J,Base!$L:$L,Datos!$B8,Base!$O:$O,Datos!$C$4,Base!$N:$N,Datos!O$5)</f>
        <v>-985</v>
      </c>
      <c r="P8" s="102">
        <f>SUMIFS(Base!$J:$J,Base!$L:$L,Datos!$B8,Base!$O:$O,Datos!$C$4,Base!$N:$N,Datos!P$5)</f>
        <v>-271</v>
      </c>
      <c r="Q8" s="102">
        <f>SUMIFS(Base!$J:$J,Base!$L:$L,Datos!$B8,Base!$O:$O,Datos!$C$4,Base!$N:$N,Datos!Q$5)</f>
        <v>-840</v>
      </c>
      <c r="R8" s="102">
        <f>SUMIFS(Base!$J:$J,Base!$L:$L,Datos!$B8,Base!$O:$O,Datos!$C$4,Base!$N:$N,Datos!R$5)</f>
        <v>-55</v>
      </c>
      <c r="S8" s="102">
        <f>SUMIFS(Base!$J:$J,Base!$L:$L,Datos!$B8,Base!$O:$O,Datos!$C$4,Base!$N:$N,Datos!S$5)</f>
        <v>-306</v>
      </c>
      <c r="T8" s="102">
        <f>SUMIFS(Base!$J:$J,Base!$L:$L,Datos!$B8,Base!$O:$O,Datos!$C$4,Base!$N:$N,Datos!T$5)</f>
        <v>-819</v>
      </c>
      <c r="U8" s="102">
        <f>SUMIFS(Base!$J:$J,Base!$L:$L,Datos!$B8,Base!$O:$O,Datos!$C$4,Base!$N:$N,Datos!U$5)</f>
        <v>-162</v>
      </c>
      <c r="V8" s="102">
        <f>SUMIFS(Base!$J:$J,Base!$L:$L,Datos!$B8,Base!$O:$O,Datos!$C$4,Base!$N:$N,Datos!V$5)</f>
        <v>-316</v>
      </c>
      <c r="W8" s="102">
        <f>SUMIFS(Base!$J:$J,Base!$L:$L,Datos!$B8,Base!$O:$O,Datos!$C$4,Base!$N:$N,Datos!W$5)</f>
        <v>0</v>
      </c>
      <c r="X8" s="102">
        <f>SUMIFS(Base!$J:$J,Base!$L:$L,Datos!$B8,Base!$O:$O,Datos!$C$4,Base!$N:$N,Datos!X$5)</f>
        <v>0</v>
      </c>
      <c r="Y8" s="102">
        <f>SUMIFS(Base!$J:$J,Base!$L:$L,Datos!$B8,Base!$O:$O,Datos!$C$4,Base!$N:$N,Datos!Y$5)</f>
        <v>0</v>
      </c>
      <c r="Z8" s="102">
        <f>SUMIFS(Base!$J:$J,Base!$L:$L,Datos!$B8,Base!$O:$O,Datos!$C$4,Base!$N:$N,Datos!Z$5)</f>
        <v>0</v>
      </c>
      <c r="AA8" s="102">
        <f>SUMIFS(Base!$J:$J,Base!$L:$L,Datos!$B8,Base!$O:$O,Datos!$C$4,Base!$N:$N,Datos!AA$5)</f>
        <v>0</v>
      </c>
      <c r="AB8" s="102">
        <f>SUMIFS(Base!$J:$J,Base!$L:$L,Datos!$B8,Base!$O:$O,Datos!$C$4,Base!$N:$N,Datos!AB$5)</f>
        <v>0</v>
      </c>
      <c r="AC8" s="102">
        <f>SUMIFS(Base!$J:$J,Base!$L:$L,Datos!$B8,Base!$O:$O,Datos!$C$4,Base!$N:$N,Datos!AC$5)</f>
        <v>0</v>
      </c>
      <c r="AD8" s="102">
        <f>SUMIFS(Base!$J:$J,Base!$L:$L,Datos!$B8,Base!$O:$O,Datos!$C$4,Base!$N:$N,Datos!AD$5)</f>
        <v>0</v>
      </c>
      <c r="AE8" s="102">
        <f>SUMIFS(Base!$J:$J,Base!$L:$L,Datos!$B8,Base!$O:$O,Datos!$C$4,Base!$N:$N,Datos!AE$5)</f>
        <v>0</v>
      </c>
      <c r="AF8" s="102">
        <f>SUMIFS(Base!$J:$J,Base!$L:$L,Datos!$B8,Base!$O:$O,Datos!$C$4,Base!$N:$N,Datos!AF$5)</f>
        <v>0</v>
      </c>
      <c r="AG8" s="102">
        <f>SUMIFS(Base!$J:$J,Base!$L:$L,Datos!$B8,Base!$O:$O,Datos!$C$4,Base!$N:$N,Datos!AG$5)</f>
        <v>0</v>
      </c>
      <c r="AH8" s="102">
        <f>SUMIFS(Base!$J:$J,Base!$L:$L,Datos!$B8,Base!$O:$O,Datos!$AH$4,Base!$N:$N,Datos!AH$5)</f>
        <v>0</v>
      </c>
      <c r="AI8" s="102">
        <f>SUMIFS(Base!$J:$J,Base!$L:$L,Datos!$B8,Base!$O:$O,Datos!$AH$4,Base!$N:$N,Datos!AI$5)</f>
        <v>0</v>
      </c>
      <c r="AJ8" s="102">
        <f>SUMIFS(Base!$J:$J,Base!$L:$L,Datos!$B8,Base!$O:$O,Datos!$AH$4,Base!$N:$N,Datos!AJ$5)</f>
        <v>0</v>
      </c>
      <c r="AK8" s="102">
        <f>SUMIFS(Base!$J:$J,Base!$L:$L,Datos!$B8,Base!$O:$O,Datos!$AH$4,Base!$N:$N,Datos!AK$5)</f>
        <v>0</v>
      </c>
      <c r="AL8" s="102">
        <f>SUMIFS(Base!$J:$J,Base!$L:$L,Datos!$B8,Base!$O:$O,Datos!$AH$4,Base!$N:$N,Datos!AL$5)</f>
        <v>0</v>
      </c>
      <c r="AM8" s="102">
        <f>SUMIFS(Base!$J:$J,Base!$L:$L,Datos!$B8,Base!$O:$O,Datos!$AH$4,Base!$N:$N,Datos!AM$5)</f>
        <v>0</v>
      </c>
      <c r="AN8" s="102">
        <f>SUMIFS(Base!$J:$J,Base!$L:$L,Datos!$B8,Base!$O:$O,Datos!$AH$4,Base!$N:$N,Datos!AN$5)</f>
        <v>0</v>
      </c>
      <c r="AO8" s="102">
        <f>SUMIFS(Base!$J:$J,Base!$L:$L,Datos!$B8,Base!$O:$O,Datos!$AH$4,Base!$N:$N,Datos!AO$5)</f>
        <v>0</v>
      </c>
      <c r="AP8" s="102">
        <f>SUMIFS(Base!$J:$J,Base!$L:$L,Datos!$B8,Base!$O:$O,Datos!$AH$4,Base!$N:$N,Datos!AP$5)</f>
        <v>0</v>
      </c>
      <c r="AQ8" s="102">
        <f>SUMIFS(Base!$J:$J,Base!$L:$L,Datos!$B8,Base!$O:$O,Datos!$AH$4,Base!$N:$N,Datos!AQ$5)</f>
        <v>0</v>
      </c>
      <c r="AR8" s="102">
        <f>SUMIFS(Base!$J:$J,Base!$L:$L,Datos!$B8,Base!$O:$O,Datos!$AH$4,Base!$N:$N,Datos!AR$5)</f>
        <v>0</v>
      </c>
      <c r="AS8" s="102">
        <f>SUMIFS(Base!$J:$J,Base!$L:$L,Datos!$B8,Base!$O:$O,Datos!$AH$4,Base!$N:$N,Datos!AS$5)</f>
        <v>0</v>
      </c>
      <c r="AT8" s="102">
        <f>SUMIFS(Base!$J:$J,Base!$L:$L,Datos!$B8,Base!$O:$O,Datos!$AH$4,Base!$N:$N,Datos!AT$5)</f>
        <v>0</v>
      </c>
      <c r="AU8" s="102">
        <f>SUMIFS(Base!$J:$J,Base!$L:$L,Datos!$B8,Base!$O:$O,Datos!$AH$4,Base!$N:$N,Datos!AU$5)</f>
        <v>0</v>
      </c>
      <c r="AV8" s="102">
        <f>SUMIFS(Base!$J:$J,Base!$L:$L,Datos!$B8,Base!$O:$O,Datos!$AH$4,Base!$N:$N,Datos!AV$5)</f>
        <v>0</v>
      </c>
      <c r="AW8" s="102">
        <f>SUMIFS(Base!$J:$J,Base!$L:$L,Datos!$B8,Base!$O:$O,Datos!$AH$4,Base!$N:$N,Datos!AW$5)</f>
        <v>0</v>
      </c>
      <c r="AX8" s="20">
        <f>SUMIFS(Base!$J:$J,Base!$L:$L,Datos!$B8,Base!$O:$O,Datos!$AH$4,Base!$N:$N,Datos!AX$5)</f>
        <v>0</v>
      </c>
      <c r="AY8" s="20">
        <f>SUMIFS(Base!$J:$J,Base!$L:$L,Datos!$B8,Base!$O:$O,Datos!$AH$4,Base!$N:$N,Datos!AY$5)</f>
        <v>0</v>
      </c>
      <c r="AZ8" s="20">
        <f>SUMIFS(Base!$J:$J,Base!$L:$L,Datos!$B8,Base!$O:$O,Datos!$AH$4,Base!$N:$N,Datos!AZ$5)</f>
        <v>0</v>
      </c>
      <c r="BA8" s="20">
        <f>SUMIFS(Base!$J:$J,Base!$L:$L,Datos!$B8,Base!$O:$O,Datos!$AH$4,Base!$N:$N,Datos!BA$5)</f>
        <v>0</v>
      </c>
      <c r="BB8" s="20">
        <f>SUMIFS(Base!$J:$J,Base!$L:$L,Datos!$B8,Base!$O:$O,Datos!$AH$4,Base!$N:$N,Datos!BB$5)</f>
        <v>0</v>
      </c>
      <c r="BC8" s="20">
        <f>SUMIFS(Base!$J:$J,Base!$L:$L,Datos!$B8,Base!$O:$O,Datos!$AH$4,Base!$N:$N,Datos!BC$5)</f>
        <v>0</v>
      </c>
      <c r="BD8" s="20">
        <f>SUMIFS(Base!$J:$J,Base!$L:$L,Datos!$B8,Base!$O:$O,Datos!$AH$4,Base!$N:$N,Datos!BD$5)</f>
        <v>0</v>
      </c>
      <c r="BE8" s="20">
        <f>SUMIFS(Base!$J:$J,Base!$L:$L,Datos!$B8,Base!$O:$O,Datos!$AH$4,Base!$N:$N,Datos!BE$5)</f>
        <v>0</v>
      </c>
      <c r="BF8" s="20">
        <f>SUMIFS(Base!$J:$J,Base!$L:$L,Datos!$B8,Base!$O:$O,Datos!$AH$4,Base!$N:$N,Datos!BF$5)</f>
        <v>0</v>
      </c>
      <c r="BG8" s="20">
        <f>SUMIFS(Base!$J:$J,Base!$L:$L,Datos!$B8,Base!$O:$O,Datos!$AH$4,Base!$N:$N,Datos!BG$5)</f>
        <v>0</v>
      </c>
      <c r="BH8" s="20">
        <f>SUMIFS(Base!$J:$J,Base!$L:$L,Datos!$B8,Base!$O:$O,Datos!$AH$4,Base!$N:$N,Datos!BH$5)</f>
        <v>0</v>
      </c>
      <c r="BI8" s="20">
        <f>SUMIFS(Base!$J:$J,Base!$L:$L,Datos!$B8,Base!$O:$O,Datos!$AH$4,Base!$N:$N,Datos!BI$5)</f>
        <v>0</v>
      </c>
      <c r="BJ8" s="20">
        <f>SUMIFS(Base!$J:$J,Base!$L:$L,Datos!$B8,Base!$O:$O,Datos!$AH$4,Base!$N:$N,Datos!BJ$5)</f>
        <v>0</v>
      </c>
      <c r="BK8" s="20">
        <f>SUMIFS(Base!$J:$J,Base!$L:$L,Datos!$B8,Base!$O:$O,Datos!$BK$4,Base!$N:$N,Datos!BK$5)</f>
        <v>0</v>
      </c>
      <c r="BL8" s="20">
        <f>SUMIFS(Base!$J:$J,Base!$L:$L,Datos!$B8,Base!$O:$O,Datos!$BK$4,Base!$N:$N,Datos!BL$5)</f>
        <v>0</v>
      </c>
      <c r="BM8" s="20">
        <f>SUMIFS(Base!$J:$J,Base!$L:$L,Datos!$B8,Base!$O:$O,Datos!$BK$4,Base!$N:$N,Datos!BM$5)</f>
        <v>0</v>
      </c>
      <c r="BN8" s="20">
        <f>SUMIFS(Base!$J:$J,Base!$L:$L,Datos!$B8,Base!$O:$O,Datos!$BK$4,Base!$N:$N,Datos!BN$5)</f>
        <v>0</v>
      </c>
      <c r="BO8" s="20">
        <f>SUMIFS(Base!$J:$J,Base!$L:$L,Datos!$B8,Base!$O:$O,Datos!$BK$4,Base!$N:$N,Datos!BO$5)</f>
        <v>0</v>
      </c>
      <c r="BP8" s="20">
        <f>SUMIFS(Base!$J:$J,Base!$L:$L,Datos!$B8,Base!$O:$O,Datos!$BK$4,Base!$N:$N,Datos!BP$5)</f>
        <v>0</v>
      </c>
      <c r="BQ8" s="20">
        <f>SUMIFS(Base!$J:$J,Base!$L:$L,Datos!$B8,Base!$O:$O,Datos!$BK$4,Base!$N:$N,Datos!BQ$5)</f>
        <v>0</v>
      </c>
      <c r="BR8" s="20">
        <f>SUMIFS(Base!$J:$J,Base!$L:$L,Datos!$B8,Base!$O:$O,Datos!$BK$4,Base!$N:$N,Datos!BR$5)</f>
        <v>0</v>
      </c>
      <c r="BS8" s="20">
        <f>SUMIFS(Base!$J:$J,Base!$L:$L,Datos!$B8,Base!$O:$O,Datos!$BK$4,Base!$N:$N,Datos!BS$5)</f>
        <v>0</v>
      </c>
      <c r="BT8" s="20">
        <f>SUMIFS(Base!$J:$J,Base!$L:$L,Datos!$B8,Base!$O:$O,Datos!$BK$4,Base!$N:$N,Datos!BT$5)</f>
        <v>0</v>
      </c>
      <c r="BU8" s="20">
        <f>SUMIFS(Base!$J:$J,Base!$L:$L,Datos!$B8,Base!$O:$O,Datos!$BK$4,Base!$N:$N,Datos!BU$5)</f>
        <v>0</v>
      </c>
      <c r="BV8" s="20">
        <f>SUMIFS(Base!$J:$J,Base!$L:$L,Datos!$B8,Base!$O:$O,Datos!$BK$4,Base!$N:$N,Datos!BV$5)</f>
        <v>0</v>
      </c>
      <c r="BW8" s="20">
        <f>SUMIFS(Base!$J:$J,Base!$L:$L,Datos!$B8,Base!$O:$O,Datos!$BK$4,Base!$N:$N,Datos!BW$5)</f>
        <v>0</v>
      </c>
      <c r="BX8" s="20">
        <f>SUMIFS(Base!$J:$J,Base!$L:$L,Datos!$B8,Base!$O:$O,Datos!$BK$4,Base!$N:$N,Datos!BX$5)</f>
        <v>0</v>
      </c>
      <c r="BY8" s="20">
        <f>SUMIFS(Base!$J:$J,Base!$L:$L,Datos!$B8,Base!$O:$O,Datos!$BK$4,Base!$N:$N,Datos!BY$5)</f>
        <v>0</v>
      </c>
      <c r="BZ8" s="20">
        <f>SUMIFS(Base!$J:$J,Base!$L:$L,Datos!$B8,Base!$O:$O,Datos!$BK$4,Base!$N:$N,Datos!BZ$5)</f>
        <v>0</v>
      </c>
      <c r="CA8" s="20">
        <f>SUMIFS(Base!$J:$J,Base!$L:$L,Datos!$B8,Base!$O:$O,Datos!$BK$4,Base!$N:$N,Datos!CA$5)</f>
        <v>0</v>
      </c>
      <c r="CB8" s="20">
        <f>SUMIFS(Base!$J:$J,Base!$L:$L,Datos!$B8,Base!$O:$O,Datos!$BK$4,Base!$N:$N,Datos!CB$5)</f>
        <v>0</v>
      </c>
      <c r="CC8" s="20">
        <f>SUMIFS(Base!$J:$J,Base!$L:$L,Datos!$B8,Base!$O:$O,Datos!$BK$4,Base!$N:$N,Datos!CC$5)</f>
        <v>0</v>
      </c>
      <c r="CD8" s="20">
        <f>SUMIFS(Base!$J:$J,Base!$L:$L,Datos!$B8,Base!$O:$O,Datos!$BK$4,Base!$N:$N,Datos!CD$5)</f>
        <v>0</v>
      </c>
      <c r="CE8" s="20">
        <f>SUMIFS(Base!$J:$J,Base!$L:$L,Datos!$B8,Base!$O:$O,Datos!$BK$4,Base!$N:$N,Datos!CE$5)</f>
        <v>0</v>
      </c>
      <c r="CF8" s="20">
        <f>SUMIFS(Base!$J:$J,Base!$L:$L,Datos!$B8,Base!$O:$O,Datos!$BK$4,Base!$N:$N,Datos!CF$5)</f>
        <v>0</v>
      </c>
      <c r="CG8" s="20">
        <f>SUMIFS(Base!$J:$J,Base!$L:$L,Datos!$B8,Base!$O:$O,Datos!$BK$4,Base!$N:$N,Datos!CG$5)</f>
        <v>0</v>
      </c>
      <c r="CH8" s="20">
        <f>SUMIFS(Base!$J:$J,Base!$L:$L,Datos!$B8,Base!$O:$O,Datos!$BK$4,Base!$N:$N,Datos!CH$5)</f>
        <v>0</v>
      </c>
      <c r="CI8" s="20">
        <f>SUMIFS(Base!$J:$J,Base!$L:$L,Datos!$B8,Base!$O:$O,Datos!$BK$4,Base!$N:$N,Datos!CI$5)</f>
        <v>0</v>
      </c>
      <c r="CJ8" s="20">
        <f>SUMIFS(Base!$J:$J,Base!$L:$L,Datos!$B8,Base!$O:$O,Datos!$BK$4,Base!$N:$N,Datos!CJ$5)</f>
        <v>0</v>
      </c>
      <c r="CK8" s="20">
        <f>SUMIFS(Base!$J:$J,Base!$L:$L,Datos!$B8,Base!$O:$O,Datos!$BK$4,Base!$N:$N,Datos!CK$5)</f>
        <v>0</v>
      </c>
      <c r="CL8" s="20">
        <f>SUMIFS(Base!$J:$J,Base!$L:$L,Datos!$B8,Base!$O:$O,Datos!$BK$4,Base!$N:$N,Datos!CL$5)</f>
        <v>0</v>
      </c>
      <c r="CM8" s="20">
        <f>SUMIFS(Base!$J:$J,Base!$L:$L,Datos!$B8,Base!$O:$O,Datos!$BK$4,Base!$N:$N,Datos!CM$5)</f>
        <v>0</v>
      </c>
      <c r="CN8" s="20">
        <f>SUMIFS(Base!$J:$J,Base!$L:$L,Datos!$B8,Base!$O:$O,Datos!$BK$4,Base!$N:$N,Datos!CN$5)</f>
        <v>0</v>
      </c>
      <c r="CO8" s="20">
        <f>SUMIFS(Base!$J:$J,Base!$L:$L,Datos!$B8,Base!$O:$O,Datos!$BK$4,Base!$N:$N,Datos!CO$5)</f>
        <v>0</v>
      </c>
      <c r="CP8" s="20">
        <f>SUMIFS(Base!$J:$J,Base!$L:$L,Datos!$B8,Base!$O:$O,Datos!$CP$4,Base!$N:$N,Datos!CP$5)</f>
        <v>0</v>
      </c>
      <c r="CQ8" s="20">
        <f>SUMIFS(Base!$J:$J,Base!$L:$L,Datos!$B8,Base!$O:$O,Datos!$CP$4,Base!$N:$N,Datos!CQ$5)</f>
        <v>0</v>
      </c>
      <c r="CR8" s="20">
        <f>SUMIFS(Base!$J:$J,Base!$L:$L,Datos!$B8,Base!$O:$O,Datos!$CP$4,Base!$N:$N,Datos!CR$5)</f>
        <v>0</v>
      </c>
      <c r="CS8" s="20">
        <f>SUMIFS(Base!$J:$J,Base!$L:$L,Datos!$B8,Base!$O:$O,Datos!$CP$4,Base!$N:$N,Datos!CS$5)</f>
        <v>0</v>
      </c>
      <c r="CT8" s="20">
        <f>SUMIFS(Base!$J:$J,Base!$L:$L,Datos!$B8,Base!$O:$O,Datos!$CP$4,Base!$N:$N,Datos!CT$5)</f>
        <v>0</v>
      </c>
      <c r="CU8" s="20">
        <f>SUMIFS(Base!$J:$J,Base!$L:$L,Datos!$B8,Base!$O:$O,Datos!$CP$4,Base!$N:$N,Datos!CU$5)</f>
        <v>0</v>
      </c>
      <c r="CV8" s="20">
        <f>SUMIFS(Base!$J:$J,Base!$L:$L,Datos!$B8,Base!$O:$O,Datos!$CP$4,Base!$N:$N,Datos!CV$5)</f>
        <v>0</v>
      </c>
      <c r="CW8" s="20">
        <f>SUMIFS(Base!$J:$J,Base!$L:$L,Datos!$B8,Base!$O:$O,Datos!$CP$4,Base!$N:$N,Datos!CW$5)</f>
        <v>0</v>
      </c>
      <c r="CX8" s="20">
        <f>SUMIFS(Base!$J:$J,Base!$L:$L,Datos!$B8,Base!$O:$O,Datos!$CP$4,Base!$N:$N,Datos!CX$5)</f>
        <v>0</v>
      </c>
      <c r="CY8" s="20">
        <f>SUMIFS(Base!$J:$J,Base!$L:$L,Datos!$B8,Base!$O:$O,Datos!$CP$4,Base!$N:$N,Datos!CY$5)</f>
        <v>0</v>
      </c>
      <c r="CZ8" s="20">
        <f>SUMIFS(Base!$J:$J,Base!$L:$L,Datos!$B8,Base!$O:$O,Datos!$CP$4,Base!$N:$N,Datos!CZ$5)</f>
        <v>0</v>
      </c>
      <c r="DA8" s="20">
        <f>SUMIFS(Base!$J:$J,Base!$L:$L,Datos!$B8,Base!$O:$O,Datos!$CP$4,Base!$N:$N,Datos!DA$5)</f>
        <v>0</v>
      </c>
      <c r="DB8" s="20">
        <f>SUMIFS(Base!$J:$J,Base!$L:$L,Datos!$B8,Base!$O:$O,Datos!$CP$4,Base!$N:$N,Datos!DB$5)</f>
        <v>0</v>
      </c>
      <c r="DC8" s="20">
        <f>SUMIFS(Base!$J:$J,Base!$L:$L,Datos!$B8,Base!$O:$O,Datos!$CP$4,Base!$N:$N,Datos!DC$5)</f>
        <v>0</v>
      </c>
      <c r="DD8" s="20">
        <f>SUMIFS(Base!$J:$J,Base!$L:$L,Datos!$B8,Base!$O:$O,Datos!$CP$4,Base!$N:$N,Datos!DD$5)</f>
        <v>0</v>
      </c>
      <c r="DE8" s="20">
        <f>SUMIFS(Base!$J:$J,Base!$L:$L,Datos!$B8,Base!$O:$O,Datos!$CP$4,Base!$N:$N,Datos!DE$5)</f>
        <v>0</v>
      </c>
      <c r="DF8" s="20">
        <f>SUMIFS(Base!$J:$J,Base!$L:$L,Datos!$B8,Base!$O:$O,Datos!$CP$4,Base!$N:$N,Datos!DF$5)</f>
        <v>0</v>
      </c>
      <c r="DG8" s="20">
        <f>SUMIFS(Base!$J:$J,Base!$L:$L,Datos!$B8,Base!$O:$O,Datos!$CP$4,Base!$N:$N,Datos!DG$5)</f>
        <v>0</v>
      </c>
      <c r="DH8" s="20">
        <f>SUMIFS(Base!$J:$J,Base!$L:$L,Datos!$B8,Base!$O:$O,Datos!$CP$4,Base!$N:$N,Datos!DH$5)</f>
        <v>0</v>
      </c>
      <c r="DI8" s="20">
        <f>SUMIFS(Base!$J:$J,Base!$L:$L,Datos!$B8,Base!$O:$O,Datos!$CP$4,Base!$N:$N,Datos!DI$5)</f>
        <v>0</v>
      </c>
      <c r="DJ8" s="20">
        <f>SUMIFS(Base!$J:$J,Base!$L:$L,Datos!$B8,Base!$O:$O,Datos!$CP$4,Base!$N:$N,Datos!DJ$5)</f>
        <v>0</v>
      </c>
      <c r="DK8" s="20">
        <f>SUMIFS(Base!$J:$J,Base!$L:$L,Datos!$B8,Base!$O:$O,Datos!$CP$4,Base!$N:$N,Datos!DK$5)</f>
        <v>0</v>
      </c>
      <c r="DL8" s="20">
        <f>SUMIFS(Base!$J:$J,Base!$L:$L,Datos!$B8,Base!$O:$O,Datos!$CP$4,Base!$N:$N,Datos!DL$5)</f>
        <v>0</v>
      </c>
      <c r="DM8" s="20">
        <f>SUMIFS(Base!$J:$J,Base!$L:$L,Datos!$B8,Base!$O:$O,Datos!$CP$4,Base!$N:$N,Datos!DM$5)</f>
        <v>0</v>
      </c>
      <c r="DN8" s="20">
        <f>SUMIFS(Base!$J:$J,Base!$L:$L,Datos!$B8,Base!$O:$O,Datos!$CP$4,Base!$N:$N,Datos!DN$5)</f>
        <v>0</v>
      </c>
      <c r="DO8" s="20">
        <f>SUMIFS(Base!$J:$J,Base!$L:$L,Datos!$B8,Base!$O:$O,Datos!$CP$4,Base!$N:$N,Datos!DO$5)</f>
        <v>0</v>
      </c>
      <c r="DP8" s="20">
        <f>SUMIFS(Base!$J:$J,Base!$L:$L,Datos!$B8,Base!$O:$O,Datos!$CP$4,Base!$N:$N,Datos!DP$5)</f>
        <v>0</v>
      </c>
      <c r="DQ8" s="20">
        <f>SUMIFS(Base!$J:$J,Base!$L:$L,Datos!$B8,Base!$O:$O,Datos!$CP$4,Base!$N:$N,Datos!DQ$5)</f>
        <v>0</v>
      </c>
      <c r="DR8" s="20">
        <f>SUMIFS(Base!$J:$J,Base!$L:$L,Datos!$B8,Base!$O:$O,Datos!$CP$4,Base!$N:$N,Datos!DR$5)</f>
        <v>0</v>
      </c>
      <c r="DS8" s="20">
        <f>SUMIFS(Base!$J:$J,Base!$L:$L,Datos!$B8,Base!$O:$O,Datos!$CP$4,Base!$N:$N,Datos!DS$5)</f>
        <v>0</v>
      </c>
      <c r="DT8" s="81">
        <f>SUMIFS(Base!$J:$J,Base!$L:$L,Datos!$B8,Base!$O:$O,Datos!$DT$4,Base!$N:$N,Datos!DT$5)</f>
        <v>0</v>
      </c>
      <c r="DU8" s="20">
        <f>SUMIFS(Base!$J:$J,Base!$L:$L,Datos!$B8,Base!$O:$O,Datos!$DT$4,Base!$N:$N,Datos!DU$5)</f>
        <v>0</v>
      </c>
      <c r="DV8" s="20">
        <f>SUMIFS(Base!$J:$J,Base!$L:$L,Datos!$B8,Base!$O:$O,Datos!$DT$4,Base!$N:$N,Datos!DV$5)</f>
        <v>0</v>
      </c>
      <c r="DW8" s="20">
        <f>SUMIFS(Base!$J:$J,Base!$L:$L,Datos!$B8,Base!$O:$O,Datos!$DT$4,Base!$N:$N,Datos!DW$5)</f>
        <v>0</v>
      </c>
      <c r="DX8" s="20">
        <f>SUMIFS(Base!$J:$J,Base!$L:$L,Datos!$B8,Base!$O:$O,Datos!$DT$4,Base!$N:$N,Datos!DX$5)</f>
        <v>0</v>
      </c>
      <c r="DY8" s="20">
        <f>SUMIFS(Base!$J:$J,Base!$L:$L,Datos!$B8,Base!$O:$O,Datos!$DT$4,Base!$N:$N,Datos!DY$5)</f>
        <v>0</v>
      </c>
      <c r="DZ8" s="20">
        <f>SUMIFS(Base!$J:$J,Base!$L:$L,Datos!$B8,Base!$O:$O,Datos!$DT$4,Base!$N:$N,Datos!DZ$5)</f>
        <v>0</v>
      </c>
      <c r="EA8" s="20">
        <f>SUMIFS(Base!$J:$J,Base!$L:$L,Datos!$B8,Base!$O:$O,Datos!$DT$4,Base!$N:$N,Datos!EA$5)</f>
        <v>0</v>
      </c>
      <c r="EB8" s="20">
        <f>SUMIFS(Base!$J:$J,Base!$L:$L,Datos!$B8,Base!$O:$O,Datos!$DT$4,Base!$N:$N,Datos!EB$5)</f>
        <v>0</v>
      </c>
      <c r="EC8" s="20">
        <f>SUMIFS(Base!$J:$J,Base!$L:$L,Datos!$B8,Base!$O:$O,Datos!$DT$4,Base!$N:$N,Datos!EC$5)</f>
        <v>0</v>
      </c>
      <c r="ED8" s="20">
        <f>SUMIFS(Base!$J:$J,Base!$L:$L,Datos!$B8,Base!$O:$O,Datos!$DT$4,Base!$N:$N,Datos!ED$5)</f>
        <v>0</v>
      </c>
      <c r="EE8" s="20">
        <f>SUMIFS(Base!$J:$J,Base!$L:$L,Datos!$B8,Base!$O:$O,Datos!$DT$4,Base!$N:$N,Datos!EE$5)</f>
        <v>0</v>
      </c>
      <c r="EF8" s="20">
        <f>SUMIFS(Base!$J:$J,Base!$L:$L,Datos!$B8,Base!$O:$O,Datos!$DT$4,Base!$N:$N,Datos!EF$5)</f>
        <v>0</v>
      </c>
      <c r="EG8" s="20">
        <f>SUMIFS(Base!$J:$J,Base!$L:$L,Datos!$B8,Base!$O:$O,Datos!$DT$4,Base!$N:$N,Datos!EG$5)</f>
        <v>0</v>
      </c>
      <c r="EH8" s="20">
        <f>SUMIFS(Base!$J:$J,Base!$L:$L,Datos!$B8,Base!$O:$O,Datos!$DT$4,Base!$N:$N,Datos!EH$5)</f>
        <v>0</v>
      </c>
      <c r="EI8" s="20">
        <f>SUMIFS(Base!$J:$J,Base!$L:$L,Datos!$B8,Base!$O:$O,Datos!$DT$4,Base!$N:$N,Datos!EI$5)</f>
        <v>0</v>
      </c>
      <c r="EJ8" s="20">
        <f>SUMIFS(Base!$J:$J,Base!$L:$L,Datos!$B8,Base!$O:$O,Datos!$DT$4,Base!$N:$N,Datos!EJ$5)</f>
        <v>0</v>
      </c>
      <c r="EK8" s="20">
        <f>SUMIFS(Base!$J:$J,Base!$L:$L,Datos!$B8,Base!$O:$O,Datos!$DT$4,Base!$N:$N,Datos!EK$5)</f>
        <v>0</v>
      </c>
      <c r="EL8" s="20">
        <f>SUMIFS(Base!$J:$J,Base!$L:$L,Datos!$B8,Base!$O:$O,Datos!$DT$4,Base!$N:$N,Datos!EL$5)</f>
        <v>0</v>
      </c>
      <c r="EM8" s="20">
        <f>SUMIFS(Base!$J:$J,Base!$L:$L,Datos!$B8,Base!$O:$O,Datos!$DT$4,Base!$N:$N,Datos!EM$5)</f>
        <v>0</v>
      </c>
      <c r="EN8" s="20">
        <f>SUMIFS(Base!$J:$J,Base!$L:$L,Datos!$B8,Base!$O:$O,Datos!$DT$4,Base!$N:$N,Datos!EN$5)</f>
        <v>0</v>
      </c>
      <c r="EO8" s="20">
        <f>SUMIFS(Base!$J:$J,Base!$L:$L,Datos!$B8,Base!$O:$O,Datos!$DT$4,Base!$N:$N,Datos!EO$5)</f>
        <v>0</v>
      </c>
      <c r="EP8" s="20">
        <f>SUMIFS(Base!$J:$J,Base!$L:$L,Datos!$B8,Base!$O:$O,Datos!$DT$4,Base!$N:$N,Datos!EP$5)</f>
        <v>0</v>
      </c>
      <c r="EQ8" s="20">
        <f>SUMIFS(Base!$J:$J,Base!$L:$L,Datos!$B8,Base!$O:$O,Datos!$DT$4,Base!$N:$N,Datos!EQ$5)</f>
        <v>0</v>
      </c>
      <c r="ER8" s="20">
        <f>SUMIFS(Base!$J:$J,Base!$L:$L,Datos!$B8,Base!$O:$O,Datos!$DT$4,Base!$N:$N,Datos!ER$5)</f>
        <v>0</v>
      </c>
      <c r="ES8" s="20">
        <f>SUMIFS(Base!$J:$J,Base!$L:$L,Datos!$B8,Base!$O:$O,Datos!$DT$4,Base!$N:$N,Datos!ES$5)</f>
        <v>0</v>
      </c>
      <c r="ET8" s="20">
        <f>SUMIFS(Base!$J:$J,Base!$L:$L,Datos!$B8,Base!$O:$O,Datos!$DT$4,Base!$N:$N,Datos!ET$5)</f>
        <v>0</v>
      </c>
      <c r="EU8" s="20">
        <f>SUMIFS(Base!$J:$J,Base!$L:$L,Datos!$B8,Base!$O:$O,Datos!$DT$4,Base!$N:$N,Datos!EU$5)</f>
        <v>0</v>
      </c>
      <c r="EV8" s="20">
        <f>SUMIFS(Base!$J:$J,Base!$L:$L,Datos!$B8,Base!$O:$O,Datos!$DT$4,Base!$N:$N,Datos!EV$5)</f>
        <v>0</v>
      </c>
      <c r="EW8" s="20">
        <f>SUMIFS(Base!$J:$J,Base!$L:$L,Datos!$B8,Base!$O:$O,Datos!$DT$4,Base!$N:$N,Datos!EW$5)</f>
        <v>0</v>
      </c>
      <c r="EX8" s="82">
        <f>SUMIFS(Base!$J:$J,Base!$L:$L,Datos!$B8,Base!$O:$O,Datos!$DT$4,Base!$N:$N,Datos!EX$5)</f>
        <v>0</v>
      </c>
      <c r="EY8" s="20">
        <f>SUMIFS(Base!$J:$J,Base!$L:$L,Datos!$B8,Base!$O:$O,Datos!$EY$4,Base!$N:$N,Datos!EY$5)</f>
        <v>0</v>
      </c>
      <c r="EZ8" s="20">
        <f>SUMIFS(Base!$J:$J,Base!$L:$L,Datos!$B8,Base!$O:$O,Datos!$EY$4,Base!$N:$N,Datos!EZ$5)</f>
        <v>0</v>
      </c>
      <c r="FA8" s="20">
        <f>SUMIFS(Base!$J:$J,Base!$L:$L,Datos!$B8,Base!$O:$O,Datos!$EY$4,Base!$N:$N,Datos!FA$5)</f>
        <v>0</v>
      </c>
      <c r="FB8" s="20">
        <f>SUMIFS(Base!$J:$J,Base!$L:$L,Datos!$B8,Base!$O:$O,Datos!$EY$4,Base!$N:$N,Datos!FB$5)</f>
        <v>0</v>
      </c>
      <c r="FC8" s="20">
        <f>SUMIFS(Base!$J:$J,Base!$L:$L,Datos!$B8,Base!$O:$O,Datos!$EY$4,Base!$N:$N,Datos!FC$5)</f>
        <v>0</v>
      </c>
      <c r="FD8" s="20">
        <f>SUMIFS(Base!$J:$J,Base!$L:$L,Datos!$B8,Base!$O:$O,Datos!$EY$4,Base!$N:$N,Datos!FD$5)</f>
        <v>0</v>
      </c>
      <c r="FE8" s="20">
        <f>SUMIFS(Base!$J:$J,Base!$L:$L,Datos!$B8,Base!$O:$O,Datos!$EY$4,Base!$N:$N,Datos!FE$5)</f>
        <v>0</v>
      </c>
      <c r="FF8" s="20">
        <f>SUMIFS(Base!$J:$J,Base!$L:$L,Datos!$B8,Base!$O:$O,Datos!$EY$4,Base!$N:$N,Datos!FF$5)</f>
        <v>0</v>
      </c>
      <c r="FG8" s="20">
        <f>SUMIFS(Base!$J:$J,Base!$L:$L,Datos!$B8,Base!$O:$O,Datos!$EY$4,Base!$N:$N,Datos!FG$5)</f>
        <v>0</v>
      </c>
      <c r="FH8" s="20">
        <f>SUMIFS(Base!$J:$J,Base!$L:$L,Datos!$B8,Base!$O:$O,Datos!$EY$4,Base!$N:$N,Datos!FH$5)</f>
        <v>0</v>
      </c>
      <c r="FI8" s="20">
        <f>SUMIFS(Base!$J:$J,Base!$L:$L,Datos!$B8,Base!$O:$O,Datos!$EY$4,Base!$N:$N,Datos!FI$5)</f>
        <v>0</v>
      </c>
      <c r="FJ8" s="20">
        <f>SUMIFS(Base!$J:$J,Base!$L:$L,Datos!$B8,Base!$O:$O,Datos!$EY$4,Base!$N:$N,Datos!FJ$5)</f>
        <v>0</v>
      </c>
      <c r="FK8" s="20">
        <f>SUMIFS(Base!$J:$J,Base!$L:$L,Datos!$B8,Base!$O:$O,Datos!$EY$4,Base!$N:$N,Datos!FK$5)</f>
        <v>0</v>
      </c>
      <c r="FL8" s="20">
        <f>SUMIFS(Base!$J:$J,Base!$L:$L,Datos!$B8,Base!$O:$O,Datos!$EY$4,Base!$N:$N,Datos!FL$5)</f>
        <v>0</v>
      </c>
      <c r="FM8" s="20">
        <f>SUMIFS(Base!$J:$J,Base!$L:$L,Datos!$B8,Base!$O:$O,Datos!$EY$4,Base!$N:$N,Datos!FM$5)</f>
        <v>0</v>
      </c>
      <c r="FN8" s="20">
        <f>SUMIFS(Base!$J:$J,Base!$L:$L,Datos!$B8,Base!$O:$O,Datos!$EY$4,Base!$N:$N,Datos!FN$5)</f>
        <v>0</v>
      </c>
      <c r="FO8" s="20">
        <f>SUMIFS(Base!$J:$J,Base!$L:$L,Datos!$B8,Base!$O:$O,Datos!$EY$4,Base!$N:$N,Datos!FO$5)</f>
        <v>0</v>
      </c>
      <c r="FP8" s="20">
        <f>SUMIFS(Base!$J:$J,Base!$L:$L,Datos!$B8,Base!$O:$O,Datos!$EY$4,Base!$N:$N,Datos!FP$5)</f>
        <v>0</v>
      </c>
      <c r="FQ8" s="20">
        <f>SUMIFS(Base!$J:$J,Base!$L:$L,Datos!$B8,Base!$O:$O,Datos!$EY$4,Base!$N:$N,Datos!FQ$5)</f>
        <v>0</v>
      </c>
      <c r="FR8" s="20">
        <f>SUMIFS(Base!$J:$J,Base!$L:$L,Datos!$B8,Base!$O:$O,Datos!$EY$4,Base!$N:$N,Datos!FR$5)</f>
        <v>0</v>
      </c>
      <c r="FS8" s="20">
        <f>SUMIFS(Base!$J:$J,Base!$L:$L,Datos!$B8,Base!$O:$O,Datos!$EY$4,Base!$N:$N,Datos!FS$5)</f>
        <v>0</v>
      </c>
      <c r="FT8" s="20">
        <f>SUMIFS(Base!$J:$J,Base!$L:$L,Datos!$B8,Base!$O:$O,Datos!$EY$4,Base!$N:$N,Datos!FT$5)</f>
        <v>0</v>
      </c>
      <c r="FU8" s="20">
        <f>SUMIFS(Base!$J:$J,Base!$L:$L,Datos!$B8,Base!$O:$O,Datos!$EY$4,Base!$N:$N,Datos!FU$5)</f>
        <v>0</v>
      </c>
      <c r="FV8" s="20">
        <f>SUMIFS(Base!$J:$J,Base!$L:$L,Datos!$B8,Base!$O:$O,Datos!$EY$4,Base!$N:$N,Datos!FV$5)</f>
        <v>0</v>
      </c>
      <c r="FW8" s="20">
        <f>SUMIFS(Base!$J:$J,Base!$L:$L,Datos!$B8,Base!$O:$O,Datos!$EY$4,Base!$N:$N,Datos!FW$5)</f>
        <v>0</v>
      </c>
      <c r="FX8" s="20">
        <f>SUMIFS(Base!$J:$J,Base!$L:$L,Datos!$B8,Base!$O:$O,Datos!$EY$4,Base!$N:$N,Datos!FX$5)</f>
        <v>0</v>
      </c>
      <c r="FY8" s="20">
        <f>SUMIFS(Base!$J:$J,Base!$L:$L,Datos!$B8,Base!$O:$O,Datos!$EY$4,Base!$N:$N,Datos!FY$5)</f>
        <v>0</v>
      </c>
      <c r="FZ8" s="20">
        <f>SUMIFS(Base!$J:$J,Base!$L:$L,Datos!$B8,Base!$O:$O,Datos!$EY$4,Base!$N:$N,Datos!FZ$5)</f>
        <v>0</v>
      </c>
      <c r="GA8" s="242">
        <f>SUMIFS(Base!$J:$J,Base!$L:$L,Datos!$B8,Base!$O:$O,Datos!$EY$4,Base!$N:$N,Datos!GA$5)</f>
        <v>0</v>
      </c>
      <c r="GB8" s="20">
        <f>SUMIFS(Base!$J:$J,Base!$L:$L,Datos!$B8,Base!$O:$O,Datos!$EY$4,Base!$N:$N,Datos!GB$5)</f>
        <v>0</v>
      </c>
      <c r="GC8" s="20">
        <f>SUMIFS(Base!$J:$J,Base!$L:$L,Datos!$B8,Base!$O:$O,Datos!$GC$4,Base!$N:$N,Datos!GC$5)</f>
        <v>0</v>
      </c>
      <c r="GD8" s="20">
        <f>SUMIFS(Base!$J:$J,Base!$L:$L,Datos!$B8,Base!$O:$O,Datos!$GC$4,Base!$N:$N,Datos!GD$5)</f>
        <v>0</v>
      </c>
      <c r="GE8" s="20">
        <f>SUMIFS(Base!$J:$J,Base!$L:$L,Datos!$B8,Base!$O:$O,Datos!$GC$4,Base!$N:$N,Datos!GE$5)</f>
        <v>0</v>
      </c>
      <c r="GF8" s="82">
        <f>SUMIFS(Base!$J:$J,Base!$L:$L,Datos!$B8,Base!$O:$O,Datos!$GC$4,Base!$N:$N,Datos!GF$5)</f>
        <v>0</v>
      </c>
      <c r="GG8" s="82">
        <f>SUMIFS(Base!$J:$J,Base!$L:$L,Datos!$B8,Base!$O:$O,Datos!$GC$4,Base!$N:$N,Datos!GG$5)</f>
        <v>0</v>
      </c>
      <c r="GH8" s="82">
        <f>SUMIFS(Base!$J:$J,Base!$L:$L,Datos!$B8,Base!$O:$O,Datos!$GC$4,Base!$N:$N,Datos!GH$5)</f>
        <v>0</v>
      </c>
      <c r="GI8" s="82">
        <f>SUMIFS(Base!$J:$J,Base!$L:$L,Datos!$B8,Base!$O:$O,Datos!$GC$4,Base!$N:$N,Datos!GI$5)</f>
        <v>0</v>
      </c>
      <c r="GJ8" s="82">
        <f>SUMIFS(Base!$J:$J,Base!$L:$L,Datos!$B8,Base!$O:$O,Datos!$GC$4,Base!$N:$N,Datos!GJ$5)</f>
        <v>0</v>
      </c>
      <c r="GK8" s="82">
        <f>SUMIFS(Base!$J:$J,Base!$L:$L,Datos!$B8,Base!$O:$O,Datos!$GC$4,Base!$N:$N,Datos!GK$5)</f>
        <v>0</v>
      </c>
      <c r="GL8" s="82">
        <f>SUMIFS(Base!$J:$J,Base!$L:$L,Datos!$B8,Base!$O:$O,Datos!$GC$4,Base!$N:$N,Datos!GL$5)</f>
        <v>0</v>
      </c>
      <c r="GM8" s="82">
        <f>SUMIFS(Base!$J:$J,Base!$L:$L,Datos!$B8,Base!$O:$O,Datos!$GC$4,Base!$N:$N,Datos!GM$5)</f>
        <v>0</v>
      </c>
      <c r="GN8" s="82">
        <f>SUMIFS(Base!$J:$J,Base!$L:$L,Datos!$B8,Base!$O:$O,Datos!$GC$4,Base!$N:$N,Datos!GN$5)</f>
        <v>0</v>
      </c>
      <c r="GO8" s="82">
        <f>SUMIFS(Base!$J:$J,Base!$L:$L,Datos!$B8,Base!$O:$O,Datos!$GC$4,Base!$N:$N,Datos!GO$5)</f>
        <v>0</v>
      </c>
      <c r="GP8" s="82">
        <f>SUMIFS(Base!$J:$J,Base!$L:$L,Datos!$B8,Base!$O:$O,Datos!$GC$4,Base!$N:$N,Datos!GP$5)</f>
        <v>0</v>
      </c>
      <c r="GQ8" s="82">
        <f>SUMIFS(Base!$J:$J,Base!$L:$L,Datos!$B8,Base!$O:$O,Datos!$GC$4,Base!$N:$N,Datos!GQ$5)</f>
        <v>0</v>
      </c>
      <c r="GR8" s="82">
        <f>SUMIFS(Base!$J:$J,Base!$L:$L,Datos!$B8,Base!$O:$O,Datos!$GC$4,Base!$N:$N,Datos!GR$5)</f>
        <v>0</v>
      </c>
      <c r="GS8" s="82">
        <f>SUMIFS(Base!$J:$J,Base!$L:$L,Datos!$B8,Base!$O:$O,Datos!$GC$4,Base!$N:$N,Datos!GS$5)</f>
        <v>0</v>
      </c>
      <c r="GT8" s="82">
        <f>SUMIFS(Base!$J:$J,Base!$L:$L,Datos!$B8,Base!$O:$O,Datos!$GC$4,Base!$N:$N,Datos!GT$5)</f>
        <v>0</v>
      </c>
      <c r="GU8" s="82">
        <f>SUMIFS(Base!$J:$J,Base!$L:$L,Datos!$B8,Base!$O:$O,Datos!$GC$4,Base!$N:$N,Datos!GU$5)</f>
        <v>0</v>
      </c>
      <c r="GV8" s="82">
        <f>SUMIFS(Base!$J:$J,Base!$L:$L,Datos!$B8,Base!$O:$O,Datos!$GC$4,Base!$N:$N,Datos!GV$5)</f>
        <v>0</v>
      </c>
      <c r="GW8" s="82">
        <f>SUMIFS(Base!$J:$J,Base!$L:$L,Datos!$B8,Base!$O:$O,Datos!$GC$4,Base!$N:$N,Datos!GW$5)</f>
        <v>0</v>
      </c>
      <c r="GX8" s="82">
        <f>SUMIFS(Base!$J:$J,Base!$L:$L,Datos!$B8,Base!$O:$O,Datos!$GC$4,Base!$N:$N,Datos!GX$5)</f>
        <v>0</v>
      </c>
      <c r="GY8" s="82">
        <f>SUMIFS(Base!$J:$J,Base!$L:$L,Datos!$B8,Base!$O:$O,Datos!$GC$4,Base!$N:$N,Datos!GY$5)</f>
        <v>0</v>
      </c>
      <c r="GZ8" s="82">
        <f>SUMIFS(Base!$J:$J,Base!$L:$L,Datos!$B8,Base!$O:$O,Datos!$GC$4,Base!$N:$N,Datos!GZ$5)</f>
        <v>0</v>
      </c>
      <c r="HA8" s="82">
        <f>SUMIFS(Base!$J:$J,Base!$L:$L,Datos!$B8,Base!$O:$O,Datos!$GC$4,Base!$N:$N,Datos!HA$5)</f>
        <v>0</v>
      </c>
      <c r="HB8" s="82">
        <f>SUMIFS(Base!$J:$J,Base!$L:$L,Datos!$B8,Base!$O:$O,Datos!$GC$4,Base!$N:$N,Datos!HB$5)</f>
        <v>0</v>
      </c>
      <c r="HC8" s="82">
        <f>SUMIFS(Base!$J:$J,Base!$L:$L,Datos!$B8,Base!$O:$O,Datos!$GC$4,Base!$N:$N,Datos!HC$5)</f>
        <v>0</v>
      </c>
      <c r="HD8" s="82">
        <f>SUMIFS(Base!$J:$J,Base!$L:$L,Datos!$B8,Base!$O:$O,Datos!$GC$4,Base!$N:$N,Datos!HD$5)</f>
        <v>0</v>
      </c>
      <c r="HE8" s="82">
        <f>SUMIFS(Base!$J:$J,Base!$L:$L,Datos!$B8,Base!$O:$O,Datos!$GC$4,Base!$N:$N,Datos!HE$5)</f>
        <v>0</v>
      </c>
      <c r="HF8" s="82">
        <f>SUMIFS(Base!$J:$J,Base!$L:$L,Datos!$B8,Base!$O:$O,Datos!$GC$4,Base!$N:$N,Datos!HF$5)</f>
        <v>0</v>
      </c>
      <c r="HG8" s="82">
        <f>SUMIFS(Base!$J:$J,Base!$L:$L,Datos!$B8,Base!$O:$O,Datos!$GC$4,Base!$N:$N,Datos!HG$5)</f>
        <v>0</v>
      </c>
      <c r="HH8" s="82">
        <f>SUMIFS(Base!$J:$J,Base!$L:$L,Datos!$B8,Base!$O:$O,Datos!$HH$4,Base!$N:$N,Datos!HH$5)</f>
        <v>0</v>
      </c>
      <c r="HI8" s="82">
        <f>SUMIFS(Base!$J:$J,Base!$L:$L,Datos!$B8,Base!$O:$O,Datos!$HH$4,Base!$N:$N,Datos!HI$5)</f>
        <v>0</v>
      </c>
      <c r="HJ8" s="82">
        <f>SUMIFS(Base!$J:$J,Base!$L:$L,Datos!$B8,Base!$O:$O,Datos!$HH$4,Base!$N:$N,Datos!HJ$5)</f>
        <v>0</v>
      </c>
      <c r="HK8" s="82">
        <f>SUMIFS(Base!$J:$J,Base!$L:$L,Datos!$B8,Base!$O:$O,Datos!$HH$4,Base!$N:$N,Datos!HK$5)</f>
        <v>0</v>
      </c>
      <c r="HL8" s="82">
        <f>SUMIFS(Base!$J:$J,Base!$L:$L,Datos!$B8,Base!$O:$O,Datos!$HH$4,Base!$N:$N,Datos!HL$5)</f>
        <v>0</v>
      </c>
      <c r="HM8" s="82">
        <f>SUMIFS(Base!$J:$J,Base!$L:$L,Datos!$B8,Base!$O:$O,Datos!$HH$4,Base!$N:$N,Datos!HM$5)</f>
        <v>0</v>
      </c>
      <c r="HN8" s="82">
        <f>SUMIFS(Base!$J:$J,Base!$L:$L,Datos!$B8,Base!$O:$O,Datos!$HH$4,Base!$N:$N,Datos!HN$5)</f>
        <v>0</v>
      </c>
      <c r="HO8" s="82">
        <f>SUMIFS(Base!$J:$J,Base!$L:$L,Datos!$B8,Base!$O:$O,Datos!$HH$4,Base!$N:$N,Datos!HO$5)</f>
        <v>0</v>
      </c>
      <c r="HP8" s="82">
        <f>SUMIFS(Base!$J:$J,Base!$L:$L,Datos!$B8,Base!$O:$O,Datos!$HH$4,Base!$N:$N,Datos!HP$5)</f>
        <v>0</v>
      </c>
      <c r="HQ8" s="82">
        <f>SUMIFS(Base!$J:$J,Base!$L:$L,Datos!$B8,Base!$O:$O,Datos!$HH$4,Base!$N:$N,Datos!HQ$5)</f>
        <v>0</v>
      </c>
      <c r="HR8" s="82">
        <f>SUMIFS(Base!$J:$J,Base!$L:$L,Datos!$B8,Base!$O:$O,Datos!$HH$4,Base!$N:$N,Datos!HR$5)</f>
        <v>0</v>
      </c>
      <c r="HS8" s="82">
        <f>SUMIFS(Base!$J:$J,Base!$L:$L,Datos!$B8,Base!$O:$O,Datos!$HH$4,Base!$N:$N,Datos!HS$5)</f>
        <v>0</v>
      </c>
      <c r="HT8" s="82">
        <f>SUMIFS(Base!$J:$J,Base!$L:$L,Datos!$B8,Base!$O:$O,Datos!$HH$4,Base!$N:$N,Datos!HT$5)</f>
        <v>0</v>
      </c>
      <c r="HU8" s="82">
        <f>SUMIFS(Base!$J:$J,Base!$L:$L,Datos!$B8,Base!$O:$O,Datos!$HH$4,Base!$N:$N,Datos!HU$5)</f>
        <v>0</v>
      </c>
      <c r="HV8" s="82">
        <f>SUMIFS(Base!$J:$J,Base!$L:$L,Datos!$B8,Base!$O:$O,Datos!$HH$4,Base!$N:$N,Datos!HV$5)</f>
        <v>0</v>
      </c>
      <c r="HW8" s="82">
        <f>SUMIFS(Base!$J:$J,Base!$L:$L,Datos!$B8,Base!$O:$O,Datos!$HH$4,Base!$N:$N,Datos!HW$5)</f>
        <v>0</v>
      </c>
      <c r="HX8" s="82">
        <f>SUMIFS(Base!$J:$J,Base!$L:$L,Datos!$B8,Base!$O:$O,Datos!$HH$4,Base!$N:$N,Datos!HX$5)</f>
        <v>0</v>
      </c>
      <c r="HY8" s="82">
        <f>SUMIFS(Base!$J:$J,Base!$L:$L,Datos!$B8,Base!$O:$O,Datos!$HH$4,Base!$N:$N,Datos!HY$5)</f>
        <v>0</v>
      </c>
      <c r="HZ8" s="82">
        <f>SUMIFS(Base!$J:$J,Base!$L:$L,Datos!$B8,Base!$O:$O,Datos!$HH$4,Base!$N:$N,Datos!HZ$5)</f>
        <v>0</v>
      </c>
      <c r="IA8" s="82">
        <f>SUMIFS(Base!$J:$J,Base!$L:$L,Datos!$B8,Base!$O:$O,Datos!$HH$4,Base!$N:$N,Datos!IA$5)</f>
        <v>0</v>
      </c>
      <c r="IB8" s="82">
        <f>SUMIFS(Base!$J:$J,Base!$L:$L,Datos!$B8,Base!$O:$O,Datos!$HH$4,Base!$N:$N,Datos!IB$5)</f>
        <v>0</v>
      </c>
      <c r="IC8" s="82">
        <f>SUMIFS(Base!$J:$J,Base!$L:$L,Datos!$B8,Base!$O:$O,Datos!$HH$4,Base!$N:$N,Datos!IC$5)</f>
        <v>0</v>
      </c>
      <c r="ID8" s="82">
        <f>SUMIFS(Base!$J:$J,Base!$L:$L,Datos!$B8,Base!$O:$O,Datos!$HH$4,Base!$N:$N,Datos!ID$5)</f>
        <v>0</v>
      </c>
      <c r="IE8" s="82">
        <f>SUMIFS(Base!$J:$J,Base!$L:$L,Datos!$B8,Base!$O:$O,Datos!$HH$4,Base!$N:$N,Datos!IE$5)</f>
        <v>0</v>
      </c>
      <c r="IF8" s="82">
        <f>SUMIFS(Base!$J:$J,Base!$L:$L,Datos!$B8,Base!$O:$O,Datos!$HH$4,Base!$N:$N,Datos!IF$5)</f>
        <v>0</v>
      </c>
      <c r="IG8" s="82">
        <f>SUMIFS(Base!$J:$J,Base!$L:$L,Datos!$B8,Base!$O:$O,Datos!$HH$4,Base!$N:$N,Datos!IG$5)</f>
        <v>0</v>
      </c>
      <c r="IH8" s="82">
        <f>SUMIFS(Base!$J:$J,Base!$L:$L,Datos!$B8,Base!$O:$O,Datos!$HH$4,Base!$N:$N,Datos!IH$5)</f>
        <v>0</v>
      </c>
      <c r="II8" s="82">
        <f>SUMIFS(Base!$J:$J,Base!$L:$L,Datos!$B8,Base!$O:$O,Datos!$HH$4,Base!$N:$N,Datos!II$5)</f>
        <v>0</v>
      </c>
      <c r="IJ8" s="82">
        <f>SUMIFS(Base!$J:$J,Base!$L:$L,Datos!$B8,Base!$O:$O,Datos!$HH$4,Base!$N:$N,Datos!IJ$5)</f>
        <v>0</v>
      </c>
      <c r="IK8" s="82">
        <f>SUMIFS(Base!$J:$J,Base!$L:$L,Datos!$B8,Base!$O:$O,Datos!$HH$4,Base!$N:$N,Datos!IK$5)</f>
        <v>0</v>
      </c>
      <c r="IL8" s="82">
        <f>SUMIFS(Base!$J:$J,Base!$L:$L,Datos!$B8,Base!$O:$O,Datos!$HH$4,Base!$N:$N,Datos!IL$5)</f>
        <v>0</v>
      </c>
      <c r="IM8" s="227">
        <f>SUMIFS(Base!$J:$J,Base!$L:$L,Datos!$B8,Base!$O:$O,Datos!$IM$4,Base!$N:$N,Datos!IM$5)</f>
        <v>0</v>
      </c>
      <c r="IN8" s="82">
        <f>SUMIFS(Base!$J:$J,Base!$L:$L,Datos!$B8,Base!$O:$O,Datos!$IM$4,Base!$N:$N,Datos!IN$5)</f>
        <v>0</v>
      </c>
      <c r="IO8" s="82">
        <f>SUMIFS(Base!$J:$J,Base!$L:$L,Datos!$B8,Base!$O:$O,Datos!$IM$4,Base!$N:$N,Datos!IO$5)</f>
        <v>0</v>
      </c>
      <c r="IP8" s="82">
        <f>SUMIFS(Base!$J:$J,Base!$L:$L,Datos!$B8,Base!$O:$O,Datos!$IM$4,Base!$N:$N,Datos!IP$5)</f>
        <v>0</v>
      </c>
      <c r="IQ8" s="82">
        <f>SUMIFS(Base!$J:$J,Base!$L:$L,Datos!$B8,Base!$O:$O,Datos!$IM$4,Base!$N:$N,Datos!IQ$5)</f>
        <v>0</v>
      </c>
      <c r="IR8" s="82">
        <f>SUMIFS(Base!$J:$J,Base!$L:$L,Datos!$B8,Base!$O:$O,Datos!$IM$4,Base!$N:$N,Datos!IR$5)</f>
        <v>0</v>
      </c>
      <c r="IS8" s="82">
        <f>SUMIFS(Base!$J:$J,Base!$L:$L,Datos!$B8,Base!$O:$O,Datos!$IM$4,Base!$N:$N,Datos!IS$5)</f>
        <v>0</v>
      </c>
      <c r="IT8" s="82">
        <f>SUMIFS(Base!$J:$J,Base!$L:$L,Datos!$B8,Base!$O:$O,Datos!$IM$4,Base!$N:$N,Datos!IT$5)</f>
        <v>0</v>
      </c>
      <c r="IU8" s="82">
        <f>SUMIFS(Base!$J:$J,Base!$L:$L,Datos!$B8,Base!$O:$O,Datos!$IM$4,Base!$N:$N,Datos!IU$5)</f>
        <v>0</v>
      </c>
      <c r="IV8" s="82">
        <f>SUMIFS(Base!$J:$J,Base!$L:$L,Datos!$B8,Base!$O:$O,Datos!$IM$4,Base!$N:$N,Datos!IV$5)</f>
        <v>0</v>
      </c>
      <c r="IW8" s="82">
        <f>SUMIFS(Base!$J:$J,Base!$L:$L,Datos!$B8,Base!$O:$O,Datos!$IM$4,Base!$N:$N,Datos!IW$5)</f>
        <v>0</v>
      </c>
      <c r="IX8" s="82">
        <f>SUMIFS(Base!$J:$J,Base!$L:$L,Datos!$B8,Base!$O:$O,Datos!$IM$4,Base!$N:$N,Datos!IX$5)</f>
        <v>0</v>
      </c>
      <c r="IY8" s="82">
        <f>SUMIFS(Base!$J:$J,Base!$L:$L,Datos!$B8,Base!$O:$O,Datos!$IM$4,Base!$N:$N,Datos!IY$5)</f>
        <v>0</v>
      </c>
      <c r="IZ8" s="82">
        <f>SUMIFS(Base!$J:$J,Base!$L:$L,Datos!$B8,Base!$O:$O,Datos!$IM$4,Base!$N:$N,Datos!IZ$5)</f>
        <v>0</v>
      </c>
      <c r="JA8" s="82">
        <f>SUMIFS(Base!$J:$J,Base!$L:$L,Datos!$B8,Base!$O:$O,Datos!$IM$4,Base!$N:$N,Datos!JA$5)</f>
        <v>0</v>
      </c>
      <c r="JB8" s="82">
        <f>SUMIFS(Base!$J:$J,Base!$L:$L,Datos!$B8,Base!$O:$O,Datos!$IM$4,Base!$N:$N,Datos!JB$5)</f>
        <v>0</v>
      </c>
      <c r="JC8" s="82">
        <f>SUMIFS(Base!$J:$J,Base!$L:$L,Datos!$B8,Base!$O:$O,Datos!$IM$4,Base!$N:$N,Datos!JC$5)</f>
        <v>0</v>
      </c>
      <c r="JD8" s="82">
        <f>SUMIFS(Base!$J:$J,Base!$L:$L,Datos!$B8,Base!$O:$O,Datos!$IM$4,Base!$N:$N,Datos!JD$5)</f>
        <v>0</v>
      </c>
      <c r="JE8" s="82">
        <f>SUMIFS(Base!$J:$J,Base!$L:$L,Datos!$B8,Base!$O:$O,Datos!$IM$4,Base!$N:$N,Datos!JE$5)</f>
        <v>0</v>
      </c>
      <c r="JF8" s="82">
        <f>SUMIFS(Base!$J:$J,Base!$L:$L,Datos!$B8,Base!$O:$O,Datos!$IM$4,Base!$N:$N,Datos!JF$5)</f>
        <v>0</v>
      </c>
      <c r="JG8" s="82">
        <f>SUMIFS(Base!$J:$J,Base!$L:$L,Datos!$B8,Base!$O:$O,Datos!$IM$4,Base!$N:$N,Datos!JG$5)</f>
        <v>0</v>
      </c>
      <c r="JH8" s="82">
        <f>SUMIFS(Base!$J:$J,Base!$L:$L,Datos!$B8,Base!$O:$O,Datos!$IM$4,Base!$N:$N,Datos!JH$5)</f>
        <v>0</v>
      </c>
      <c r="JI8" s="82">
        <f>SUMIFS(Base!$J:$J,Base!$L:$L,Datos!$B8,Base!$O:$O,Datos!$IM$4,Base!$N:$N,Datos!JI$5)</f>
        <v>0</v>
      </c>
      <c r="JJ8" s="82">
        <f>SUMIFS(Base!$J:$J,Base!$L:$L,Datos!$B8,Base!$O:$O,Datos!$IM$4,Base!$N:$N,Datos!JJ$5)</f>
        <v>0</v>
      </c>
      <c r="JK8" s="82">
        <f>SUMIFS(Base!$J:$J,Base!$L:$L,Datos!$B8,Base!$O:$O,Datos!$IM$4,Base!$N:$N,Datos!JK$5)</f>
        <v>0</v>
      </c>
      <c r="JL8" s="82">
        <f>SUMIFS(Base!$J:$J,Base!$L:$L,Datos!$B8,Base!$O:$O,Datos!$IM$4,Base!$N:$N,Datos!JL$5)</f>
        <v>0</v>
      </c>
      <c r="JM8" s="82">
        <f>SUMIFS(Base!$J:$J,Base!$L:$L,Datos!$B8,Base!$O:$O,Datos!$IM$4,Base!$N:$N,Datos!JM$5)</f>
        <v>0</v>
      </c>
      <c r="JN8" s="82">
        <f>SUMIFS(Base!$J:$J,Base!$L:$L,Datos!$B8,Base!$O:$O,Datos!$IM$4,Base!$N:$N,Datos!JN$5)</f>
        <v>0</v>
      </c>
      <c r="JO8" s="82">
        <f>SUMIFS(Base!$J:$J,Base!$L:$L,Datos!$B8,Base!$O:$O,Datos!$IM$4,Base!$N:$N,Datos!JO$5)</f>
        <v>0</v>
      </c>
      <c r="JP8" s="271">
        <f>SUMIFS(Base!$J:$J,Base!$L:$L,Datos!$B8,Base!$O:$O,Datos!$IM$4,Base!$N:$N,Datos!JP$5)</f>
        <v>0</v>
      </c>
      <c r="JQ8" s="82">
        <f>SUMIFS(Base!$J:$J,Base!$L:$L,Datos!$B8,Base!$O:$O,Datos!$JQ$4,Base!$N:$N,Datos!JQ$5)</f>
        <v>0</v>
      </c>
      <c r="JR8" s="82">
        <f>SUMIFS(Base!$J:$J,Base!$L:$L,Datos!$B8,Base!$O:$O,Datos!$JQ$4,Base!$N:$N,Datos!JR$5)</f>
        <v>0</v>
      </c>
      <c r="JS8" s="82">
        <f>SUMIFS(Base!$J:$J,Base!$L:$L,Datos!$B8,Base!$O:$O,Datos!$JQ$4,Base!$N:$N,Datos!JS$5)</f>
        <v>0</v>
      </c>
      <c r="JT8" s="82">
        <f>SUMIFS(Base!$J:$J,Base!$L:$L,Datos!$B8,Base!$O:$O,Datos!$JQ$4,Base!$N:$N,Datos!JT$5)</f>
        <v>0</v>
      </c>
      <c r="JU8" s="82">
        <f>SUMIFS(Base!$J:$J,Base!$L:$L,Datos!$B8,Base!$O:$O,Datos!$JQ$4,Base!$N:$N,Datos!JU$5)</f>
        <v>0</v>
      </c>
      <c r="JV8" s="82">
        <f>SUMIFS(Base!$J:$J,Base!$L:$L,Datos!$B8,Base!$O:$O,Datos!$JQ$4,Base!$N:$N,Datos!JV$5)</f>
        <v>0</v>
      </c>
      <c r="JW8" s="82">
        <f>SUMIFS(Base!$J:$J,Base!$L:$L,Datos!$B8,Base!$O:$O,Datos!$JQ$4,Base!$N:$N,Datos!JW$5)</f>
        <v>0</v>
      </c>
      <c r="JX8" s="82">
        <f>SUMIFS(Base!$J:$J,Base!$L:$L,Datos!$B8,Base!$O:$O,Datos!$JQ$4,Base!$N:$N,Datos!JX$5)</f>
        <v>0</v>
      </c>
      <c r="JY8" s="82">
        <f>SUMIFS(Base!$J:$J,Base!$L:$L,Datos!$B8,Base!$O:$O,Datos!$JQ$4,Base!$N:$N,Datos!JY$5)</f>
        <v>0</v>
      </c>
      <c r="JZ8" s="82">
        <f>SUMIFS(Base!$J:$J,Base!$L:$L,Datos!$B8,Base!$O:$O,Datos!$JQ$4,Base!$N:$N,Datos!JZ$5)</f>
        <v>0</v>
      </c>
      <c r="KA8" s="82">
        <f>SUMIFS(Base!$J:$J,Base!$L:$L,Datos!$B8,Base!$O:$O,Datos!$JQ$4,Base!$N:$N,Datos!KA$5)</f>
        <v>0</v>
      </c>
      <c r="KB8" s="82">
        <f>SUMIFS(Base!$J:$J,Base!$L:$L,Datos!$B8,Base!$O:$O,Datos!$JQ$4,Base!$N:$N,Datos!KB$5)</f>
        <v>0</v>
      </c>
      <c r="KC8" s="82">
        <f>SUMIFS(Base!$J:$J,Base!$L:$L,Datos!$B8,Base!$O:$O,Datos!$JQ$4,Base!$N:$N,Datos!KC$5)</f>
        <v>0</v>
      </c>
      <c r="KD8" s="82">
        <f>SUMIFS(Base!$J:$J,Base!$L:$L,Datos!$B8,Base!$O:$O,Datos!$JQ$4,Base!$N:$N,Datos!KD$5)</f>
        <v>0</v>
      </c>
      <c r="KE8" s="82">
        <f>SUMIFS(Base!$J:$J,Base!$L:$L,Datos!$B8,Base!$O:$O,Datos!$JQ$4,Base!$N:$N,Datos!KE$5)</f>
        <v>0</v>
      </c>
      <c r="KF8" s="82">
        <f>SUMIFS(Base!$J:$J,Base!$L:$L,Datos!$B8,Base!$O:$O,Datos!$JQ$4,Base!$N:$N,Datos!KF$5)</f>
        <v>0</v>
      </c>
      <c r="KG8" s="82">
        <f>SUMIFS(Base!$J:$J,Base!$L:$L,Datos!$B8,Base!$O:$O,Datos!$JQ$4,Base!$N:$N,Datos!KG$5)</f>
        <v>0</v>
      </c>
      <c r="KH8" s="82">
        <f>SUMIFS(Base!$J:$J,Base!$L:$L,Datos!$B8,Base!$O:$O,Datos!$JQ$4,Base!$N:$N,Datos!KH$5)</f>
        <v>0</v>
      </c>
      <c r="KI8" s="82">
        <f>SUMIFS(Base!$J:$J,Base!$L:$L,Datos!$B8,Base!$O:$O,Datos!$JQ$4,Base!$N:$N,Datos!KI$5)</f>
        <v>0</v>
      </c>
      <c r="KJ8" s="82">
        <f>SUMIFS(Base!$J:$J,Base!$L:$L,Datos!$B8,Base!$O:$O,Datos!$JQ$4,Base!$N:$N,Datos!KJ$5)</f>
        <v>0</v>
      </c>
      <c r="KK8" s="82">
        <f>SUMIFS(Base!$J:$J,Base!$L:$L,Datos!$B8,Base!$O:$O,Datos!$JQ$4,Base!$N:$N,Datos!KK$5)</f>
        <v>0</v>
      </c>
      <c r="KL8" s="82">
        <f>SUMIFS(Base!$J:$J,Base!$L:$L,Datos!$B8,Base!$O:$O,Datos!$JQ$4,Base!$N:$N,Datos!KL$5)</f>
        <v>0</v>
      </c>
      <c r="KM8" s="82">
        <f>SUMIFS(Base!$J:$J,Base!$L:$L,Datos!$B8,Base!$O:$O,Datos!$JQ$4,Base!$N:$N,Datos!KM$5)</f>
        <v>0</v>
      </c>
      <c r="KN8" s="82">
        <f>SUMIFS(Base!$J:$J,Base!$L:$L,Datos!$B8,Base!$O:$O,Datos!$JQ$4,Base!$N:$N,Datos!KN$5)</f>
        <v>0</v>
      </c>
      <c r="KO8" s="82">
        <f>SUMIFS(Base!$J:$J,Base!$L:$L,Datos!$B8,Base!$O:$O,Datos!$JQ$4,Base!$N:$N,Datos!KO$5)</f>
        <v>0</v>
      </c>
      <c r="KP8" s="82">
        <f>SUMIFS(Base!$J:$J,Base!$L:$L,Datos!$B8,Base!$O:$O,Datos!$JQ$4,Base!$N:$N,Datos!KP$5)</f>
        <v>0</v>
      </c>
      <c r="KQ8" s="82">
        <f>SUMIFS(Base!$J:$J,Base!$L:$L,Datos!$B8,Base!$O:$O,Datos!$JQ$4,Base!$N:$N,Datos!KQ$5)</f>
        <v>0</v>
      </c>
      <c r="KR8" s="82">
        <f>SUMIFS(Base!$J:$J,Base!$L:$L,Datos!$B8,Base!$O:$O,Datos!$JQ$4,Base!$N:$N,Datos!KR$5)</f>
        <v>0</v>
      </c>
      <c r="KS8" s="82">
        <f>SUMIFS(Base!$J:$J,Base!$L:$L,Datos!$B8,Base!$O:$O,Datos!$JQ$4,Base!$N:$N,Datos!KS$5)</f>
        <v>0</v>
      </c>
      <c r="KT8" s="82">
        <f>SUMIFS(Base!$J:$J,Base!$L:$L,Datos!$B8,Base!$O:$O,Datos!$JQ$4,Base!$N:$N,Datos!KT$5)</f>
        <v>0</v>
      </c>
      <c r="KU8" s="82">
        <f>SUMIFS(Base!$J:$J,Base!$L:$L,Datos!$B8,Base!$O:$O,Datos!$JQ$4,Base!$N:$N,Datos!KU$5)</f>
        <v>0</v>
      </c>
      <c r="KV8" s="82">
        <f>SUMIFS(Base!$J:$J,Base!$L:$L,Datos!$B8,Base!$O:$O,Datos!$KV$4,Base!$N:$N,Datos!KV$5)</f>
        <v>0</v>
      </c>
      <c r="KW8" s="82">
        <f>SUMIFS(Base!$J:$J,Base!$L:$L,Datos!$B8,Base!$O:$O,Datos!$KV$4,Base!$N:$N,Datos!KW$5)</f>
        <v>0</v>
      </c>
      <c r="KX8" s="82">
        <f>SUMIFS(Base!$J:$J,Base!$L:$L,Datos!$B8,Base!$O:$O,Datos!$KV$4,Base!$N:$N,Datos!KX$5)</f>
        <v>0</v>
      </c>
      <c r="KY8" s="82">
        <f>SUMIFS(Base!$J:$J,Base!$L:$L,Datos!$B8,Base!$O:$O,Datos!$KV$4,Base!$N:$N,Datos!KY$5)</f>
        <v>0</v>
      </c>
      <c r="KZ8" s="82">
        <f>SUMIFS(Base!$J:$J,Base!$L:$L,Datos!$B8,Base!$O:$O,Datos!$KV$4,Base!$N:$N,Datos!KZ$5)</f>
        <v>0</v>
      </c>
      <c r="LA8" s="82">
        <f>SUMIFS(Base!$J:$J,Base!$L:$L,Datos!$B8,Base!$O:$O,Datos!$KV$4,Base!$N:$N,Datos!LA$5)</f>
        <v>0</v>
      </c>
      <c r="LB8" s="82">
        <f>SUMIFS(Base!$J:$J,Base!$L:$L,Datos!$B8,Base!$O:$O,Datos!$KV$4,Base!$N:$N,Datos!LB$5)</f>
        <v>0</v>
      </c>
      <c r="LC8" s="82">
        <f>SUMIFS(Base!$J:$J,Base!$L:$L,Datos!$B8,Base!$O:$O,Datos!$KV$4,Base!$N:$N,Datos!LC$5)</f>
        <v>0</v>
      </c>
      <c r="LD8" s="82">
        <f>SUMIFS(Base!$J:$J,Base!$L:$L,Datos!$B8,Base!$O:$O,Datos!$KV$4,Base!$N:$N,Datos!LD$5)</f>
        <v>0</v>
      </c>
      <c r="LE8" s="82">
        <f>SUMIFS(Base!$J:$J,Base!$L:$L,Datos!$B8,Base!$O:$O,Datos!$KV$4,Base!$N:$N,Datos!LE$5)</f>
        <v>0</v>
      </c>
      <c r="LF8" s="82">
        <f>SUMIFS(Base!$J:$J,Base!$L:$L,Datos!$B8,Base!$O:$O,Datos!$KV$4,Base!$N:$N,Datos!LF$5)</f>
        <v>0</v>
      </c>
      <c r="LG8" s="82">
        <f>SUMIFS(Base!$J:$J,Base!$L:$L,Datos!$B8,Base!$O:$O,Datos!$KV$4,Base!$N:$N,Datos!LG$5)</f>
        <v>0</v>
      </c>
      <c r="LH8" s="82">
        <f>SUMIFS(Base!$J:$J,Base!$L:$L,Datos!$B8,Base!$O:$O,Datos!$KV$4,Base!$N:$N,Datos!LH$5)</f>
        <v>0</v>
      </c>
      <c r="LI8" s="82">
        <f>SUMIFS(Base!$J:$J,Base!$L:$L,Datos!$B8,Base!$O:$O,Datos!$KV$4,Base!$N:$N,Datos!LI$5)</f>
        <v>0</v>
      </c>
      <c r="LJ8" s="82">
        <f>SUMIFS(Base!$J:$J,Base!$L:$L,Datos!$B8,Base!$O:$O,Datos!$KV$4,Base!$N:$N,Datos!LJ$5)</f>
        <v>0</v>
      </c>
      <c r="LK8" s="82">
        <f>SUMIFS(Base!$J:$J,Base!$L:$L,Datos!$B8,Base!$O:$O,Datos!$KV$4,Base!$N:$N,Datos!LK$5)</f>
        <v>0</v>
      </c>
      <c r="LL8" s="82">
        <f>SUMIFS(Base!$J:$J,Base!$L:$L,Datos!$B8,Base!$O:$O,Datos!$KV$4,Base!$N:$N,Datos!LL$5)</f>
        <v>0</v>
      </c>
      <c r="LM8" s="82">
        <f>SUMIFS(Base!$J:$J,Base!$L:$L,Datos!$B8,Base!$O:$O,Datos!$KV$4,Base!$N:$N,Datos!LM$5)</f>
        <v>0</v>
      </c>
      <c r="LN8" s="82">
        <f>SUMIFS(Base!$J:$J,Base!$L:$L,Datos!$B8,Base!$O:$O,Datos!$KV$4,Base!$N:$N,Datos!LN$5)</f>
        <v>0</v>
      </c>
      <c r="LO8" s="82">
        <f>SUMIFS(Base!$J:$J,Base!$L:$L,Datos!$B8,Base!$O:$O,Datos!$KV$4,Base!$N:$N,Datos!LO$5)</f>
        <v>0</v>
      </c>
      <c r="LP8" s="82">
        <f>SUMIFS(Base!$J:$J,Base!$L:$L,Datos!$B8,Base!$O:$O,Datos!$KV$4,Base!$N:$N,Datos!LP$5)</f>
        <v>0</v>
      </c>
      <c r="LQ8" s="82">
        <f>SUMIFS(Base!$J:$J,Base!$L:$L,Datos!$B8,Base!$O:$O,Datos!$KV$4,Base!$N:$N,Datos!LQ$5)</f>
        <v>0</v>
      </c>
      <c r="LR8" s="82">
        <f>SUMIFS(Base!$J:$J,Base!$L:$L,Datos!$B8,Base!$O:$O,Datos!$KV$4,Base!$N:$N,Datos!LR$5)</f>
        <v>0</v>
      </c>
      <c r="LS8" s="82">
        <f>SUMIFS(Base!$J:$J,Base!$L:$L,Datos!$B8,Base!$O:$O,Datos!$KV$4,Base!$N:$N,Datos!LS$5)</f>
        <v>0</v>
      </c>
      <c r="LT8" s="82">
        <f>SUMIFS(Base!$J:$J,Base!$L:$L,Datos!$B8,Base!$O:$O,Datos!$KV$4,Base!$N:$N,Datos!LT$5)</f>
        <v>0</v>
      </c>
      <c r="LU8" s="82">
        <f>SUMIFS(Base!$J:$J,Base!$L:$L,Datos!$B8,Base!$O:$O,Datos!$KV$4,Base!$N:$N,Datos!LU$5)</f>
        <v>0</v>
      </c>
      <c r="LV8" s="82">
        <f>SUMIFS(Base!$J:$J,Base!$L:$L,Datos!$B8,Base!$O:$O,Datos!$KV$4,Base!$N:$N,Datos!LV$5)</f>
        <v>0</v>
      </c>
      <c r="LW8" s="82">
        <f>SUMIFS(Base!$J:$J,Base!$L:$L,Datos!$B8,Base!$O:$O,Datos!$KV$4,Base!$N:$N,Datos!LW$5)</f>
        <v>0</v>
      </c>
      <c r="LX8" s="82">
        <f>SUMIFS(Base!$J:$J,Base!$L:$L,Datos!$B8,Base!$O:$O,Datos!$KV$4,Base!$N:$N,Datos!LX$5)</f>
        <v>0</v>
      </c>
      <c r="LY8" s="82">
        <f>SUMIFS(Base!$J:$J,Base!$L:$L,Datos!$B8,Base!$O:$O,Datos!$KV$4,Base!$N:$N,Datos!LY$5)</f>
        <v>0</v>
      </c>
      <c r="LZ8" s="82">
        <f>SUMIFS(Base!$J:$J,Base!$L:$L,Datos!$B8,Base!$O:$O,Datos!$LZ$4,Base!$N:$N,Datos!LZ$5)</f>
        <v>0</v>
      </c>
      <c r="MA8" s="82">
        <f>SUMIFS(Base!$J:$J,Base!$L:$L,Datos!$B8,Base!$O:$O,Datos!$LZ$4,Base!$N:$N,Datos!MA$5)</f>
        <v>0</v>
      </c>
      <c r="MB8" s="82">
        <f>SUMIFS(Base!$J:$J,Base!$L:$L,Datos!$B8,Base!$O:$O,Datos!$LZ$4,Base!$N:$N,Datos!MB$5)</f>
        <v>0</v>
      </c>
      <c r="MC8" s="82">
        <f>SUMIFS(Base!$J:$J,Base!$L:$L,Datos!$B8,Base!$O:$O,Datos!$LZ$4,Base!$N:$N,Datos!MC$5)</f>
        <v>0</v>
      </c>
      <c r="MD8" s="82">
        <f>SUMIFS(Base!$J:$J,Base!$L:$L,Datos!$B8,Base!$O:$O,Datos!$LZ$4,Base!$N:$N,Datos!MD$5)</f>
        <v>0</v>
      </c>
      <c r="ME8" s="82">
        <f>SUMIFS(Base!$J:$J,Base!$L:$L,Datos!$B8,Base!$O:$O,Datos!$LZ$4,Base!$N:$N,Datos!ME$5)</f>
        <v>0</v>
      </c>
      <c r="MF8" s="82">
        <f>SUMIFS(Base!$J:$J,Base!$L:$L,Datos!$B8,Base!$O:$O,Datos!$LZ$4,Base!$N:$N,Datos!MF$5)</f>
        <v>0</v>
      </c>
      <c r="MG8" s="82">
        <f>SUMIFS(Base!$J:$J,Base!$L:$L,Datos!$B8,Base!$O:$O,Datos!$LZ$4,Base!$N:$N,Datos!MG$5)</f>
        <v>0</v>
      </c>
      <c r="MH8" s="82">
        <f>SUMIFS(Base!$J:$J,Base!$L:$L,Datos!$B8,Base!$O:$O,Datos!$LZ$4,Base!$N:$N,Datos!MH$5)</f>
        <v>0</v>
      </c>
      <c r="MI8" s="82">
        <f>SUMIFS(Base!$J:$J,Base!$L:$L,Datos!$B8,Base!$O:$O,Datos!$LZ$4,Base!$N:$N,Datos!MI$5)</f>
        <v>0</v>
      </c>
      <c r="MJ8" s="82">
        <f>SUMIFS(Base!$J:$J,Base!$L:$L,Datos!$B8,Base!$O:$O,Datos!$LZ$4,Base!$N:$N,Datos!MJ$5)</f>
        <v>0</v>
      </c>
      <c r="MK8" s="82">
        <f>SUMIFS(Base!$J:$J,Base!$L:$L,Datos!$B8,Base!$O:$O,Datos!$LZ$4,Base!$N:$N,Datos!MK$5)</f>
        <v>0</v>
      </c>
      <c r="ML8" s="82">
        <f>SUMIFS(Base!$J:$J,Base!$L:$L,Datos!$B8,Base!$O:$O,Datos!$LZ$4,Base!$N:$N,Datos!ML$5)</f>
        <v>0</v>
      </c>
      <c r="MM8" s="82">
        <f>SUMIFS(Base!$J:$J,Base!$L:$L,Datos!$B8,Base!$O:$O,Datos!$LZ$4,Base!$N:$N,Datos!MM$5)</f>
        <v>0</v>
      </c>
      <c r="MN8" s="82">
        <f>SUMIFS(Base!$J:$J,Base!$L:$L,Datos!$B8,Base!$O:$O,Datos!$LZ$4,Base!$N:$N,Datos!MN$5)</f>
        <v>0</v>
      </c>
      <c r="MO8" s="82">
        <f>SUMIFS(Base!$J:$J,Base!$L:$L,Datos!$B8,Base!$O:$O,Datos!$LZ$4,Base!$N:$N,Datos!MO$5)</f>
        <v>0</v>
      </c>
      <c r="MP8" s="82">
        <f>SUMIFS(Base!$J:$J,Base!$L:$L,Datos!$B8,Base!$O:$O,Datos!$LZ$4,Base!$N:$N,Datos!MP$5)</f>
        <v>0</v>
      </c>
      <c r="MQ8" s="82">
        <f>SUMIFS(Base!$J:$J,Base!$L:$L,Datos!$B8,Base!$O:$O,Datos!$LZ$4,Base!$N:$N,Datos!MQ$5)</f>
        <v>0</v>
      </c>
      <c r="MR8" s="82">
        <f>SUMIFS(Base!$J:$J,Base!$L:$L,Datos!$B8,Base!$O:$O,Datos!$LZ$4,Base!$N:$N,Datos!MR$5)</f>
        <v>0</v>
      </c>
      <c r="MS8" s="82">
        <f>SUMIFS(Base!$J:$J,Base!$L:$L,Datos!$B8,Base!$O:$O,Datos!$LZ$4,Base!$N:$N,Datos!MS$5)</f>
        <v>0</v>
      </c>
      <c r="MT8" s="82">
        <f>SUMIFS(Base!$J:$J,Base!$L:$L,Datos!$B8,Base!$O:$O,Datos!$LZ$4,Base!$N:$N,Datos!MT$5)</f>
        <v>0</v>
      </c>
      <c r="MU8" s="82">
        <f>SUMIFS(Base!$J:$J,Base!$L:$L,Datos!$B8,Base!$O:$O,Datos!$LZ$4,Base!$N:$N,Datos!MU$5)</f>
        <v>0</v>
      </c>
      <c r="MV8" s="82">
        <f>SUMIFS(Base!$J:$J,Base!$L:$L,Datos!$B8,Base!$O:$O,Datos!$LZ$4,Base!$N:$N,Datos!MV$5)</f>
        <v>0</v>
      </c>
      <c r="MW8" s="82">
        <f>SUMIFS(Base!$J:$J,Base!$L:$L,Datos!$B8,Base!$O:$O,Datos!$LZ$4,Base!$N:$N,Datos!MW$5)</f>
        <v>0</v>
      </c>
      <c r="MX8" s="82">
        <f>SUMIFS(Base!$J:$J,Base!$L:$L,Datos!$B8,Base!$O:$O,Datos!$LZ$4,Base!$N:$N,Datos!MX$5)</f>
        <v>0</v>
      </c>
      <c r="MY8" s="82">
        <f>SUMIFS(Base!$J:$J,Base!$L:$L,Datos!$B8,Base!$O:$O,Datos!$LZ$4,Base!$N:$N,Datos!MY$5)</f>
        <v>0</v>
      </c>
      <c r="MZ8" s="82">
        <f>SUMIFS(Base!$J:$J,Base!$L:$L,Datos!$B8,Base!$O:$O,Datos!$LZ$4,Base!$N:$N,Datos!MZ$5)</f>
        <v>0</v>
      </c>
      <c r="NA8" s="82">
        <f>SUMIFS(Base!$J:$J,Base!$L:$L,Datos!$B8,Base!$O:$O,Datos!$LZ$4,Base!$N:$N,Datos!NA$5)</f>
        <v>0</v>
      </c>
      <c r="NB8" s="82">
        <f>SUMIFS(Base!$J:$J,Base!$L:$L,Datos!$B8,Base!$O:$O,Datos!$LZ$4,Base!$N:$N,Datos!NB$5)</f>
        <v>0</v>
      </c>
      <c r="NC8" s="82">
        <f>SUMIFS(Base!$J:$J,Base!$L:$L,Datos!$B8,Base!$O:$O,Datos!$LZ$4,Base!$N:$N,Datos!NC$5)</f>
        <v>0</v>
      </c>
      <c r="ND8" s="82">
        <f>SUMIFS(Base!$J:$J,Base!$L:$L,Datos!$B8,Base!$O:$O,Datos!$LZ$4,Base!$N:$N,Datos!ND$5)</f>
        <v>0</v>
      </c>
      <c r="NE8" s="82">
        <f>SUMIFS(Base!$J:$J,Base!$L:$L,Datos!$B8,Base!$O:$O,Datos!$NE$4,Base!$N:$N,Datos!NE$5,Base!$B:$B,$NE$3)</f>
        <v>-1187</v>
      </c>
      <c r="NF8" s="82">
        <f>SUMIFS(Base!$J:$J,Base!$L:$L,Datos!$B8,Base!$O:$O,Datos!$NE$4,Base!$N:$N,Datos!NF$5,Base!$B:$B,$NE$3)</f>
        <v>-745</v>
      </c>
      <c r="NG8" s="82">
        <f>SUMIFS(Base!$J:$J,Base!$L:$L,Datos!$B8,Base!$O:$O,Datos!$NE$4,Base!$N:$N,Datos!NG$5,Base!$B:$B,$NE$3)</f>
        <v>-1214</v>
      </c>
      <c r="NH8" s="82">
        <f>SUMIFS(Base!$J:$J,Base!$L:$L,Datos!$B8,Base!$O:$O,Datos!$NE$4,Base!$N:$N,Datos!NH$5,Base!$B:$B,$NE$3)</f>
        <v>-581</v>
      </c>
      <c r="NI8" s="82">
        <f>SUMIFS(Base!$J:$J,Base!$L:$L,Datos!$B8,Base!$O:$O,Datos!$NE$4,Base!$N:$N,Datos!NI$5,Base!$B:$B,$NE$3)</f>
        <v>-590</v>
      </c>
      <c r="NJ8" s="82">
        <f>SUMIFS(Base!$J:$J,Base!$L:$L,Datos!$B8,Base!$O:$O,Datos!$NE$4,Base!$N:$N,Datos!NJ$5,Base!$B:$B,$NE$3)</f>
        <v>-591</v>
      </c>
      <c r="NK8" s="82">
        <f>SUMIFS(Base!$J:$J,Base!$L:$L,Datos!$B8,Base!$O:$O,Datos!$NE$4,Base!$N:$N,Datos!NK$5,Base!$B:$B,$NE$3)</f>
        <v>-518</v>
      </c>
      <c r="NL8" s="82">
        <f>SUMIFS(Base!$J:$J,Base!$L:$L,Datos!$B8,Base!$O:$O,Datos!$NE$4,Base!$N:$N,Datos!NL$5,Base!$B:$B,$NE$3)</f>
        <v>-1403</v>
      </c>
      <c r="NM8" s="82">
        <f>SUMIFS(Base!$J:$J,Base!$L:$L,Datos!$B8,Base!$O:$O,Datos!$NE$4,Base!$N:$N,Datos!NM$5,Base!$B:$B,$NE$3)</f>
        <v>-921</v>
      </c>
      <c r="NN8" s="82">
        <f>SUMIFS(Base!$J:$J,Base!$L:$L,Datos!$B8,Base!$O:$O,Datos!$NE$4,Base!$N:$N,Datos!NN$5,Base!$B:$B,$NE$3)</f>
        <v>-863</v>
      </c>
      <c r="NO8" s="82">
        <f>SUMIFS(Base!$J:$J,Base!$L:$L,Datos!$B8,Base!$O:$O,Datos!$NE$4,Base!$N:$N,Datos!NO$5,Base!$B:$B,$NE$3)</f>
        <v>-492</v>
      </c>
      <c r="NP8" s="82">
        <f>SUMIFS(Base!$J:$J,Base!$L:$L,Datos!$B8,Base!$O:$O,Datos!$NE$4,Base!$N:$N,Datos!NP$5,Base!$B:$B,$NE$3)</f>
        <v>-342</v>
      </c>
      <c r="NQ8" s="82">
        <f>SUMIFS(Base!$J:$J,Base!$L:$L,Datos!$B8,Base!$O:$O,Datos!$NE$4,Base!$N:$N,Datos!NQ$5,Base!$B:$B,$NE$3)</f>
        <v>-985</v>
      </c>
      <c r="NR8" s="271">
        <f>SUMIFS(Base!$J:$J,Base!$L:$L,Datos!$B8,Base!$O:$O,Datos!$NE$4,Base!$N:$N,Datos!NR$5,Base!$B:$B,$NE$3)</f>
        <v>-271</v>
      </c>
      <c r="NS8" s="82">
        <f>SUMIFS(Base!$J:$J,Base!$L:$L,Datos!$B8,Base!$O:$O,Datos!$NE$4,Base!$N:$N,Datos!NS$5,Base!$B:$B,$NE$3)</f>
        <v>-840</v>
      </c>
      <c r="NT8" s="82">
        <f>SUMIFS(Base!$J:$J,Base!$L:$L,Datos!$B8,Base!$O:$O,Datos!$NE$4,Base!$N:$N,Datos!NT$5,Base!$B:$B,$NE$3)</f>
        <v>-55</v>
      </c>
      <c r="NU8" s="82">
        <f>SUMIFS(Base!$J:$J,Base!$L:$L,Datos!$B8,Base!$O:$O,Datos!$NE$4,Base!$N:$N,Datos!NU$5,Base!$B:$B,$NE$3)</f>
        <v>-306</v>
      </c>
      <c r="NV8" s="82">
        <f>SUMIFS(Base!$J:$J,Base!$L:$L,Datos!$B8,Base!$O:$O,Datos!$NE$4,Base!$N:$N,Datos!NV$5,Base!$B:$B,$NE$3)</f>
        <v>-819</v>
      </c>
      <c r="NW8" s="82">
        <f>SUMIFS(Base!$J:$J,Base!$L:$L,Datos!$B8,Base!$O:$O,Datos!$NE$4,Base!$N:$N,Datos!NW$5,Base!$B:$B,$NE$3)</f>
        <v>-162</v>
      </c>
      <c r="NX8" s="82">
        <f>SUMIFS(Base!$J:$J,Base!$L:$L,Datos!$B8,Base!$O:$O,Datos!$NE$4,Base!$N:$N,Datos!NX$5,Base!$B:$B,$NE$3)</f>
        <v>-316</v>
      </c>
      <c r="NY8" s="293">
        <f t="shared" si="45"/>
        <v>-7.9615180668131141E-2</v>
      </c>
      <c r="NZ8" s="292">
        <f t="shared" si="46"/>
        <v>2.6838183934807915</v>
      </c>
      <c r="OA8" s="278">
        <f t="shared" si="47"/>
        <v>-67.755844155844159</v>
      </c>
      <c r="OB8" s="259">
        <f t="shared" si="48"/>
        <v>-176.01333333333332</v>
      </c>
      <c r="OC8" s="291">
        <f t="shared" si="49"/>
        <v>-43.976109215017068</v>
      </c>
      <c r="OD8" s="121">
        <f t="shared" ref="OD8:OD28" si="56">GD8-OC8</f>
        <v>43.976109215017068</v>
      </c>
      <c r="OE8" s="122">
        <f>IFERROR(OD8/OC8,0)</f>
        <v>-1</v>
      </c>
      <c r="OF8" s="20"/>
      <c r="OG8" s="20">
        <f t="shared" si="50"/>
        <v>0</v>
      </c>
      <c r="OH8" s="20">
        <f t="shared" si="51"/>
        <v>0</v>
      </c>
      <c r="OI8" s="20">
        <f t="shared" si="52"/>
        <v>0</v>
      </c>
      <c r="OJ8" s="20">
        <f t="shared" si="53"/>
        <v>0</v>
      </c>
      <c r="OK8" s="20">
        <f t="shared" si="54"/>
        <v>0</v>
      </c>
      <c r="OL8" s="6">
        <f t="shared" si="21"/>
        <v>0</v>
      </c>
      <c r="OM8" s="6">
        <f t="shared" si="55"/>
        <v>0</v>
      </c>
      <c r="ON8" s="217">
        <f t="shared" si="22"/>
        <v>0</v>
      </c>
      <c r="OO8" s="265">
        <f t="shared" si="23"/>
        <v>0</v>
      </c>
      <c r="OP8" s="294" t="e">
        <f t="shared" ref="OP8:OP27" si="57">OO8/$OO$28</f>
        <v>#DIV/0!</v>
      </c>
      <c r="PE8" s="71">
        <f t="shared" ref="PE8:PE22" si="58">SUM(EY8:GB8)</f>
        <v>0</v>
      </c>
      <c r="PF8" s="72">
        <f>PE8*99%</f>
        <v>0</v>
      </c>
    </row>
    <row r="9" spans="1:422" s="21" customFormat="1">
      <c r="A9" s="18" t="s">
        <v>7</v>
      </c>
      <c r="B9" s="19" t="s">
        <v>9</v>
      </c>
      <c r="C9" s="102">
        <f>SUMIFS(Base!$J:$J,Base!$L:$L,Datos!$B9,Base!$O:$O,Datos!$C$4,Base!$N:$N,Datos!C$5)</f>
        <v>-871</v>
      </c>
      <c r="D9" s="102">
        <f>SUMIFS(Base!$J:$J,Base!$L:$L,Datos!$B9,Base!$O:$O,Datos!$C$4,Base!$N:$N,Datos!D$5)</f>
        <v>-1009</v>
      </c>
      <c r="E9" s="102">
        <f>SUMIFS(Base!$J:$J,Base!$L:$L,Datos!$B9,Base!$O:$O,Datos!$C$4,Base!$N:$N,Datos!E$5)</f>
        <v>-515</v>
      </c>
      <c r="F9" s="102">
        <f>SUMIFS(Base!$J:$J,Base!$L:$L,Datos!$B9,Base!$O:$O,Datos!$C$4,Base!$N:$N,Datos!F$5)</f>
        <v>-650</v>
      </c>
      <c r="G9" s="102">
        <f>SUMIFS(Base!$J:$J,Base!$L:$L,Datos!$B9,Base!$O:$O,Datos!$C$4,Base!$N:$N,Datos!G$5)</f>
        <v>-1130</v>
      </c>
      <c r="H9" s="102">
        <f>SUMIFS(Base!$J:$J,Base!$L:$L,Datos!$B9,Base!$O:$O,Datos!$C$4,Base!$N:$N,Datos!H$5)</f>
        <v>-570</v>
      </c>
      <c r="I9" s="102">
        <f>SUMIFS(Base!$J:$J,Base!$L:$L,Datos!$B9,Base!$O:$O,Datos!$C$4,Base!$N:$N,Datos!I$5)</f>
        <v>-565</v>
      </c>
      <c r="J9" s="102">
        <f>SUMIFS(Base!$J:$J,Base!$L:$L,Datos!$B9,Base!$O:$O,Datos!$C$4,Base!$N:$N,Datos!J$5)</f>
        <v>-1210</v>
      </c>
      <c r="K9" s="102">
        <f>SUMIFS(Base!$J:$J,Base!$L:$L,Datos!$B9,Base!$O:$O,Datos!$C$4,Base!$N:$N,Datos!K$5)</f>
        <v>-1035</v>
      </c>
      <c r="L9" s="102">
        <f>SUMIFS(Base!$J:$J,Base!$L:$L,Datos!$B9,Base!$O:$O,Datos!$C$4,Base!$N:$N,Datos!L$5)</f>
        <v>-2308</v>
      </c>
      <c r="M9" s="102">
        <f>SUMIFS(Base!$J:$J,Base!$L:$L,Datos!$B9,Base!$O:$O,Datos!$C$4,Base!$N:$N,Datos!M$5)</f>
        <v>-1058</v>
      </c>
      <c r="N9" s="102">
        <f>SUMIFS(Base!$J:$J,Base!$L:$L,Datos!$B9,Base!$O:$O,Datos!$C$4,Base!$N:$N,Datos!N$5)</f>
        <v>-1110</v>
      </c>
      <c r="O9" s="102">
        <f>SUMIFS(Base!$J:$J,Base!$L:$L,Datos!$B9,Base!$O:$O,Datos!$C$4,Base!$N:$N,Datos!O$5)</f>
        <v>-625</v>
      </c>
      <c r="P9" s="102">
        <f>SUMIFS(Base!$J:$J,Base!$L:$L,Datos!$B9,Base!$O:$O,Datos!$C$4,Base!$N:$N,Datos!P$5)</f>
        <v>-1895</v>
      </c>
      <c r="Q9" s="102">
        <f>SUMIFS(Base!$J:$J,Base!$L:$L,Datos!$B9,Base!$O:$O,Datos!$C$4,Base!$N:$N,Datos!Q$5)</f>
        <v>-620</v>
      </c>
      <c r="R9" s="102">
        <f>SUMIFS(Base!$J:$J,Base!$L:$L,Datos!$B9,Base!$O:$O,Datos!$C$4,Base!$N:$N,Datos!R$5)</f>
        <v>-1155</v>
      </c>
      <c r="S9" s="102">
        <f>SUMIFS(Base!$J:$J,Base!$L:$L,Datos!$B9,Base!$O:$O,Datos!$C$4,Base!$N:$N,Datos!S$5)</f>
        <v>-860</v>
      </c>
      <c r="T9" s="102">
        <f>SUMIFS(Base!$J:$J,Base!$L:$L,Datos!$B9,Base!$O:$O,Datos!$C$4,Base!$N:$N,Datos!T$5)</f>
        <v>-760</v>
      </c>
      <c r="U9" s="102">
        <f>SUMIFS(Base!$J:$J,Base!$L:$L,Datos!$B9,Base!$O:$O,Datos!$C$4,Base!$N:$N,Datos!U$5)</f>
        <v>-1130</v>
      </c>
      <c r="V9" s="102">
        <f>SUMIFS(Base!$J:$J,Base!$L:$L,Datos!$B9,Base!$O:$O,Datos!$C$4,Base!$N:$N,Datos!V$5)</f>
        <v>-2290</v>
      </c>
      <c r="W9" s="102">
        <f>SUMIFS(Base!$J:$J,Base!$L:$L,Datos!$B9,Base!$O:$O,Datos!$C$4,Base!$N:$N,Datos!W$5)</f>
        <v>0</v>
      </c>
      <c r="X9" s="102">
        <f>SUMIFS(Base!$J:$J,Base!$L:$L,Datos!$B9,Base!$O:$O,Datos!$C$4,Base!$N:$N,Datos!X$5)</f>
        <v>0</v>
      </c>
      <c r="Y9" s="102">
        <f>SUMIFS(Base!$J:$J,Base!$L:$L,Datos!$B9,Base!$O:$O,Datos!$C$4,Base!$N:$N,Datos!Y$5)</f>
        <v>0</v>
      </c>
      <c r="Z9" s="102">
        <f>SUMIFS(Base!$J:$J,Base!$L:$L,Datos!$B9,Base!$O:$O,Datos!$C$4,Base!$N:$N,Datos!Z$5)</f>
        <v>0</v>
      </c>
      <c r="AA9" s="102">
        <f>SUMIFS(Base!$J:$J,Base!$L:$L,Datos!$B9,Base!$O:$O,Datos!$C$4,Base!$N:$N,Datos!AA$5)</f>
        <v>0</v>
      </c>
      <c r="AB9" s="102">
        <f>SUMIFS(Base!$J:$J,Base!$L:$L,Datos!$B9,Base!$O:$O,Datos!$C$4,Base!$N:$N,Datos!AB$5)</f>
        <v>0</v>
      </c>
      <c r="AC9" s="102">
        <f>SUMIFS(Base!$J:$J,Base!$L:$L,Datos!$B9,Base!$O:$O,Datos!$C$4,Base!$N:$N,Datos!AC$5)</f>
        <v>0</v>
      </c>
      <c r="AD9" s="102">
        <f>SUMIFS(Base!$J:$J,Base!$L:$L,Datos!$B9,Base!$O:$O,Datos!$C$4,Base!$N:$N,Datos!AD$5)</f>
        <v>0</v>
      </c>
      <c r="AE9" s="102">
        <f>SUMIFS(Base!$J:$J,Base!$L:$L,Datos!$B9,Base!$O:$O,Datos!$C$4,Base!$N:$N,Datos!AE$5)</f>
        <v>0</v>
      </c>
      <c r="AF9" s="102">
        <f>SUMIFS(Base!$J:$J,Base!$L:$L,Datos!$B9,Base!$O:$O,Datos!$C$4,Base!$N:$N,Datos!AF$5)</f>
        <v>0</v>
      </c>
      <c r="AG9" s="102">
        <f>SUMIFS(Base!$J:$J,Base!$L:$L,Datos!$B9,Base!$O:$O,Datos!$C$4,Base!$N:$N,Datos!AG$5)</f>
        <v>0</v>
      </c>
      <c r="AH9" s="102">
        <f>SUMIFS(Base!$J:$J,Base!$L:$L,Datos!$B9,Base!$O:$O,Datos!$AH$4,Base!$N:$N,Datos!AH$5)</f>
        <v>0</v>
      </c>
      <c r="AI9" s="102">
        <f>SUMIFS(Base!$J:$J,Base!$L:$L,Datos!$B9,Base!$O:$O,Datos!$AH$4,Base!$N:$N,Datos!AI$5)</f>
        <v>0</v>
      </c>
      <c r="AJ9" s="102">
        <f>SUMIFS(Base!$J:$J,Base!$L:$L,Datos!$B9,Base!$O:$O,Datos!$AH$4,Base!$N:$N,Datos!AJ$5)</f>
        <v>0</v>
      </c>
      <c r="AK9" s="102">
        <f>SUMIFS(Base!$J:$J,Base!$L:$L,Datos!$B9,Base!$O:$O,Datos!$AH$4,Base!$N:$N,Datos!AK$5)</f>
        <v>0</v>
      </c>
      <c r="AL9" s="102">
        <f>SUMIFS(Base!$J:$J,Base!$L:$L,Datos!$B9,Base!$O:$O,Datos!$AH$4,Base!$N:$N,Datos!AL$5)</f>
        <v>0</v>
      </c>
      <c r="AM9" s="102">
        <f>SUMIFS(Base!$J:$J,Base!$L:$L,Datos!$B9,Base!$O:$O,Datos!$AH$4,Base!$N:$N,Datos!AM$5)</f>
        <v>0</v>
      </c>
      <c r="AN9" s="102">
        <f>SUMIFS(Base!$J:$J,Base!$L:$L,Datos!$B9,Base!$O:$O,Datos!$AH$4,Base!$N:$N,Datos!AN$5)</f>
        <v>0</v>
      </c>
      <c r="AO9" s="102">
        <f>SUMIFS(Base!$J:$J,Base!$L:$L,Datos!$B9,Base!$O:$O,Datos!$AH$4,Base!$N:$N,Datos!AO$5)</f>
        <v>0</v>
      </c>
      <c r="AP9" s="102">
        <f>SUMIFS(Base!$J:$J,Base!$L:$L,Datos!$B9,Base!$O:$O,Datos!$AH$4,Base!$N:$N,Datos!AP$5)</f>
        <v>0</v>
      </c>
      <c r="AQ9" s="102">
        <f>SUMIFS(Base!$J:$J,Base!$L:$L,Datos!$B9,Base!$O:$O,Datos!$AH$4,Base!$N:$N,Datos!AQ$5)</f>
        <v>0</v>
      </c>
      <c r="AR9" s="102">
        <f>SUMIFS(Base!$J:$J,Base!$L:$L,Datos!$B9,Base!$O:$O,Datos!$AH$4,Base!$N:$N,Datos!AR$5)</f>
        <v>0</v>
      </c>
      <c r="AS9" s="102">
        <f>SUMIFS(Base!$J:$J,Base!$L:$L,Datos!$B9,Base!$O:$O,Datos!$AH$4,Base!$N:$N,Datos!AS$5)</f>
        <v>0</v>
      </c>
      <c r="AT9" s="102">
        <f>SUMIFS(Base!$J:$J,Base!$L:$L,Datos!$B9,Base!$O:$O,Datos!$AH$4,Base!$N:$N,Datos!AT$5)</f>
        <v>0</v>
      </c>
      <c r="AU9" s="102">
        <f>SUMIFS(Base!$J:$J,Base!$L:$L,Datos!$B9,Base!$O:$O,Datos!$AH$4,Base!$N:$N,Datos!AU$5)</f>
        <v>0</v>
      </c>
      <c r="AV9" s="102">
        <f>SUMIFS(Base!$J:$J,Base!$L:$L,Datos!$B9,Base!$O:$O,Datos!$AH$4,Base!$N:$N,Datos!AV$5)</f>
        <v>0</v>
      </c>
      <c r="AW9" s="102">
        <f>SUMIFS(Base!$J:$J,Base!$L:$L,Datos!$B9,Base!$O:$O,Datos!$AH$4,Base!$N:$N,Datos!AW$5)</f>
        <v>0</v>
      </c>
      <c r="AX9" s="20">
        <f>SUMIFS(Base!$J:$J,Base!$L:$L,Datos!$B9,Base!$O:$O,Datos!$AH$4,Base!$N:$N,Datos!AX$5)</f>
        <v>0</v>
      </c>
      <c r="AY9" s="20">
        <f>SUMIFS(Base!$J:$J,Base!$L:$L,Datos!$B9,Base!$O:$O,Datos!$AH$4,Base!$N:$N,Datos!AY$5)</f>
        <v>0</v>
      </c>
      <c r="AZ9" s="20">
        <f>SUMIFS(Base!$J:$J,Base!$L:$L,Datos!$B9,Base!$O:$O,Datos!$AH$4,Base!$N:$N,Datos!AZ$5)</f>
        <v>0</v>
      </c>
      <c r="BA9" s="20">
        <f>SUMIFS(Base!$J:$J,Base!$L:$L,Datos!$B9,Base!$O:$O,Datos!$AH$4,Base!$N:$N,Datos!BA$5)</f>
        <v>0</v>
      </c>
      <c r="BB9" s="20">
        <f>SUMIFS(Base!$J:$J,Base!$L:$L,Datos!$B9,Base!$O:$O,Datos!$AH$4,Base!$N:$N,Datos!BB$5)</f>
        <v>0</v>
      </c>
      <c r="BC9" s="20">
        <f>SUMIFS(Base!$J:$J,Base!$L:$L,Datos!$B9,Base!$O:$O,Datos!$AH$4,Base!$N:$N,Datos!BC$5)</f>
        <v>0</v>
      </c>
      <c r="BD9" s="20">
        <f>SUMIFS(Base!$J:$J,Base!$L:$L,Datos!$B9,Base!$O:$O,Datos!$AH$4,Base!$N:$N,Datos!BD$5)</f>
        <v>0</v>
      </c>
      <c r="BE9" s="20">
        <f>SUMIFS(Base!$J:$J,Base!$L:$L,Datos!$B9,Base!$O:$O,Datos!$AH$4,Base!$N:$N,Datos!BE$5)</f>
        <v>0</v>
      </c>
      <c r="BF9" s="20">
        <f>SUMIFS(Base!$J:$J,Base!$L:$L,Datos!$B9,Base!$O:$O,Datos!$AH$4,Base!$N:$N,Datos!BF$5)</f>
        <v>0</v>
      </c>
      <c r="BG9" s="20">
        <f>SUMIFS(Base!$J:$J,Base!$L:$L,Datos!$B9,Base!$O:$O,Datos!$AH$4,Base!$N:$N,Datos!BG$5)</f>
        <v>0</v>
      </c>
      <c r="BH9" s="20">
        <f>SUMIFS(Base!$J:$J,Base!$L:$L,Datos!$B9,Base!$O:$O,Datos!$AH$4,Base!$N:$N,Datos!BH$5)</f>
        <v>0</v>
      </c>
      <c r="BI9" s="20">
        <f>SUMIFS(Base!$J:$J,Base!$L:$L,Datos!$B9,Base!$O:$O,Datos!$AH$4,Base!$N:$N,Datos!BI$5)</f>
        <v>0</v>
      </c>
      <c r="BJ9" s="20">
        <f>SUMIFS(Base!$J:$J,Base!$L:$L,Datos!$B9,Base!$O:$O,Datos!$AH$4,Base!$N:$N,Datos!BJ$5)</f>
        <v>0</v>
      </c>
      <c r="BK9" s="20">
        <f>SUMIFS(Base!$J:$J,Base!$L:$L,Datos!$B9,Base!$O:$O,Datos!$BK$4,Base!$N:$N,Datos!BK$5)</f>
        <v>0</v>
      </c>
      <c r="BL9" s="20">
        <f>SUMIFS(Base!$J:$J,Base!$L:$L,Datos!$B9,Base!$O:$O,Datos!$BK$4,Base!$N:$N,Datos!BL$5)</f>
        <v>0</v>
      </c>
      <c r="BM9" s="20">
        <f>SUMIFS(Base!$J:$J,Base!$L:$L,Datos!$B9,Base!$O:$O,Datos!$BK$4,Base!$N:$N,Datos!BM$5)</f>
        <v>0</v>
      </c>
      <c r="BN9" s="20">
        <f>SUMIFS(Base!$J:$J,Base!$L:$L,Datos!$B9,Base!$O:$O,Datos!$BK$4,Base!$N:$N,Datos!BN$5)</f>
        <v>0</v>
      </c>
      <c r="BO9" s="20">
        <f>SUMIFS(Base!$J:$J,Base!$L:$L,Datos!$B9,Base!$O:$O,Datos!$BK$4,Base!$N:$N,Datos!BO$5)</f>
        <v>0</v>
      </c>
      <c r="BP9" s="20">
        <f>SUMIFS(Base!$J:$J,Base!$L:$L,Datos!$B9,Base!$O:$O,Datos!$BK$4,Base!$N:$N,Datos!BP$5)</f>
        <v>0</v>
      </c>
      <c r="BQ9" s="20">
        <f>SUMIFS(Base!$J:$J,Base!$L:$L,Datos!$B9,Base!$O:$O,Datos!$BK$4,Base!$N:$N,Datos!BQ$5)</f>
        <v>0</v>
      </c>
      <c r="BR9" s="20">
        <f>SUMIFS(Base!$J:$J,Base!$L:$L,Datos!$B9,Base!$O:$O,Datos!$BK$4,Base!$N:$N,Datos!BR$5)</f>
        <v>0</v>
      </c>
      <c r="BS9" s="20">
        <f>SUMIFS(Base!$J:$J,Base!$L:$L,Datos!$B9,Base!$O:$O,Datos!$BK$4,Base!$N:$N,Datos!BS$5)</f>
        <v>0</v>
      </c>
      <c r="BT9" s="20">
        <f>SUMIFS(Base!$J:$J,Base!$L:$L,Datos!$B9,Base!$O:$O,Datos!$BK$4,Base!$N:$N,Datos!BT$5)</f>
        <v>0</v>
      </c>
      <c r="BU9" s="20">
        <f>SUMIFS(Base!$J:$J,Base!$L:$L,Datos!$B9,Base!$O:$O,Datos!$BK$4,Base!$N:$N,Datos!BU$5)</f>
        <v>0</v>
      </c>
      <c r="BV9" s="20">
        <f>SUMIFS(Base!$J:$J,Base!$L:$L,Datos!$B9,Base!$O:$O,Datos!$BK$4,Base!$N:$N,Datos!BV$5)</f>
        <v>0</v>
      </c>
      <c r="BW9" s="20">
        <f>SUMIFS(Base!$J:$J,Base!$L:$L,Datos!$B9,Base!$O:$O,Datos!$BK$4,Base!$N:$N,Datos!BW$5)</f>
        <v>0</v>
      </c>
      <c r="BX9" s="20">
        <f>SUMIFS(Base!$J:$J,Base!$L:$L,Datos!$B9,Base!$O:$O,Datos!$BK$4,Base!$N:$N,Datos!BX$5)</f>
        <v>0</v>
      </c>
      <c r="BY9" s="20">
        <f>SUMIFS(Base!$J:$J,Base!$L:$L,Datos!$B9,Base!$O:$O,Datos!$BK$4,Base!$N:$N,Datos!BY$5)</f>
        <v>0</v>
      </c>
      <c r="BZ9" s="20">
        <f>SUMIFS(Base!$J:$J,Base!$L:$L,Datos!$B9,Base!$O:$O,Datos!$BK$4,Base!$N:$N,Datos!BZ$5)</f>
        <v>0</v>
      </c>
      <c r="CA9" s="20">
        <f>SUMIFS(Base!$J:$J,Base!$L:$L,Datos!$B9,Base!$O:$O,Datos!$BK$4,Base!$N:$N,Datos!CA$5)</f>
        <v>0</v>
      </c>
      <c r="CB9" s="20">
        <f>SUMIFS(Base!$J:$J,Base!$L:$L,Datos!$B9,Base!$O:$O,Datos!$BK$4,Base!$N:$N,Datos!CB$5)</f>
        <v>0</v>
      </c>
      <c r="CC9" s="20">
        <f>SUMIFS(Base!$J:$J,Base!$L:$L,Datos!$B9,Base!$O:$O,Datos!$BK$4,Base!$N:$N,Datos!CC$5)</f>
        <v>0</v>
      </c>
      <c r="CD9" s="20">
        <f>SUMIFS(Base!$J:$J,Base!$L:$L,Datos!$B9,Base!$O:$O,Datos!$BK$4,Base!$N:$N,Datos!CD$5)</f>
        <v>0</v>
      </c>
      <c r="CE9" s="20">
        <f>SUMIFS(Base!$J:$J,Base!$L:$L,Datos!$B9,Base!$O:$O,Datos!$BK$4,Base!$N:$N,Datos!CE$5)</f>
        <v>0</v>
      </c>
      <c r="CF9" s="20">
        <f>SUMIFS(Base!$J:$J,Base!$L:$L,Datos!$B9,Base!$O:$O,Datos!$BK$4,Base!$N:$N,Datos!CF$5)</f>
        <v>0</v>
      </c>
      <c r="CG9" s="20">
        <f>SUMIFS(Base!$J:$J,Base!$L:$L,Datos!$B9,Base!$O:$O,Datos!$BK$4,Base!$N:$N,Datos!CG$5)</f>
        <v>0</v>
      </c>
      <c r="CH9" s="20">
        <f>SUMIFS(Base!$J:$J,Base!$L:$L,Datos!$B9,Base!$O:$O,Datos!$BK$4,Base!$N:$N,Datos!CH$5)</f>
        <v>0</v>
      </c>
      <c r="CI9" s="20">
        <f>SUMIFS(Base!$J:$J,Base!$L:$L,Datos!$B9,Base!$O:$O,Datos!$BK$4,Base!$N:$N,Datos!CI$5)</f>
        <v>0</v>
      </c>
      <c r="CJ9" s="20">
        <f>SUMIFS(Base!$J:$J,Base!$L:$L,Datos!$B9,Base!$O:$O,Datos!$BK$4,Base!$N:$N,Datos!CJ$5)</f>
        <v>0</v>
      </c>
      <c r="CK9" s="20">
        <f>SUMIFS(Base!$J:$J,Base!$L:$L,Datos!$B9,Base!$O:$O,Datos!$BK$4,Base!$N:$N,Datos!CK$5)</f>
        <v>0</v>
      </c>
      <c r="CL9" s="20">
        <f>SUMIFS(Base!$J:$J,Base!$L:$L,Datos!$B9,Base!$O:$O,Datos!$BK$4,Base!$N:$N,Datos!CL$5)</f>
        <v>0</v>
      </c>
      <c r="CM9" s="20">
        <f>SUMIFS(Base!$J:$J,Base!$L:$L,Datos!$B9,Base!$O:$O,Datos!$BK$4,Base!$N:$N,Datos!CM$5)</f>
        <v>0</v>
      </c>
      <c r="CN9" s="20">
        <f>SUMIFS(Base!$J:$J,Base!$L:$L,Datos!$B9,Base!$O:$O,Datos!$BK$4,Base!$N:$N,Datos!CN$5)</f>
        <v>0</v>
      </c>
      <c r="CO9" s="20">
        <f>SUMIFS(Base!$J:$J,Base!$L:$L,Datos!$B9,Base!$O:$O,Datos!$BK$4,Base!$N:$N,Datos!CO$5)</f>
        <v>0</v>
      </c>
      <c r="CP9" s="20">
        <f>SUMIFS(Base!$J:$J,Base!$L:$L,Datos!$B9,Base!$O:$O,Datos!$CP$4,Base!$N:$N,Datos!CP$5)</f>
        <v>0</v>
      </c>
      <c r="CQ9" s="20">
        <f>SUMIFS(Base!$J:$J,Base!$L:$L,Datos!$B9,Base!$O:$O,Datos!$CP$4,Base!$N:$N,Datos!CQ$5)</f>
        <v>0</v>
      </c>
      <c r="CR9" s="20">
        <f>SUMIFS(Base!$J:$J,Base!$L:$L,Datos!$B9,Base!$O:$O,Datos!$CP$4,Base!$N:$N,Datos!CR$5)</f>
        <v>0</v>
      </c>
      <c r="CS9" s="20">
        <f>SUMIFS(Base!$J:$J,Base!$L:$L,Datos!$B9,Base!$O:$O,Datos!$CP$4,Base!$N:$N,Datos!CS$5)</f>
        <v>0</v>
      </c>
      <c r="CT9" s="20">
        <f>SUMIFS(Base!$J:$J,Base!$L:$L,Datos!$B9,Base!$O:$O,Datos!$CP$4,Base!$N:$N,Datos!CT$5)</f>
        <v>0</v>
      </c>
      <c r="CU9" s="20">
        <f>SUMIFS(Base!$J:$J,Base!$L:$L,Datos!$B9,Base!$O:$O,Datos!$CP$4,Base!$N:$N,Datos!CU$5)</f>
        <v>0</v>
      </c>
      <c r="CV9" s="20">
        <f>SUMIFS(Base!$J:$J,Base!$L:$L,Datos!$B9,Base!$O:$O,Datos!$CP$4,Base!$N:$N,Datos!CV$5)</f>
        <v>0</v>
      </c>
      <c r="CW9" s="20">
        <f>SUMIFS(Base!$J:$J,Base!$L:$L,Datos!$B9,Base!$O:$O,Datos!$CP$4,Base!$N:$N,Datos!CW$5)</f>
        <v>0</v>
      </c>
      <c r="CX9" s="20">
        <f>SUMIFS(Base!$J:$J,Base!$L:$L,Datos!$B9,Base!$O:$O,Datos!$CP$4,Base!$N:$N,Datos!CX$5)</f>
        <v>0</v>
      </c>
      <c r="CY9" s="20">
        <f>SUMIFS(Base!$J:$J,Base!$L:$L,Datos!$B9,Base!$O:$O,Datos!$CP$4,Base!$N:$N,Datos!CY$5)</f>
        <v>0</v>
      </c>
      <c r="CZ9" s="20">
        <f>SUMIFS(Base!$J:$J,Base!$L:$L,Datos!$B9,Base!$O:$O,Datos!$CP$4,Base!$N:$N,Datos!CZ$5)</f>
        <v>0</v>
      </c>
      <c r="DA9" s="20">
        <f>SUMIFS(Base!$J:$J,Base!$L:$L,Datos!$B9,Base!$O:$O,Datos!$CP$4,Base!$N:$N,Datos!DA$5)</f>
        <v>0</v>
      </c>
      <c r="DB9" s="20">
        <f>SUMIFS(Base!$J:$J,Base!$L:$L,Datos!$B9,Base!$O:$O,Datos!$CP$4,Base!$N:$N,Datos!DB$5)</f>
        <v>0</v>
      </c>
      <c r="DC9" s="20">
        <f>SUMIFS(Base!$J:$J,Base!$L:$L,Datos!$B9,Base!$O:$O,Datos!$CP$4,Base!$N:$N,Datos!DC$5)</f>
        <v>0</v>
      </c>
      <c r="DD9" s="20">
        <f>SUMIFS(Base!$J:$J,Base!$L:$L,Datos!$B9,Base!$O:$O,Datos!$CP$4,Base!$N:$N,Datos!DD$5)</f>
        <v>0</v>
      </c>
      <c r="DE9" s="20">
        <f>SUMIFS(Base!$J:$J,Base!$L:$L,Datos!$B9,Base!$O:$O,Datos!$CP$4,Base!$N:$N,Datos!DE$5)</f>
        <v>0</v>
      </c>
      <c r="DF9" s="20">
        <f>SUMIFS(Base!$J:$J,Base!$L:$L,Datos!$B9,Base!$O:$O,Datos!$CP$4,Base!$N:$N,Datos!DF$5)</f>
        <v>0</v>
      </c>
      <c r="DG9" s="20">
        <f>SUMIFS(Base!$J:$J,Base!$L:$L,Datos!$B9,Base!$O:$O,Datos!$CP$4,Base!$N:$N,Datos!DG$5)</f>
        <v>0</v>
      </c>
      <c r="DH9" s="20">
        <f>SUMIFS(Base!$J:$J,Base!$L:$L,Datos!$B9,Base!$O:$O,Datos!$CP$4,Base!$N:$N,Datos!DH$5)</f>
        <v>0</v>
      </c>
      <c r="DI9" s="20">
        <f>SUMIFS(Base!$J:$J,Base!$L:$L,Datos!$B9,Base!$O:$O,Datos!$CP$4,Base!$N:$N,Datos!DI$5)</f>
        <v>0</v>
      </c>
      <c r="DJ9" s="20">
        <f>SUMIFS(Base!$J:$J,Base!$L:$L,Datos!$B9,Base!$O:$O,Datos!$CP$4,Base!$N:$N,Datos!DJ$5)</f>
        <v>0</v>
      </c>
      <c r="DK9" s="20">
        <f>SUMIFS(Base!$J:$J,Base!$L:$L,Datos!$B9,Base!$O:$O,Datos!$CP$4,Base!$N:$N,Datos!DK$5)</f>
        <v>0</v>
      </c>
      <c r="DL9" s="20">
        <f>SUMIFS(Base!$J:$J,Base!$L:$L,Datos!$B9,Base!$O:$O,Datos!$CP$4,Base!$N:$N,Datos!DL$5)</f>
        <v>0</v>
      </c>
      <c r="DM9" s="20">
        <f>SUMIFS(Base!$J:$J,Base!$L:$L,Datos!$B9,Base!$O:$O,Datos!$CP$4,Base!$N:$N,Datos!DM$5)</f>
        <v>0</v>
      </c>
      <c r="DN9" s="20">
        <f>SUMIFS(Base!$J:$J,Base!$L:$L,Datos!$B9,Base!$O:$O,Datos!$CP$4,Base!$N:$N,Datos!DN$5)</f>
        <v>0</v>
      </c>
      <c r="DO9" s="20">
        <f>SUMIFS(Base!$J:$J,Base!$L:$L,Datos!$B9,Base!$O:$O,Datos!$CP$4,Base!$N:$N,Datos!DO$5)</f>
        <v>0</v>
      </c>
      <c r="DP9" s="20">
        <f>SUMIFS(Base!$J:$J,Base!$L:$L,Datos!$B9,Base!$O:$O,Datos!$CP$4,Base!$N:$N,Datos!DP$5)</f>
        <v>0</v>
      </c>
      <c r="DQ9" s="20">
        <f>SUMIFS(Base!$J:$J,Base!$L:$L,Datos!$B9,Base!$O:$O,Datos!$CP$4,Base!$N:$N,Datos!DQ$5)</f>
        <v>0</v>
      </c>
      <c r="DR9" s="20">
        <f>SUMIFS(Base!$J:$J,Base!$L:$L,Datos!$B9,Base!$O:$O,Datos!$CP$4,Base!$N:$N,Datos!DR$5)</f>
        <v>0</v>
      </c>
      <c r="DS9" s="20">
        <f>SUMIFS(Base!$J:$J,Base!$L:$L,Datos!$B9,Base!$O:$O,Datos!$CP$4,Base!$N:$N,Datos!DS$5)</f>
        <v>0</v>
      </c>
      <c r="DT9" s="81">
        <f>SUMIFS(Base!$J:$J,Base!$L:$L,Datos!$B9,Base!$O:$O,Datos!$DT$4,Base!$N:$N,Datos!DT$5)</f>
        <v>0</v>
      </c>
      <c r="DU9" s="20">
        <f>SUMIFS(Base!$J:$J,Base!$L:$L,Datos!$B9,Base!$O:$O,Datos!$DT$4,Base!$N:$N,Datos!DU$5)</f>
        <v>0</v>
      </c>
      <c r="DV9" s="20">
        <f>SUMIFS(Base!$J:$J,Base!$L:$L,Datos!$B9,Base!$O:$O,Datos!$DT$4,Base!$N:$N,Datos!DV$5)</f>
        <v>0</v>
      </c>
      <c r="DW9" s="20">
        <f>SUMIFS(Base!$J:$J,Base!$L:$L,Datos!$B9,Base!$O:$O,Datos!$DT$4,Base!$N:$N,Datos!DW$5)</f>
        <v>0</v>
      </c>
      <c r="DX9" s="20">
        <f>SUMIFS(Base!$J:$J,Base!$L:$L,Datos!$B9,Base!$O:$O,Datos!$DT$4,Base!$N:$N,Datos!DX$5)</f>
        <v>0</v>
      </c>
      <c r="DY9" s="20">
        <f>SUMIFS(Base!$J:$J,Base!$L:$L,Datos!$B9,Base!$O:$O,Datos!$DT$4,Base!$N:$N,Datos!DY$5)</f>
        <v>0</v>
      </c>
      <c r="DZ9" s="20">
        <f>SUMIFS(Base!$J:$J,Base!$L:$L,Datos!$B9,Base!$O:$O,Datos!$DT$4,Base!$N:$N,Datos!DZ$5)</f>
        <v>0</v>
      </c>
      <c r="EA9" s="20">
        <f>SUMIFS(Base!$J:$J,Base!$L:$L,Datos!$B9,Base!$O:$O,Datos!$DT$4,Base!$N:$N,Datos!EA$5)</f>
        <v>0</v>
      </c>
      <c r="EB9" s="20">
        <f>SUMIFS(Base!$J:$J,Base!$L:$L,Datos!$B9,Base!$O:$O,Datos!$DT$4,Base!$N:$N,Datos!EB$5)</f>
        <v>0</v>
      </c>
      <c r="EC9" s="20">
        <f>SUMIFS(Base!$J:$J,Base!$L:$L,Datos!$B9,Base!$O:$O,Datos!$DT$4,Base!$N:$N,Datos!EC$5)</f>
        <v>0</v>
      </c>
      <c r="ED9" s="20">
        <f>SUMIFS(Base!$J:$J,Base!$L:$L,Datos!$B9,Base!$O:$O,Datos!$DT$4,Base!$N:$N,Datos!ED$5)</f>
        <v>0</v>
      </c>
      <c r="EE9" s="20">
        <f>SUMIFS(Base!$J:$J,Base!$L:$L,Datos!$B9,Base!$O:$O,Datos!$DT$4,Base!$N:$N,Datos!EE$5)</f>
        <v>0</v>
      </c>
      <c r="EF9" s="20">
        <f>SUMIFS(Base!$J:$J,Base!$L:$L,Datos!$B9,Base!$O:$O,Datos!$DT$4,Base!$N:$N,Datos!EF$5)</f>
        <v>0</v>
      </c>
      <c r="EG9" s="20">
        <f>SUMIFS(Base!$J:$J,Base!$L:$L,Datos!$B9,Base!$O:$O,Datos!$DT$4,Base!$N:$N,Datos!EG$5)</f>
        <v>0</v>
      </c>
      <c r="EH9" s="20">
        <f>SUMIFS(Base!$J:$J,Base!$L:$L,Datos!$B9,Base!$O:$O,Datos!$DT$4,Base!$N:$N,Datos!EH$5)</f>
        <v>0</v>
      </c>
      <c r="EI9" s="20">
        <f>SUMIFS(Base!$J:$J,Base!$L:$L,Datos!$B9,Base!$O:$O,Datos!$DT$4,Base!$N:$N,Datos!EI$5)</f>
        <v>0</v>
      </c>
      <c r="EJ9" s="20">
        <f>SUMIFS(Base!$J:$J,Base!$L:$L,Datos!$B9,Base!$O:$O,Datos!$DT$4,Base!$N:$N,Datos!EJ$5)</f>
        <v>0</v>
      </c>
      <c r="EK9" s="20">
        <f>SUMIFS(Base!$J:$J,Base!$L:$L,Datos!$B9,Base!$O:$O,Datos!$DT$4,Base!$N:$N,Datos!EK$5)</f>
        <v>0</v>
      </c>
      <c r="EL9" s="20">
        <f>SUMIFS(Base!$J:$J,Base!$L:$L,Datos!$B9,Base!$O:$O,Datos!$DT$4,Base!$N:$N,Datos!EL$5)</f>
        <v>0</v>
      </c>
      <c r="EM9" s="20">
        <f>SUMIFS(Base!$J:$J,Base!$L:$L,Datos!$B9,Base!$O:$O,Datos!$DT$4,Base!$N:$N,Datos!EM$5)</f>
        <v>0</v>
      </c>
      <c r="EN9" s="20">
        <f>SUMIFS(Base!$J:$J,Base!$L:$L,Datos!$B9,Base!$O:$O,Datos!$DT$4,Base!$N:$N,Datos!EN$5)</f>
        <v>0</v>
      </c>
      <c r="EO9" s="20">
        <f>SUMIFS(Base!$J:$J,Base!$L:$L,Datos!$B9,Base!$O:$O,Datos!$DT$4,Base!$N:$N,Datos!EO$5)</f>
        <v>0</v>
      </c>
      <c r="EP9" s="20">
        <f>SUMIFS(Base!$J:$J,Base!$L:$L,Datos!$B9,Base!$O:$O,Datos!$DT$4,Base!$N:$N,Datos!EP$5)</f>
        <v>0</v>
      </c>
      <c r="EQ9" s="20">
        <f>SUMIFS(Base!$J:$J,Base!$L:$L,Datos!$B9,Base!$O:$O,Datos!$DT$4,Base!$N:$N,Datos!EQ$5)</f>
        <v>0</v>
      </c>
      <c r="ER9" s="20">
        <f>SUMIFS(Base!$J:$J,Base!$L:$L,Datos!$B9,Base!$O:$O,Datos!$DT$4,Base!$N:$N,Datos!ER$5)</f>
        <v>0</v>
      </c>
      <c r="ES9" s="20">
        <f>SUMIFS(Base!$J:$J,Base!$L:$L,Datos!$B9,Base!$O:$O,Datos!$DT$4,Base!$N:$N,Datos!ES$5)</f>
        <v>0</v>
      </c>
      <c r="ET9" s="20">
        <f>SUMIFS(Base!$J:$J,Base!$L:$L,Datos!$B9,Base!$O:$O,Datos!$DT$4,Base!$N:$N,Datos!ET$5)</f>
        <v>0</v>
      </c>
      <c r="EU9" s="20">
        <f>SUMIFS(Base!$J:$J,Base!$L:$L,Datos!$B9,Base!$O:$O,Datos!$DT$4,Base!$N:$N,Datos!EU$5)</f>
        <v>0</v>
      </c>
      <c r="EV9" s="20">
        <f>SUMIFS(Base!$J:$J,Base!$L:$L,Datos!$B9,Base!$O:$O,Datos!$DT$4,Base!$N:$N,Datos!EV$5)</f>
        <v>0</v>
      </c>
      <c r="EW9" s="20">
        <f>SUMIFS(Base!$J:$J,Base!$L:$L,Datos!$B9,Base!$O:$O,Datos!$DT$4,Base!$N:$N,Datos!EW$5)</f>
        <v>0</v>
      </c>
      <c r="EX9" s="82">
        <f>SUMIFS(Base!$J:$J,Base!$L:$L,Datos!$B9,Base!$O:$O,Datos!$DT$4,Base!$N:$N,Datos!EX$5)</f>
        <v>0</v>
      </c>
      <c r="EY9" s="20">
        <f>SUMIFS(Base!$J:$J,Base!$L:$L,Datos!$B9,Base!$O:$O,Datos!$EY$4,Base!$N:$N,Datos!EY$5)</f>
        <v>0</v>
      </c>
      <c r="EZ9" s="20">
        <f>SUMIFS(Base!$J:$J,Base!$L:$L,Datos!$B9,Base!$O:$O,Datos!$EY$4,Base!$N:$N,Datos!EZ$5)</f>
        <v>0</v>
      </c>
      <c r="FA9" s="20">
        <f>SUMIFS(Base!$J:$J,Base!$L:$L,Datos!$B9,Base!$O:$O,Datos!$EY$4,Base!$N:$N,Datos!FA$5)</f>
        <v>0</v>
      </c>
      <c r="FB9" s="20">
        <f>SUMIFS(Base!$J:$J,Base!$L:$L,Datos!$B9,Base!$O:$O,Datos!$EY$4,Base!$N:$N,Datos!FB$5)</f>
        <v>0</v>
      </c>
      <c r="FC9" s="20">
        <f>SUMIFS(Base!$J:$J,Base!$L:$L,Datos!$B9,Base!$O:$O,Datos!$EY$4,Base!$N:$N,Datos!FC$5)</f>
        <v>0</v>
      </c>
      <c r="FD9" s="20">
        <f>SUMIFS(Base!$J:$J,Base!$L:$L,Datos!$B9,Base!$O:$O,Datos!$EY$4,Base!$N:$N,Datos!FD$5)</f>
        <v>0</v>
      </c>
      <c r="FE9" s="20">
        <f>SUMIFS(Base!$J:$J,Base!$L:$L,Datos!$B9,Base!$O:$O,Datos!$EY$4,Base!$N:$N,Datos!FE$5)</f>
        <v>0</v>
      </c>
      <c r="FF9" s="20">
        <f>SUMIFS(Base!$J:$J,Base!$L:$L,Datos!$B9,Base!$O:$O,Datos!$EY$4,Base!$N:$N,Datos!FF$5)</f>
        <v>0</v>
      </c>
      <c r="FG9" s="20">
        <f>SUMIFS(Base!$J:$J,Base!$L:$L,Datos!$B9,Base!$O:$O,Datos!$EY$4,Base!$N:$N,Datos!FG$5)</f>
        <v>0</v>
      </c>
      <c r="FH9" s="20">
        <f>SUMIFS(Base!$J:$J,Base!$L:$L,Datos!$B9,Base!$O:$O,Datos!$EY$4,Base!$N:$N,Datos!FH$5)</f>
        <v>0</v>
      </c>
      <c r="FI9" s="20">
        <f>SUMIFS(Base!$J:$J,Base!$L:$L,Datos!$B9,Base!$O:$O,Datos!$EY$4,Base!$N:$N,Datos!FI$5)</f>
        <v>0</v>
      </c>
      <c r="FJ9" s="20">
        <f>SUMIFS(Base!$J:$J,Base!$L:$L,Datos!$B9,Base!$O:$O,Datos!$EY$4,Base!$N:$N,Datos!FJ$5)</f>
        <v>0</v>
      </c>
      <c r="FK9" s="20">
        <f>SUMIFS(Base!$J:$J,Base!$L:$L,Datos!$B9,Base!$O:$O,Datos!$EY$4,Base!$N:$N,Datos!FK$5)</f>
        <v>0</v>
      </c>
      <c r="FL9" s="20">
        <f>SUMIFS(Base!$J:$J,Base!$L:$L,Datos!$B9,Base!$O:$O,Datos!$EY$4,Base!$N:$N,Datos!FL$5)</f>
        <v>0</v>
      </c>
      <c r="FM9" s="20">
        <f>SUMIFS(Base!$J:$J,Base!$L:$L,Datos!$B9,Base!$O:$O,Datos!$EY$4,Base!$N:$N,Datos!FM$5)</f>
        <v>0</v>
      </c>
      <c r="FN9" s="20">
        <f>SUMIFS(Base!$J:$J,Base!$L:$L,Datos!$B9,Base!$O:$O,Datos!$EY$4,Base!$N:$N,Datos!FN$5)</f>
        <v>0</v>
      </c>
      <c r="FO9" s="20">
        <f>SUMIFS(Base!$J:$J,Base!$L:$L,Datos!$B9,Base!$O:$O,Datos!$EY$4,Base!$N:$N,Datos!FO$5)</f>
        <v>0</v>
      </c>
      <c r="FP9" s="20">
        <f>SUMIFS(Base!$J:$J,Base!$L:$L,Datos!$B9,Base!$O:$O,Datos!$EY$4,Base!$N:$N,Datos!FP$5)</f>
        <v>0</v>
      </c>
      <c r="FQ9" s="20">
        <f>SUMIFS(Base!$J:$J,Base!$L:$L,Datos!$B9,Base!$O:$O,Datos!$EY$4,Base!$N:$N,Datos!FQ$5)</f>
        <v>0</v>
      </c>
      <c r="FR9" s="20">
        <f>SUMIFS(Base!$J:$J,Base!$L:$L,Datos!$B9,Base!$O:$O,Datos!$EY$4,Base!$N:$N,Datos!FR$5)</f>
        <v>0</v>
      </c>
      <c r="FS9" s="20">
        <f>SUMIFS(Base!$J:$J,Base!$L:$L,Datos!$B9,Base!$O:$O,Datos!$EY$4,Base!$N:$N,Datos!FS$5)</f>
        <v>0</v>
      </c>
      <c r="FT9" s="20">
        <f>SUMIFS(Base!$J:$J,Base!$L:$L,Datos!$B9,Base!$O:$O,Datos!$EY$4,Base!$N:$N,Datos!FT$5)</f>
        <v>0</v>
      </c>
      <c r="FU9" s="20">
        <f>SUMIFS(Base!$J:$J,Base!$L:$L,Datos!$B9,Base!$O:$O,Datos!$EY$4,Base!$N:$N,Datos!FU$5)</f>
        <v>0</v>
      </c>
      <c r="FV9" s="20">
        <f>SUMIFS(Base!$J:$J,Base!$L:$L,Datos!$B9,Base!$O:$O,Datos!$EY$4,Base!$N:$N,Datos!FV$5)</f>
        <v>0</v>
      </c>
      <c r="FW9" s="20">
        <f>SUMIFS(Base!$J:$J,Base!$L:$L,Datos!$B9,Base!$O:$O,Datos!$EY$4,Base!$N:$N,Datos!FW$5)</f>
        <v>0</v>
      </c>
      <c r="FX9" s="20">
        <f>SUMIFS(Base!$J:$J,Base!$L:$L,Datos!$B9,Base!$O:$O,Datos!$EY$4,Base!$N:$N,Datos!FX$5)</f>
        <v>0</v>
      </c>
      <c r="FY9" s="20">
        <f>SUMIFS(Base!$J:$J,Base!$L:$L,Datos!$B9,Base!$O:$O,Datos!$EY$4,Base!$N:$N,Datos!FY$5)</f>
        <v>0</v>
      </c>
      <c r="FZ9" s="20">
        <f>SUMIFS(Base!$J:$J,Base!$L:$L,Datos!$B9,Base!$O:$O,Datos!$EY$4,Base!$N:$N,Datos!FZ$5)</f>
        <v>0</v>
      </c>
      <c r="GA9" s="242">
        <f>SUMIFS(Base!$J:$J,Base!$L:$L,Datos!$B9,Base!$O:$O,Datos!$EY$4,Base!$N:$N,Datos!GA$5)</f>
        <v>0</v>
      </c>
      <c r="GB9" s="20">
        <f>SUMIFS(Base!$J:$J,Base!$L:$L,Datos!$B9,Base!$O:$O,Datos!$EY$4,Base!$N:$N,Datos!GB$5)</f>
        <v>0</v>
      </c>
      <c r="GC9" s="20">
        <f>SUMIFS(Base!$J:$J,Base!$L:$L,Datos!$B9,Base!$O:$O,Datos!$GC$4,Base!$N:$N,Datos!GC$5)</f>
        <v>0</v>
      </c>
      <c r="GD9" s="20">
        <f>SUMIFS(Base!$J:$J,Base!$L:$L,Datos!$B9,Base!$O:$O,Datos!$GC$4,Base!$N:$N,Datos!GD$5)</f>
        <v>0</v>
      </c>
      <c r="GE9" s="20">
        <f>SUMIFS(Base!$J:$J,Base!$L:$L,Datos!$B9,Base!$O:$O,Datos!$GC$4,Base!$N:$N,Datos!GE$5)</f>
        <v>0</v>
      </c>
      <c r="GF9" s="82">
        <f>SUMIFS(Base!$J:$J,Base!$L:$L,Datos!$B9,Base!$O:$O,Datos!$GC$4,Base!$N:$N,Datos!GF$5)</f>
        <v>0</v>
      </c>
      <c r="GG9" s="82">
        <f>SUMIFS(Base!$J:$J,Base!$L:$L,Datos!$B9,Base!$O:$O,Datos!$GC$4,Base!$N:$N,Datos!GG$5)</f>
        <v>0</v>
      </c>
      <c r="GH9" s="82">
        <f>SUMIFS(Base!$J:$J,Base!$L:$L,Datos!$B9,Base!$O:$O,Datos!$GC$4,Base!$N:$N,Datos!GH$5)</f>
        <v>0</v>
      </c>
      <c r="GI9" s="82">
        <f>SUMIFS(Base!$J:$J,Base!$L:$L,Datos!$B9,Base!$O:$O,Datos!$GC$4,Base!$N:$N,Datos!GI$5)</f>
        <v>0</v>
      </c>
      <c r="GJ9" s="82">
        <f>SUMIFS(Base!$J:$J,Base!$L:$L,Datos!$B9,Base!$O:$O,Datos!$GC$4,Base!$N:$N,Datos!GJ$5)</f>
        <v>0</v>
      </c>
      <c r="GK9" s="82">
        <f>SUMIFS(Base!$J:$J,Base!$L:$L,Datos!$B9,Base!$O:$O,Datos!$GC$4,Base!$N:$N,Datos!GK$5)</f>
        <v>0</v>
      </c>
      <c r="GL9" s="82">
        <f>SUMIFS(Base!$J:$J,Base!$L:$L,Datos!$B9,Base!$O:$O,Datos!$GC$4,Base!$N:$N,Datos!GL$5)</f>
        <v>0</v>
      </c>
      <c r="GM9" s="82">
        <f>SUMIFS(Base!$J:$J,Base!$L:$L,Datos!$B9,Base!$O:$O,Datos!$GC$4,Base!$N:$N,Datos!GM$5)</f>
        <v>0</v>
      </c>
      <c r="GN9" s="82">
        <f>SUMIFS(Base!$J:$J,Base!$L:$L,Datos!$B9,Base!$O:$O,Datos!$GC$4,Base!$N:$N,Datos!GN$5)</f>
        <v>0</v>
      </c>
      <c r="GO9" s="82">
        <f>SUMIFS(Base!$J:$J,Base!$L:$L,Datos!$B9,Base!$O:$O,Datos!$GC$4,Base!$N:$N,Datos!GO$5)</f>
        <v>0</v>
      </c>
      <c r="GP9" s="82">
        <f>SUMIFS(Base!$J:$J,Base!$L:$L,Datos!$B9,Base!$O:$O,Datos!$GC$4,Base!$N:$N,Datos!GP$5)</f>
        <v>0</v>
      </c>
      <c r="GQ9" s="82">
        <f>SUMIFS(Base!$J:$J,Base!$L:$L,Datos!$B9,Base!$O:$O,Datos!$GC$4,Base!$N:$N,Datos!GQ$5)</f>
        <v>0</v>
      </c>
      <c r="GR9" s="82">
        <f>SUMIFS(Base!$J:$J,Base!$L:$L,Datos!$B9,Base!$O:$O,Datos!$GC$4,Base!$N:$N,Datos!GR$5)</f>
        <v>0</v>
      </c>
      <c r="GS9" s="82">
        <f>SUMIFS(Base!$J:$J,Base!$L:$L,Datos!$B9,Base!$O:$O,Datos!$GC$4,Base!$N:$N,Datos!GS$5)</f>
        <v>0</v>
      </c>
      <c r="GT9" s="82">
        <f>SUMIFS(Base!$J:$J,Base!$L:$L,Datos!$B9,Base!$O:$O,Datos!$GC$4,Base!$N:$N,Datos!GT$5)</f>
        <v>0</v>
      </c>
      <c r="GU9" s="82">
        <f>SUMIFS(Base!$J:$J,Base!$L:$L,Datos!$B9,Base!$O:$O,Datos!$GC$4,Base!$N:$N,Datos!GU$5)</f>
        <v>0</v>
      </c>
      <c r="GV9" s="82">
        <f>SUMIFS(Base!$J:$J,Base!$L:$L,Datos!$B9,Base!$O:$O,Datos!$GC$4,Base!$N:$N,Datos!GV$5)</f>
        <v>0</v>
      </c>
      <c r="GW9" s="82">
        <f>SUMIFS(Base!$J:$J,Base!$L:$L,Datos!$B9,Base!$O:$O,Datos!$GC$4,Base!$N:$N,Datos!GW$5)</f>
        <v>0</v>
      </c>
      <c r="GX9" s="82">
        <f>SUMIFS(Base!$J:$J,Base!$L:$L,Datos!$B9,Base!$O:$O,Datos!$GC$4,Base!$N:$N,Datos!GX$5)</f>
        <v>0</v>
      </c>
      <c r="GY9" s="82">
        <f>SUMIFS(Base!$J:$J,Base!$L:$L,Datos!$B9,Base!$O:$O,Datos!$GC$4,Base!$N:$N,Datos!GY$5)</f>
        <v>0</v>
      </c>
      <c r="GZ9" s="82">
        <f>SUMIFS(Base!$J:$J,Base!$L:$L,Datos!$B9,Base!$O:$O,Datos!$GC$4,Base!$N:$N,Datos!GZ$5)</f>
        <v>0</v>
      </c>
      <c r="HA9" s="82">
        <f>SUMIFS(Base!$J:$J,Base!$L:$L,Datos!$B9,Base!$O:$O,Datos!$GC$4,Base!$N:$N,Datos!HA$5)</f>
        <v>0</v>
      </c>
      <c r="HB9" s="82">
        <f>SUMIFS(Base!$J:$J,Base!$L:$L,Datos!$B9,Base!$O:$O,Datos!$GC$4,Base!$N:$N,Datos!HB$5)</f>
        <v>0</v>
      </c>
      <c r="HC9" s="82">
        <f>SUMIFS(Base!$J:$J,Base!$L:$L,Datos!$B9,Base!$O:$O,Datos!$GC$4,Base!$N:$N,Datos!HC$5)</f>
        <v>0</v>
      </c>
      <c r="HD9" s="82">
        <f>SUMIFS(Base!$J:$J,Base!$L:$L,Datos!$B9,Base!$O:$O,Datos!$GC$4,Base!$N:$N,Datos!HD$5)</f>
        <v>0</v>
      </c>
      <c r="HE9" s="82">
        <f>SUMIFS(Base!$J:$J,Base!$L:$L,Datos!$B9,Base!$O:$O,Datos!$GC$4,Base!$N:$N,Datos!HE$5)</f>
        <v>0</v>
      </c>
      <c r="HF9" s="82">
        <f>SUMIFS(Base!$J:$J,Base!$L:$L,Datos!$B9,Base!$O:$O,Datos!$GC$4,Base!$N:$N,Datos!HF$5)</f>
        <v>0</v>
      </c>
      <c r="HG9" s="82">
        <f>SUMIFS(Base!$J:$J,Base!$L:$L,Datos!$B9,Base!$O:$O,Datos!$GC$4,Base!$N:$N,Datos!HG$5)</f>
        <v>0</v>
      </c>
      <c r="HH9" s="82">
        <f>SUMIFS(Base!$J:$J,Base!$L:$L,Datos!$B9,Base!$O:$O,Datos!$HH$4,Base!$N:$N,Datos!HH$5)</f>
        <v>0</v>
      </c>
      <c r="HI9" s="82">
        <f>SUMIFS(Base!$J:$J,Base!$L:$L,Datos!$B9,Base!$O:$O,Datos!$HH$4,Base!$N:$N,Datos!HI$5)</f>
        <v>0</v>
      </c>
      <c r="HJ9" s="82">
        <f>SUMIFS(Base!$J:$J,Base!$L:$L,Datos!$B9,Base!$O:$O,Datos!$HH$4,Base!$N:$N,Datos!HJ$5)</f>
        <v>0</v>
      </c>
      <c r="HK9" s="82">
        <f>SUMIFS(Base!$J:$J,Base!$L:$L,Datos!$B9,Base!$O:$O,Datos!$HH$4,Base!$N:$N,Datos!HK$5)</f>
        <v>0</v>
      </c>
      <c r="HL9" s="82">
        <f>SUMIFS(Base!$J:$J,Base!$L:$L,Datos!$B9,Base!$O:$O,Datos!$HH$4,Base!$N:$N,Datos!HL$5)</f>
        <v>0</v>
      </c>
      <c r="HM9" s="82">
        <f>SUMIFS(Base!$J:$J,Base!$L:$L,Datos!$B9,Base!$O:$O,Datos!$HH$4,Base!$N:$N,Datos!HM$5)</f>
        <v>0</v>
      </c>
      <c r="HN9" s="82">
        <f>SUMIFS(Base!$J:$J,Base!$L:$L,Datos!$B9,Base!$O:$O,Datos!$HH$4,Base!$N:$N,Datos!HN$5)</f>
        <v>0</v>
      </c>
      <c r="HO9" s="82">
        <f>SUMIFS(Base!$J:$J,Base!$L:$L,Datos!$B9,Base!$O:$O,Datos!$HH$4,Base!$N:$N,Datos!HO$5)</f>
        <v>0</v>
      </c>
      <c r="HP9" s="82">
        <f>SUMIFS(Base!$J:$J,Base!$L:$L,Datos!$B9,Base!$O:$O,Datos!$HH$4,Base!$N:$N,Datos!HP$5)</f>
        <v>0</v>
      </c>
      <c r="HQ9" s="82">
        <f>SUMIFS(Base!$J:$J,Base!$L:$L,Datos!$B9,Base!$O:$O,Datos!$HH$4,Base!$N:$N,Datos!HQ$5)</f>
        <v>0</v>
      </c>
      <c r="HR9" s="82">
        <f>SUMIFS(Base!$J:$J,Base!$L:$L,Datos!$B9,Base!$O:$O,Datos!$HH$4,Base!$N:$N,Datos!HR$5)</f>
        <v>0</v>
      </c>
      <c r="HS9" s="82">
        <f>SUMIFS(Base!$J:$J,Base!$L:$L,Datos!$B9,Base!$O:$O,Datos!$HH$4,Base!$N:$N,Datos!HS$5)</f>
        <v>0</v>
      </c>
      <c r="HT9" s="82">
        <f>SUMIFS(Base!$J:$J,Base!$L:$L,Datos!$B9,Base!$O:$O,Datos!$HH$4,Base!$N:$N,Datos!HT$5)</f>
        <v>0</v>
      </c>
      <c r="HU9" s="82">
        <f>SUMIFS(Base!$J:$J,Base!$L:$L,Datos!$B9,Base!$O:$O,Datos!$HH$4,Base!$N:$N,Datos!HU$5)</f>
        <v>0</v>
      </c>
      <c r="HV9" s="82">
        <f>SUMIFS(Base!$J:$J,Base!$L:$L,Datos!$B9,Base!$O:$O,Datos!$HH$4,Base!$N:$N,Datos!HV$5)</f>
        <v>0</v>
      </c>
      <c r="HW9" s="82">
        <f>SUMIFS(Base!$J:$J,Base!$L:$L,Datos!$B9,Base!$O:$O,Datos!$HH$4,Base!$N:$N,Datos!HW$5)</f>
        <v>0</v>
      </c>
      <c r="HX9" s="82">
        <f>SUMIFS(Base!$J:$J,Base!$L:$L,Datos!$B9,Base!$O:$O,Datos!$HH$4,Base!$N:$N,Datos!HX$5)</f>
        <v>0</v>
      </c>
      <c r="HY9" s="82">
        <f>SUMIFS(Base!$J:$J,Base!$L:$L,Datos!$B9,Base!$O:$O,Datos!$HH$4,Base!$N:$N,Datos!HY$5)</f>
        <v>0</v>
      </c>
      <c r="HZ9" s="82">
        <f>SUMIFS(Base!$J:$J,Base!$L:$L,Datos!$B9,Base!$O:$O,Datos!$HH$4,Base!$N:$N,Datos!HZ$5)</f>
        <v>0</v>
      </c>
      <c r="IA9" s="82">
        <f>SUMIFS(Base!$J:$J,Base!$L:$L,Datos!$B9,Base!$O:$O,Datos!$HH$4,Base!$N:$N,Datos!IA$5)</f>
        <v>0</v>
      </c>
      <c r="IB9" s="82">
        <f>SUMIFS(Base!$J:$J,Base!$L:$L,Datos!$B9,Base!$O:$O,Datos!$HH$4,Base!$N:$N,Datos!IB$5)</f>
        <v>0</v>
      </c>
      <c r="IC9" s="82">
        <f>SUMIFS(Base!$J:$J,Base!$L:$L,Datos!$B9,Base!$O:$O,Datos!$HH$4,Base!$N:$N,Datos!IC$5)</f>
        <v>0</v>
      </c>
      <c r="ID9" s="82">
        <f>SUMIFS(Base!$J:$J,Base!$L:$L,Datos!$B9,Base!$O:$O,Datos!$HH$4,Base!$N:$N,Datos!ID$5)</f>
        <v>0</v>
      </c>
      <c r="IE9" s="82">
        <f>SUMIFS(Base!$J:$J,Base!$L:$L,Datos!$B9,Base!$O:$O,Datos!$HH$4,Base!$N:$N,Datos!IE$5)</f>
        <v>0</v>
      </c>
      <c r="IF9" s="82">
        <f>SUMIFS(Base!$J:$J,Base!$L:$L,Datos!$B9,Base!$O:$O,Datos!$HH$4,Base!$N:$N,Datos!IF$5)</f>
        <v>0</v>
      </c>
      <c r="IG9" s="82">
        <f>SUMIFS(Base!$J:$J,Base!$L:$L,Datos!$B9,Base!$O:$O,Datos!$HH$4,Base!$N:$N,Datos!IG$5)</f>
        <v>0</v>
      </c>
      <c r="IH9" s="82">
        <f>SUMIFS(Base!$J:$J,Base!$L:$L,Datos!$B9,Base!$O:$O,Datos!$HH$4,Base!$N:$N,Datos!IH$5)</f>
        <v>0</v>
      </c>
      <c r="II9" s="82">
        <f>SUMIFS(Base!$J:$J,Base!$L:$L,Datos!$B9,Base!$O:$O,Datos!$HH$4,Base!$N:$N,Datos!II$5)</f>
        <v>0</v>
      </c>
      <c r="IJ9" s="82">
        <f>SUMIFS(Base!$J:$J,Base!$L:$L,Datos!$B9,Base!$O:$O,Datos!$HH$4,Base!$N:$N,Datos!IJ$5)</f>
        <v>0</v>
      </c>
      <c r="IK9" s="82">
        <f>SUMIFS(Base!$J:$J,Base!$L:$L,Datos!$B9,Base!$O:$O,Datos!$HH$4,Base!$N:$N,Datos!IK$5)</f>
        <v>0</v>
      </c>
      <c r="IL9" s="82">
        <f>SUMIFS(Base!$J:$J,Base!$L:$L,Datos!$B9,Base!$O:$O,Datos!$HH$4,Base!$N:$N,Datos!IL$5)</f>
        <v>0</v>
      </c>
      <c r="IM9" s="227">
        <f>SUMIFS(Base!$J:$J,Base!$L:$L,Datos!$B9,Base!$O:$O,Datos!$IM$4,Base!$N:$N,Datos!IM$5)</f>
        <v>0</v>
      </c>
      <c r="IN9" s="82">
        <f>SUMIFS(Base!$J:$J,Base!$L:$L,Datos!$B9,Base!$O:$O,Datos!$IM$4,Base!$N:$N,Datos!IN$5)</f>
        <v>0</v>
      </c>
      <c r="IO9" s="82">
        <f>SUMIFS(Base!$J:$J,Base!$L:$L,Datos!$B9,Base!$O:$O,Datos!$IM$4,Base!$N:$N,Datos!IO$5)</f>
        <v>0</v>
      </c>
      <c r="IP9" s="82">
        <f>SUMIFS(Base!$J:$J,Base!$L:$L,Datos!$B9,Base!$O:$O,Datos!$IM$4,Base!$N:$N,Datos!IP$5)</f>
        <v>0</v>
      </c>
      <c r="IQ9" s="82">
        <f>SUMIFS(Base!$J:$J,Base!$L:$L,Datos!$B9,Base!$O:$O,Datos!$IM$4,Base!$N:$N,Datos!IQ$5)</f>
        <v>0</v>
      </c>
      <c r="IR9" s="82">
        <f>SUMIFS(Base!$J:$J,Base!$L:$L,Datos!$B9,Base!$O:$O,Datos!$IM$4,Base!$N:$N,Datos!IR$5)</f>
        <v>0</v>
      </c>
      <c r="IS9" s="82">
        <f>SUMIFS(Base!$J:$J,Base!$L:$L,Datos!$B9,Base!$O:$O,Datos!$IM$4,Base!$N:$N,Datos!IS$5)</f>
        <v>0</v>
      </c>
      <c r="IT9" s="82">
        <f>SUMIFS(Base!$J:$J,Base!$L:$L,Datos!$B9,Base!$O:$O,Datos!$IM$4,Base!$N:$N,Datos!IT$5)</f>
        <v>0</v>
      </c>
      <c r="IU9" s="82">
        <f>SUMIFS(Base!$J:$J,Base!$L:$L,Datos!$B9,Base!$O:$O,Datos!$IM$4,Base!$N:$N,Datos!IU$5)</f>
        <v>0</v>
      </c>
      <c r="IV9" s="82">
        <f>SUMIFS(Base!$J:$J,Base!$L:$L,Datos!$B9,Base!$O:$O,Datos!$IM$4,Base!$N:$N,Datos!IV$5)</f>
        <v>0</v>
      </c>
      <c r="IW9" s="82">
        <f>SUMIFS(Base!$J:$J,Base!$L:$L,Datos!$B9,Base!$O:$O,Datos!$IM$4,Base!$N:$N,Datos!IW$5)</f>
        <v>0</v>
      </c>
      <c r="IX9" s="82">
        <f>SUMIFS(Base!$J:$J,Base!$L:$L,Datos!$B9,Base!$O:$O,Datos!$IM$4,Base!$N:$N,Datos!IX$5)</f>
        <v>0</v>
      </c>
      <c r="IY9" s="82">
        <f>SUMIFS(Base!$J:$J,Base!$L:$L,Datos!$B9,Base!$O:$O,Datos!$IM$4,Base!$N:$N,Datos!IY$5)</f>
        <v>0</v>
      </c>
      <c r="IZ9" s="82">
        <f>SUMIFS(Base!$J:$J,Base!$L:$L,Datos!$B9,Base!$O:$O,Datos!$IM$4,Base!$N:$N,Datos!IZ$5)</f>
        <v>0</v>
      </c>
      <c r="JA9" s="82">
        <f>SUMIFS(Base!$J:$J,Base!$L:$L,Datos!$B9,Base!$O:$O,Datos!$IM$4,Base!$N:$N,Datos!JA$5)</f>
        <v>0</v>
      </c>
      <c r="JB9" s="82">
        <f>SUMIFS(Base!$J:$J,Base!$L:$L,Datos!$B9,Base!$O:$O,Datos!$IM$4,Base!$N:$N,Datos!JB$5)</f>
        <v>0</v>
      </c>
      <c r="JC9" s="82">
        <f>SUMIFS(Base!$J:$J,Base!$L:$L,Datos!$B9,Base!$O:$O,Datos!$IM$4,Base!$N:$N,Datos!JC$5)</f>
        <v>0</v>
      </c>
      <c r="JD9" s="82">
        <f>SUMIFS(Base!$J:$J,Base!$L:$L,Datos!$B9,Base!$O:$O,Datos!$IM$4,Base!$N:$N,Datos!JD$5)</f>
        <v>0</v>
      </c>
      <c r="JE9" s="82">
        <f>SUMIFS(Base!$J:$J,Base!$L:$L,Datos!$B9,Base!$O:$O,Datos!$IM$4,Base!$N:$N,Datos!JE$5)</f>
        <v>0</v>
      </c>
      <c r="JF9" s="82">
        <f>SUMIFS(Base!$J:$J,Base!$L:$L,Datos!$B9,Base!$O:$O,Datos!$IM$4,Base!$N:$N,Datos!JF$5)</f>
        <v>0</v>
      </c>
      <c r="JG9" s="82">
        <f>SUMIFS(Base!$J:$J,Base!$L:$L,Datos!$B9,Base!$O:$O,Datos!$IM$4,Base!$N:$N,Datos!JG$5)</f>
        <v>0</v>
      </c>
      <c r="JH9" s="82">
        <f>SUMIFS(Base!$J:$J,Base!$L:$L,Datos!$B9,Base!$O:$O,Datos!$IM$4,Base!$N:$N,Datos!JH$5)</f>
        <v>0</v>
      </c>
      <c r="JI9" s="82">
        <f>SUMIFS(Base!$J:$J,Base!$L:$L,Datos!$B9,Base!$O:$O,Datos!$IM$4,Base!$N:$N,Datos!JI$5)</f>
        <v>0</v>
      </c>
      <c r="JJ9" s="82">
        <f>SUMIFS(Base!$J:$J,Base!$L:$L,Datos!$B9,Base!$O:$O,Datos!$IM$4,Base!$N:$N,Datos!JJ$5)</f>
        <v>0</v>
      </c>
      <c r="JK9" s="82">
        <f>SUMIFS(Base!$J:$J,Base!$L:$L,Datos!$B9,Base!$O:$O,Datos!$IM$4,Base!$N:$N,Datos!JK$5)</f>
        <v>0</v>
      </c>
      <c r="JL9" s="82">
        <f>SUMIFS(Base!$J:$J,Base!$L:$L,Datos!$B9,Base!$O:$O,Datos!$IM$4,Base!$N:$N,Datos!JL$5)</f>
        <v>0</v>
      </c>
      <c r="JM9" s="82">
        <f>SUMIFS(Base!$J:$J,Base!$L:$L,Datos!$B9,Base!$O:$O,Datos!$IM$4,Base!$N:$N,Datos!JM$5)</f>
        <v>0</v>
      </c>
      <c r="JN9" s="82">
        <f>SUMIFS(Base!$J:$J,Base!$L:$L,Datos!$B9,Base!$O:$O,Datos!$IM$4,Base!$N:$N,Datos!JN$5)</f>
        <v>0</v>
      </c>
      <c r="JO9" s="82">
        <f>SUMIFS(Base!$J:$J,Base!$L:$L,Datos!$B9,Base!$O:$O,Datos!$IM$4,Base!$N:$N,Datos!JO$5)</f>
        <v>0</v>
      </c>
      <c r="JP9" s="271">
        <f>SUMIFS(Base!$J:$J,Base!$L:$L,Datos!$B9,Base!$O:$O,Datos!$IM$4,Base!$N:$N,Datos!JP$5)</f>
        <v>0</v>
      </c>
      <c r="JQ9" s="82">
        <f>SUMIFS(Base!$J:$J,Base!$L:$L,Datos!$B9,Base!$O:$O,Datos!$JQ$4,Base!$N:$N,Datos!JQ$5)</f>
        <v>0</v>
      </c>
      <c r="JR9" s="82">
        <f>SUMIFS(Base!$J:$J,Base!$L:$L,Datos!$B9,Base!$O:$O,Datos!$JQ$4,Base!$N:$N,Datos!JR$5)</f>
        <v>0</v>
      </c>
      <c r="JS9" s="82">
        <f>SUMIFS(Base!$J:$J,Base!$L:$L,Datos!$B9,Base!$O:$O,Datos!$JQ$4,Base!$N:$N,Datos!JS$5)</f>
        <v>0</v>
      </c>
      <c r="JT9" s="82">
        <f>SUMIFS(Base!$J:$J,Base!$L:$L,Datos!$B9,Base!$O:$O,Datos!$JQ$4,Base!$N:$N,Datos!JT$5)</f>
        <v>0</v>
      </c>
      <c r="JU9" s="82">
        <f>SUMIFS(Base!$J:$J,Base!$L:$L,Datos!$B9,Base!$O:$O,Datos!$JQ$4,Base!$N:$N,Datos!JU$5)</f>
        <v>0</v>
      </c>
      <c r="JV9" s="82">
        <f>SUMIFS(Base!$J:$J,Base!$L:$L,Datos!$B9,Base!$O:$O,Datos!$JQ$4,Base!$N:$N,Datos!JV$5)</f>
        <v>0</v>
      </c>
      <c r="JW9" s="82">
        <f>SUMIFS(Base!$J:$J,Base!$L:$L,Datos!$B9,Base!$O:$O,Datos!$JQ$4,Base!$N:$N,Datos!JW$5)</f>
        <v>0</v>
      </c>
      <c r="JX9" s="82">
        <f>SUMIFS(Base!$J:$J,Base!$L:$L,Datos!$B9,Base!$O:$O,Datos!$JQ$4,Base!$N:$N,Datos!JX$5)</f>
        <v>0</v>
      </c>
      <c r="JY9" s="82">
        <f>SUMIFS(Base!$J:$J,Base!$L:$L,Datos!$B9,Base!$O:$O,Datos!$JQ$4,Base!$N:$N,Datos!JY$5)</f>
        <v>0</v>
      </c>
      <c r="JZ9" s="82">
        <f>SUMIFS(Base!$J:$J,Base!$L:$L,Datos!$B9,Base!$O:$O,Datos!$JQ$4,Base!$N:$N,Datos!JZ$5)</f>
        <v>0</v>
      </c>
      <c r="KA9" s="82">
        <f>SUMIFS(Base!$J:$J,Base!$L:$L,Datos!$B9,Base!$O:$O,Datos!$JQ$4,Base!$N:$N,Datos!KA$5)</f>
        <v>0</v>
      </c>
      <c r="KB9" s="82">
        <f>SUMIFS(Base!$J:$J,Base!$L:$L,Datos!$B9,Base!$O:$O,Datos!$JQ$4,Base!$N:$N,Datos!KB$5)</f>
        <v>0</v>
      </c>
      <c r="KC9" s="82">
        <f>SUMIFS(Base!$J:$J,Base!$L:$L,Datos!$B9,Base!$O:$O,Datos!$JQ$4,Base!$N:$N,Datos!KC$5)</f>
        <v>0</v>
      </c>
      <c r="KD9" s="82">
        <f>SUMIFS(Base!$J:$J,Base!$L:$L,Datos!$B9,Base!$O:$O,Datos!$JQ$4,Base!$N:$N,Datos!KD$5)</f>
        <v>0</v>
      </c>
      <c r="KE9" s="82">
        <f>SUMIFS(Base!$J:$J,Base!$L:$L,Datos!$B9,Base!$O:$O,Datos!$JQ$4,Base!$N:$N,Datos!KE$5)</f>
        <v>0</v>
      </c>
      <c r="KF9" s="82">
        <f>SUMIFS(Base!$J:$J,Base!$L:$L,Datos!$B9,Base!$O:$O,Datos!$JQ$4,Base!$N:$N,Datos!KF$5)</f>
        <v>0</v>
      </c>
      <c r="KG9" s="82">
        <f>SUMIFS(Base!$J:$J,Base!$L:$L,Datos!$B9,Base!$O:$O,Datos!$JQ$4,Base!$N:$N,Datos!KG$5)</f>
        <v>0</v>
      </c>
      <c r="KH9" s="82">
        <f>SUMIFS(Base!$J:$J,Base!$L:$L,Datos!$B9,Base!$O:$O,Datos!$JQ$4,Base!$N:$N,Datos!KH$5)</f>
        <v>0</v>
      </c>
      <c r="KI9" s="82">
        <f>SUMIFS(Base!$J:$J,Base!$L:$L,Datos!$B9,Base!$O:$O,Datos!$JQ$4,Base!$N:$N,Datos!KI$5)</f>
        <v>0</v>
      </c>
      <c r="KJ9" s="82">
        <f>SUMIFS(Base!$J:$J,Base!$L:$L,Datos!$B9,Base!$O:$O,Datos!$JQ$4,Base!$N:$N,Datos!KJ$5)</f>
        <v>0</v>
      </c>
      <c r="KK9" s="82">
        <f>SUMIFS(Base!$J:$J,Base!$L:$L,Datos!$B9,Base!$O:$O,Datos!$JQ$4,Base!$N:$N,Datos!KK$5)</f>
        <v>0</v>
      </c>
      <c r="KL9" s="82">
        <f>SUMIFS(Base!$J:$J,Base!$L:$L,Datos!$B9,Base!$O:$O,Datos!$JQ$4,Base!$N:$N,Datos!KL$5)</f>
        <v>0</v>
      </c>
      <c r="KM9" s="82">
        <f>SUMIFS(Base!$J:$J,Base!$L:$L,Datos!$B9,Base!$O:$O,Datos!$JQ$4,Base!$N:$N,Datos!KM$5)</f>
        <v>0</v>
      </c>
      <c r="KN9" s="82">
        <f>SUMIFS(Base!$J:$J,Base!$L:$L,Datos!$B9,Base!$O:$O,Datos!$JQ$4,Base!$N:$N,Datos!KN$5)</f>
        <v>0</v>
      </c>
      <c r="KO9" s="82">
        <f>SUMIFS(Base!$J:$J,Base!$L:$L,Datos!$B9,Base!$O:$O,Datos!$JQ$4,Base!$N:$N,Datos!KO$5)</f>
        <v>0</v>
      </c>
      <c r="KP9" s="82">
        <f>SUMIFS(Base!$J:$J,Base!$L:$L,Datos!$B9,Base!$O:$O,Datos!$JQ$4,Base!$N:$N,Datos!KP$5)</f>
        <v>0</v>
      </c>
      <c r="KQ9" s="82">
        <f>SUMIFS(Base!$J:$J,Base!$L:$L,Datos!$B9,Base!$O:$O,Datos!$JQ$4,Base!$N:$N,Datos!KQ$5)</f>
        <v>0</v>
      </c>
      <c r="KR9" s="82">
        <f>SUMIFS(Base!$J:$J,Base!$L:$L,Datos!$B9,Base!$O:$O,Datos!$JQ$4,Base!$N:$N,Datos!KR$5)</f>
        <v>0</v>
      </c>
      <c r="KS9" s="82">
        <f>SUMIFS(Base!$J:$J,Base!$L:$L,Datos!$B9,Base!$O:$O,Datos!$JQ$4,Base!$N:$N,Datos!KS$5)</f>
        <v>0</v>
      </c>
      <c r="KT9" s="82">
        <f>SUMIFS(Base!$J:$J,Base!$L:$L,Datos!$B9,Base!$O:$O,Datos!$JQ$4,Base!$N:$N,Datos!KT$5)</f>
        <v>0</v>
      </c>
      <c r="KU9" s="82">
        <f>SUMIFS(Base!$J:$J,Base!$L:$L,Datos!$B9,Base!$O:$O,Datos!$JQ$4,Base!$N:$N,Datos!KU$5)</f>
        <v>0</v>
      </c>
      <c r="KV9" s="82">
        <f>SUMIFS(Base!$J:$J,Base!$L:$L,Datos!$B9,Base!$O:$O,Datos!$KV$4,Base!$N:$N,Datos!KV$5)</f>
        <v>0</v>
      </c>
      <c r="KW9" s="82">
        <f>SUMIFS(Base!$J:$J,Base!$L:$L,Datos!$B9,Base!$O:$O,Datos!$KV$4,Base!$N:$N,Datos!KW$5)</f>
        <v>0</v>
      </c>
      <c r="KX9" s="82">
        <f>SUMIFS(Base!$J:$J,Base!$L:$L,Datos!$B9,Base!$O:$O,Datos!$KV$4,Base!$N:$N,Datos!KX$5)</f>
        <v>0</v>
      </c>
      <c r="KY9" s="82">
        <f>SUMIFS(Base!$J:$J,Base!$L:$L,Datos!$B9,Base!$O:$O,Datos!$KV$4,Base!$N:$N,Datos!KY$5)</f>
        <v>0</v>
      </c>
      <c r="KZ9" s="82">
        <f>SUMIFS(Base!$J:$J,Base!$L:$L,Datos!$B9,Base!$O:$O,Datos!$KV$4,Base!$N:$N,Datos!KZ$5)</f>
        <v>0</v>
      </c>
      <c r="LA9" s="82">
        <f>SUMIFS(Base!$J:$J,Base!$L:$L,Datos!$B9,Base!$O:$O,Datos!$KV$4,Base!$N:$N,Datos!LA$5)</f>
        <v>0</v>
      </c>
      <c r="LB9" s="82">
        <f>SUMIFS(Base!$J:$J,Base!$L:$L,Datos!$B9,Base!$O:$O,Datos!$KV$4,Base!$N:$N,Datos!LB$5)</f>
        <v>0</v>
      </c>
      <c r="LC9" s="82">
        <f>SUMIFS(Base!$J:$J,Base!$L:$L,Datos!$B9,Base!$O:$O,Datos!$KV$4,Base!$N:$N,Datos!LC$5)</f>
        <v>0</v>
      </c>
      <c r="LD9" s="82">
        <f>SUMIFS(Base!$J:$J,Base!$L:$L,Datos!$B9,Base!$O:$O,Datos!$KV$4,Base!$N:$N,Datos!LD$5)</f>
        <v>0</v>
      </c>
      <c r="LE9" s="82">
        <f>SUMIFS(Base!$J:$J,Base!$L:$L,Datos!$B9,Base!$O:$O,Datos!$KV$4,Base!$N:$N,Datos!LE$5)</f>
        <v>0</v>
      </c>
      <c r="LF9" s="82">
        <f>SUMIFS(Base!$J:$J,Base!$L:$L,Datos!$B9,Base!$O:$O,Datos!$KV$4,Base!$N:$N,Datos!LF$5)</f>
        <v>0</v>
      </c>
      <c r="LG9" s="82">
        <f>SUMIFS(Base!$J:$J,Base!$L:$L,Datos!$B9,Base!$O:$O,Datos!$KV$4,Base!$N:$N,Datos!LG$5)</f>
        <v>0</v>
      </c>
      <c r="LH9" s="82">
        <f>SUMIFS(Base!$J:$J,Base!$L:$L,Datos!$B9,Base!$O:$O,Datos!$KV$4,Base!$N:$N,Datos!LH$5)</f>
        <v>0</v>
      </c>
      <c r="LI9" s="82">
        <f>SUMIFS(Base!$J:$J,Base!$L:$L,Datos!$B9,Base!$O:$O,Datos!$KV$4,Base!$N:$N,Datos!LI$5)</f>
        <v>0</v>
      </c>
      <c r="LJ9" s="82">
        <f>SUMIFS(Base!$J:$J,Base!$L:$L,Datos!$B9,Base!$O:$O,Datos!$KV$4,Base!$N:$N,Datos!LJ$5)</f>
        <v>0</v>
      </c>
      <c r="LK9" s="82">
        <f>SUMIFS(Base!$J:$J,Base!$L:$L,Datos!$B9,Base!$O:$O,Datos!$KV$4,Base!$N:$N,Datos!LK$5)</f>
        <v>0</v>
      </c>
      <c r="LL9" s="82">
        <f>SUMIFS(Base!$J:$J,Base!$L:$L,Datos!$B9,Base!$O:$O,Datos!$KV$4,Base!$N:$N,Datos!LL$5)</f>
        <v>0</v>
      </c>
      <c r="LM9" s="82">
        <f>SUMIFS(Base!$J:$J,Base!$L:$L,Datos!$B9,Base!$O:$O,Datos!$KV$4,Base!$N:$N,Datos!LM$5)</f>
        <v>0</v>
      </c>
      <c r="LN9" s="82">
        <f>SUMIFS(Base!$J:$J,Base!$L:$L,Datos!$B9,Base!$O:$O,Datos!$KV$4,Base!$N:$N,Datos!LN$5)</f>
        <v>0</v>
      </c>
      <c r="LO9" s="82">
        <f>SUMIFS(Base!$J:$J,Base!$L:$L,Datos!$B9,Base!$O:$O,Datos!$KV$4,Base!$N:$N,Datos!LO$5)</f>
        <v>0</v>
      </c>
      <c r="LP9" s="82">
        <f>SUMIFS(Base!$J:$J,Base!$L:$L,Datos!$B9,Base!$O:$O,Datos!$KV$4,Base!$N:$N,Datos!LP$5)</f>
        <v>0</v>
      </c>
      <c r="LQ9" s="82">
        <f>SUMIFS(Base!$J:$J,Base!$L:$L,Datos!$B9,Base!$O:$O,Datos!$KV$4,Base!$N:$N,Datos!LQ$5)</f>
        <v>0</v>
      </c>
      <c r="LR9" s="82">
        <f>SUMIFS(Base!$J:$J,Base!$L:$L,Datos!$B9,Base!$O:$O,Datos!$KV$4,Base!$N:$N,Datos!LR$5)</f>
        <v>0</v>
      </c>
      <c r="LS9" s="82">
        <f>SUMIFS(Base!$J:$J,Base!$L:$L,Datos!$B9,Base!$O:$O,Datos!$KV$4,Base!$N:$N,Datos!LS$5)</f>
        <v>0</v>
      </c>
      <c r="LT9" s="82">
        <f>SUMIFS(Base!$J:$J,Base!$L:$L,Datos!$B9,Base!$O:$O,Datos!$KV$4,Base!$N:$N,Datos!LT$5)</f>
        <v>0</v>
      </c>
      <c r="LU9" s="82">
        <f>SUMIFS(Base!$J:$J,Base!$L:$L,Datos!$B9,Base!$O:$O,Datos!$KV$4,Base!$N:$N,Datos!LU$5)</f>
        <v>0</v>
      </c>
      <c r="LV9" s="82">
        <f>SUMIFS(Base!$J:$J,Base!$L:$L,Datos!$B9,Base!$O:$O,Datos!$KV$4,Base!$N:$N,Datos!LV$5)</f>
        <v>0</v>
      </c>
      <c r="LW9" s="82">
        <f>SUMIFS(Base!$J:$J,Base!$L:$L,Datos!$B9,Base!$O:$O,Datos!$KV$4,Base!$N:$N,Datos!LW$5)</f>
        <v>0</v>
      </c>
      <c r="LX9" s="82">
        <f>SUMIFS(Base!$J:$J,Base!$L:$L,Datos!$B9,Base!$O:$O,Datos!$KV$4,Base!$N:$N,Datos!LX$5)</f>
        <v>0</v>
      </c>
      <c r="LY9" s="82">
        <f>SUMIFS(Base!$J:$J,Base!$L:$L,Datos!$B9,Base!$O:$O,Datos!$KV$4,Base!$N:$N,Datos!LY$5)</f>
        <v>0</v>
      </c>
      <c r="LZ9" s="82">
        <f>SUMIFS(Base!$J:$J,Base!$L:$L,Datos!$B9,Base!$O:$O,Datos!$LZ$4,Base!$N:$N,Datos!LZ$5)</f>
        <v>0</v>
      </c>
      <c r="MA9" s="82">
        <f>SUMIFS(Base!$J:$J,Base!$L:$L,Datos!$B9,Base!$O:$O,Datos!$LZ$4,Base!$N:$N,Datos!MA$5)</f>
        <v>0</v>
      </c>
      <c r="MB9" s="82">
        <f>SUMIFS(Base!$J:$J,Base!$L:$L,Datos!$B9,Base!$O:$O,Datos!$LZ$4,Base!$N:$N,Datos!MB$5)</f>
        <v>0</v>
      </c>
      <c r="MC9" s="82">
        <f>SUMIFS(Base!$J:$J,Base!$L:$L,Datos!$B9,Base!$O:$O,Datos!$LZ$4,Base!$N:$N,Datos!MC$5)</f>
        <v>0</v>
      </c>
      <c r="MD9" s="82">
        <f>SUMIFS(Base!$J:$J,Base!$L:$L,Datos!$B9,Base!$O:$O,Datos!$LZ$4,Base!$N:$N,Datos!MD$5)</f>
        <v>0</v>
      </c>
      <c r="ME9" s="82">
        <f>SUMIFS(Base!$J:$J,Base!$L:$L,Datos!$B9,Base!$O:$O,Datos!$LZ$4,Base!$N:$N,Datos!ME$5)</f>
        <v>0</v>
      </c>
      <c r="MF9" s="82">
        <f>SUMIFS(Base!$J:$J,Base!$L:$L,Datos!$B9,Base!$O:$O,Datos!$LZ$4,Base!$N:$N,Datos!MF$5)</f>
        <v>0</v>
      </c>
      <c r="MG9" s="82">
        <f>SUMIFS(Base!$J:$J,Base!$L:$L,Datos!$B9,Base!$O:$O,Datos!$LZ$4,Base!$N:$N,Datos!MG$5)</f>
        <v>0</v>
      </c>
      <c r="MH9" s="82">
        <f>SUMIFS(Base!$J:$J,Base!$L:$L,Datos!$B9,Base!$O:$O,Datos!$LZ$4,Base!$N:$N,Datos!MH$5)</f>
        <v>0</v>
      </c>
      <c r="MI9" s="82">
        <f>SUMIFS(Base!$J:$J,Base!$L:$L,Datos!$B9,Base!$O:$O,Datos!$LZ$4,Base!$N:$N,Datos!MI$5)</f>
        <v>0</v>
      </c>
      <c r="MJ9" s="82">
        <f>SUMIFS(Base!$J:$J,Base!$L:$L,Datos!$B9,Base!$O:$O,Datos!$LZ$4,Base!$N:$N,Datos!MJ$5)</f>
        <v>0</v>
      </c>
      <c r="MK9" s="82">
        <f>SUMIFS(Base!$J:$J,Base!$L:$L,Datos!$B9,Base!$O:$O,Datos!$LZ$4,Base!$N:$N,Datos!MK$5)</f>
        <v>0</v>
      </c>
      <c r="ML9" s="82">
        <f>SUMIFS(Base!$J:$J,Base!$L:$L,Datos!$B9,Base!$O:$O,Datos!$LZ$4,Base!$N:$N,Datos!ML$5)</f>
        <v>0</v>
      </c>
      <c r="MM9" s="82">
        <f>SUMIFS(Base!$J:$J,Base!$L:$L,Datos!$B9,Base!$O:$O,Datos!$LZ$4,Base!$N:$N,Datos!MM$5)</f>
        <v>0</v>
      </c>
      <c r="MN9" s="82">
        <f>SUMIFS(Base!$J:$J,Base!$L:$L,Datos!$B9,Base!$O:$O,Datos!$LZ$4,Base!$N:$N,Datos!MN$5)</f>
        <v>0</v>
      </c>
      <c r="MO9" s="82">
        <f>SUMIFS(Base!$J:$J,Base!$L:$L,Datos!$B9,Base!$O:$O,Datos!$LZ$4,Base!$N:$N,Datos!MO$5)</f>
        <v>0</v>
      </c>
      <c r="MP9" s="82">
        <f>SUMIFS(Base!$J:$J,Base!$L:$L,Datos!$B9,Base!$O:$O,Datos!$LZ$4,Base!$N:$N,Datos!MP$5)</f>
        <v>0</v>
      </c>
      <c r="MQ9" s="82">
        <f>SUMIFS(Base!$J:$J,Base!$L:$L,Datos!$B9,Base!$O:$O,Datos!$LZ$4,Base!$N:$N,Datos!MQ$5)</f>
        <v>0</v>
      </c>
      <c r="MR9" s="82">
        <f>SUMIFS(Base!$J:$J,Base!$L:$L,Datos!$B9,Base!$O:$O,Datos!$LZ$4,Base!$N:$N,Datos!MR$5)</f>
        <v>0</v>
      </c>
      <c r="MS9" s="82">
        <f>SUMIFS(Base!$J:$J,Base!$L:$L,Datos!$B9,Base!$O:$O,Datos!$LZ$4,Base!$N:$N,Datos!MS$5)</f>
        <v>0</v>
      </c>
      <c r="MT9" s="82">
        <f>SUMIFS(Base!$J:$J,Base!$L:$L,Datos!$B9,Base!$O:$O,Datos!$LZ$4,Base!$N:$N,Datos!MT$5)</f>
        <v>0</v>
      </c>
      <c r="MU9" s="82">
        <f>SUMIFS(Base!$J:$J,Base!$L:$L,Datos!$B9,Base!$O:$O,Datos!$LZ$4,Base!$N:$N,Datos!MU$5)</f>
        <v>0</v>
      </c>
      <c r="MV9" s="82">
        <f>SUMIFS(Base!$J:$J,Base!$L:$L,Datos!$B9,Base!$O:$O,Datos!$LZ$4,Base!$N:$N,Datos!MV$5)</f>
        <v>0</v>
      </c>
      <c r="MW9" s="82">
        <f>SUMIFS(Base!$J:$J,Base!$L:$L,Datos!$B9,Base!$O:$O,Datos!$LZ$4,Base!$N:$N,Datos!MW$5)</f>
        <v>0</v>
      </c>
      <c r="MX9" s="82">
        <f>SUMIFS(Base!$J:$J,Base!$L:$L,Datos!$B9,Base!$O:$O,Datos!$LZ$4,Base!$N:$N,Datos!MX$5)</f>
        <v>0</v>
      </c>
      <c r="MY9" s="82">
        <f>SUMIFS(Base!$J:$J,Base!$L:$L,Datos!$B9,Base!$O:$O,Datos!$LZ$4,Base!$N:$N,Datos!MY$5)</f>
        <v>0</v>
      </c>
      <c r="MZ9" s="82">
        <f>SUMIFS(Base!$J:$J,Base!$L:$L,Datos!$B9,Base!$O:$O,Datos!$LZ$4,Base!$N:$N,Datos!MZ$5)</f>
        <v>0</v>
      </c>
      <c r="NA9" s="82">
        <f>SUMIFS(Base!$J:$J,Base!$L:$L,Datos!$B9,Base!$O:$O,Datos!$LZ$4,Base!$N:$N,Datos!NA$5)</f>
        <v>0</v>
      </c>
      <c r="NB9" s="82">
        <f>SUMIFS(Base!$J:$J,Base!$L:$L,Datos!$B9,Base!$O:$O,Datos!$LZ$4,Base!$N:$N,Datos!NB$5)</f>
        <v>0</v>
      </c>
      <c r="NC9" s="82">
        <f>SUMIFS(Base!$J:$J,Base!$L:$L,Datos!$B9,Base!$O:$O,Datos!$LZ$4,Base!$N:$N,Datos!NC$5)</f>
        <v>0</v>
      </c>
      <c r="ND9" s="82">
        <f>SUMIFS(Base!$J:$J,Base!$L:$L,Datos!$B9,Base!$O:$O,Datos!$LZ$4,Base!$N:$N,Datos!ND$5)</f>
        <v>0</v>
      </c>
      <c r="NE9" s="82">
        <f>SUMIFS(Base!$J:$J,Base!$L:$L,Datos!$B9,Base!$O:$O,Datos!$NE$4,Base!$N:$N,Datos!NE$5,Base!$B:$B,$NE$3)</f>
        <v>-871</v>
      </c>
      <c r="NF9" s="82">
        <f>SUMIFS(Base!$J:$J,Base!$L:$L,Datos!$B9,Base!$O:$O,Datos!$NE$4,Base!$N:$N,Datos!NF$5,Base!$B:$B,$NE$3)</f>
        <v>-1009</v>
      </c>
      <c r="NG9" s="82">
        <f>SUMIFS(Base!$J:$J,Base!$L:$L,Datos!$B9,Base!$O:$O,Datos!$NE$4,Base!$N:$N,Datos!NG$5,Base!$B:$B,$NE$3)</f>
        <v>-515</v>
      </c>
      <c r="NH9" s="82">
        <f>SUMIFS(Base!$J:$J,Base!$L:$L,Datos!$B9,Base!$O:$O,Datos!$NE$4,Base!$N:$N,Datos!NH$5,Base!$B:$B,$NE$3)</f>
        <v>-650</v>
      </c>
      <c r="NI9" s="82">
        <f>SUMIFS(Base!$J:$J,Base!$L:$L,Datos!$B9,Base!$O:$O,Datos!$NE$4,Base!$N:$N,Datos!NI$5,Base!$B:$B,$NE$3)</f>
        <v>-1130</v>
      </c>
      <c r="NJ9" s="82">
        <f>SUMIFS(Base!$J:$J,Base!$L:$L,Datos!$B9,Base!$O:$O,Datos!$NE$4,Base!$N:$N,Datos!NJ$5,Base!$B:$B,$NE$3)</f>
        <v>-570</v>
      </c>
      <c r="NK9" s="82">
        <f>SUMIFS(Base!$J:$J,Base!$L:$L,Datos!$B9,Base!$O:$O,Datos!$NE$4,Base!$N:$N,Datos!NK$5,Base!$B:$B,$NE$3)</f>
        <v>-565</v>
      </c>
      <c r="NL9" s="82">
        <f>SUMIFS(Base!$J:$J,Base!$L:$L,Datos!$B9,Base!$O:$O,Datos!$NE$4,Base!$N:$N,Datos!NL$5,Base!$B:$B,$NE$3)</f>
        <v>-1210</v>
      </c>
      <c r="NM9" s="82">
        <f>SUMIFS(Base!$J:$J,Base!$L:$L,Datos!$B9,Base!$O:$O,Datos!$NE$4,Base!$N:$N,Datos!NM$5,Base!$B:$B,$NE$3)</f>
        <v>-1035</v>
      </c>
      <c r="NN9" s="82">
        <f>SUMIFS(Base!$J:$J,Base!$L:$L,Datos!$B9,Base!$O:$O,Datos!$NE$4,Base!$N:$N,Datos!NN$5,Base!$B:$B,$NE$3)</f>
        <v>-2308</v>
      </c>
      <c r="NO9" s="82">
        <f>SUMIFS(Base!$J:$J,Base!$L:$L,Datos!$B9,Base!$O:$O,Datos!$NE$4,Base!$N:$N,Datos!NO$5,Base!$B:$B,$NE$3)</f>
        <v>-1058</v>
      </c>
      <c r="NP9" s="82">
        <f>SUMIFS(Base!$J:$J,Base!$L:$L,Datos!$B9,Base!$O:$O,Datos!$NE$4,Base!$N:$N,Datos!NP$5,Base!$B:$B,$NE$3)</f>
        <v>-1110</v>
      </c>
      <c r="NQ9" s="82">
        <f>SUMIFS(Base!$J:$J,Base!$L:$L,Datos!$B9,Base!$O:$O,Datos!$NE$4,Base!$N:$N,Datos!NQ$5,Base!$B:$B,$NE$3)</f>
        <v>-625</v>
      </c>
      <c r="NR9" s="271">
        <f>SUMIFS(Base!$J:$J,Base!$L:$L,Datos!$B9,Base!$O:$O,Datos!$NE$4,Base!$N:$N,Datos!NR$5,Base!$B:$B,$NE$3)</f>
        <v>-1895</v>
      </c>
      <c r="NS9" s="82">
        <f>SUMIFS(Base!$J:$J,Base!$L:$L,Datos!$B9,Base!$O:$O,Datos!$NE$4,Base!$N:$N,Datos!NS$5,Base!$B:$B,$NE$3)</f>
        <v>-620</v>
      </c>
      <c r="NT9" s="82">
        <f>SUMIFS(Base!$J:$J,Base!$L:$L,Datos!$B9,Base!$O:$O,Datos!$NE$4,Base!$N:$N,Datos!NT$5,Base!$B:$B,$NE$3)</f>
        <v>-1155</v>
      </c>
      <c r="NU9" s="82">
        <f>SUMIFS(Base!$J:$J,Base!$L:$L,Datos!$B9,Base!$O:$O,Datos!$NE$4,Base!$N:$N,Datos!NU$5,Base!$B:$B,$NE$3)</f>
        <v>-860</v>
      </c>
      <c r="NV9" s="82">
        <f>SUMIFS(Base!$J:$J,Base!$L:$L,Datos!$B9,Base!$O:$O,Datos!$NE$4,Base!$N:$N,Datos!NV$5,Base!$B:$B,$NE$3)</f>
        <v>-760</v>
      </c>
      <c r="NW9" s="82">
        <f>SUMIFS(Base!$J:$J,Base!$L:$L,Datos!$B9,Base!$O:$O,Datos!$NE$4,Base!$N:$N,Datos!NW$5,Base!$B:$B,$NE$3)</f>
        <v>-1130</v>
      </c>
      <c r="NX9" s="82">
        <f>SUMIFS(Base!$J:$J,Base!$L:$L,Datos!$B9,Base!$O:$O,Datos!$NE$4,Base!$N:$N,Datos!NX$5,Base!$B:$B,$NE$3)</f>
        <v>-2290</v>
      </c>
      <c r="NY9" s="293">
        <f t="shared" si="45"/>
        <v>2.9665824206683515</v>
      </c>
      <c r="NZ9" s="292">
        <f t="shared" si="46"/>
        <v>16.356364017613757</v>
      </c>
      <c r="OA9" s="278">
        <f t="shared" si="47"/>
        <v>-105.04415584415584</v>
      </c>
      <c r="OB9" s="259">
        <f t="shared" si="48"/>
        <v>-284.88</v>
      </c>
      <c r="OC9" s="291">
        <f t="shared" si="49"/>
        <v>-65.105802047781566</v>
      </c>
      <c r="OD9" s="121">
        <f t="shared" si="56"/>
        <v>65.105802047781566</v>
      </c>
      <c r="OE9" s="122">
        <f t="shared" ref="OE9:OE24" si="59">IFERROR(OD9/OC9,0)</f>
        <v>-1</v>
      </c>
      <c r="OF9" s="20"/>
      <c r="OG9" s="20">
        <f t="shared" si="50"/>
        <v>0</v>
      </c>
      <c r="OH9" s="20">
        <f t="shared" si="51"/>
        <v>0</v>
      </c>
      <c r="OI9" s="20">
        <f t="shared" si="52"/>
        <v>0</v>
      </c>
      <c r="OJ9" s="20">
        <f t="shared" si="53"/>
        <v>0</v>
      </c>
      <c r="OK9" s="20">
        <f t="shared" si="54"/>
        <v>0</v>
      </c>
      <c r="OL9" s="6">
        <f t="shared" si="21"/>
        <v>0</v>
      </c>
      <c r="OM9" s="6">
        <f t="shared" si="55"/>
        <v>0</v>
      </c>
      <c r="ON9" s="217">
        <f t="shared" si="22"/>
        <v>0</v>
      </c>
      <c r="OO9" s="265">
        <f t="shared" si="23"/>
        <v>0</v>
      </c>
      <c r="OP9" s="294" t="e">
        <f t="shared" si="57"/>
        <v>#DIV/0!</v>
      </c>
      <c r="PE9" s="71">
        <f t="shared" si="58"/>
        <v>0</v>
      </c>
      <c r="PF9" s="72">
        <f t="shared" ref="PF9:PF28" si="60">PE9*99%</f>
        <v>0</v>
      </c>
    </row>
    <row r="10" spans="1:422" s="21" customFormat="1">
      <c r="A10" s="18" t="s">
        <v>7</v>
      </c>
      <c r="B10" s="19" t="s">
        <v>10</v>
      </c>
      <c r="C10" s="102">
        <f>SUMIFS(Base!$J:$J,Base!$L:$L,Datos!$B10,Base!$O:$O,Datos!$C$4,Base!$N:$N,Datos!C$5)</f>
        <v>-890</v>
      </c>
      <c r="D10" s="102">
        <f>SUMIFS(Base!$J:$J,Base!$L:$L,Datos!$B10,Base!$O:$O,Datos!$C$4,Base!$N:$N,Datos!D$5)</f>
        <v>-1334</v>
      </c>
      <c r="E10" s="102">
        <f>SUMIFS(Base!$J:$J,Base!$L:$L,Datos!$B10,Base!$O:$O,Datos!$C$4,Base!$N:$N,Datos!E$5)</f>
        <v>-23</v>
      </c>
      <c r="F10" s="102">
        <f>SUMIFS(Base!$J:$J,Base!$L:$L,Datos!$B10,Base!$O:$O,Datos!$C$4,Base!$N:$N,Datos!F$5)</f>
        <v>-745</v>
      </c>
      <c r="G10" s="102">
        <f>SUMIFS(Base!$J:$J,Base!$L:$L,Datos!$B10,Base!$O:$O,Datos!$C$4,Base!$N:$N,Datos!G$5)</f>
        <v>-796</v>
      </c>
      <c r="H10" s="102">
        <f>SUMIFS(Base!$J:$J,Base!$L:$L,Datos!$B10,Base!$O:$O,Datos!$C$4,Base!$N:$N,Datos!H$5)</f>
        <v>-175</v>
      </c>
      <c r="I10" s="102">
        <f>SUMIFS(Base!$J:$J,Base!$L:$L,Datos!$B10,Base!$O:$O,Datos!$C$4,Base!$N:$N,Datos!I$5)</f>
        <v>-352</v>
      </c>
      <c r="J10" s="102">
        <f>SUMIFS(Base!$J:$J,Base!$L:$L,Datos!$B10,Base!$O:$O,Datos!$C$4,Base!$N:$N,Datos!J$5)</f>
        <v>-564</v>
      </c>
      <c r="K10" s="102">
        <f>SUMIFS(Base!$J:$J,Base!$L:$L,Datos!$B10,Base!$O:$O,Datos!$C$4,Base!$N:$N,Datos!K$5)</f>
        <v>-890</v>
      </c>
      <c r="L10" s="102">
        <f>SUMIFS(Base!$J:$J,Base!$L:$L,Datos!$B10,Base!$O:$O,Datos!$C$4,Base!$N:$N,Datos!L$5)</f>
        <v>-778</v>
      </c>
      <c r="M10" s="102">
        <f>SUMIFS(Base!$J:$J,Base!$L:$L,Datos!$B10,Base!$O:$O,Datos!$C$4,Base!$N:$N,Datos!M$5)</f>
        <v>-1032</v>
      </c>
      <c r="N10" s="102">
        <f>SUMIFS(Base!$J:$J,Base!$L:$L,Datos!$B10,Base!$O:$O,Datos!$C$4,Base!$N:$N,Datos!N$5)</f>
        <v>-508</v>
      </c>
      <c r="O10" s="102">
        <f>SUMIFS(Base!$J:$J,Base!$L:$L,Datos!$B10,Base!$O:$O,Datos!$C$4,Base!$N:$N,Datos!O$5)</f>
        <v>-560</v>
      </c>
      <c r="P10" s="102">
        <f>SUMIFS(Base!$J:$J,Base!$L:$L,Datos!$B10,Base!$O:$O,Datos!$C$4,Base!$N:$N,Datos!P$5)</f>
        <v>-512</v>
      </c>
      <c r="Q10" s="102">
        <f>SUMIFS(Base!$J:$J,Base!$L:$L,Datos!$B10,Base!$O:$O,Datos!$C$4,Base!$N:$N,Datos!Q$5)</f>
        <v>-531</v>
      </c>
      <c r="R10" s="102">
        <f>SUMIFS(Base!$J:$J,Base!$L:$L,Datos!$B10,Base!$O:$O,Datos!$C$4,Base!$N:$N,Datos!R$5)</f>
        <v>-503</v>
      </c>
      <c r="S10" s="102">
        <f>SUMIFS(Base!$J:$J,Base!$L:$L,Datos!$B10,Base!$O:$O,Datos!$C$4,Base!$N:$N,Datos!S$5)</f>
        <v>-1315</v>
      </c>
      <c r="T10" s="102">
        <f>SUMIFS(Base!$J:$J,Base!$L:$L,Datos!$B10,Base!$O:$O,Datos!$C$4,Base!$N:$N,Datos!T$5)</f>
        <v>-1733</v>
      </c>
      <c r="U10" s="102">
        <f>SUMIFS(Base!$J:$J,Base!$L:$L,Datos!$B10,Base!$O:$O,Datos!$C$4,Base!$N:$N,Datos!U$5)</f>
        <v>-520</v>
      </c>
      <c r="V10" s="102">
        <f>SUMIFS(Base!$J:$J,Base!$L:$L,Datos!$B10,Base!$O:$O,Datos!$C$4,Base!$N:$N,Datos!V$5)</f>
        <v>-581</v>
      </c>
      <c r="W10" s="102">
        <f>SUMIFS(Base!$J:$J,Base!$L:$L,Datos!$B10,Base!$O:$O,Datos!$C$4,Base!$N:$N,Datos!W$5)</f>
        <v>0</v>
      </c>
      <c r="X10" s="102">
        <f>SUMIFS(Base!$J:$J,Base!$L:$L,Datos!$B10,Base!$O:$O,Datos!$C$4,Base!$N:$N,Datos!X$5)</f>
        <v>0</v>
      </c>
      <c r="Y10" s="102">
        <f>SUMIFS(Base!$J:$J,Base!$L:$L,Datos!$B10,Base!$O:$O,Datos!$C$4,Base!$N:$N,Datos!Y$5)</f>
        <v>0</v>
      </c>
      <c r="Z10" s="102">
        <f>SUMIFS(Base!$J:$J,Base!$L:$L,Datos!$B10,Base!$O:$O,Datos!$C$4,Base!$N:$N,Datos!Z$5)</f>
        <v>0</v>
      </c>
      <c r="AA10" s="102">
        <f>SUMIFS(Base!$J:$J,Base!$L:$L,Datos!$B10,Base!$O:$O,Datos!$C$4,Base!$N:$N,Datos!AA$5)</f>
        <v>0</v>
      </c>
      <c r="AB10" s="102">
        <f>SUMIFS(Base!$J:$J,Base!$L:$L,Datos!$B10,Base!$O:$O,Datos!$C$4,Base!$N:$N,Datos!AB$5)</f>
        <v>0</v>
      </c>
      <c r="AC10" s="102">
        <f>SUMIFS(Base!$J:$J,Base!$L:$L,Datos!$B10,Base!$O:$O,Datos!$C$4,Base!$N:$N,Datos!AC$5)</f>
        <v>0</v>
      </c>
      <c r="AD10" s="102">
        <f>SUMIFS(Base!$J:$J,Base!$L:$L,Datos!$B10,Base!$O:$O,Datos!$C$4,Base!$N:$N,Datos!AD$5)</f>
        <v>0</v>
      </c>
      <c r="AE10" s="102">
        <f>SUMIFS(Base!$J:$J,Base!$L:$L,Datos!$B10,Base!$O:$O,Datos!$C$4,Base!$N:$N,Datos!AE$5)</f>
        <v>0</v>
      </c>
      <c r="AF10" s="102">
        <f>SUMIFS(Base!$J:$J,Base!$L:$L,Datos!$B10,Base!$O:$O,Datos!$C$4,Base!$N:$N,Datos!AF$5)</f>
        <v>0</v>
      </c>
      <c r="AG10" s="102">
        <f>SUMIFS(Base!$J:$J,Base!$L:$L,Datos!$B10,Base!$O:$O,Datos!$C$4,Base!$N:$N,Datos!AG$5)</f>
        <v>0</v>
      </c>
      <c r="AH10" s="102">
        <f>SUMIFS(Base!$J:$J,Base!$L:$L,Datos!$B10,Base!$O:$O,Datos!$AH$4,Base!$N:$N,Datos!AH$5)</f>
        <v>0</v>
      </c>
      <c r="AI10" s="102">
        <f>SUMIFS(Base!$J:$J,Base!$L:$L,Datos!$B10,Base!$O:$O,Datos!$AH$4,Base!$N:$N,Datos!AI$5)</f>
        <v>0</v>
      </c>
      <c r="AJ10" s="102">
        <f>SUMIFS(Base!$J:$J,Base!$L:$L,Datos!$B10,Base!$O:$O,Datos!$AH$4,Base!$N:$N,Datos!AJ$5)</f>
        <v>0</v>
      </c>
      <c r="AK10" s="102">
        <f>SUMIFS(Base!$J:$J,Base!$L:$L,Datos!$B10,Base!$O:$O,Datos!$AH$4,Base!$N:$N,Datos!AK$5)</f>
        <v>0</v>
      </c>
      <c r="AL10" s="102">
        <f>SUMIFS(Base!$J:$J,Base!$L:$L,Datos!$B10,Base!$O:$O,Datos!$AH$4,Base!$N:$N,Datos!AL$5)</f>
        <v>0</v>
      </c>
      <c r="AM10" s="102">
        <f>SUMIFS(Base!$J:$J,Base!$L:$L,Datos!$B10,Base!$O:$O,Datos!$AH$4,Base!$N:$N,Datos!AM$5)</f>
        <v>0</v>
      </c>
      <c r="AN10" s="102">
        <f>SUMIFS(Base!$J:$J,Base!$L:$L,Datos!$B10,Base!$O:$O,Datos!$AH$4,Base!$N:$N,Datos!AN$5)</f>
        <v>0</v>
      </c>
      <c r="AO10" s="102">
        <f>SUMIFS(Base!$J:$J,Base!$L:$L,Datos!$B10,Base!$O:$O,Datos!$AH$4,Base!$N:$N,Datos!AO$5)</f>
        <v>0</v>
      </c>
      <c r="AP10" s="102">
        <f>SUMIFS(Base!$J:$J,Base!$L:$L,Datos!$B10,Base!$O:$O,Datos!$AH$4,Base!$N:$N,Datos!AP$5)</f>
        <v>0</v>
      </c>
      <c r="AQ10" s="102">
        <f>SUMIFS(Base!$J:$J,Base!$L:$L,Datos!$B10,Base!$O:$O,Datos!$AH$4,Base!$N:$N,Datos!AQ$5)</f>
        <v>0</v>
      </c>
      <c r="AR10" s="102">
        <f>SUMIFS(Base!$J:$J,Base!$L:$L,Datos!$B10,Base!$O:$O,Datos!$AH$4,Base!$N:$N,Datos!AR$5)</f>
        <v>0</v>
      </c>
      <c r="AS10" s="102">
        <f>SUMIFS(Base!$J:$J,Base!$L:$L,Datos!$B10,Base!$O:$O,Datos!$AH$4,Base!$N:$N,Datos!AS$5)</f>
        <v>0</v>
      </c>
      <c r="AT10" s="102">
        <f>SUMIFS(Base!$J:$J,Base!$L:$L,Datos!$B10,Base!$O:$O,Datos!$AH$4,Base!$N:$N,Datos!AT$5)</f>
        <v>0</v>
      </c>
      <c r="AU10" s="102">
        <f>SUMIFS(Base!$J:$J,Base!$L:$L,Datos!$B10,Base!$O:$O,Datos!$AH$4,Base!$N:$N,Datos!AU$5)</f>
        <v>0</v>
      </c>
      <c r="AV10" s="102">
        <f>SUMIFS(Base!$J:$J,Base!$L:$L,Datos!$B10,Base!$O:$O,Datos!$AH$4,Base!$N:$N,Datos!AV$5)</f>
        <v>0</v>
      </c>
      <c r="AW10" s="102">
        <f>SUMIFS(Base!$J:$J,Base!$L:$L,Datos!$B10,Base!$O:$O,Datos!$AH$4,Base!$N:$N,Datos!AW$5)</f>
        <v>0</v>
      </c>
      <c r="AX10" s="20">
        <f>SUMIFS(Base!$J:$J,Base!$L:$L,Datos!$B10,Base!$O:$O,Datos!$AH$4,Base!$N:$N,Datos!AX$5)</f>
        <v>0</v>
      </c>
      <c r="AY10" s="20">
        <f>SUMIFS(Base!$J:$J,Base!$L:$L,Datos!$B10,Base!$O:$O,Datos!$AH$4,Base!$N:$N,Datos!AY$5)</f>
        <v>0</v>
      </c>
      <c r="AZ10" s="20">
        <f>SUMIFS(Base!$J:$J,Base!$L:$L,Datos!$B10,Base!$O:$O,Datos!$AH$4,Base!$N:$N,Datos!AZ$5)</f>
        <v>0</v>
      </c>
      <c r="BA10" s="20">
        <f>SUMIFS(Base!$J:$J,Base!$L:$L,Datos!$B10,Base!$O:$O,Datos!$AH$4,Base!$N:$N,Datos!BA$5)</f>
        <v>0</v>
      </c>
      <c r="BB10" s="20">
        <f>SUMIFS(Base!$J:$J,Base!$L:$L,Datos!$B10,Base!$O:$O,Datos!$AH$4,Base!$N:$N,Datos!BB$5)</f>
        <v>0</v>
      </c>
      <c r="BC10" s="20">
        <f>SUMIFS(Base!$J:$J,Base!$L:$L,Datos!$B10,Base!$O:$O,Datos!$AH$4,Base!$N:$N,Datos!BC$5)</f>
        <v>0</v>
      </c>
      <c r="BD10" s="20">
        <f>SUMIFS(Base!$J:$J,Base!$L:$L,Datos!$B10,Base!$O:$O,Datos!$AH$4,Base!$N:$N,Datos!BD$5)</f>
        <v>0</v>
      </c>
      <c r="BE10" s="20">
        <f>SUMIFS(Base!$J:$J,Base!$L:$L,Datos!$B10,Base!$O:$O,Datos!$AH$4,Base!$N:$N,Datos!BE$5)</f>
        <v>0</v>
      </c>
      <c r="BF10" s="20">
        <f>SUMIFS(Base!$J:$J,Base!$L:$L,Datos!$B10,Base!$O:$O,Datos!$AH$4,Base!$N:$N,Datos!BF$5)</f>
        <v>0</v>
      </c>
      <c r="BG10" s="20">
        <f>SUMIFS(Base!$J:$J,Base!$L:$L,Datos!$B10,Base!$O:$O,Datos!$AH$4,Base!$N:$N,Datos!BG$5)</f>
        <v>0</v>
      </c>
      <c r="BH10" s="20">
        <f>SUMIFS(Base!$J:$J,Base!$L:$L,Datos!$B10,Base!$O:$O,Datos!$AH$4,Base!$N:$N,Datos!BH$5)</f>
        <v>0</v>
      </c>
      <c r="BI10" s="20">
        <f>SUMIFS(Base!$J:$J,Base!$L:$L,Datos!$B10,Base!$O:$O,Datos!$AH$4,Base!$N:$N,Datos!BI$5)</f>
        <v>0</v>
      </c>
      <c r="BJ10" s="20">
        <f>SUMIFS(Base!$J:$J,Base!$L:$L,Datos!$B10,Base!$O:$O,Datos!$AH$4,Base!$N:$N,Datos!BJ$5)</f>
        <v>0</v>
      </c>
      <c r="BK10" s="20">
        <f>SUMIFS(Base!$J:$J,Base!$L:$L,Datos!$B10,Base!$O:$O,Datos!$BK$4,Base!$N:$N,Datos!BK$5)</f>
        <v>0</v>
      </c>
      <c r="BL10" s="20">
        <f>SUMIFS(Base!$J:$J,Base!$L:$L,Datos!$B10,Base!$O:$O,Datos!$BK$4,Base!$N:$N,Datos!BL$5)</f>
        <v>0</v>
      </c>
      <c r="BM10" s="20">
        <f>SUMIFS(Base!$J:$J,Base!$L:$L,Datos!$B10,Base!$O:$O,Datos!$BK$4,Base!$N:$N,Datos!BM$5)</f>
        <v>0</v>
      </c>
      <c r="BN10" s="20">
        <f>SUMIFS(Base!$J:$J,Base!$L:$L,Datos!$B10,Base!$O:$O,Datos!$BK$4,Base!$N:$N,Datos!BN$5)</f>
        <v>0</v>
      </c>
      <c r="BO10" s="20">
        <f>SUMIFS(Base!$J:$J,Base!$L:$L,Datos!$B10,Base!$O:$O,Datos!$BK$4,Base!$N:$N,Datos!BO$5)</f>
        <v>0</v>
      </c>
      <c r="BP10" s="20">
        <f>SUMIFS(Base!$J:$J,Base!$L:$L,Datos!$B10,Base!$O:$O,Datos!$BK$4,Base!$N:$N,Datos!BP$5)</f>
        <v>0</v>
      </c>
      <c r="BQ10" s="20">
        <f>SUMIFS(Base!$J:$J,Base!$L:$L,Datos!$B10,Base!$O:$O,Datos!$BK$4,Base!$N:$N,Datos!BQ$5)</f>
        <v>0</v>
      </c>
      <c r="BR10" s="20">
        <f>SUMIFS(Base!$J:$J,Base!$L:$L,Datos!$B10,Base!$O:$O,Datos!$BK$4,Base!$N:$N,Datos!BR$5)</f>
        <v>0</v>
      </c>
      <c r="BS10" s="20">
        <f>SUMIFS(Base!$J:$J,Base!$L:$L,Datos!$B10,Base!$O:$O,Datos!$BK$4,Base!$N:$N,Datos!BS$5)</f>
        <v>0</v>
      </c>
      <c r="BT10" s="20">
        <f>SUMIFS(Base!$J:$J,Base!$L:$L,Datos!$B10,Base!$O:$O,Datos!$BK$4,Base!$N:$N,Datos!BT$5)</f>
        <v>0</v>
      </c>
      <c r="BU10" s="20">
        <f>SUMIFS(Base!$J:$J,Base!$L:$L,Datos!$B10,Base!$O:$O,Datos!$BK$4,Base!$N:$N,Datos!BU$5)</f>
        <v>0</v>
      </c>
      <c r="BV10" s="20">
        <f>SUMIFS(Base!$J:$J,Base!$L:$L,Datos!$B10,Base!$O:$O,Datos!$BK$4,Base!$N:$N,Datos!BV$5)</f>
        <v>0</v>
      </c>
      <c r="BW10" s="20">
        <f>SUMIFS(Base!$J:$J,Base!$L:$L,Datos!$B10,Base!$O:$O,Datos!$BK$4,Base!$N:$N,Datos!BW$5)</f>
        <v>0</v>
      </c>
      <c r="BX10" s="20">
        <f>SUMIFS(Base!$J:$J,Base!$L:$L,Datos!$B10,Base!$O:$O,Datos!$BK$4,Base!$N:$N,Datos!BX$5)</f>
        <v>0</v>
      </c>
      <c r="BY10" s="20">
        <f>SUMIFS(Base!$J:$J,Base!$L:$L,Datos!$B10,Base!$O:$O,Datos!$BK$4,Base!$N:$N,Datos!BY$5)</f>
        <v>0</v>
      </c>
      <c r="BZ10" s="20">
        <f>SUMIFS(Base!$J:$J,Base!$L:$L,Datos!$B10,Base!$O:$O,Datos!$BK$4,Base!$N:$N,Datos!BZ$5)</f>
        <v>0</v>
      </c>
      <c r="CA10" s="20">
        <f>SUMIFS(Base!$J:$J,Base!$L:$L,Datos!$B10,Base!$O:$O,Datos!$BK$4,Base!$N:$N,Datos!CA$5)</f>
        <v>0</v>
      </c>
      <c r="CB10" s="20">
        <f>SUMIFS(Base!$J:$J,Base!$L:$L,Datos!$B10,Base!$O:$O,Datos!$BK$4,Base!$N:$N,Datos!CB$5)</f>
        <v>0</v>
      </c>
      <c r="CC10" s="20">
        <f>SUMIFS(Base!$J:$J,Base!$L:$L,Datos!$B10,Base!$O:$O,Datos!$BK$4,Base!$N:$N,Datos!CC$5)</f>
        <v>0</v>
      </c>
      <c r="CD10" s="20">
        <f>SUMIFS(Base!$J:$J,Base!$L:$L,Datos!$B10,Base!$O:$O,Datos!$BK$4,Base!$N:$N,Datos!CD$5)</f>
        <v>0</v>
      </c>
      <c r="CE10" s="20">
        <f>SUMIFS(Base!$J:$J,Base!$L:$L,Datos!$B10,Base!$O:$O,Datos!$BK$4,Base!$N:$N,Datos!CE$5)</f>
        <v>0</v>
      </c>
      <c r="CF10" s="20">
        <f>SUMIFS(Base!$J:$J,Base!$L:$L,Datos!$B10,Base!$O:$O,Datos!$BK$4,Base!$N:$N,Datos!CF$5)</f>
        <v>0</v>
      </c>
      <c r="CG10" s="20">
        <f>SUMIFS(Base!$J:$J,Base!$L:$L,Datos!$B10,Base!$O:$O,Datos!$BK$4,Base!$N:$N,Datos!CG$5)</f>
        <v>0</v>
      </c>
      <c r="CH10" s="20">
        <f>SUMIFS(Base!$J:$J,Base!$L:$L,Datos!$B10,Base!$O:$O,Datos!$BK$4,Base!$N:$N,Datos!CH$5)</f>
        <v>0</v>
      </c>
      <c r="CI10" s="20">
        <f>SUMIFS(Base!$J:$J,Base!$L:$L,Datos!$B10,Base!$O:$O,Datos!$BK$4,Base!$N:$N,Datos!CI$5)</f>
        <v>0</v>
      </c>
      <c r="CJ10" s="20">
        <f>SUMIFS(Base!$J:$J,Base!$L:$L,Datos!$B10,Base!$O:$O,Datos!$BK$4,Base!$N:$N,Datos!CJ$5)</f>
        <v>0</v>
      </c>
      <c r="CK10" s="20">
        <f>SUMIFS(Base!$J:$J,Base!$L:$L,Datos!$B10,Base!$O:$O,Datos!$BK$4,Base!$N:$N,Datos!CK$5)</f>
        <v>0</v>
      </c>
      <c r="CL10" s="20">
        <f>SUMIFS(Base!$J:$J,Base!$L:$L,Datos!$B10,Base!$O:$O,Datos!$BK$4,Base!$N:$N,Datos!CL$5)</f>
        <v>0</v>
      </c>
      <c r="CM10" s="20">
        <f>SUMIFS(Base!$J:$J,Base!$L:$L,Datos!$B10,Base!$O:$O,Datos!$BK$4,Base!$N:$N,Datos!CM$5)</f>
        <v>0</v>
      </c>
      <c r="CN10" s="20">
        <f>SUMIFS(Base!$J:$J,Base!$L:$L,Datos!$B10,Base!$O:$O,Datos!$BK$4,Base!$N:$N,Datos!CN$5)</f>
        <v>0</v>
      </c>
      <c r="CO10" s="20">
        <f>SUMIFS(Base!$J:$J,Base!$L:$L,Datos!$B10,Base!$O:$O,Datos!$BK$4,Base!$N:$N,Datos!CO$5)</f>
        <v>0</v>
      </c>
      <c r="CP10" s="20">
        <f>SUMIFS(Base!$J:$J,Base!$L:$L,Datos!$B10,Base!$O:$O,Datos!$CP$4,Base!$N:$N,Datos!CP$5)</f>
        <v>0</v>
      </c>
      <c r="CQ10" s="20">
        <f>SUMIFS(Base!$J:$J,Base!$L:$L,Datos!$B10,Base!$O:$O,Datos!$CP$4,Base!$N:$N,Datos!CQ$5)</f>
        <v>0</v>
      </c>
      <c r="CR10" s="20">
        <f>SUMIFS(Base!$J:$J,Base!$L:$L,Datos!$B10,Base!$O:$O,Datos!$CP$4,Base!$N:$N,Datos!CR$5)</f>
        <v>0</v>
      </c>
      <c r="CS10" s="20">
        <f>SUMIFS(Base!$J:$J,Base!$L:$L,Datos!$B10,Base!$O:$O,Datos!$CP$4,Base!$N:$N,Datos!CS$5)</f>
        <v>0</v>
      </c>
      <c r="CT10" s="20">
        <f>SUMIFS(Base!$J:$J,Base!$L:$L,Datos!$B10,Base!$O:$O,Datos!$CP$4,Base!$N:$N,Datos!CT$5)</f>
        <v>0</v>
      </c>
      <c r="CU10" s="20">
        <f>SUMIFS(Base!$J:$J,Base!$L:$L,Datos!$B10,Base!$O:$O,Datos!$CP$4,Base!$N:$N,Datos!CU$5)</f>
        <v>0</v>
      </c>
      <c r="CV10" s="20">
        <f>SUMIFS(Base!$J:$J,Base!$L:$L,Datos!$B10,Base!$O:$O,Datos!$CP$4,Base!$N:$N,Datos!CV$5)</f>
        <v>0</v>
      </c>
      <c r="CW10" s="20">
        <f>SUMIFS(Base!$J:$J,Base!$L:$L,Datos!$B10,Base!$O:$O,Datos!$CP$4,Base!$N:$N,Datos!CW$5)</f>
        <v>0</v>
      </c>
      <c r="CX10" s="20">
        <f>SUMIFS(Base!$J:$J,Base!$L:$L,Datos!$B10,Base!$O:$O,Datos!$CP$4,Base!$N:$N,Datos!CX$5)</f>
        <v>0</v>
      </c>
      <c r="CY10" s="20">
        <f>SUMIFS(Base!$J:$J,Base!$L:$L,Datos!$B10,Base!$O:$O,Datos!$CP$4,Base!$N:$N,Datos!CY$5)</f>
        <v>0</v>
      </c>
      <c r="CZ10" s="20">
        <f>SUMIFS(Base!$J:$J,Base!$L:$L,Datos!$B10,Base!$O:$O,Datos!$CP$4,Base!$N:$N,Datos!CZ$5)</f>
        <v>0</v>
      </c>
      <c r="DA10" s="20">
        <f>SUMIFS(Base!$J:$J,Base!$L:$L,Datos!$B10,Base!$O:$O,Datos!$CP$4,Base!$N:$N,Datos!DA$5)</f>
        <v>0</v>
      </c>
      <c r="DB10" s="20">
        <f>SUMIFS(Base!$J:$J,Base!$L:$L,Datos!$B10,Base!$O:$O,Datos!$CP$4,Base!$N:$N,Datos!DB$5)</f>
        <v>0</v>
      </c>
      <c r="DC10" s="20">
        <f>SUMIFS(Base!$J:$J,Base!$L:$L,Datos!$B10,Base!$O:$O,Datos!$CP$4,Base!$N:$N,Datos!DC$5)</f>
        <v>0</v>
      </c>
      <c r="DD10" s="20">
        <f>SUMIFS(Base!$J:$J,Base!$L:$L,Datos!$B10,Base!$O:$O,Datos!$CP$4,Base!$N:$N,Datos!DD$5)</f>
        <v>0</v>
      </c>
      <c r="DE10" s="20">
        <f>SUMIFS(Base!$J:$J,Base!$L:$L,Datos!$B10,Base!$O:$O,Datos!$CP$4,Base!$N:$N,Datos!DE$5)</f>
        <v>0</v>
      </c>
      <c r="DF10" s="20">
        <f>SUMIFS(Base!$J:$J,Base!$L:$L,Datos!$B10,Base!$O:$O,Datos!$CP$4,Base!$N:$N,Datos!DF$5)</f>
        <v>0</v>
      </c>
      <c r="DG10" s="20">
        <f>SUMIFS(Base!$J:$J,Base!$L:$L,Datos!$B10,Base!$O:$O,Datos!$CP$4,Base!$N:$N,Datos!DG$5)</f>
        <v>0</v>
      </c>
      <c r="DH10" s="20">
        <f>SUMIFS(Base!$J:$J,Base!$L:$L,Datos!$B10,Base!$O:$O,Datos!$CP$4,Base!$N:$N,Datos!DH$5)</f>
        <v>0</v>
      </c>
      <c r="DI10" s="20">
        <f>SUMIFS(Base!$J:$J,Base!$L:$L,Datos!$B10,Base!$O:$O,Datos!$CP$4,Base!$N:$N,Datos!DI$5)</f>
        <v>0</v>
      </c>
      <c r="DJ10" s="20">
        <f>SUMIFS(Base!$J:$J,Base!$L:$L,Datos!$B10,Base!$O:$O,Datos!$CP$4,Base!$N:$N,Datos!DJ$5)</f>
        <v>0</v>
      </c>
      <c r="DK10" s="20">
        <f>SUMIFS(Base!$J:$J,Base!$L:$L,Datos!$B10,Base!$O:$O,Datos!$CP$4,Base!$N:$N,Datos!DK$5)</f>
        <v>0</v>
      </c>
      <c r="DL10" s="20">
        <f>SUMIFS(Base!$J:$J,Base!$L:$L,Datos!$B10,Base!$O:$O,Datos!$CP$4,Base!$N:$N,Datos!DL$5)</f>
        <v>0</v>
      </c>
      <c r="DM10" s="20">
        <f>SUMIFS(Base!$J:$J,Base!$L:$L,Datos!$B10,Base!$O:$O,Datos!$CP$4,Base!$N:$N,Datos!DM$5)</f>
        <v>0</v>
      </c>
      <c r="DN10" s="20">
        <f>SUMIFS(Base!$J:$J,Base!$L:$L,Datos!$B10,Base!$O:$O,Datos!$CP$4,Base!$N:$N,Datos!DN$5)</f>
        <v>0</v>
      </c>
      <c r="DO10" s="20">
        <f>SUMIFS(Base!$J:$J,Base!$L:$L,Datos!$B10,Base!$O:$O,Datos!$CP$4,Base!$N:$N,Datos!DO$5)</f>
        <v>0</v>
      </c>
      <c r="DP10" s="20">
        <f>SUMIFS(Base!$J:$J,Base!$L:$L,Datos!$B10,Base!$O:$O,Datos!$CP$4,Base!$N:$N,Datos!DP$5)</f>
        <v>0</v>
      </c>
      <c r="DQ10" s="20">
        <f>SUMIFS(Base!$J:$J,Base!$L:$L,Datos!$B10,Base!$O:$O,Datos!$CP$4,Base!$N:$N,Datos!DQ$5)</f>
        <v>0</v>
      </c>
      <c r="DR10" s="20">
        <f>SUMIFS(Base!$J:$J,Base!$L:$L,Datos!$B10,Base!$O:$O,Datos!$CP$4,Base!$N:$N,Datos!DR$5)</f>
        <v>0</v>
      </c>
      <c r="DS10" s="20">
        <f>SUMIFS(Base!$J:$J,Base!$L:$L,Datos!$B10,Base!$O:$O,Datos!$CP$4,Base!$N:$N,Datos!DS$5)</f>
        <v>0</v>
      </c>
      <c r="DT10" s="81">
        <f>SUMIFS(Base!$J:$J,Base!$L:$L,Datos!$B10,Base!$O:$O,Datos!$DT$4,Base!$N:$N,Datos!DT$5)</f>
        <v>0</v>
      </c>
      <c r="DU10" s="20">
        <f>SUMIFS(Base!$J:$J,Base!$L:$L,Datos!$B10,Base!$O:$O,Datos!$DT$4,Base!$N:$N,Datos!DU$5)</f>
        <v>0</v>
      </c>
      <c r="DV10" s="20">
        <f>SUMIFS(Base!$J:$J,Base!$L:$L,Datos!$B10,Base!$O:$O,Datos!$DT$4,Base!$N:$N,Datos!DV$5)</f>
        <v>0</v>
      </c>
      <c r="DW10" s="20">
        <f>SUMIFS(Base!$J:$J,Base!$L:$L,Datos!$B10,Base!$O:$O,Datos!$DT$4,Base!$N:$N,Datos!DW$5)</f>
        <v>0</v>
      </c>
      <c r="DX10" s="20">
        <f>SUMIFS(Base!$J:$J,Base!$L:$L,Datos!$B10,Base!$O:$O,Datos!$DT$4,Base!$N:$N,Datos!DX$5)</f>
        <v>0</v>
      </c>
      <c r="DY10" s="20">
        <f>SUMIFS(Base!$J:$J,Base!$L:$L,Datos!$B10,Base!$O:$O,Datos!$DT$4,Base!$N:$N,Datos!DY$5)</f>
        <v>0</v>
      </c>
      <c r="DZ10" s="20">
        <f>SUMIFS(Base!$J:$J,Base!$L:$L,Datos!$B10,Base!$O:$O,Datos!$DT$4,Base!$N:$N,Datos!DZ$5)</f>
        <v>0</v>
      </c>
      <c r="EA10" s="20">
        <f>SUMIFS(Base!$J:$J,Base!$L:$L,Datos!$B10,Base!$O:$O,Datos!$DT$4,Base!$N:$N,Datos!EA$5)</f>
        <v>0</v>
      </c>
      <c r="EB10" s="20">
        <f>SUMIFS(Base!$J:$J,Base!$L:$L,Datos!$B10,Base!$O:$O,Datos!$DT$4,Base!$N:$N,Datos!EB$5)</f>
        <v>0</v>
      </c>
      <c r="EC10" s="20">
        <f>SUMIFS(Base!$J:$J,Base!$L:$L,Datos!$B10,Base!$O:$O,Datos!$DT$4,Base!$N:$N,Datos!EC$5)</f>
        <v>0</v>
      </c>
      <c r="ED10" s="20">
        <f>SUMIFS(Base!$J:$J,Base!$L:$L,Datos!$B10,Base!$O:$O,Datos!$DT$4,Base!$N:$N,Datos!ED$5)</f>
        <v>0</v>
      </c>
      <c r="EE10" s="20">
        <f>SUMIFS(Base!$J:$J,Base!$L:$L,Datos!$B10,Base!$O:$O,Datos!$DT$4,Base!$N:$N,Datos!EE$5)</f>
        <v>0</v>
      </c>
      <c r="EF10" s="20">
        <f>SUMIFS(Base!$J:$J,Base!$L:$L,Datos!$B10,Base!$O:$O,Datos!$DT$4,Base!$N:$N,Datos!EF$5)</f>
        <v>0</v>
      </c>
      <c r="EG10" s="20">
        <f>SUMIFS(Base!$J:$J,Base!$L:$L,Datos!$B10,Base!$O:$O,Datos!$DT$4,Base!$N:$N,Datos!EG$5)</f>
        <v>0</v>
      </c>
      <c r="EH10" s="20">
        <f>SUMIFS(Base!$J:$J,Base!$L:$L,Datos!$B10,Base!$O:$O,Datos!$DT$4,Base!$N:$N,Datos!EH$5)</f>
        <v>0</v>
      </c>
      <c r="EI10" s="20">
        <f>SUMIFS(Base!$J:$J,Base!$L:$L,Datos!$B10,Base!$O:$O,Datos!$DT$4,Base!$N:$N,Datos!EI$5)</f>
        <v>0</v>
      </c>
      <c r="EJ10" s="20">
        <f>SUMIFS(Base!$J:$J,Base!$L:$L,Datos!$B10,Base!$O:$O,Datos!$DT$4,Base!$N:$N,Datos!EJ$5)</f>
        <v>0</v>
      </c>
      <c r="EK10" s="20">
        <f>SUMIFS(Base!$J:$J,Base!$L:$L,Datos!$B10,Base!$O:$O,Datos!$DT$4,Base!$N:$N,Datos!EK$5)</f>
        <v>0</v>
      </c>
      <c r="EL10" s="20">
        <f>SUMIFS(Base!$J:$J,Base!$L:$L,Datos!$B10,Base!$O:$O,Datos!$DT$4,Base!$N:$N,Datos!EL$5)</f>
        <v>0</v>
      </c>
      <c r="EM10" s="20">
        <f>SUMIFS(Base!$J:$J,Base!$L:$L,Datos!$B10,Base!$O:$O,Datos!$DT$4,Base!$N:$N,Datos!EM$5)</f>
        <v>0</v>
      </c>
      <c r="EN10" s="20">
        <f>SUMIFS(Base!$J:$J,Base!$L:$L,Datos!$B10,Base!$O:$O,Datos!$DT$4,Base!$N:$N,Datos!EN$5)</f>
        <v>0</v>
      </c>
      <c r="EO10" s="20">
        <f>SUMIFS(Base!$J:$J,Base!$L:$L,Datos!$B10,Base!$O:$O,Datos!$DT$4,Base!$N:$N,Datos!EO$5)</f>
        <v>0</v>
      </c>
      <c r="EP10" s="20">
        <f>SUMIFS(Base!$J:$J,Base!$L:$L,Datos!$B10,Base!$O:$O,Datos!$DT$4,Base!$N:$N,Datos!EP$5)</f>
        <v>0</v>
      </c>
      <c r="EQ10" s="20">
        <f>SUMIFS(Base!$J:$J,Base!$L:$L,Datos!$B10,Base!$O:$O,Datos!$DT$4,Base!$N:$N,Datos!EQ$5)</f>
        <v>0</v>
      </c>
      <c r="ER10" s="20">
        <f>SUMIFS(Base!$J:$J,Base!$L:$L,Datos!$B10,Base!$O:$O,Datos!$DT$4,Base!$N:$N,Datos!ER$5)</f>
        <v>0</v>
      </c>
      <c r="ES10" s="20">
        <f>SUMIFS(Base!$J:$J,Base!$L:$L,Datos!$B10,Base!$O:$O,Datos!$DT$4,Base!$N:$N,Datos!ES$5)</f>
        <v>0</v>
      </c>
      <c r="ET10" s="20">
        <f>SUMIFS(Base!$J:$J,Base!$L:$L,Datos!$B10,Base!$O:$O,Datos!$DT$4,Base!$N:$N,Datos!ET$5)</f>
        <v>0</v>
      </c>
      <c r="EU10" s="20">
        <f>SUMIFS(Base!$J:$J,Base!$L:$L,Datos!$B10,Base!$O:$O,Datos!$DT$4,Base!$N:$N,Datos!EU$5)</f>
        <v>0</v>
      </c>
      <c r="EV10" s="20">
        <f>SUMIFS(Base!$J:$J,Base!$L:$L,Datos!$B10,Base!$O:$O,Datos!$DT$4,Base!$N:$N,Datos!EV$5)</f>
        <v>0</v>
      </c>
      <c r="EW10" s="20">
        <f>SUMIFS(Base!$J:$J,Base!$L:$L,Datos!$B10,Base!$O:$O,Datos!$DT$4,Base!$N:$N,Datos!EW$5)</f>
        <v>0</v>
      </c>
      <c r="EX10" s="82">
        <f>SUMIFS(Base!$J:$J,Base!$L:$L,Datos!$B10,Base!$O:$O,Datos!$DT$4,Base!$N:$N,Datos!EX$5)</f>
        <v>0</v>
      </c>
      <c r="EY10" s="20">
        <f>SUMIFS(Base!$J:$J,Base!$L:$L,Datos!$B10,Base!$O:$O,Datos!$EY$4,Base!$N:$N,Datos!EY$5)</f>
        <v>0</v>
      </c>
      <c r="EZ10" s="20">
        <f>SUMIFS(Base!$J:$J,Base!$L:$L,Datos!$B10,Base!$O:$O,Datos!$EY$4,Base!$N:$N,Datos!EZ$5)</f>
        <v>0</v>
      </c>
      <c r="FA10" s="20">
        <f>SUMIFS(Base!$J:$J,Base!$L:$L,Datos!$B10,Base!$O:$O,Datos!$EY$4,Base!$N:$N,Datos!FA$5)</f>
        <v>0</v>
      </c>
      <c r="FB10" s="20">
        <f>SUMIFS(Base!$J:$J,Base!$L:$L,Datos!$B10,Base!$O:$O,Datos!$EY$4,Base!$N:$N,Datos!FB$5)</f>
        <v>0</v>
      </c>
      <c r="FC10" s="20">
        <f>SUMIFS(Base!$J:$J,Base!$L:$L,Datos!$B10,Base!$O:$O,Datos!$EY$4,Base!$N:$N,Datos!FC$5)</f>
        <v>0</v>
      </c>
      <c r="FD10" s="20">
        <f>SUMIFS(Base!$J:$J,Base!$L:$L,Datos!$B10,Base!$O:$O,Datos!$EY$4,Base!$N:$N,Datos!FD$5)</f>
        <v>0</v>
      </c>
      <c r="FE10" s="20">
        <f>SUMIFS(Base!$J:$J,Base!$L:$L,Datos!$B10,Base!$O:$O,Datos!$EY$4,Base!$N:$N,Datos!FE$5)</f>
        <v>0</v>
      </c>
      <c r="FF10" s="20">
        <f>SUMIFS(Base!$J:$J,Base!$L:$L,Datos!$B10,Base!$O:$O,Datos!$EY$4,Base!$N:$N,Datos!FF$5)</f>
        <v>0</v>
      </c>
      <c r="FG10" s="20">
        <f>SUMIFS(Base!$J:$J,Base!$L:$L,Datos!$B10,Base!$O:$O,Datos!$EY$4,Base!$N:$N,Datos!FG$5)</f>
        <v>0</v>
      </c>
      <c r="FH10" s="20">
        <f>SUMIFS(Base!$J:$J,Base!$L:$L,Datos!$B10,Base!$O:$O,Datos!$EY$4,Base!$N:$N,Datos!FH$5)</f>
        <v>0</v>
      </c>
      <c r="FI10" s="20">
        <f>SUMIFS(Base!$J:$J,Base!$L:$L,Datos!$B10,Base!$O:$O,Datos!$EY$4,Base!$N:$N,Datos!FI$5)</f>
        <v>0</v>
      </c>
      <c r="FJ10" s="20">
        <f>SUMIFS(Base!$J:$J,Base!$L:$L,Datos!$B10,Base!$O:$O,Datos!$EY$4,Base!$N:$N,Datos!FJ$5)</f>
        <v>0</v>
      </c>
      <c r="FK10" s="20">
        <f>SUMIFS(Base!$J:$J,Base!$L:$L,Datos!$B10,Base!$O:$O,Datos!$EY$4,Base!$N:$N,Datos!FK$5)</f>
        <v>0</v>
      </c>
      <c r="FL10" s="20">
        <f>SUMIFS(Base!$J:$J,Base!$L:$L,Datos!$B10,Base!$O:$O,Datos!$EY$4,Base!$N:$N,Datos!FL$5)</f>
        <v>0</v>
      </c>
      <c r="FM10" s="20">
        <f>SUMIFS(Base!$J:$J,Base!$L:$L,Datos!$B10,Base!$O:$O,Datos!$EY$4,Base!$N:$N,Datos!FM$5)</f>
        <v>0</v>
      </c>
      <c r="FN10" s="20">
        <f>SUMIFS(Base!$J:$J,Base!$L:$L,Datos!$B10,Base!$O:$O,Datos!$EY$4,Base!$N:$N,Datos!FN$5)</f>
        <v>0</v>
      </c>
      <c r="FO10" s="20">
        <f>SUMIFS(Base!$J:$J,Base!$L:$L,Datos!$B10,Base!$O:$O,Datos!$EY$4,Base!$N:$N,Datos!FO$5)</f>
        <v>0</v>
      </c>
      <c r="FP10" s="20">
        <f>SUMIFS(Base!$J:$J,Base!$L:$L,Datos!$B10,Base!$O:$O,Datos!$EY$4,Base!$N:$N,Datos!FP$5)</f>
        <v>0</v>
      </c>
      <c r="FQ10" s="20">
        <f>SUMIFS(Base!$J:$J,Base!$L:$L,Datos!$B10,Base!$O:$O,Datos!$EY$4,Base!$N:$N,Datos!FQ$5)</f>
        <v>0</v>
      </c>
      <c r="FR10" s="20">
        <f>SUMIFS(Base!$J:$J,Base!$L:$L,Datos!$B10,Base!$O:$O,Datos!$EY$4,Base!$N:$N,Datos!FR$5)</f>
        <v>0</v>
      </c>
      <c r="FS10" s="20">
        <f>SUMIFS(Base!$J:$J,Base!$L:$L,Datos!$B10,Base!$O:$O,Datos!$EY$4,Base!$N:$N,Datos!FS$5)</f>
        <v>0</v>
      </c>
      <c r="FT10" s="20">
        <f>SUMIFS(Base!$J:$J,Base!$L:$L,Datos!$B10,Base!$O:$O,Datos!$EY$4,Base!$N:$N,Datos!FT$5)</f>
        <v>0</v>
      </c>
      <c r="FU10" s="20">
        <f>SUMIFS(Base!$J:$J,Base!$L:$L,Datos!$B10,Base!$O:$O,Datos!$EY$4,Base!$N:$N,Datos!FU$5)</f>
        <v>0</v>
      </c>
      <c r="FV10" s="20">
        <f>SUMIFS(Base!$J:$J,Base!$L:$L,Datos!$B10,Base!$O:$O,Datos!$EY$4,Base!$N:$N,Datos!FV$5)</f>
        <v>0</v>
      </c>
      <c r="FW10" s="20">
        <f>SUMIFS(Base!$J:$J,Base!$L:$L,Datos!$B10,Base!$O:$O,Datos!$EY$4,Base!$N:$N,Datos!FW$5)</f>
        <v>0</v>
      </c>
      <c r="FX10" s="20">
        <f>SUMIFS(Base!$J:$J,Base!$L:$L,Datos!$B10,Base!$O:$O,Datos!$EY$4,Base!$N:$N,Datos!FX$5)</f>
        <v>0</v>
      </c>
      <c r="FY10" s="20">
        <f>SUMIFS(Base!$J:$J,Base!$L:$L,Datos!$B10,Base!$O:$O,Datos!$EY$4,Base!$N:$N,Datos!FY$5)</f>
        <v>0</v>
      </c>
      <c r="FZ10" s="20">
        <f>SUMIFS(Base!$J:$J,Base!$L:$L,Datos!$B10,Base!$O:$O,Datos!$EY$4,Base!$N:$N,Datos!FZ$5)</f>
        <v>0</v>
      </c>
      <c r="GA10" s="242">
        <f>SUMIFS(Base!$J:$J,Base!$L:$L,Datos!$B10,Base!$O:$O,Datos!$EY$4,Base!$N:$N,Datos!GA$5)</f>
        <v>0</v>
      </c>
      <c r="GB10" s="20">
        <f>SUMIFS(Base!$J:$J,Base!$L:$L,Datos!$B10,Base!$O:$O,Datos!$EY$4,Base!$N:$N,Datos!GB$5)</f>
        <v>0</v>
      </c>
      <c r="GC10" s="20">
        <f>SUMIFS(Base!$J:$J,Base!$L:$L,Datos!$B10,Base!$O:$O,Datos!$GC$4,Base!$N:$N,Datos!GC$5)</f>
        <v>0</v>
      </c>
      <c r="GD10" s="20">
        <f>SUMIFS(Base!$J:$J,Base!$L:$L,Datos!$B10,Base!$O:$O,Datos!$GC$4,Base!$N:$N,Datos!GD$5)</f>
        <v>0</v>
      </c>
      <c r="GE10" s="20">
        <f>SUMIFS(Base!$J:$J,Base!$L:$L,Datos!$B10,Base!$O:$O,Datos!$GC$4,Base!$N:$N,Datos!GE$5)</f>
        <v>0</v>
      </c>
      <c r="GF10" s="82">
        <f>SUMIFS(Base!$J:$J,Base!$L:$L,Datos!$B10,Base!$O:$O,Datos!$GC$4,Base!$N:$N,Datos!GF$5)</f>
        <v>0</v>
      </c>
      <c r="GG10" s="82">
        <f>SUMIFS(Base!$J:$J,Base!$L:$L,Datos!$B10,Base!$O:$O,Datos!$GC$4,Base!$N:$N,Datos!GG$5)</f>
        <v>0</v>
      </c>
      <c r="GH10" s="82">
        <f>SUMIFS(Base!$J:$J,Base!$L:$L,Datos!$B10,Base!$O:$O,Datos!$GC$4,Base!$N:$N,Datos!GH$5)</f>
        <v>0</v>
      </c>
      <c r="GI10" s="82">
        <f>SUMIFS(Base!$J:$J,Base!$L:$L,Datos!$B10,Base!$O:$O,Datos!$GC$4,Base!$N:$N,Datos!GI$5)</f>
        <v>0</v>
      </c>
      <c r="GJ10" s="82">
        <f>SUMIFS(Base!$J:$J,Base!$L:$L,Datos!$B10,Base!$O:$O,Datos!$GC$4,Base!$N:$N,Datos!GJ$5)</f>
        <v>0</v>
      </c>
      <c r="GK10" s="82">
        <f>SUMIFS(Base!$J:$J,Base!$L:$L,Datos!$B10,Base!$O:$O,Datos!$GC$4,Base!$N:$N,Datos!GK$5)</f>
        <v>0</v>
      </c>
      <c r="GL10" s="82">
        <f>SUMIFS(Base!$J:$J,Base!$L:$L,Datos!$B10,Base!$O:$O,Datos!$GC$4,Base!$N:$N,Datos!GL$5)</f>
        <v>0</v>
      </c>
      <c r="GM10" s="82">
        <f>SUMIFS(Base!$J:$J,Base!$L:$L,Datos!$B10,Base!$O:$O,Datos!$GC$4,Base!$N:$N,Datos!GM$5)</f>
        <v>0</v>
      </c>
      <c r="GN10" s="82">
        <f>SUMIFS(Base!$J:$J,Base!$L:$L,Datos!$B10,Base!$O:$O,Datos!$GC$4,Base!$N:$N,Datos!GN$5)</f>
        <v>0</v>
      </c>
      <c r="GO10" s="82">
        <f>SUMIFS(Base!$J:$J,Base!$L:$L,Datos!$B10,Base!$O:$O,Datos!$GC$4,Base!$N:$N,Datos!GO$5)</f>
        <v>0</v>
      </c>
      <c r="GP10" s="82">
        <f>SUMIFS(Base!$J:$J,Base!$L:$L,Datos!$B10,Base!$O:$O,Datos!$GC$4,Base!$N:$N,Datos!GP$5)</f>
        <v>0</v>
      </c>
      <c r="GQ10" s="82">
        <f>SUMIFS(Base!$J:$J,Base!$L:$L,Datos!$B10,Base!$O:$O,Datos!$GC$4,Base!$N:$N,Datos!GQ$5)</f>
        <v>0</v>
      </c>
      <c r="GR10" s="82">
        <f>SUMIFS(Base!$J:$J,Base!$L:$L,Datos!$B10,Base!$O:$O,Datos!$GC$4,Base!$N:$N,Datos!GR$5)</f>
        <v>0</v>
      </c>
      <c r="GS10" s="82">
        <f>SUMIFS(Base!$J:$J,Base!$L:$L,Datos!$B10,Base!$O:$O,Datos!$GC$4,Base!$N:$N,Datos!GS$5)</f>
        <v>0</v>
      </c>
      <c r="GT10" s="82">
        <f>SUMIFS(Base!$J:$J,Base!$L:$L,Datos!$B10,Base!$O:$O,Datos!$GC$4,Base!$N:$N,Datos!GT$5)</f>
        <v>0</v>
      </c>
      <c r="GU10" s="82">
        <f>SUMIFS(Base!$J:$J,Base!$L:$L,Datos!$B10,Base!$O:$O,Datos!$GC$4,Base!$N:$N,Datos!GU$5)</f>
        <v>0</v>
      </c>
      <c r="GV10" s="82">
        <f>SUMIFS(Base!$J:$J,Base!$L:$L,Datos!$B10,Base!$O:$O,Datos!$GC$4,Base!$N:$N,Datos!GV$5)</f>
        <v>0</v>
      </c>
      <c r="GW10" s="82">
        <f>SUMIFS(Base!$J:$J,Base!$L:$L,Datos!$B10,Base!$O:$O,Datos!$GC$4,Base!$N:$N,Datos!GW$5)</f>
        <v>0</v>
      </c>
      <c r="GX10" s="82">
        <f>SUMIFS(Base!$J:$J,Base!$L:$L,Datos!$B10,Base!$O:$O,Datos!$GC$4,Base!$N:$N,Datos!GX$5)</f>
        <v>0</v>
      </c>
      <c r="GY10" s="82">
        <f>SUMIFS(Base!$J:$J,Base!$L:$L,Datos!$B10,Base!$O:$O,Datos!$GC$4,Base!$N:$N,Datos!GY$5)</f>
        <v>0</v>
      </c>
      <c r="GZ10" s="82">
        <f>SUMIFS(Base!$J:$J,Base!$L:$L,Datos!$B10,Base!$O:$O,Datos!$GC$4,Base!$N:$N,Datos!GZ$5)</f>
        <v>0</v>
      </c>
      <c r="HA10" s="82">
        <f>SUMIFS(Base!$J:$J,Base!$L:$L,Datos!$B10,Base!$O:$O,Datos!$GC$4,Base!$N:$N,Datos!HA$5)</f>
        <v>0</v>
      </c>
      <c r="HB10" s="82">
        <f>SUMIFS(Base!$J:$J,Base!$L:$L,Datos!$B10,Base!$O:$O,Datos!$GC$4,Base!$N:$N,Datos!HB$5)</f>
        <v>0</v>
      </c>
      <c r="HC10" s="82">
        <f>SUMIFS(Base!$J:$J,Base!$L:$L,Datos!$B10,Base!$O:$O,Datos!$GC$4,Base!$N:$N,Datos!HC$5)</f>
        <v>0</v>
      </c>
      <c r="HD10" s="82">
        <f>SUMIFS(Base!$J:$J,Base!$L:$L,Datos!$B10,Base!$O:$O,Datos!$GC$4,Base!$N:$N,Datos!HD$5)</f>
        <v>0</v>
      </c>
      <c r="HE10" s="82">
        <f>SUMIFS(Base!$J:$J,Base!$L:$L,Datos!$B10,Base!$O:$O,Datos!$GC$4,Base!$N:$N,Datos!HE$5)</f>
        <v>0</v>
      </c>
      <c r="HF10" s="82">
        <f>SUMIFS(Base!$J:$J,Base!$L:$L,Datos!$B10,Base!$O:$O,Datos!$GC$4,Base!$N:$N,Datos!HF$5)</f>
        <v>0</v>
      </c>
      <c r="HG10" s="82">
        <f>SUMIFS(Base!$J:$J,Base!$L:$L,Datos!$B10,Base!$O:$O,Datos!$GC$4,Base!$N:$N,Datos!HG$5)</f>
        <v>0</v>
      </c>
      <c r="HH10" s="82">
        <f>SUMIFS(Base!$J:$J,Base!$L:$L,Datos!$B10,Base!$O:$O,Datos!$HH$4,Base!$N:$N,Datos!HH$5)</f>
        <v>0</v>
      </c>
      <c r="HI10" s="82">
        <f>SUMIFS(Base!$J:$J,Base!$L:$L,Datos!$B10,Base!$O:$O,Datos!$HH$4,Base!$N:$N,Datos!HI$5)</f>
        <v>0</v>
      </c>
      <c r="HJ10" s="82">
        <f>SUMIFS(Base!$J:$J,Base!$L:$L,Datos!$B10,Base!$O:$O,Datos!$HH$4,Base!$N:$N,Datos!HJ$5)</f>
        <v>0</v>
      </c>
      <c r="HK10" s="82">
        <f>SUMIFS(Base!$J:$J,Base!$L:$L,Datos!$B10,Base!$O:$O,Datos!$HH$4,Base!$N:$N,Datos!HK$5)</f>
        <v>0</v>
      </c>
      <c r="HL10" s="82">
        <f>SUMIFS(Base!$J:$J,Base!$L:$L,Datos!$B10,Base!$O:$O,Datos!$HH$4,Base!$N:$N,Datos!HL$5)</f>
        <v>0</v>
      </c>
      <c r="HM10" s="82">
        <f>SUMIFS(Base!$J:$J,Base!$L:$L,Datos!$B10,Base!$O:$O,Datos!$HH$4,Base!$N:$N,Datos!HM$5)</f>
        <v>0</v>
      </c>
      <c r="HN10" s="82">
        <f>SUMIFS(Base!$J:$J,Base!$L:$L,Datos!$B10,Base!$O:$O,Datos!$HH$4,Base!$N:$N,Datos!HN$5)</f>
        <v>0</v>
      </c>
      <c r="HO10" s="82">
        <f>SUMIFS(Base!$J:$J,Base!$L:$L,Datos!$B10,Base!$O:$O,Datos!$HH$4,Base!$N:$N,Datos!HO$5)</f>
        <v>0</v>
      </c>
      <c r="HP10" s="82">
        <f>SUMIFS(Base!$J:$J,Base!$L:$L,Datos!$B10,Base!$O:$O,Datos!$HH$4,Base!$N:$N,Datos!HP$5)</f>
        <v>0</v>
      </c>
      <c r="HQ10" s="82">
        <f>SUMIFS(Base!$J:$J,Base!$L:$L,Datos!$B10,Base!$O:$O,Datos!$HH$4,Base!$N:$N,Datos!HQ$5)</f>
        <v>0</v>
      </c>
      <c r="HR10" s="82">
        <f>SUMIFS(Base!$J:$J,Base!$L:$L,Datos!$B10,Base!$O:$O,Datos!$HH$4,Base!$N:$N,Datos!HR$5)</f>
        <v>0</v>
      </c>
      <c r="HS10" s="82">
        <f>SUMIFS(Base!$J:$J,Base!$L:$L,Datos!$B10,Base!$O:$O,Datos!$HH$4,Base!$N:$N,Datos!HS$5)</f>
        <v>0</v>
      </c>
      <c r="HT10" s="82">
        <f>SUMIFS(Base!$J:$J,Base!$L:$L,Datos!$B10,Base!$O:$O,Datos!$HH$4,Base!$N:$N,Datos!HT$5)</f>
        <v>0</v>
      </c>
      <c r="HU10" s="82">
        <f>SUMIFS(Base!$J:$J,Base!$L:$L,Datos!$B10,Base!$O:$O,Datos!$HH$4,Base!$N:$N,Datos!HU$5)</f>
        <v>0</v>
      </c>
      <c r="HV10" s="82">
        <f>SUMIFS(Base!$J:$J,Base!$L:$L,Datos!$B10,Base!$O:$O,Datos!$HH$4,Base!$N:$N,Datos!HV$5)</f>
        <v>0</v>
      </c>
      <c r="HW10" s="82">
        <f>SUMIFS(Base!$J:$J,Base!$L:$L,Datos!$B10,Base!$O:$O,Datos!$HH$4,Base!$N:$N,Datos!HW$5)</f>
        <v>0</v>
      </c>
      <c r="HX10" s="82">
        <f>SUMIFS(Base!$J:$J,Base!$L:$L,Datos!$B10,Base!$O:$O,Datos!$HH$4,Base!$N:$N,Datos!HX$5)</f>
        <v>0</v>
      </c>
      <c r="HY10" s="82">
        <f>SUMIFS(Base!$J:$J,Base!$L:$L,Datos!$B10,Base!$O:$O,Datos!$HH$4,Base!$N:$N,Datos!HY$5)</f>
        <v>0</v>
      </c>
      <c r="HZ10" s="82">
        <f>SUMIFS(Base!$J:$J,Base!$L:$L,Datos!$B10,Base!$O:$O,Datos!$HH$4,Base!$N:$N,Datos!HZ$5)</f>
        <v>0</v>
      </c>
      <c r="IA10" s="82">
        <f>SUMIFS(Base!$J:$J,Base!$L:$L,Datos!$B10,Base!$O:$O,Datos!$HH$4,Base!$N:$N,Datos!IA$5)</f>
        <v>0</v>
      </c>
      <c r="IB10" s="82">
        <f>SUMIFS(Base!$J:$J,Base!$L:$L,Datos!$B10,Base!$O:$O,Datos!$HH$4,Base!$N:$N,Datos!IB$5)</f>
        <v>0</v>
      </c>
      <c r="IC10" s="82">
        <f>SUMIFS(Base!$J:$J,Base!$L:$L,Datos!$B10,Base!$O:$O,Datos!$HH$4,Base!$N:$N,Datos!IC$5)</f>
        <v>0</v>
      </c>
      <c r="ID10" s="82">
        <f>SUMIFS(Base!$J:$J,Base!$L:$L,Datos!$B10,Base!$O:$O,Datos!$HH$4,Base!$N:$N,Datos!ID$5)</f>
        <v>0</v>
      </c>
      <c r="IE10" s="82">
        <f>SUMIFS(Base!$J:$J,Base!$L:$L,Datos!$B10,Base!$O:$O,Datos!$HH$4,Base!$N:$N,Datos!IE$5)</f>
        <v>0</v>
      </c>
      <c r="IF10" s="82">
        <f>SUMIFS(Base!$J:$J,Base!$L:$L,Datos!$B10,Base!$O:$O,Datos!$HH$4,Base!$N:$N,Datos!IF$5)</f>
        <v>0</v>
      </c>
      <c r="IG10" s="82">
        <f>SUMIFS(Base!$J:$J,Base!$L:$L,Datos!$B10,Base!$O:$O,Datos!$HH$4,Base!$N:$N,Datos!IG$5)</f>
        <v>0</v>
      </c>
      <c r="IH10" s="82">
        <f>SUMIFS(Base!$J:$J,Base!$L:$L,Datos!$B10,Base!$O:$O,Datos!$HH$4,Base!$N:$N,Datos!IH$5)</f>
        <v>0</v>
      </c>
      <c r="II10" s="82">
        <f>SUMIFS(Base!$J:$J,Base!$L:$L,Datos!$B10,Base!$O:$O,Datos!$HH$4,Base!$N:$N,Datos!II$5)</f>
        <v>0</v>
      </c>
      <c r="IJ10" s="82">
        <f>SUMIFS(Base!$J:$J,Base!$L:$L,Datos!$B10,Base!$O:$O,Datos!$HH$4,Base!$N:$N,Datos!IJ$5)</f>
        <v>0</v>
      </c>
      <c r="IK10" s="82">
        <f>SUMIFS(Base!$J:$J,Base!$L:$L,Datos!$B10,Base!$O:$O,Datos!$HH$4,Base!$N:$N,Datos!IK$5)</f>
        <v>0</v>
      </c>
      <c r="IL10" s="82">
        <f>SUMIFS(Base!$J:$J,Base!$L:$L,Datos!$B10,Base!$O:$O,Datos!$HH$4,Base!$N:$N,Datos!IL$5)</f>
        <v>0</v>
      </c>
      <c r="IM10" s="227">
        <f>SUMIFS(Base!$J:$J,Base!$L:$L,Datos!$B10,Base!$O:$O,Datos!$IM$4,Base!$N:$N,Datos!IM$5)</f>
        <v>0</v>
      </c>
      <c r="IN10" s="82">
        <f>SUMIFS(Base!$J:$J,Base!$L:$L,Datos!$B10,Base!$O:$O,Datos!$IM$4,Base!$N:$N,Datos!IN$5)</f>
        <v>0</v>
      </c>
      <c r="IO10" s="82">
        <f>SUMIFS(Base!$J:$J,Base!$L:$L,Datos!$B10,Base!$O:$O,Datos!$IM$4,Base!$N:$N,Datos!IO$5)</f>
        <v>0</v>
      </c>
      <c r="IP10" s="82">
        <f>SUMIFS(Base!$J:$J,Base!$L:$L,Datos!$B10,Base!$O:$O,Datos!$IM$4,Base!$N:$N,Datos!IP$5)</f>
        <v>0</v>
      </c>
      <c r="IQ10" s="82">
        <f>SUMIFS(Base!$J:$J,Base!$L:$L,Datos!$B10,Base!$O:$O,Datos!$IM$4,Base!$N:$N,Datos!IQ$5)</f>
        <v>0</v>
      </c>
      <c r="IR10" s="82">
        <f>SUMIFS(Base!$J:$J,Base!$L:$L,Datos!$B10,Base!$O:$O,Datos!$IM$4,Base!$N:$N,Datos!IR$5)</f>
        <v>0</v>
      </c>
      <c r="IS10" s="82">
        <f>SUMIFS(Base!$J:$J,Base!$L:$L,Datos!$B10,Base!$O:$O,Datos!$IM$4,Base!$N:$N,Datos!IS$5)</f>
        <v>0</v>
      </c>
      <c r="IT10" s="82">
        <f>SUMIFS(Base!$J:$J,Base!$L:$L,Datos!$B10,Base!$O:$O,Datos!$IM$4,Base!$N:$N,Datos!IT$5)</f>
        <v>0</v>
      </c>
      <c r="IU10" s="82">
        <f>SUMIFS(Base!$J:$J,Base!$L:$L,Datos!$B10,Base!$O:$O,Datos!$IM$4,Base!$N:$N,Datos!IU$5)</f>
        <v>0</v>
      </c>
      <c r="IV10" s="82">
        <f>SUMIFS(Base!$J:$J,Base!$L:$L,Datos!$B10,Base!$O:$O,Datos!$IM$4,Base!$N:$N,Datos!IV$5)</f>
        <v>0</v>
      </c>
      <c r="IW10" s="82">
        <f>SUMIFS(Base!$J:$J,Base!$L:$L,Datos!$B10,Base!$O:$O,Datos!$IM$4,Base!$N:$N,Datos!IW$5)</f>
        <v>0</v>
      </c>
      <c r="IX10" s="82">
        <f>SUMIFS(Base!$J:$J,Base!$L:$L,Datos!$B10,Base!$O:$O,Datos!$IM$4,Base!$N:$N,Datos!IX$5)</f>
        <v>0</v>
      </c>
      <c r="IY10" s="82">
        <f>SUMIFS(Base!$J:$J,Base!$L:$L,Datos!$B10,Base!$O:$O,Datos!$IM$4,Base!$N:$N,Datos!IY$5)</f>
        <v>0</v>
      </c>
      <c r="IZ10" s="82">
        <f>SUMIFS(Base!$J:$J,Base!$L:$L,Datos!$B10,Base!$O:$O,Datos!$IM$4,Base!$N:$N,Datos!IZ$5)</f>
        <v>0</v>
      </c>
      <c r="JA10" s="82">
        <f>SUMIFS(Base!$J:$J,Base!$L:$L,Datos!$B10,Base!$O:$O,Datos!$IM$4,Base!$N:$N,Datos!JA$5)</f>
        <v>0</v>
      </c>
      <c r="JB10" s="82">
        <f>SUMIFS(Base!$J:$J,Base!$L:$L,Datos!$B10,Base!$O:$O,Datos!$IM$4,Base!$N:$N,Datos!JB$5)</f>
        <v>0</v>
      </c>
      <c r="JC10" s="82">
        <f>SUMIFS(Base!$J:$J,Base!$L:$L,Datos!$B10,Base!$O:$O,Datos!$IM$4,Base!$N:$N,Datos!JC$5)</f>
        <v>0</v>
      </c>
      <c r="JD10" s="82">
        <f>SUMIFS(Base!$J:$J,Base!$L:$L,Datos!$B10,Base!$O:$O,Datos!$IM$4,Base!$N:$N,Datos!JD$5)</f>
        <v>0</v>
      </c>
      <c r="JE10" s="82">
        <f>SUMIFS(Base!$J:$J,Base!$L:$L,Datos!$B10,Base!$O:$O,Datos!$IM$4,Base!$N:$N,Datos!JE$5)</f>
        <v>0</v>
      </c>
      <c r="JF10" s="82">
        <f>SUMIFS(Base!$J:$J,Base!$L:$L,Datos!$B10,Base!$O:$O,Datos!$IM$4,Base!$N:$N,Datos!JF$5)</f>
        <v>0</v>
      </c>
      <c r="JG10" s="82">
        <f>SUMIFS(Base!$J:$J,Base!$L:$L,Datos!$B10,Base!$O:$O,Datos!$IM$4,Base!$N:$N,Datos!JG$5)</f>
        <v>0</v>
      </c>
      <c r="JH10" s="82">
        <f>SUMIFS(Base!$J:$J,Base!$L:$L,Datos!$B10,Base!$O:$O,Datos!$IM$4,Base!$N:$N,Datos!JH$5)</f>
        <v>0</v>
      </c>
      <c r="JI10" s="82">
        <f>SUMIFS(Base!$J:$J,Base!$L:$L,Datos!$B10,Base!$O:$O,Datos!$IM$4,Base!$N:$N,Datos!JI$5)</f>
        <v>0</v>
      </c>
      <c r="JJ10" s="82">
        <f>SUMIFS(Base!$J:$J,Base!$L:$L,Datos!$B10,Base!$O:$O,Datos!$IM$4,Base!$N:$N,Datos!JJ$5)</f>
        <v>0</v>
      </c>
      <c r="JK10" s="82">
        <f>SUMIFS(Base!$J:$J,Base!$L:$L,Datos!$B10,Base!$O:$O,Datos!$IM$4,Base!$N:$N,Datos!JK$5)</f>
        <v>0</v>
      </c>
      <c r="JL10" s="82">
        <f>SUMIFS(Base!$J:$J,Base!$L:$L,Datos!$B10,Base!$O:$O,Datos!$IM$4,Base!$N:$N,Datos!JL$5)</f>
        <v>0</v>
      </c>
      <c r="JM10" s="82">
        <f>SUMIFS(Base!$J:$J,Base!$L:$L,Datos!$B10,Base!$O:$O,Datos!$IM$4,Base!$N:$N,Datos!JM$5)</f>
        <v>0</v>
      </c>
      <c r="JN10" s="82">
        <f>SUMIFS(Base!$J:$J,Base!$L:$L,Datos!$B10,Base!$O:$O,Datos!$IM$4,Base!$N:$N,Datos!JN$5)</f>
        <v>0</v>
      </c>
      <c r="JO10" s="82">
        <f>SUMIFS(Base!$J:$J,Base!$L:$L,Datos!$B10,Base!$O:$O,Datos!$IM$4,Base!$N:$N,Datos!JO$5)</f>
        <v>0</v>
      </c>
      <c r="JP10" s="271">
        <f>SUMIFS(Base!$J:$J,Base!$L:$L,Datos!$B10,Base!$O:$O,Datos!$IM$4,Base!$N:$N,Datos!JP$5)</f>
        <v>0</v>
      </c>
      <c r="JQ10" s="82">
        <f>SUMIFS(Base!$J:$J,Base!$L:$L,Datos!$B10,Base!$O:$O,Datos!$JQ$4,Base!$N:$N,Datos!JQ$5)</f>
        <v>0</v>
      </c>
      <c r="JR10" s="82">
        <f>SUMIFS(Base!$J:$J,Base!$L:$L,Datos!$B10,Base!$O:$O,Datos!$JQ$4,Base!$N:$N,Datos!JR$5)</f>
        <v>0</v>
      </c>
      <c r="JS10" s="82">
        <f>SUMIFS(Base!$J:$J,Base!$L:$L,Datos!$B10,Base!$O:$O,Datos!$JQ$4,Base!$N:$N,Datos!JS$5)</f>
        <v>0</v>
      </c>
      <c r="JT10" s="82">
        <f>SUMIFS(Base!$J:$J,Base!$L:$L,Datos!$B10,Base!$O:$O,Datos!$JQ$4,Base!$N:$N,Datos!JT$5)</f>
        <v>0</v>
      </c>
      <c r="JU10" s="82">
        <f>SUMIFS(Base!$J:$J,Base!$L:$L,Datos!$B10,Base!$O:$O,Datos!$JQ$4,Base!$N:$N,Datos!JU$5)</f>
        <v>0</v>
      </c>
      <c r="JV10" s="82">
        <f>SUMIFS(Base!$J:$J,Base!$L:$L,Datos!$B10,Base!$O:$O,Datos!$JQ$4,Base!$N:$N,Datos!JV$5)</f>
        <v>0</v>
      </c>
      <c r="JW10" s="82">
        <f>SUMIFS(Base!$J:$J,Base!$L:$L,Datos!$B10,Base!$O:$O,Datos!$JQ$4,Base!$N:$N,Datos!JW$5)</f>
        <v>0</v>
      </c>
      <c r="JX10" s="82">
        <f>SUMIFS(Base!$J:$J,Base!$L:$L,Datos!$B10,Base!$O:$O,Datos!$JQ$4,Base!$N:$N,Datos!JX$5)</f>
        <v>0</v>
      </c>
      <c r="JY10" s="82">
        <f>SUMIFS(Base!$J:$J,Base!$L:$L,Datos!$B10,Base!$O:$O,Datos!$JQ$4,Base!$N:$N,Datos!JY$5)</f>
        <v>0</v>
      </c>
      <c r="JZ10" s="82">
        <f>SUMIFS(Base!$J:$J,Base!$L:$L,Datos!$B10,Base!$O:$O,Datos!$JQ$4,Base!$N:$N,Datos!JZ$5)</f>
        <v>0</v>
      </c>
      <c r="KA10" s="82">
        <f>SUMIFS(Base!$J:$J,Base!$L:$L,Datos!$B10,Base!$O:$O,Datos!$JQ$4,Base!$N:$N,Datos!KA$5)</f>
        <v>0</v>
      </c>
      <c r="KB10" s="82">
        <f>SUMIFS(Base!$J:$J,Base!$L:$L,Datos!$B10,Base!$O:$O,Datos!$JQ$4,Base!$N:$N,Datos!KB$5)</f>
        <v>0</v>
      </c>
      <c r="KC10" s="82">
        <f>SUMIFS(Base!$J:$J,Base!$L:$L,Datos!$B10,Base!$O:$O,Datos!$JQ$4,Base!$N:$N,Datos!KC$5)</f>
        <v>0</v>
      </c>
      <c r="KD10" s="82">
        <f>SUMIFS(Base!$J:$J,Base!$L:$L,Datos!$B10,Base!$O:$O,Datos!$JQ$4,Base!$N:$N,Datos!KD$5)</f>
        <v>0</v>
      </c>
      <c r="KE10" s="82">
        <f>SUMIFS(Base!$J:$J,Base!$L:$L,Datos!$B10,Base!$O:$O,Datos!$JQ$4,Base!$N:$N,Datos!KE$5)</f>
        <v>0</v>
      </c>
      <c r="KF10" s="82">
        <f>SUMIFS(Base!$J:$J,Base!$L:$L,Datos!$B10,Base!$O:$O,Datos!$JQ$4,Base!$N:$N,Datos!KF$5)</f>
        <v>0</v>
      </c>
      <c r="KG10" s="82">
        <f>SUMIFS(Base!$J:$J,Base!$L:$L,Datos!$B10,Base!$O:$O,Datos!$JQ$4,Base!$N:$N,Datos!KG$5)</f>
        <v>0</v>
      </c>
      <c r="KH10" s="82">
        <f>SUMIFS(Base!$J:$J,Base!$L:$L,Datos!$B10,Base!$O:$O,Datos!$JQ$4,Base!$N:$N,Datos!KH$5)</f>
        <v>0</v>
      </c>
      <c r="KI10" s="82">
        <f>SUMIFS(Base!$J:$J,Base!$L:$L,Datos!$B10,Base!$O:$O,Datos!$JQ$4,Base!$N:$N,Datos!KI$5)</f>
        <v>0</v>
      </c>
      <c r="KJ10" s="82">
        <f>SUMIFS(Base!$J:$J,Base!$L:$L,Datos!$B10,Base!$O:$O,Datos!$JQ$4,Base!$N:$N,Datos!KJ$5)</f>
        <v>0</v>
      </c>
      <c r="KK10" s="82">
        <f>SUMIFS(Base!$J:$J,Base!$L:$L,Datos!$B10,Base!$O:$O,Datos!$JQ$4,Base!$N:$N,Datos!KK$5)</f>
        <v>0</v>
      </c>
      <c r="KL10" s="82">
        <f>SUMIFS(Base!$J:$J,Base!$L:$L,Datos!$B10,Base!$O:$O,Datos!$JQ$4,Base!$N:$N,Datos!KL$5)</f>
        <v>0</v>
      </c>
      <c r="KM10" s="82">
        <f>SUMIFS(Base!$J:$J,Base!$L:$L,Datos!$B10,Base!$O:$O,Datos!$JQ$4,Base!$N:$N,Datos!KM$5)</f>
        <v>0</v>
      </c>
      <c r="KN10" s="82">
        <f>SUMIFS(Base!$J:$J,Base!$L:$L,Datos!$B10,Base!$O:$O,Datos!$JQ$4,Base!$N:$N,Datos!KN$5)</f>
        <v>0</v>
      </c>
      <c r="KO10" s="82">
        <f>SUMIFS(Base!$J:$J,Base!$L:$L,Datos!$B10,Base!$O:$O,Datos!$JQ$4,Base!$N:$N,Datos!KO$5)</f>
        <v>0</v>
      </c>
      <c r="KP10" s="82">
        <f>SUMIFS(Base!$J:$J,Base!$L:$L,Datos!$B10,Base!$O:$O,Datos!$JQ$4,Base!$N:$N,Datos!KP$5)</f>
        <v>0</v>
      </c>
      <c r="KQ10" s="82">
        <f>SUMIFS(Base!$J:$J,Base!$L:$L,Datos!$B10,Base!$O:$O,Datos!$JQ$4,Base!$N:$N,Datos!KQ$5)</f>
        <v>0</v>
      </c>
      <c r="KR10" s="82">
        <f>SUMIFS(Base!$J:$J,Base!$L:$L,Datos!$B10,Base!$O:$O,Datos!$JQ$4,Base!$N:$N,Datos!KR$5)</f>
        <v>0</v>
      </c>
      <c r="KS10" s="82">
        <f>SUMIFS(Base!$J:$J,Base!$L:$L,Datos!$B10,Base!$O:$O,Datos!$JQ$4,Base!$N:$N,Datos!KS$5)</f>
        <v>0</v>
      </c>
      <c r="KT10" s="82">
        <f>SUMIFS(Base!$J:$J,Base!$L:$L,Datos!$B10,Base!$O:$O,Datos!$JQ$4,Base!$N:$N,Datos!KT$5)</f>
        <v>0</v>
      </c>
      <c r="KU10" s="82">
        <f>SUMIFS(Base!$J:$J,Base!$L:$L,Datos!$B10,Base!$O:$O,Datos!$JQ$4,Base!$N:$N,Datos!KU$5)</f>
        <v>0</v>
      </c>
      <c r="KV10" s="82">
        <f>SUMIFS(Base!$J:$J,Base!$L:$L,Datos!$B10,Base!$O:$O,Datos!$KV$4,Base!$N:$N,Datos!KV$5)</f>
        <v>0</v>
      </c>
      <c r="KW10" s="82">
        <f>SUMIFS(Base!$J:$J,Base!$L:$L,Datos!$B10,Base!$O:$O,Datos!$KV$4,Base!$N:$N,Datos!KW$5)</f>
        <v>0</v>
      </c>
      <c r="KX10" s="82">
        <f>SUMIFS(Base!$J:$J,Base!$L:$L,Datos!$B10,Base!$O:$O,Datos!$KV$4,Base!$N:$N,Datos!KX$5)</f>
        <v>0</v>
      </c>
      <c r="KY10" s="82">
        <f>SUMIFS(Base!$J:$J,Base!$L:$L,Datos!$B10,Base!$O:$O,Datos!$KV$4,Base!$N:$N,Datos!KY$5)</f>
        <v>0</v>
      </c>
      <c r="KZ10" s="82">
        <f>SUMIFS(Base!$J:$J,Base!$L:$L,Datos!$B10,Base!$O:$O,Datos!$KV$4,Base!$N:$N,Datos!KZ$5)</f>
        <v>0</v>
      </c>
      <c r="LA10" s="82">
        <f>SUMIFS(Base!$J:$J,Base!$L:$L,Datos!$B10,Base!$O:$O,Datos!$KV$4,Base!$N:$N,Datos!LA$5)</f>
        <v>0</v>
      </c>
      <c r="LB10" s="82">
        <f>SUMIFS(Base!$J:$J,Base!$L:$L,Datos!$B10,Base!$O:$O,Datos!$KV$4,Base!$N:$N,Datos!LB$5)</f>
        <v>0</v>
      </c>
      <c r="LC10" s="82">
        <f>SUMIFS(Base!$J:$J,Base!$L:$L,Datos!$B10,Base!$O:$O,Datos!$KV$4,Base!$N:$N,Datos!LC$5)</f>
        <v>0</v>
      </c>
      <c r="LD10" s="82">
        <f>SUMIFS(Base!$J:$J,Base!$L:$L,Datos!$B10,Base!$O:$O,Datos!$KV$4,Base!$N:$N,Datos!LD$5)</f>
        <v>0</v>
      </c>
      <c r="LE10" s="82">
        <f>SUMIFS(Base!$J:$J,Base!$L:$L,Datos!$B10,Base!$O:$O,Datos!$KV$4,Base!$N:$N,Datos!LE$5)</f>
        <v>0</v>
      </c>
      <c r="LF10" s="82">
        <f>SUMIFS(Base!$J:$J,Base!$L:$L,Datos!$B10,Base!$O:$O,Datos!$KV$4,Base!$N:$N,Datos!LF$5)</f>
        <v>0</v>
      </c>
      <c r="LG10" s="82">
        <f>SUMIFS(Base!$J:$J,Base!$L:$L,Datos!$B10,Base!$O:$O,Datos!$KV$4,Base!$N:$N,Datos!LG$5)</f>
        <v>0</v>
      </c>
      <c r="LH10" s="82">
        <f>SUMIFS(Base!$J:$J,Base!$L:$L,Datos!$B10,Base!$O:$O,Datos!$KV$4,Base!$N:$N,Datos!LH$5)</f>
        <v>0</v>
      </c>
      <c r="LI10" s="82">
        <f>SUMIFS(Base!$J:$J,Base!$L:$L,Datos!$B10,Base!$O:$O,Datos!$KV$4,Base!$N:$N,Datos!LI$5)</f>
        <v>0</v>
      </c>
      <c r="LJ10" s="82">
        <f>SUMIFS(Base!$J:$J,Base!$L:$L,Datos!$B10,Base!$O:$O,Datos!$KV$4,Base!$N:$N,Datos!LJ$5)</f>
        <v>0</v>
      </c>
      <c r="LK10" s="82">
        <f>SUMIFS(Base!$J:$J,Base!$L:$L,Datos!$B10,Base!$O:$O,Datos!$KV$4,Base!$N:$N,Datos!LK$5)</f>
        <v>0</v>
      </c>
      <c r="LL10" s="82">
        <f>SUMIFS(Base!$J:$J,Base!$L:$L,Datos!$B10,Base!$O:$O,Datos!$KV$4,Base!$N:$N,Datos!LL$5)</f>
        <v>0</v>
      </c>
      <c r="LM10" s="82">
        <f>SUMIFS(Base!$J:$J,Base!$L:$L,Datos!$B10,Base!$O:$O,Datos!$KV$4,Base!$N:$N,Datos!LM$5)</f>
        <v>0</v>
      </c>
      <c r="LN10" s="82">
        <f>SUMIFS(Base!$J:$J,Base!$L:$L,Datos!$B10,Base!$O:$O,Datos!$KV$4,Base!$N:$N,Datos!LN$5)</f>
        <v>0</v>
      </c>
      <c r="LO10" s="82">
        <f>SUMIFS(Base!$J:$J,Base!$L:$L,Datos!$B10,Base!$O:$O,Datos!$KV$4,Base!$N:$N,Datos!LO$5)</f>
        <v>0</v>
      </c>
      <c r="LP10" s="82">
        <f>SUMIFS(Base!$J:$J,Base!$L:$L,Datos!$B10,Base!$O:$O,Datos!$KV$4,Base!$N:$N,Datos!LP$5)</f>
        <v>0</v>
      </c>
      <c r="LQ10" s="82">
        <f>SUMIFS(Base!$J:$J,Base!$L:$L,Datos!$B10,Base!$O:$O,Datos!$KV$4,Base!$N:$N,Datos!LQ$5)</f>
        <v>0</v>
      </c>
      <c r="LR10" s="82">
        <f>SUMIFS(Base!$J:$J,Base!$L:$L,Datos!$B10,Base!$O:$O,Datos!$KV$4,Base!$N:$N,Datos!LR$5)</f>
        <v>0</v>
      </c>
      <c r="LS10" s="82">
        <f>SUMIFS(Base!$J:$J,Base!$L:$L,Datos!$B10,Base!$O:$O,Datos!$KV$4,Base!$N:$N,Datos!LS$5)</f>
        <v>0</v>
      </c>
      <c r="LT10" s="82">
        <f>SUMIFS(Base!$J:$J,Base!$L:$L,Datos!$B10,Base!$O:$O,Datos!$KV$4,Base!$N:$N,Datos!LT$5)</f>
        <v>0</v>
      </c>
      <c r="LU10" s="82">
        <f>SUMIFS(Base!$J:$J,Base!$L:$L,Datos!$B10,Base!$O:$O,Datos!$KV$4,Base!$N:$N,Datos!LU$5)</f>
        <v>0</v>
      </c>
      <c r="LV10" s="82">
        <f>SUMIFS(Base!$J:$J,Base!$L:$L,Datos!$B10,Base!$O:$O,Datos!$KV$4,Base!$N:$N,Datos!LV$5)</f>
        <v>0</v>
      </c>
      <c r="LW10" s="82">
        <f>SUMIFS(Base!$J:$J,Base!$L:$L,Datos!$B10,Base!$O:$O,Datos!$KV$4,Base!$N:$N,Datos!LW$5)</f>
        <v>0</v>
      </c>
      <c r="LX10" s="82">
        <f>SUMIFS(Base!$J:$J,Base!$L:$L,Datos!$B10,Base!$O:$O,Datos!$KV$4,Base!$N:$N,Datos!LX$5)</f>
        <v>0</v>
      </c>
      <c r="LY10" s="82">
        <f>SUMIFS(Base!$J:$J,Base!$L:$L,Datos!$B10,Base!$O:$O,Datos!$KV$4,Base!$N:$N,Datos!LY$5)</f>
        <v>0</v>
      </c>
      <c r="LZ10" s="82">
        <f>SUMIFS(Base!$J:$J,Base!$L:$L,Datos!$B10,Base!$O:$O,Datos!$LZ$4,Base!$N:$N,Datos!LZ$5)</f>
        <v>0</v>
      </c>
      <c r="MA10" s="82">
        <f>SUMIFS(Base!$J:$J,Base!$L:$L,Datos!$B10,Base!$O:$O,Datos!$LZ$4,Base!$N:$N,Datos!MA$5)</f>
        <v>0</v>
      </c>
      <c r="MB10" s="82">
        <f>SUMIFS(Base!$J:$J,Base!$L:$L,Datos!$B10,Base!$O:$O,Datos!$LZ$4,Base!$N:$N,Datos!MB$5)</f>
        <v>0</v>
      </c>
      <c r="MC10" s="82">
        <f>SUMIFS(Base!$J:$J,Base!$L:$L,Datos!$B10,Base!$O:$O,Datos!$LZ$4,Base!$N:$N,Datos!MC$5)</f>
        <v>0</v>
      </c>
      <c r="MD10" s="82">
        <f>SUMIFS(Base!$J:$J,Base!$L:$L,Datos!$B10,Base!$O:$O,Datos!$LZ$4,Base!$N:$N,Datos!MD$5)</f>
        <v>0</v>
      </c>
      <c r="ME10" s="82">
        <f>SUMIFS(Base!$J:$J,Base!$L:$L,Datos!$B10,Base!$O:$O,Datos!$LZ$4,Base!$N:$N,Datos!ME$5)</f>
        <v>0</v>
      </c>
      <c r="MF10" s="82">
        <f>SUMIFS(Base!$J:$J,Base!$L:$L,Datos!$B10,Base!$O:$O,Datos!$LZ$4,Base!$N:$N,Datos!MF$5)</f>
        <v>0</v>
      </c>
      <c r="MG10" s="82">
        <f>SUMIFS(Base!$J:$J,Base!$L:$L,Datos!$B10,Base!$O:$O,Datos!$LZ$4,Base!$N:$N,Datos!MG$5)</f>
        <v>0</v>
      </c>
      <c r="MH10" s="82">
        <f>SUMIFS(Base!$J:$J,Base!$L:$L,Datos!$B10,Base!$O:$O,Datos!$LZ$4,Base!$N:$N,Datos!MH$5)</f>
        <v>0</v>
      </c>
      <c r="MI10" s="82">
        <f>SUMIFS(Base!$J:$J,Base!$L:$L,Datos!$B10,Base!$O:$O,Datos!$LZ$4,Base!$N:$N,Datos!MI$5)</f>
        <v>0</v>
      </c>
      <c r="MJ10" s="82">
        <f>SUMIFS(Base!$J:$J,Base!$L:$L,Datos!$B10,Base!$O:$O,Datos!$LZ$4,Base!$N:$N,Datos!MJ$5)</f>
        <v>0</v>
      </c>
      <c r="MK10" s="82">
        <f>SUMIFS(Base!$J:$J,Base!$L:$L,Datos!$B10,Base!$O:$O,Datos!$LZ$4,Base!$N:$N,Datos!MK$5)</f>
        <v>0</v>
      </c>
      <c r="ML10" s="82">
        <f>SUMIFS(Base!$J:$J,Base!$L:$L,Datos!$B10,Base!$O:$O,Datos!$LZ$4,Base!$N:$N,Datos!ML$5)</f>
        <v>0</v>
      </c>
      <c r="MM10" s="82">
        <f>SUMIFS(Base!$J:$J,Base!$L:$L,Datos!$B10,Base!$O:$O,Datos!$LZ$4,Base!$N:$N,Datos!MM$5)</f>
        <v>0</v>
      </c>
      <c r="MN10" s="82">
        <f>SUMIFS(Base!$J:$J,Base!$L:$L,Datos!$B10,Base!$O:$O,Datos!$LZ$4,Base!$N:$N,Datos!MN$5)</f>
        <v>0</v>
      </c>
      <c r="MO10" s="82">
        <f>SUMIFS(Base!$J:$J,Base!$L:$L,Datos!$B10,Base!$O:$O,Datos!$LZ$4,Base!$N:$N,Datos!MO$5)</f>
        <v>0</v>
      </c>
      <c r="MP10" s="82">
        <f>SUMIFS(Base!$J:$J,Base!$L:$L,Datos!$B10,Base!$O:$O,Datos!$LZ$4,Base!$N:$N,Datos!MP$5)</f>
        <v>0</v>
      </c>
      <c r="MQ10" s="82">
        <f>SUMIFS(Base!$J:$J,Base!$L:$L,Datos!$B10,Base!$O:$O,Datos!$LZ$4,Base!$N:$N,Datos!MQ$5)</f>
        <v>0</v>
      </c>
      <c r="MR10" s="82">
        <f>SUMIFS(Base!$J:$J,Base!$L:$L,Datos!$B10,Base!$O:$O,Datos!$LZ$4,Base!$N:$N,Datos!MR$5)</f>
        <v>0</v>
      </c>
      <c r="MS10" s="82">
        <f>SUMIFS(Base!$J:$J,Base!$L:$L,Datos!$B10,Base!$O:$O,Datos!$LZ$4,Base!$N:$N,Datos!MS$5)</f>
        <v>0</v>
      </c>
      <c r="MT10" s="82">
        <f>SUMIFS(Base!$J:$J,Base!$L:$L,Datos!$B10,Base!$O:$O,Datos!$LZ$4,Base!$N:$N,Datos!MT$5)</f>
        <v>0</v>
      </c>
      <c r="MU10" s="82">
        <f>SUMIFS(Base!$J:$J,Base!$L:$L,Datos!$B10,Base!$O:$O,Datos!$LZ$4,Base!$N:$N,Datos!MU$5)</f>
        <v>0</v>
      </c>
      <c r="MV10" s="82">
        <f>SUMIFS(Base!$J:$J,Base!$L:$L,Datos!$B10,Base!$O:$O,Datos!$LZ$4,Base!$N:$N,Datos!MV$5)</f>
        <v>0</v>
      </c>
      <c r="MW10" s="82">
        <f>SUMIFS(Base!$J:$J,Base!$L:$L,Datos!$B10,Base!$O:$O,Datos!$LZ$4,Base!$N:$N,Datos!MW$5)</f>
        <v>0</v>
      </c>
      <c r="MX10" s="82">
        <f>SUMIFS(Base!$J:$J,Base!$L:$L,Datos!$B10,Base!$O:$O,Datos!$LZ$4,Base!$N:$N,Datos!MX$5)</f>
        <v>0</v>
      </c>
      <c r="MY10" s="82">
        <f>SUMIFS(Base!$J:$J,Base!$L:$L,Datos!$B10,Base!$O:$O,Datos!$LZ$4,Base!$N:$N,Datos!MY$5)</f>
        <v>0</v>
      </c>
      <c r="MZ10" s="82">
        <f>SUMIFS(Base!$J:$J,Base!$L:$L,Datos!$B10,Base!$O:$O,Datos!$LZ$4,Base!$N:$N,Datos!MZ$5)</f>
        <v>0</v>
      </c>
      <c r="NA10" s="82">
        <f>SUMIFS(Base!$J:$J,Base!$L:$L,Datos!$B10,Base!$O:$O,Datos!$LZ$4,Base!$N:$N,Datos!NA$5)</f>
        <v>0</v>
      </c>
      <c r="NB10" s="82">
        <f>SUMIFS(Base!$J:$J,Base!$L:$L,Datos!$B10,Base!$O:$O,Datos!$LZ$4,Base!$N:$N,Datos!NB$5)</f>
        <v>0</v>
      </c>
      <c r="NC10" s="82">
        <f>SUMIFS(Base!$J:$J,Base!$L:$L,Datos!$B10,Base!$O:$O,Datos!$LZ$4,Base!$N:$N,Datos!NC$5)</f>
        <v>0</v>
      </c>
      <c r="ND10" s="82">
        <f>SUMIFS(Base!$J:$J,Base!$L:$L,Datos!$B10,Base!$O:$O,Datos!$LZ$4,Base!$N:$N,Datos!ND$5)</f>
        <v>0</v>
      </c>
      <c r="NE10" s="82">
        <f>SUMIFS(Base!$J:$J,Base!$L:$L,Datos!$B10,Base!$O:$O,Datos!$NE$4,Base!$N:$N,Datos!NE$5,Base!$B:$B,$NE$3)</f>
        <v>-890</v>
      </c>
      <c r="NF10" s="82">
        <f>SUMIFS(Base!$J:$J,Base!$L:$L,Datos!$B10,Base!$O:$O,Datos!$NE$4,Base!$N:$N,Datos!NF$5,Base!$B:$B,$NE$3)</f>
        <v>-1334</v>
      </c>
      <c r="NG10" s="82">
        <f>SUMIFS(Base!$J:$J,Base!$L:$L,Datos!$B10,Base!$O:$O,Datos!$NE$4,Base!$N:$N,Datos!NG$5,Base!$B:$B,$NE$3)</f>
        <v>-23</v>
      </c>
      <c r="NH10" s="82">
        <f>SUMIFS(Base!$J:$J,Base!$L:$L,Datos!$B10,Base!$O:$O,Datos!$NE$4,Base!$N:$N,Datos!NH$5,Base!$B:$B,$NE$3)</f>
        <v>-745</v>
      </c>
      <c r="NI10" s="82">
        <f>SUMIFS(Base!$J:$J,Base!$L:$L,Datos!$B10,Base!$O:$O,Datos!$NE$4,Base!$N:$N,Datos!NI$5,Base!$B:$B,$NE$3)</f>
        <v>-796</v>
      </c>
      <c r="NJ10" s="82">
        <f>SUMIFS(Base!$J:$J,Base!$L:$L,Datos!$B10,Base!$O:$O,Datos!$NE$4,Base!$N:$N,Datos!NJ$5,Base!$B:$B,$NE$3)</f>
        <v>-175</v>
      </c>
      <c r="NK10" s="82">
        <f>SUMIFS(Base!$J:$J,Base!$L:$L,Datos!$B10,Base!$O:$O,Datos!$NE$4,Base!$N:$N,Datos!NK$5,Base!$B:$B,$NE$3)</f>
        <v>-352</v>
      </c>
      <c r="NL10" s="82">
        <f>SUMIFS(Base!$J:$J,Base!$L:$L,Datos!$B10,Base!$O:$O,Datos!$NE$4,Base!$N:$N,Datos!NL$5,Base!$B:$B,$NE$3)</f>
        <v>-564</v>
      </c>
      <c r="NM10" s="82">
        <f>SUMIFS(Base!$J:$J,Base!$L:$L,Datos!$B10,Base!$O:$O,Datos!$NE$4,Base!$N:$N,Datos!NM$5,Base!$B:$B,$NE$3)</f>
        <v>-890</v>
      </c>
      <c r="NN10" s="82">
        <f>SUMIFS(Base!$J:$J,Base!$L:$L,Datos!$B10,Base!$O:$O,Datos!$NE$4,Base!$N:$N,Datos!NN$5,Base!$B:$B,$NE$3)</f>
        <v>-778</v>
      </c>
      <c r="NO10" s="82">
        <f>SUMIFS(Base!$J:$J,Base!$L:$L,Datos!$B10,Base!$O:$O,Datos!$NE$4,Base!$N:$N,Datos!NO$5,Base!$B:$B,$NE$3)</f>
        <v>-1032</v>
      </c>
      <c r="NP10" s="82">
        <f>SUMIFS(Base!$J:$J,Base!$L:$L,Datos!$B10,Base!$O:$O,Datos!$NE$4,Base!$N:$N,Datos!NP$5,Base!$B:$B,$NE$3)</f>
        <v>-508</v>
      </c>
      <c r="NQ10" s="82">
        <f>SUMIFS(Base!$J:$J,Base!$L:$L,Datos!$B10,Base!$O:$O,Datos!$NE$4,Base!$N:$N,Datos!NQ$5,Base!$B:$B,$NE$3)</f>
        <v>-560</v>
      </c>
      <c r="NR10" s="271">
        <f>SUMIFS(Base!$J:$J,Base!$L:$L,Datos!$B10,Base!$O:$O,Datos!$NE$4,Base!$N:$N,Datos!NR$5,Base!$B:$B,$NE$3)</f>
        <v>-512</v>
      </c>
      <c r="NS10" s="82">
        <f>SUMIFS(Base!$J:$J,Base!$L:$L,Datos!$B10,Base!$O:$O,Datos!$NE$4,Base!$N:$N,Datos!NS$5,Base!$B:$B,$NE$3)</f>
        <v>-531</v>
      </c>
      <c r="NT10" s="82">
        <f>SUMIFS(Base!$J:$J,Base!$L:$L,Datos!$B10,Base!$O:$O,Datos!$NE$4,Base!$N:$N,Datos!NT$5,Base!$B:$B,$NE$3)</f>
        <v>-503</v>
      </c>
      <c r="NU10" s="82">
        <f>SUMIFS(Base!$J:$J,Base!$L:$L,Datos!$B10,Base!$O:$O,Datos!$NE$4,Base!$N:$N,Datos!NU$5,Base!$B:$B,$NE$3)</f>
        <v>-1315</v>
      </c>
      <c r="NV10" s="82">
        <f>SUMIFS(Base!$J:$J,Base!$L:$L,Datos!$B10,Base!$O:$O,Datos!$NE$4,Base!$N:$N,Datos!NV$5,Base!$B:$B,$NE$3)</f>
        <v>-1733</v>
      </c>
      <c r="NW10" s="82">
        <f>SUMIFS(Base!$J:$J,Base!$L:$L,Datos!$B10,Base!$O:$O,Datos!$NE$4,Base!$N:$N,Datos!NW$5,Base!$B:$B,$NE$3)</f>
        <v>-520</v>
      </c>
      <c r="NX10" s="82">
        <f>SUMIFS(Base!$J:$J,Base!$L:$L,Datos!$B10,Base!$O:$O,Datos!$NE$4,Base!$N:$N,Datos!NX$5,Base!$B:$B,$NE$3)</f>
        <v>-581</v>
      </c>
      <c r="NY10" s="293">
        <f t="shared" si="45"/>
        <v>1.7192860131083529</v>
      </c>
      <c r="NZ10" s="292">
        <f t="shared" si="46"/>
        <v>10.071869776905748</v>
      </c>
      <c r="OA10" s="278">
        <f t="shared" si="47"/>
        <v>-72.994805194805195</v>
      </c>
      <c r="OB10" s="259">
        <f t="shared" si="48"/>
        <v>-191.22666666666666</v>
      </c>
      <c r="OC10" s="291">
        <f t="shared" si="49"/>
        <v>-46.965870307167236</v>
      </c>
      <c r="OD10" s="121">
        <f t="shared" si="56"/>
        <v>46.965870307167236</v>
      </c>
      <c r="OE10" s="122">
        <f t="shared" si="59"/>
        <v>-1</v>
      </c>
      <c r="OF10" s="20"/>
      <c r="OG10" s="20">
        <f t="shared" si="50"/>
        <v>0</v>
      </c>
      <c r="OH10" s="20">
        <f t="shared" si="51"/>
        <v>0</v>
      </c>
      <c r="OI10" s="20">
        <f t="shared" si="52"/>
        <v>0</v>
      </c>
      <c r="OJ10" s="20">
        <f t="shared" si="53"/>
        <v>0</v>
      </c>
      <c r="OK10" s="20">
        <f t="shared" si="54"/>
        <v>0</v>
      </c>
      <c r="OL10" s="6">
        <f t="shared" si="21"/>
        <v>0</v>
      </c>
      <c r="OM10" s="6">
        <f t="shared" si="55"/>
        <v>0</v>
      </c>
      <c r="ON10" s="217">
        <f t="shared" si="22"/>
        <v>0</v>
      </c>
      <c r="OO10" s="265">
        <f t="shared" si="23"/>
        <v>0</v>
      </c>
      <c r="OP10" s="294" t="e">
        <f t="shared" si="57"/>
        <v>#DIV/0!</v>
      </c>
      <c r="PE10" s="71">
        <f t="shared" si="58"/>
        <v>0</v>
      </c>
      <c r="PF10" s="72">
        <f t="shared" si="60"/>
        <v>0</v>
      </c>
    </row>
    <row r="11" spans="1:422" s="21" customFormat="1">
      <c r="A11" s="18" t="s">
        <v>0</v>
      </c>
      <c r="B11" s="19" t="s">
        <v>11</v>
      </c>
      <c r="C11" s="102">
        <f>SUMIFS(Base!$J:$J,Base!$L:$L,Datos!$B11,Base!$O:$O,Datos!$C$4,Base!$N:$N,Datos!C$5)</f>
        <v>0</v>
      </c>
      <c r="D11" s="102">
        <f>SUMIFS(Base!$J:$J,Base!$L:$L,Datos!$B11,Base!$O:$O,Datos!$C$4,Base!$N:$N,Datos!D$5)</f>
        <v>0</v>
      </c>
      <c r="E11" s="102">
        <f>SUMIFS(Base!$J:$J,Base!$L:$L,Datos!$B11,Base!$O:$O,Datos!$C$4,Base!$N:$N,Datos!E$5)</f>
        <v>0</v>
      </c>
      <c r="F11" s="102">
        <f>SUMIFS(Base!$J:$J,Base!$L:$L,Datos!$B11,Base!$O:$O,Datos!$C$4,Base!$N:$N,Datos!F$5)</f>
        <v>0</v>
      </c>
      <c r="G11" s="102">
        <f>SUMIFS(Base!$J:$J,Base!$L:$L,Datos!$B11,Base!$O:$O,Datos!$C$4,Base!$N:$N,Datos!G$5)</f>
        <v>0</v>
      </c>
      <c r="H11" s="102">
        <f>SUMIFS(Base!$J:$J,Base!$L:$L,Datos!$B11,Base!$O:$O,Datos!$C$4,Base!$N:$N,Datos!H$5)</f>
        <v>0</v>
      </c>
      <c r="I11" s="102">
        <f>SUMIFS(Base!$J:$J,Base!$L:$L,Datos!$B11,Base!$O:$O,Datos!$C$4,Base!$N:$N,Datos!I$5)</f>
        <v>0</v>
      </c>
      <c r="J11" s="102">
        <f>SUMIFS(Base!$J:$J,Base!$L:$L,Datos!$B11,Base!$O:$O,Datos!$C$4,Base!$N:$N,Datos!J$5)</f>
        <v>0</v>
      </c>
      <c r="K11" s="102">
        <f>SUMIFS(Base!$J:$J,Base!$L:$L,Datos!$B11,Base!$O:$O,Datos!$C$4,Base!$N:$N,Datos!K$5)</f>
        <v>0</v>
      </c>
      <c r="L11" s="102">
        <f>SUMIFS(Base!$J:$J,Base!$L:$L,Datos!$B11,Base!$O:$O,Datos!$C$4,Base!$N:$N,Datos!L$5)</f>
        <v>0</v>
      </c>
      <c r="M11" s="102">
        <f>SUMIFS(Base!$J:$J,Base!$L:$L,Datos!$B11,Base!$O:$O,Datos!$C$4,Base!$N:$N,Datos!M$5)</f>
        <v>-300</v>
      </c>
      <c r="N11" s="102">
        <f>SUMIFS(Base!$J:$J,Base!$L:$L,Datos!$B11,Base!$O:$O,Datos!$C$4,Base!$N:$N,Datos!N$5)</f>
        <v>-200</v>
      </c>
      <c r="O11" s="102">
        <f>SUMIFS(Base!$J:$J,Base!$L:$L,Datos!$B11,Base!$O:$O,Datos!$C$4,Base!$N:$N,Datos!O$5)</f>
        <v>0</v>
      </c>
      <c r="P11" s="102">
        <f>SUMIFS(Base!$J:$J,Base!$L:$L,Datos!$B11,Base!$O:$O,Datos!$C$4,Base!$N:$N,Datos!P$5)</f>
        <v>-600</v>
      </c>
      <c r="Q11" s="102">
        <f>SUMIFS(Base!$J:$J,Base!$L:$L,Datos!$B11,Base!$O:$O,Datos!$C$4,Base!$N:$N,Datos!Q$5)</f>
        <v>0</v>
      </c>
      <c r="R11" s="102">
        <f>SUMIFS(Base!$J:$J,Base!$L:$L,Datos!$B11,Base!$O:$O,Datos!$C$4,Base!$N:$N,Datos!R$5)</f>
        <v>0</v>
      </c>
      <c r="S11" s="102">
        <f>SUMIFS(Base!$J:$J,Base!$L:$L,Datos!$B11,Base!$O:$O,Datos!$C$4,Base!$N:$N,Datos!S$5)</f>
        <v>0</v>
      </c>
      <c r="T11" s="102">
        <f>SUMIFS(Base!$J:$J,Base!$L:$L,Datos!$B11,Base!$O:$O,Datos!$C$4,Base!$N:$N,Datos!T$5)</f>
        <v>0</v>
      </c>
      <c r="U11" s="102">
        <f>SUMIFS(Base!$J:$J,Base!$L:$L,Datos!$B11,Base!$O:$O,Datos!$C$4,Base!$N:$N,Datos!U$5)</f>
        <v>0</v>
      </c>
      <c r="V11" s="102">
        <f>SUMIFS(Base!$J:$J,Base!$L:$L,Datos!$B11,Base!$O:$O,Datos!$C$4,Base!$N:$N,Datos!V$5)</f>
        <v>0</v>
      </c>
      <c r="W11" s="102">
        <f>SUMIFS(Base!$J:$J,Base!$L:$L,Datos!$B11,Base!$O:$O,Datos!$C$4,Base!$N:$N,Datos!W$5)</f>
        <v>0</v>
      </c>
      <c r="X11" s="102">
        <f>SUMIFS(Base!$J:$J,Base!$L:$L,Datos!$B11,Base!$O:$O,Datos!$C$4,Base!$N:$N,Datos!X$5)</f>
        <v>0</v>
      </c>
      <c r="Y11" s="102">
        <f>SUMIFS(Base!$J:$J,Base!$L:$L,Datos!$B11,Base!$O:$O,Datos!$C$4,Base!$N:$N,Datos!Y$5)</f>
        <v>0</v>
      </c>
      <c r="Z11" s="102">
        <f>SUMIFS(Base!$J:$J,Base!$L:$L,Datos!$B11,Base!$O:$O,Datos!$C$4,Base!$N:$N,Datos!Z$5)</f>
        <v>0</v>
      </c>
      <c r="AA11" s="102">
        <f>SUMIFS(Base!$J:$J,Base!$L:$L,Datos!$B11,Base!$O:$O,Datos!$C$4,Base!$N:$N,Datos!AA$5)</f>
        <v>0</v>
      </c>
      <c r="AB11" s="102">
        <f>SUMIFS(Base!$J:$J,Base!$L:$L,Datos!$B11,Base!$O:$O,Datos!$C$4,Base!$N:$N,Datos!AB$5)</f>
        <v>0</v>
      </c>
      <c r="AC11" s="102">
        <f>SUMIFS(Base!$J:$J,Base!$L:$L,Datos!$B11,Base!$O:$O,Datos!$C$4,Base!$N:$N,Datos!AC$5)</f>
        <v>0</v>
      </c>
      <c r="AD11" s="102">
        <f>SUMIFS(Base!$J:$J,Base!$L:$L,Datos!$B11,Base!$O:$O,Datos!$C$4,Base!$N:$N,Datos!AD$5)</f>
        <v>0</v>
      </c>
      <c r="AE11" s="102">
        <f>SUMIFS(Base!$J:$J,Base!$L:$L,Datos!$B11,Base!$O:$O,Datos!$C$4,Base!$N:$N,Datos!AE$5)</f>
        <v>0</v>
      </c>
      <c r="AF11" s="102">
        <f>SUMIFS(Base!$J:$J,Base!$L:$L,Datos!$B11,Base!$O:$O,Datos!$C$4,Base!$N:$N,Datos!AF$5)</f>
        <v>0</v>
      </c>
      <c r="AG11" s="102">
        <f>SUMIFS(Base!$J:$J,Base!$L:$L,Datos!$B11,Base!$O:$O,Datos!$C$4,Base!$N:$N,Datos!AG$5)</f>
        <v>0</v>
      </c>
      <c r="AH11" s="102">
        <f>SUMIFS(Base!$J:$J,Base!$L:$L,Datos!$B11,Base!$O:$O,Datos!$AH$4,Base!$N:$N,Datos!AH$5)</f>
        <v>0</v>
      </c>
      <c r="AI11" s="102">
        <f>SUMIFS(Base!$J:$J,Base!$L:$L,Datos!$B11,Base!$O:$O,Datos!$AH$4,Base!$N:$N,Datos!AI$5)</f>
        <v>0</v>
      </c>
      <c r="AJ11" s="102">
        <f>SUMIFS(Base!$J:$J,Base!$L:$L,Datos!$B11,Base!$O:$O,Datos!$AH$4,Base!$N:$N,Datos!AJ$5)</f>
        <v>0</v>
      </c>
      <c r="AK11" s="102">
        <f>SUMIFS(Base!$J:$J,Base!$L:$L,Datos!$B11,Base!$O:$O,Datos!$AH$4,Base!$N:$N,Datos!AK$5)</f>
        <v>0</v>
      </c>
      <c r="AL11" s="102">
        <f>SUMIFS(Base!$J:$J,Base!$L:$L,Datos!$B11,Base!$O:$O,Datos!$AH$4,Base!$N:$N,Datos!AL$5)</f>
        <v>0</v>
      </c>
      <c r="AM11" s="102">
        <f>SUMIFS(Base!$J:$J,Base!$L:$L,Datos!$B11,Base!$O:$O,Datos!$AH$4,Base!$N:$N,Datos!AM$5)</f>
        <v>0</v>
      </c>
      <c r="AN11" s="102">
        <f>SUMIFS(Base!$J:$J,Base!$L:$L,Datos!$B11,Base!$O:$O,Datos!$AH$4,Base!$N:$N,Datos!AN$5)</f>
        <v>0</v>
      </c>
      <c r="AO11" s="102">
        <f>SUMIFS(Base!$J:$J,Base!$L:$L,Datos!$B11,Base!$O:$O,Datos!$AH$4,Base!$N:$N,Datos!AO$5)</f>
        <v>0</v>
      </c>
      <c r="AP11" s="102">
        <f>SUMIFS(Base!$J:$J,Base!$L:$L,Datos!$B11,Base!$O:$O,Datos!$AH$4,Base!$N:$N,Datos!AP$5)</f>
        <v>0</v>
      </c>
      <c r="AQ11" s="102">
        <f>SUMIFS(Base!$J:$J,Base!$L:$L,Datos!$B11,Base!$O:$O,Datos!$AH$4,Base!$N:$N,Datos!AQ$5)</f>
        <v>0</v>
      </c>
      <c r="AR11" s="102">
        <f>SUMIFS(Base!$J:$J,Base!$L:$L,Datos!$B11,Base!$O:$O,Datos!$AH$4,Base!$N:$N,Datos!AR$5)</f>
        <v>0</v>
      </c>
      <c r="AS11" s="102">
        <f>SUMIFS(Base!$J:$J,Base!$L:$L,Datos!$B11,Base!$O:$O,Datos!$AH$4,Base!$N:$N,Datos!AS$5)</f>
        <v>0</v>
      </c>
      <c r="AT11" s="102">
        <f>SUMIFS(Base!$J:$J,Base!$L:$L,Datos!$B11,Base!$O:$O,Datos!$AH$4,Base!$N:$N,Datos!AT$5)</f>
        <v>0</v>
      </c>
      <c r="AU11" s="102">
        <f>SUMIFS(Base!$J:$J,Base!$L:$L,Datos!$B11,Base!$O:$O,Datos!$AH$4,Base!$N:$N,Datos!AU$5)</f>
        <v>0</v>
      </c>
      <c r="AV11" s="102">
        <f>SUMIFS(Base!$J:$J,Base!$L:$L,Datos!$B11,Base!$O:$O,Datos!$AH$4,Base!$N:$N,Datos!AV$5)</f>
        <v>0</v>
      </c>
      <c r="AW11" s="102">
        <f>SUMIFS(Base!$J:$J,Base!$L:$L,Datos!$B11,Base!$O:$O,Datos!$AH$4,Base!$N:$N,Datos!AW$5)</f>
        <v>0</v>
      </c>
      <c r="AX11" s="20">
        <f>SUMIFS(Base!$J:$J,Base!$L:$L,Datos!$B11,Base!$O:$O,Datos!$AH$4,Base!$N:$N,Datos!AX$5)</f>
        <v>0</v>
      </c>
      <c r="AY11" s="20">
        <f>SUMIFS(Base!$J:$J,Base!$L:$L,Datos!$B11,Base!$O:$O,Datos!$AH$4,Base!$N:$N,Datos!AY$5)</f>
        <v>0</v>
      </c>
      <c r="AZ11" s="20">
        <f>SUMIFS(Base!$J:$J,Base!$L:$L,Datos!$B11,Base!$O:$O,Datos!$AH$4,Base!$N:$N,Datos!AZ$5)</f>
        <v>0</v>
      </c>
      <c r="BA11" s="20">
        <f>SUMIFS(Base!$J:$J,Base!$L:$L,Datos!$B11,Base!$O:$O,Datos!$AH$4,Base!$N:$N,Datos!BA$5)</f>
        <v>0</v>
      </c>
      <c r="BB11" s="20">
        <f>SUMIFS(Base!$J:$J,Base!$L:$L,Datos!$B11,Base!$O:$O,Datos!$AH$4,Base!$N:$N,Datos!BB$5)</f>
        <v>0</v>
      </c>
      <c r="BC11" s="20">
        <f>SUMIFS(Base!$J:$J,Base!$L:$L,Datos!$B11,Base!$O:$O,Datos!$AH$4,Base!$N:$N,Datos!BC$5)</f>
        <v>0</v>
      </c>
      <c r="BD11" s="20">
        <f>SUMIFS(Base!$J:$J,Base!$L:$L,Datos!$B11,Base!$O:$O,Datos!$AH$4,Base!$N:$N,Datos!BD$5)</f>
        <v>0</v>
      </c>
      <c r="BE11" s="20">
        <f>SUMIFS(Base!$J:$J,Base!$L:$L,Datos!$B11,Base!$O:$O,Datos!$AH$4,Base!$N:$N,Datos!BE$5)</f>
        <v>0</v>
      </c>
      <c r="BF11" s="20">
        <f>SUMIFS(Base!$J:$J,Base!$L:$L,Datos!$B11,Base!$O:$O,Datos!$AH$4,Base!$N:$N,Datos!BF$5)</f>
        <v>0</v>
      </c>
      <c r="BG11" s="20">
        <f>SUMIFS(Base!$J:$J,Base!$L:$L,Datos!$B11,Base!$O:$O,Datos!$AH$4,Base!$N:$N,Datos!BG$5)</f>
        <v>0</v>
      </c>
      <c r="BH11" s="20">
        <f>SUMIFS(Base!$J:$J,Base!$L:$L,Datos!$B11,Base!$O:$O,Datos!$AH$4,Base!$N:$N,Datos!BH$5)</f>
        <v>0</v>
      </c>
      <c r="BI11" s="20">
        <f>SUMIFS(Base!$J:$J,Base!$L:$L,Datos!$B11,Base!$O:$O,Datos!$AH$4,Base!$N:$N,Datos!BI$5)</f>
        <v>0</v>
      </c>
      <c r="BJ11" s="20">
        <f>SUMIFS(Base!$J:$J,Base!$L:$L,Datos!$B11,Base!$O:$O,Datos!$AH$4,Base!$N:$N,Datos!BJ$5)</f>
        <v>0</v>
      </c>
      <c r="BK11" s="20">
        <f>SUMIFS(Base!$J:$J,Base!$L:$L,Datos!$B11,Base!$O:$O,Datos!$BK$4,Base!$N:$N,Datos!BK$5)</f>
        <v>0</v>
      </c>
      <c r="BL11" s="20">
        <f>SUMIFS(Base!$J:$J,Base!$L:$L,Datos!$B11,Base!$O:$O,Datos!$BK$4,Base!$N:$N,Datos!BL$5)</f>
        <v>0</v>
      </c>
      <c r="BM11" s="20">
        <f>SUMIFS(Base!$J:$J,Base!$L:$L,Datos!$B11,Base!$O:$O,Datos!$BK$4,Base!$N:$N,Datos!BM$5)</f>
        <v>0</v>
      </c>
      <c r="BN11" s="20">
        <f>SUMIFS(Base!$J:$J,Base!$L:$L,Datos!$B11,Base!$O:$O,Datos!$BK$4,Base!$N:$N,Datos!BN$5)</f>
        <v>0</v>
      </c>
      <c r="BO11" s="20">
        <f>SUMIFS(Base!$J:$J,Base!$L:$L,Datos!$B11,Base!$O:$O,Datos!$BK$4,Base!$N:$N,Datos!BO$5)</f>
        <v>0</v>
      </c>
      <c r="BP11" s="20">
        <f>SUMIFS(Base!$J:$J,Base!$L:$L,Datos!$B11,Base!$O:$O,Datos!$BK$4,Base!$N:$N,Datos!BP$5)</f>
        <v>0</v>
      </c>
      <c r="BQ11" s="20">
        <f>SUMIFS(Base!$J:$J,Base!$L:$L,Datos!$B11,Base!$O:$O,Datos!$BK$4,Base!$N:$N,Datos!BQ$5)</f>
        <v>0</v>
      </c>
      <c r="BR11" s="20">
        <f>SUMIFS(Base!$J:$J,Base!$L:$L,Datos!$B11,Base!$O:$O,Datos!$BK$4,Base!$N:$N,Datos!BR$5)</f>
        <v>0</v>
      </c>
      <c r="BS11" s="20">
        <f>SUMIFS(Base!$J:$J,Base!$L:$L,Datos!$B11,Base!$O:$O,Datos!$BK$4,Base!$N:$N,Datos!BS$5)</f>
        <v>0</v>
      </c>
      <c r="BT11" s="20">
        <f>SUMIFS(Base!$J:$J,Base!$L:$L,Datos!$B11,Base!$O:$O,Datos!$BK$4,Base!$N:$N,Datos!BT$5)</f>
        <v>0</v>
      </c>
      <c r="BU11" s="20">
        <f>SUMIFS(Base!$J:$J,Base!$L:$L,Datos!$B11,Base!$O:$O,Datos!$BK$4,Base!$N:$N,Datos!BU$5)</f>
        <v>0</v>
      </c>
      <c r="BV11" s="20">
        <f>SUMIFS(Base!$J:$J,Base!$L:$L,Datos!$B11,Base!$O:$O,Datos!$BK$4,Base!$N:$N,Datos!BV$5)</f>
        <v>0</v>
      </c>
      <c r="BW11" s="20">
        <f>SUMIFS(Base!$J:$J,Base!$L:$L,Datos!$B11,Base!$O:$O,Datos!$BK$4,Base!$N:$N,Datos!BW$5)</f>
        <v>0</v>
      </c>
      <c r="BX11" s="20">
        <f>SUMIFS(Base!$J:$J,Base!$L:$L,Datos!$B11,Base!$O:$O,Datos!$BK$4,Base!$N:$N,Datos!BX$5)</f>
        <v>0</v>
      </c>
      <c r="BY11" s="20">
        <f>SUMIFS(Base!$J:$J,Base!$L:$L,Datos!$B11,Base!$O:$O,Datos!$BK$4,Base!$N:$N,Datos!BY$5)</f>
        <v>0</v>
      </c>
      <c r="BZ11" s="20">
        <f>SUMIFS(Base!$J:$J,Base!$L:$L,Datos!$B11,Base!$O:$O,Datos!$BK$4,Base!$N:$N,Datos!BZ$5)</f>
        <v>0</v>
      </c>
      <c r="CA11" s="20">
        <f>SUMIFS(Base!$J:$J,Base!$L:$L,Datos!$B11,Base!$O:$O,Datos!$BK$4,Base!$N:$N,Datos!CA$5)</f>
        <v>0</v>
      </c>
      <c r="CB11" s="20">
        <f>SUMIFS(Base!$J:$J,Base!$L:$L,Datos!$B11,Base!$O:$O,Datos!$BK$4,Base!$N:$N,Datos!CB$5)</f>
        <v>0</v>
      </c>
      <c r="CC11" s="20">
        <f>SUMIFS(Base!$J:$J,Base!$L:$L,Datos!$B11,Base!$O:$O,Datos!$BK$4,Base!$N:$N,Datos!CC$5)</f>
        <v>0</v>
      </c>
      <c r="CD11" s="20">
        <f>SUMIFS(Base!$J:$J,Base!$L:$L,Datos!$B11,Base!$O:$O,Datos!$BK$4,Base!$N:$N,Datos!CD$5)</f>
        <v>0</v>
      </c>
      <c r="CE11" s="20">
        <f>SUMIFS(Base!$J:$J,Base!$L:$L,Datos!$B11,Base!$O:$O,Datos!$BK$4,Base!$N:$N,Datos!CE$5)</f>
        <v>0</v>
      </c>
      <c r="CF11" s="20">
        <f>SUMIFS(Base!$J:$J,Base!$L:$L,Datos!$B11,Base!$O:$O,Datos!$BK$4,Base!$N:$N,Datos!CF$5)</f>
        <v>0</v>
      </c>
      <c r="CG11" s="20">
        <f>SUMIFS(Base!$J:$J,Base!$L:$L,Datos!$B11,Base!$O:$O,Datos!$BK$4,Base!$N:$N,Datos!CG$5)</f>
        <v>0</v>
      </c>
      <c r="CH11" s="20">
        <f>SUMIFS(Base!$J:$J,Base!$L:$L,Datos!$B11,Base!$O:$O,Datos!$BK$4,Base!$N:$N,Datos!CH$5)</f>
        <v>0</v>
      </c>
      <c r="CI11" s="20">
        <f>SUMIFS(Base!$J:$J,Base!$L:$L,Datos!$B11,Base!$O:$O,Datos!$BK$4,Base!$N:$N,Datos!CI$5)</f>
        <v>0</v>
      </c>
      <c r="CJ11" s="20">
        <f>SUMIFS(Base!$J:$J,Base!$L:$L,Datos!$B11,Base!$O:$O,Datos!$BK$4,Base!$N:$N,Datos!CJ$5)</f>
        <v>0</v>
      </c>
      <c r="CK11" s="20">
        <f>SUMIFS(Base!$J:$J,Base!$L:$L,Datos!$B11,Base!$O:$O,Datos!$BK$4,Base!$N:$N,Datos!CK$5)</f>
        <v>0</v>
      </c>
      <c r="CL11" s="20">
        <f>SUMIFS(Base!$J:$J,Base!$L:$L,Datos!$B11,Base!$O:$O,Datos!$BK$4,Base!$N:$N,Datos!CL$5)</f>
        <v>0</v>
      </c>
      <c r="CM11" s="20">
        <f>SUMIFS(Base!$J:$J,Base!$L:$L,Datos!$B11,Base!$O:$O,Datos!$BK$4,Base!$N:$N,Datos!CM$5)</f>
        <v>0</v>
      </c>
      <c r="CN11" s="20">
        <f>SUMIFS(Base!$J:$J,Base!$L:$L,Datos!$B11,Base!$O:$O,Datos!$BK$4,Base!$N:$N,Datos!CN$5)</f>
        <v>0</v>
      </c>
      <c r="CO11" s="20">
        <f>SUMIFS(Base!$J:$J,Base!$L:$L,Datos!$B11,Base!$O:$O,Datos!$BK$4,Base!$N:$N,Datos!CO$5)</f>
        <v>0</v>
      </c>
      <c r="CP11" s="20">
        <f>SUMIFS(Base!$J:$J,Base!$L:$L,Datos!$B11,Base!$O:$O,Datos!$CP$4,Base!$N:$N,Datos!CP$5)</f>
        <v>0</v>
      </c>
      <c r="CQ11" s="20">
        <f>SUMIFS(Base!$J:$J,Base!$L:$L,Datos!$B11,Base!$O:$O,Datos!$CP$4,Base!$N:$N,Datos!CQ$5)</f>
        <v>0</v>
      </c>
      <c r="CR11" s="20">
        <f>SUMIFS(Base!$J:$J,Base!$L:$L,Datos!$B11,Base!$O:$O,Datos!$CP$4,Base!$N:$N,Datos!CR$5)</f>
        <v>0</v>
      </c>
      <c r="CS11" s="20">
        <f>SUMIFS(Base!$J:$J,Base!$L:$L,Datos!$B11,Base!$O:$O,Datos!$CP$4,Base!$N:$N,Datos!CS$5)</f>
        <v>0</v>
      </c>
      <c r="CT11" s="20">
        <f>SUMIFS(Base!$J:$J,Base!$L:$L,Datos!$B11,Base!$O:$O,Datos!$CP$4,Base!$N:$N,Datos!CT$5)</f>
        <v>0</v>
      </c>
      <c r="CU11" s="20">
        <f>SUMIFS(Base!$J:$J,Base!$L:$L,Datos!$B11,Base!$O:$O,Datos!$CP$4,Base!$N:$N,Datos!CU$5)</f>
        <v>0</v>
      </c>
      <c r="CV11" s="20">
        <f>SUMIFS(Base!$J:$J,Base!$L:$L,Datos!$B11,Base!$O:$O,Datos!$CP$4,Base!$N:$N,Datos!CV$5)</f>
        <v>0</v>
      </c>
      <c r="CW11" s="20">
        <f>SUMIFS(Base!$J:$J,Base!$L:$L,Datos!$B11,Base!$O:$O,Datos!$CP$4,Base!$N:$N,Datos!CW$5)</f>
        <v>0</v>
      </c>
      <c r="CX11" s="20">
        <f>SUMIFS(Base!$J:$J,Base!$L:$L,Datos!$B11,Base!$O:$O,Datos!$CP$4,Base!$N:$N,Datos!CX$5)</f>
        <v>0</v>
      </c>
      <c r="CY11" s="20">
        <f>SUMIFS(Base!$J:$J,Base!$L:$L,Datos!$B11,Base!$O:$O,Datos!$CP$4,Base!$N:$N,Datos!CY$5)</f>
        <v>0</v>
      </c>
      <c r="CZ11" s="20">
        <f>SUMIFS(Base!$J:$J,Base!$L:$L,Datos!$B11,Base!$O:$O,Datos!$CP$4,Base!$N:$N,Datos!CZ$5)</f>
        <v>0</v>
      </c>
      <c r="DA11" s="20">
        <f>SUMIFS(Base!$J:$J,Base!$L:$L,Datos!$B11,Base!$O:$O,Datos!$CP$4,Base!$N:$N,Datos!DA$5)</f>
        <v>0</v>
      </c>
      <c r="DB11" s="20">
        <f>SUMIFS(Base!$J:$J,Base!$L:$L,Datos!$B11,Base!$O:$O,Datos!$CP$4,Base!$N:$N,Datos!DB$5)</f>
        <v>0</v>
      </c>
      <c r="DC11" s="20">
        <f>SUMIFS(Base!$J:$J,Base!$L:$L,Datos!$B11,Base!$O:$O,Datos!$CP$4,Base!$N:$N,Datos!DC$5)</f>
        <v>0</v>
      </c>
      <c r="DD11" s="20">
        <f>SUMIFS(Base!$J:$J,Base!$L:$L,Datos!$B11,Base!$O:$O,Datos!$CP$4,Base!$N:$N,Datos!DD$5)</f>
        <v>0</v>
      </c>
      <c r="DE11" s="20">
        <f>SUMIFS(Base!$J:$J,Base!$L:$L,Datos!$B11,Base!$O:$O,Datos!$CP$4,Base!$N:$N,Datos!DE$5)</f>
        <v>0</v>
      </c>
      <c r="DF11" s="20">
        <f>SUMIFS(Base!$J:$J,Base!$L:$L,Datos!$B11,Base!$O:$O,Datos!$CP$4,Base!$N:$N,Datos!DF$5)</f>
        <v>0</v>
      </c>
      <c r="DG11" s="20">
        <f>SUMIFS(Base!$J:$J,Base!$L:$L,Datos!$B11,Base!$O:$O,Datos!$CP$4,Base!$N:$N,Datos!DG$5)</f>
        <v>0</v>
      </c>
      <c r="DH11" s="20">
        <f>SUMIFS(Base!$J:$J,Base!$L:$L,Datos!$B11,Base!$O:$O,Datos!$CP$4,Base!$N:$N,Datos!DH$5)</f>
        <v>0</v>
      </c>
      <c r="DI11" s="20">
        <f>SUMIFS(Base!$J:$J,Base!$L:$L,Datos!$B11,Base!$O:$O,Datos!$CP$4,Base!$N:$N,Datos!DI$5)</f>
        <v>0</v>
      </c>
      <c r="DJ11" s="20">
        <f>SUMIFS(Base!$J:$J,Base!$L:$L,Datos!$B11,Base!$O:$O,Datos!$CP$4,Base!$N:$N,Datos!DJ$5)</f>
        <v>0</v>
      </c>
      <c r="DK11" s="20">
        <f>SUMIFS(Base!$J:$J,Base!$L:$L,Datos!$B11,Base!$O:$O,Datos!$CP$4,Base!$N:$N,Datos!DK$5)</f>
        <v>0</v>
      </c>
      <c r="DL11" s="20">
        <f>SUMIFS(Base!$J:$J,Base!$L:$L,Datos!$B11,Base!$O:$O,Datos!$CP$4,Base!$N:$N,Datos!DL$5)</f>
        <v>0</v>
      </c>
      <c r="DM11" s="20">
        <f>SUMIFS(Base!$J:$J,Base!$L:$L,Datos!$B11,Base!$O:$O,Datos!$CP$4,Base!$N:$N,Datos!DM$5)</f>
        <v>0</v>
      </c>
      <c r="DN11" s="20">
        <f>SUMIFS(Base!$J:$J,Base!$L:$L,Datos!$B11,Base!$O:$O,Datos!$CP$4,Base!$N:$N,Datos!DN$5)</f>
        <v>0</v>
      </c>
      <c r="DO11" s="20">
        <f>SUMIFS(Base!$J:$J,Base!$L:$L,Datos!$B11,Base!$O:$O,Datos!$CP$4,Base!$N:$N,Datos!DO$5)</f>
        <v>0</v>
      </c>
      <c r="DP11" s="20">
        <f>SUMIFS(Base!$J:$J,Base!$L:$L,Datos!$B11,Base!$O:$O,Datos!$CP$4,Base!$N:$N,Datos!DP$5)</f>
        <v>0</v>
      </c>
      <c r="DQ11" s="20">
        <f>SUMIFS(Base!$J:$J,Base!$L:$L,Datos!$B11,Base!$O:$O,Datos!$CP$4,Base!$N:$N,Datos!DQ$5)</f>
        <v>0</v>
      </c>
      <c r="DR11" s="20">
        <f>SUMIFS(Base!$J:$J,Base!$L:$L,Datos!$B11,Base!$O:$O,Datos!$CP$4,Base!$N:$N,Datos!DR$5)</f>
        <v>0</v>
      </c>
      <c r="DS11" s="20">
        <f>SUMIFS(Base!$J:$J,Base!$L:$L,Datos!$B11,Base!$O:$O,Datos!$CP$4,Base!$N:$N,Datos!DS$5)</f>
        <v>0</v>
      </c>
      <c r="DT11" s="81">
        <f>SUMIFS(Base!$J:$J,Base!$L:$L,Datos!$B11,Base!$O:$O,Datos!$DT$4,Base!$N:$N,Datos!DT$5)</f>
        <v>0</v>
      </c>
      <c r="DU11" s="20">
        <f>SUMIFS(Base!$J:$J,Base!$L:$L,Datos!$B11,Base!$O:$O,Datos!$DT$4,Base!$N:$N,Datos!DU$5)</f>
        <v>0</v>
      </c>
      <c r="DV11" s="20">
        <f>SUMIFS(Base!$J:$J,Base!$L:$L,Datos!$B11,Base!$O:$O,Datos!$DT$4,Base!$N:$N,Datos!DV$5)</f>
        <v>0</v>
      </c>
      <c r="DW11" s="20">
        <f>SUMIFS(Base!$J:$J,Base!$L:$L,Datos!$B11,Base!$O:$O,Datos!$DT$4,Base!$N:$N,Datos!DW$5)</f>
        <v>0</v>
      </c>
      <c r="DX11" s="20">
        <f>SUMIFS(Base!$J:$J,Base!$L:$L,Datos!$B11,Base!$O:$O,Datos!$DT$4,Base!$N:$N,Datos!DX$5)</f>
        <v>0</v>
      </c>
      <c r="DY11" s="20">
        <f>SUMIFS(Base!$J:$J,Base!$L:$L,Datos!$B11,Base!$O:$O,Datos!$DT$4,Base!$N:$N,Datos!DY$5)</f>
        <v>0</v>
      </c>
      <c r="DZ11" s="20">
        <f>SUMIFS(Base!$J:$J,Base!$L:$L,Datos!$B11,Base!$O:$O,Datos!$DT$4,Base!$N:$N,Datos!DZ$5)</f>
        <v>0</v>
      </c>
      <c r="EA11" s="20">
        <f>SUMIFS(Base!$J:$J,Base!$L:$L,Datos!$B11,Base!$O:$O,Datos!$DT$4,Base!$N:$N,Datos!EA$5)</f>
        <v>0</v>
      </c>
      <c r="EB11" s="20">
        <f>SUMIFS(Base!$J:$J,Base!$L:$L,Datos!$B11,Base!$O:$O,Datos!$DT$4,Base!$N:$N,Datos!EB$5)</f>
        <v>0</v>
      </c>
      <c r="EC11" s="20">
        <f>SUMIFS(Base!$J:$J,Base!$L:$L,Datos!$B11,Base!$O:$O,Datos!$DT$4,Base!$N:$N,Datos!EC$5)</f>
        <v>0</v>
      </c>
      <c r="ED11" s="20">
        <f>SUMIFS(Base!$J:$J,Base!$L:$L,Datos!$B11,Base!$O:$O,Datos!$DT$4,Base!$N:$N,Datos!ED$5)</f>
        <v>0</v>
      </c>
      <c r="EE11" s="20">
        <f>SUMIFS(Base!$J:$J,Base!$L:$L,Datos!$B11,Base!$O:$O,Datos!$DT$4,Base!$N:$N,Datos!EE$5)</f>
        <v>0</v>
      </c>
      <c r="EF11" s="20">
        <f>SUMIFS(Base!$J:$J,Base!$L:$L,Datos!$B11,Base!$O:$O,Datos!$DT$4,Base!$N:$N,Datos!EF$5)</f>
        <v>0</v>
      </c>
      <c r="EG11" s="20">
        <f>SUMIFS(Base!$J:$J,Base!$L:$L,Datos!$B11,Base!$O:$O,Datos!$DT$4,Base!$N:$N,Datos!EG$5)</f>
        <v>0</v>
      </c>
      <c r="EH11" s="20">
        <f>SUMIFS(Base!$J:$J,Base!$L:$L,Datos!$B11,Base!$O:$O,Datos!$DT$4,Base!$N:$N,Datos!EH$5)</f>
        <v>0</v>
      </c>
      <c r="EI11" s="20">
        <f>SUMIFS(Base!$J:$J,Base!$L:$L,Datos!$B11,Base!$O:$O,Datos!$DT$4,Base!$N:$N,Datos!EI$5)</f>
        <v>0</v>
      </c>
      <c r="EJ11" s="20">
        <f>SUMIFS(Base!$J:$J,Base!$L:$L,Datos!$B11,Base!$O:$O,Datos!$DT$4,Base!$N:$N,Datos!EJ$5)</f>
        <v>0</v>
      </c>
      <c r="EK11" s="20">
        <f>SUMIFS(Base!$J:$J,Base!$L:$L,Datos!$B11,Base!$O:$O,Datos!$DT$4,Base!$N:$N,Datos!EK$5)</f>
        <v>0</v>
      </c>
      <c r="EL11" s="20">
        <f>SUMIFS(Base!$J:$J,Base!$L:$L,Datos!$B11,Base!$O:$O,Datos!$DT$4,Base!$N:$N,Datos!EL$5)</f>
        <v>0</v>
      </c>
      <c r="EM11" s="20">
        <f>SUMIFS(Base!$J:$J,Base!$L:$L,Datos!$B11,Base!$O:$O,Datos!$DT$4,Base!$N:$N,Datos!EM$5)</f>
        <v>0</v>
      </c>
      <c r="EN11" s="20">
        <f>SUMIFS(Base!$J:$J,Base!$L:$L,Datos!$B11,Base!$O:$O,Datos!$DT$4,Base!$N:$N,Datos!EN$5)</f>
        <v>0</v>
      </c>
      <c r="EO11" s="20">
        <f>SUMIFS(Base!$J:$J,Base!$L:$L,Datos!$B11,Base!$O:$O,Datos!$DT$4,Base!$N:$N,Datos!EO$5)</f>
        <v>0</v>
      </c>
      <c r="EP11" s="20">
        <f>SUMIFS(Base!$J:$J,Base!$L:$L,Datos!$B11,Base!$O:$O,Datos!$DT$4,Base!$N:$N,Datos!EP$5)</f>
        <v>0</v>
      </c>
      <c r="EQ11" s="20">
        <f>SUMIFS(Base!$J:$J,Base!$L:$L,Datos!$B11,Base!$O:$O,Datos!$DT$4,Base!$N:$N,Datos!EQ$5)</f>
        <v>0</v>
      </c>
      <c r="ER11" s="20">
        <f>SUMIFS(Base!$J:$J,Base!$L:$L,Datos!$B11,Base!$O:$O,Datos!$DT$4,Base!$N:$N,Datos!ER$5)</f>
        <v>0</v>
      </c>
      <c r="ES11" s="20">
        <f>SUMIFS(Base!$J:$J,Base!$L:$L,Datos!$B11,Base!$O:$O,Datos!$DT$4,Base!$N:$N,Datos!ES$5)</f>
        <v>0</v>
      </c>
      <c r="ET11" s="20">
        <f>SUMIFS(Base!$J:$J,Base!$L:$L,Datos!$B11,Base!$O:$O,Datos!$DT$4,Base!$N:$N,Datos!ET$5)</f>
        <v>0</v>
      </c>
      <c r="EU11" s="20">
        <f>SUMIFS(Base!$J:$J,Base!$L:$L,Datos!$B11,Base!$O:$O,Datos!$DT$4,Base!$N:$N,Datos!EU$5)</f>
        <v>0</v>
      </c>
      <c r="EV11" s="20">
        <f>SUMIFS(Base!$J:$J,Base!$L:$L,Datos!$B11,Base!$O:$O,Datos!$DT$4,Base!$N:$N,Datos!EV$5)</f>
        <v>0</v>
      </c>
      <c r="EW11" s="20">
        <f>SUMIFS(Base!$J:$J,Base!$L:$L,Datos!$B11,Base!$O:$O,Datos!$DT$4,Base!$N:$N,Datos!EW$5)</f>
        <v>0</v>
      </c>
      <c r="EX11" s="82">
        <f>SUMIFS(Base!$J:$J,Base!$L:$L,Datos!$B11,Base!$O:$O,Datos!$DT$4,Base!$N:$N,Datos!EX$5)</f>
        <v>0</v>
      </c>
      <c r="EY11" s="20">
        <f>SUMIFS(Base!$J:$J,Base!$L:$L,Datos!$B11,Base!$O:$O,Datos!$EY$4,Base!$N:$N,Datos!EY$5)</f>
        <v>0</v>
      </c>
      <c r="EZ11" s="20">
        <f>SUMIFS(Base!$J:$J,Base!$L:$L,Datos!$B11,Base!$O:$O,Datos!$EY$4,Base!$N:$N,Datos!EZ$5)</f>
        <v>0</v>
      </c>
      <c r="FA11" s="20">
        <f>SUMIFS(Base!$J:$J,Base!$L:$L,Datos!$B11,Base!$O:$O,Datos!$EY$4,Base!$N:$N,Datos!FA$5)</f>
        <v>0</v>
      </c>
      <c r="FB11" s="20">
        <f>SUMIFS(Base!$J:$J,Base!$L:$L,Datos!$B11,Base!$O:$O,Datos!$EY$4,Base!$N:$N,Datos!FB$5)</f>
        <v>0</v>
      </c>
      <c r="FC11" s="20">
        <f>SUMIFS(Base!$J:$J,Base!$L:$L,Datos!$B11,Base!$O:$O,Datos!$EY$4,Base!$N:$N,Datos!FC$5)</f>
        <v>0</v>
      </c>
      <c r="FD11" s="20">
        <f>SUMIFS(Base!$J:$J,Base!$L:$L,Datos!$B11,Base!$O:$O,Datos!$EY$4,Base!$N:$N,Datos!FD$5)</f>
        <v>0</v>
      </c>
      <c r="FE11" s="20">
        <f>SUMIFS(Base!$J:$J,Base!$L:$L,Datos!$B11,Base!$O:$O,Datos!$EY$4,Base!$N:$N,Datos!FE$5)</f>
        <v>0</v>
      </c>
      <c r="FF11" s="20">
        <f>SUMIFS(Base!$J:$J,Base!$L:$L,Datos!$B11,Base!$O:$O,Datos!$EY$4,Base!$N:$N,Datos!FF$5)</f>
        <v>0</v>
      </c>
      <c r="FG11" s="20">
        <f>SUMIFS(Base!$J:$J,Base!$L:$L,Datos!$B11,Base!$O:$O,Datos!$EY$4,Base!$N:$N,Datos!FG$5)</f>
        <v>0</v>
      </c>
      <c r="FH11" s="20">
        <f>SUMIFS(Base!$J:$J,Base!$L:$L,Datos!$B11,Base!$O:$O,Datos!$EY$4,Base!$N:$N,Datos!FH$5)</f>
        <v>0</v>
      </c>
      <c r="FI11" s="20">
        <f>SUMIFS(Base!$J:$J,Base!$L:$L,Datos!$B11,Base!$O:$O,Datos!$EY$4,Base!$N:$N,Datos!FI$5)</f>
        <v>0</v>
      </c>
      <c r="FJ11" s="20">
        <f>SUMIFS(Base!$J:$J,Base!$L:$L,Datos!$B11,Base!$O:$O,Datos!$EY$4,Base!$N:$N,Datos!FJ$5)</f>
        <v>0</v>
      </c>
      <c r="FK11" s="20">
        <f>SUMIFS(Base!$J:$J,Base!$L:$L,Datos!$B11,Base!$O:$O,Datos!$EY$4,Base!$N:$N,Datos!FK$5)</f>
        <v>0</v>
      </c>
      <c r="FL11" s="20">
        <f>SUMIFS(Base!$J:$J,Base!$L:$L,Datos!$B11,Base!$O:$O,Datos!$EY$4,Base!$N:$N,Datos!FL$5)</f>
        <v>0</v>
      </c>
      <c r="FM11" s="20">
        <f>SUMIFS(Base!$J:$J,Base!$L:$L,Datos!$B11,Base!$O:$O,Datos!$EY$4,Base!$N:$N,Datos!FM$5)</f>
        <v>0</v>
      </c>
      <c r="FN11" s="20">
        <f>SUMIFS(Base!$J:$J,Base!$L:$L,Datos!$B11,Base!$O:$O,Datos!$EY$4,Base!$N:$N,Datos!FN$5)</f>
        <v>0</v>
      </c>
      <c r="FO11" s="20">
        <f>SUMIFS(Base!$J:$J,Base!$L:$L,Datos!$B11,Base!$O:$O,Datos!$EY$4,Base!$N:$N,Datos!FO$5)</f>
        <v>0</v>
      </c>
      <c r="FP11" s="20">
        <f>SUMIFS(Base!$J:$J,Base!$L:$L,Datos!$B11,Base!$O:$O,Datos!$EY$4,Base!$N:$N,Datos!FP$5)</f>
        <v>0</v>
      </c>
      <c r="FQ11" s="20">
        <f>SUMIFS(Base!$J:$J,Base!$L:$L,Datos!$B11,Base!$O:$O,Datos!$EY$4,Base!$N:$N,Datos!FQ$5)</f>
        <v>0</v>
      </c>
      <c r="FR11" s="20">
        <f>SUMIFS(Base!$J:$J,Base!$L:$L,Datos!$B11,Base!$O:$O,Datos!$EY$4,Base!$N:$N,Datos!FR$5)</f>
        <v>0</v>
      </c>
      <c r="FS11" s="20">
        <f>SUMIFS(Base!$J:$J,Base!$L:$L,Datos!$B11,Base!$O:$O,Datos!$EY$4,Base!$N:$N,Datos!FS$5)</f>
        <v>0</v>
      </c>
      <c r="FT11" s="20">
        <f>SUMIFS(Base!$J:$J,Base!$L:$L,Datos!$B11,Base!$O:$O,Datos!$EY$4,Base!$N:$N,Datos!FT$5)</f>
        <v>0</v>
      </c>
      <c r="FU11" s="20">
        <f>SUMIFS(Base!$J:$J,Base!$L:$L,Datos!$B11,Base!$O:$O,Datos!$EY$4,Base!$N:$N,Datos!FU$5)</f>
        <v>0</v>
      </c>
      <c r="FV11" s="20">
        <f>SUMIFS(Base!$J:$J,Base!$L:$L,Datos!$B11,Base!$O:$O,Datos!$EY$4,Base!$N:$N,Datos!FV$5)</f>
        <v>0</v>
      </c>
      <c r="FW11" s="20">
        <f>SUMIFS(Base!$J:$J,Base!$L:$L,Datos!$B11,Base!$O:$O,Datos!$EY$4,Base!$N:$N,Datos!FW$5)</f>
        <v>0</v>
      </c>
      <c r="FX11" s="20">
        <f>SUMIFS(Base!$J:$J,Base!$L:$L,Datos!$B11,Base!$O:$O,Datos!$EY$4,Base!$N:$N,Datos!FX$5)</f>
        <v>0</v>
      </c>
      <c r="FY11" s="20">
        <f>SUMIFS(Base!$J:$J,Base!$L:$L,Datos!$B11,Base!$O:$O,Datos!$EY$4,Base!$N:$N,Datos!FY$5)</f>
        <v>0</v>
      </c>
      <c r="FZ11" s="20">
        <f>SUMIFS(Base!$J:$J,Base!$L:$L,Datos!$B11,Base!$O:$O,Datos!$EY$4,Base!$N:$N,Datos!FZ$5)</f>
        <v>0</v>
      </c>
      <c r="GA11" s="242">
        <f>SUMIFS(Base!$J:$J,Base!$L:$L,Datos!$B11,Base!$O:$O,Datos!$EY$4,Base!$N:$N,Datos!GA$5)</f>
        <v>0</v>
      </c>
      <c r="GB11" s="20">
        <f>SUMIFS(Base!$J:$J,Base!$L:$L,Datos!$B11,Base!$O:$O,Datos!$EY$4,Base!$N:$N,Datos!GB$5)</f>
        <v>0</v>
      </c>
      <c r="GC11" s="20">
        <f>SUMIFS(Base!$J:$J,Base!$L:$L,Datos!$B11,Base!$O:$O,Datos!$GC$4,Base!$N:$N,Datos!GC$5)</f>
        <v>0</v>
      </c>
      <c r="GD11" s="20">
        <f>SUMIFS(Base!$J:$J,Base!$L:$L,Datos!$B11,Base!$O:$O,Datos!$GC$4,Base!$N:$N,Datos!GD$5)</f>
        <v>0</v>
      </c>
      <c r="GE11" s="20">
        <f>SUMIFS(Base!$J:$J,Base!$L:$L,Datos!$B11,Base!$O:$O,Datos!$GC$4,Base!$N:$N,Datos!GE$5)</f>
        <v>0</v>
      </c>
      <c r="GF11" s="82">
        <f>SUMIFS(Base!$J:$J,Base!$L:$L,Datos!$B11,Base!$O:$O,Datos!$GC$4,Base!$N:$N,Datos!GF$5)</f>
        <v>0</v>
      </c>
      <c r="GG11" s="82">
        <f>SUMIFS(Base!$J:$J,Base!$L:$L,Datos!$B11,Base!$O:$O,Datos!$GC$4,Base!$N:$N,Datos!GG$5)</f>
        <v>0</v>
      </c>
      <c r="GH11" s="82">
        <f>SUMIFS(Base!$J:$J,Base!$L:$L,Datos!$B11,Base!$O:$O,Datos!$GC$4,Base!$N:$N,Datos!GH$5)</f>
        <v>0</v>
      </c>
      <c r="GI11" s="82">
        <f>SUMIFS(Base!$J:$J,Base!$L:$L,Datos!$B11,Base!$O:$O,Datos!$GC$4,Base!$N:$N,Datos!GI$5)</f>
        <v>0</v>
      </c>
      <c r="GJ11" s="82">
        <f>SUMIFS(Base!$J:$J,Base!$L:$L,Datos!$B11,Base!$O:$O,Datos!$GC$4,Base!$N:$N,Datos!GJ$5)</f>
        <v>0</v>
      </c>
      <c r="GK11" s="82">
        <f>SUMIFS(Base!$J:$J,Base!$L:$L,Datos!$B11,Base!$O:$O,Datos!$GC$4,Base!$N:$N,Datos!GK$5)</f>
        <v>0</v>
      </c>
      <c r="GL11" s="82">
        <f>SUMIFS(Base!$J:$J,Base!$L:$L,Datos!$B11,Base!$O:$O,Datos!$GC$4,Base!$N:$N,Datos!GL$5)</f>
        <v>0</v>
      </c>
      <c r="GM11" s="82">
        <f>SUMIFS(Base!$J:$J,Base!$L:$L,Datos!$B11,Base!$O:$O,Datos!$GC$4,Base!$N:$N,Datos!GM$5)</f>
        <v>0</v>
      </c>
      <c r="GN11" s="82">
        <f>SUMIFS(Base!$J:$J,Base!$L:$L,Datos!$B11,Base!$O:$O,Datos!$GC$4,Base!$N:$N,Datos!GN$5)</f>
        <v>0</v>
      </c>
      <c r="GO11" s="82">
        <f>SUMIFS(Base!$J:$J,Base!$L:$L,Datos!$B11,Base!$O:$O,Datos!$GC$4,Base!$N:$N,Datos!GO$5)</f>
        <v>0</v>
      </c>
      <c r="GP11" s="82">
        <f>SUMIFS(Base!$J:$J,Base!$L:$L,Datos!$B11,Base!$O:$O,Datos!$GC$4,Base!$N:$N,Datos!GP$5)</f>
        <v>0</v>
      </c>
      <c r="GQ11" s="82">
        <f>SUMIFS(Base!$J:$J,Base!$L:$L,Datos!$B11,Base!$O:$O,Datos!$GC$4,Base!$N:$N,Datos!GQ$5)</f>
        <v>0</v>
      </c>
      <c r="GR11" s="82">
        <f>SUMIFS(Base!$J:$J,Base!$L:$L,Datos!$B11,Base!$O:$O,Datos!$GC$4,Base!$N:$N,Datos!GR$5)</f>
        <v>0</v>
      </c>
      <c r="GS11" s="82">
        <f>SUMIFS(Base!$J:$J,Base!$L:$L,Datos!$B11,Base!$O:$O,Datos!$GC$4,Base!$N:$N,Datos!GS$5)</f>
        <v>0</v>
      </c>
      <c r="GT11" s="82">
        <f>SUMIFS(Base!$J:$J,Base!$L:$L,Datos!$B11,Base!$O:$O,Datos!$GC$4,Base!$N:$N,Datos!GT$5)</f>
        <v>0</v>
      </c>
      <c r="GU11" s="82">
        <f>SUMIFS(Base!$J:$J,Base!$L:$L,Datos!$B11,Base!$O:$O,Datos!$GC$4,Base!$N:$N,Datos!GU$5)</f>
        <v>0</v>
      </c>
      <c r="GV11" s="82">
        <f>SUMIFS(Base!$J:$J,Base!$L:$L,Datos!$B11,Base!$O:$O,Datos!$GC$4,Base!$N:$N,Datos!GV$5)</f>
        <v>0</v>
      </c>
      <c r="GW11" s="82">
        <f>SUMIFS(Base!$J:$J,Base!$L:$L,Datos!$B11,Base!$O:$O,Datos!$GC$4,Base!$N:$N,Datos!GW$5)</f>
        <v>0</v>
      </c>
      <c r="GX11" s="82">
        <f>SUMIFS(Base!$J:$J,Base!$L:$L,Datos!$B11,Base!$O:$O,Datos!$GC$4,Base!$N:$N,Datos!GX$5)</f>
        <v>0</v>
      </c>
      <c r="GY11" s="82">
        <f>SUMIFS(Base!$J:$J,Base!$L:$L,Datos!$B11,Base!$O:$O,Datos!$GC$4,Base!$N:$N,Datos!GY$5)</f>
        <v>0</v>
      </c>
      <c r="GZ11" s="82">
        <f>SUMIFS(Base!$J:$J,Base!$L:$L,Datos!$B11,Base!$O:$O,Datos!$GC$4,Base!$N:$N,Datos!GZ$5)</f>
        <v>0</v>
      </c>
      <c r="HA11" s="82">
        <f>SUMIFS(Base!$J:$J,Base!$L:$L,Datos!$B11,Base!$O:$O,Datos!$GC$4,Base!$N:$N,Datos!HA$5)</f>
        <v>0</v>
      </c>
      <c r="HB11" s="82">
        <f>SUMIFS(Base!$J:$J,Base!$L:$L,Datos!$B11,Base!$O:$O,Datos!$GC$4,Base!$N:$N,Datos!HB$5)</f>
        <v>0</v>
      </c>
      <c r="HC11" s="82">
        <f>SUMIFS(Base!$J:$J,Base!$L:$L,Datos!$B11,Base!$O:$O,Datos!$GC$4,Base!$N:$N,Datos!HC$5)</f>
        <v>0</v>
      </c>
      <c r="HD11" s="82">
        <f>SUMIFS(Base!$J:$J,Base!$L:$L,Datos!$B11,Base!$O:$O,Datos!$GC$4,Base!$N:$N,Datos!HD$5)</f>
        <v>0</v>
      </c>
      <c r="HE11" s="82">
        <f>SUMIFS(Base!$J:$J,Base!$L:$L,Datos!$B11,Base!$O:$O,Datos!$GC$4,Base!$N:$N,Datos!HE$5)</f>
        <v>0</v>
      </c>
      <c r="HF11" s="82">
        <f>SUMIFS(Base!$J:$J,Base!$L:$L,Datos!$B11,Base!$O:$O,Datos!$GC$4,Base!$N:$N,Datos!HF$5)</f>
        <v>0</v>
      </c>
      <c r="HG11" s="82">
        <f>SUMIFS(Base!$J:$J,Base!$L:$L,Datos!$B11,Base!$O:$O,Datos!$GC$4,Base!$N:$N,Datos!HG$5)</f>
        <v>0</v>
      </c>
      <c r="HH11" s="82">
        <f>SUMIFS(Base!$J:$J,Base!$L:$L,Datos!$B11,Base!$O:$O,Datos!$HH$4,Base!$N:$N,Datos!HH$5)</f>
        <v>0</v>
      </c>
      <c r="HI11" s="82">
        <f>SUMIFS(Base!$J:$J,Base!$L:$L,Datos!$B11,Base!$O:$O,Datos!$HH$4,Base!$N:$N,Datos!HI$5)</f>
        <v>0</v>
      </c>
      <c r="HJ11" s="82">
        <f>SUMIFS(Base!$J:$J,Base!$L:$L,Datos!$B11,Base!$O:$O,Datos!$HH$4,Base!$N:$N,Datos!HJ$5)</f>
        <v>0</v>
      </c>
      <c r="HK11" s="82">
        <f>SUMIFS(Base!$J:$J,Base!$L:$L,Datos!$B11,Base!$O:$O,Datos!$HH$4,Base!$N:$N,Datos!HK$5)</f>
        <v>0</v>
      </c>
      <c r="HL11" s="82">
        <f>SUMIFS(Base!$J:$J,Base!$L:$L,Datos!$B11,Base!$O:$O,Datos!$HH$4,Base!$N:$N,Datos!HL$5)</f>
        <v>0</v>
      </c>
      <c r="HM11" s="82">
        <f>SUMIFS(Base!$J:$J,Base!$L:$L,Datos!$B11,Base!$O:$O,Datos!$HH$4,Base!$N:$N,Datos!HM$5)</f>
        <v>0</v>
      </c>
      <c r="HN11" s="82">
        <f>SUMIFS(Base!$J:$J,Base!$L:$L,Datos!$B11,Base!$O:$O,Datos!$HH$4,Base!$N:$N,Datos!HN$5)</f>
        <v>0</v>
      </c>
      <c r="HO11" s="82">
        <f>SUMIFS(Base!$J:$J,Base!$L:$L,Datos!$B11,Base!$O:$O,Datos!$HH$4,Base!$N:$N,Datos!HO$5)</f>
        <v>0</v>
      </c>
      <c r="HP11" s="82">
        <f>SUMIFS(Base!$J:$J,Base!$L:$L,Datos!$B11,Base!$O:$O,Datos!$HH$4,Base!$N:$N,Datos!HP$5)</f>
        <v>0</v>
      </c>
      <c r="HQ11" s="82">
        <f>SUMIFS(Base!$J:$J,Base!$L:$L,Datos!$B11,Base!$O:$O,Datos!$HH$4,Base!$N:$N,Datos!HQ$5)</f>
        <v>0</v>
      </c>
      <c r="HR11" s="82">
        <f>SUMIFS(Base!$J:$J,Base!$L:$L,Datos!$B11,Base!$O:$O,Datos!$HH$4,Base!$N:$N,Datos!HR$5)</f>
        <v>0</v>
      </c>
      <c r="HS11" s="82">
        <f>SUMIFS(Base!$J:$J,Base!$L:$L,Datos!$B11,Base!$O:$O,Datos!$HH$4,Base!$N:$N,Datos!HS$5)</f>
        <v>0</v>
      </c>
      <c r="HT11" s="82">
        <f>SUMIFS(Base!$J:$J,Base!$L:$L,Datos!$B11,Base!$O:$O,Datos!$HH$4,Base!$N:$N,Datos!HT$5)</f>
        <v>0</v>
      </c>
      <c r="HU11" s="82">
        <f>SUMIFS(Base!$J:$J,Base!$L:$L,Datos!$B11,Base!$O:$O,Datos!$HH$4,Base!$N:$N,Datos!HU$5)</f>
        <v>0</v>
      </c>
      <c r="HV11" s="82">
        <f>SUMIFS(Base!$J:$J,Base!$L:$L,Datos!$B11,Base!$O:$O,Datos!$HH$4,Base!$N:$N,Datos!HV$5)</f>
        <v>0</v>
      </c>
      <c r="HW11" s="82">
        <f>SUMIFS(Base!$J:$J,Base!$L:$L,Datos!$B11,Base!$O:$O,Datos!$HH$4,Base!$N:$N,Datos!HW$5)</f>
        <v>0</v>
      </c>
      <c r="HX11" s="82">
        <f>SUMIFS(Base!$J:$J,Base!$L:$L,Datos!$B11,Base!$O:$O,Datos!$HH$4,Base!$N:$N,Datos!HX$5)</f>
        <v>0</v>
      </c>
      <c r="HY11" s="82">
        <f>SUMIFS(Base!$J:$J,Base!$L:$L,Datos!$B11,Base!$O:$O,Datos!$HH$4,Base!$N:$N,Datos!HY$5)</f>
        <v>0</v>
      </c>
      <c r="HZ11" s="82">
        <f>SUMIFS(Base!$J:$J,Base!$L:$L,Datos!$B11,Base!$O:$O,Datos!$HH$4,Base!$N:$N,Datos!HZ$5)</f>
        <v>0</v>
      </c>
      <c r="IA11" s="82">
        <f>SUMIFS(Base!$J:$J,Base!$L:$L,Datos!$B11,Base!$O:$O,Datos!$HH$4,Base!$N:$N,Datos!IA$5)</f>
        <v>0</v>
      </c>
      <c r="IB11" s="82">
        <f>SUMIFS(Base!$J:$J,Base!$L:$L,Datos!$B11,Base!$O:$O,Datos!$HH$4,Base!$N:$N,Datos!IB$5)</f>
        <v>0</v>
      </c>
      <c r="IC11" s="82">
        <f>SUMIFS(Base!$J:$J,Base!$L:$L,Datos!$B11,Base!$O:$O,Datos!$HH$4,Base!$N:$N,Datos!IC$5)</f>
        <v>0</v>
      </c>
      <c r="ID11" s="82">
        <f>SUMIFS(Base!$J:$J,Base!$L:$L,Datos!$B11,Base!$O:$O,Datos!$HH$4,Base!$N:$N,Datos!ID$5)</f>
        <v>0</v>
      </c>
      <c r="IE11" s="82">
        <f>SUMIFS(Base!$J:$J,Base!$L:$L,Datos!$B11,Base!$O:$O,Datos!$HH$4,Base!$N:$N,Datos!IE$5)</f>
        <v>0</v>
      </c>
      <c r="IF11" s="82">
        <f>SUMIFS(Base!$J:$J,Base!$L:$L,Datos!$B11,Base!$O:$O,Datos!$HH$4,Base!$N:$N,Datos!IF$5)</f>
        <v>0</v>
      </c>
      <c r="IG11" s="82">
        <f>SUMIFS(Base!$J:$J,Base!$L:$L,Datos!$B11,Base!$O:$O,Datos!$HH$4,Base!$N:$N,Datos!IG$5)</f>
        <v>0</v>
      </c>
      <c r="IH11" s="82">
        <f>SUMIFS(Base!$J:$J,Base!$L:$L,Datos!$B11,Base!$O:$O,Datos!$HH$4,Base!$N:$N,Datos!IH$5)</f>
        <v>0</v>
      </c>
      <c r="II11" s="82">
        <f>SUMIFS(Base!$J:$J,Base!$L:$L,Datos!$B11,Base!$O:$O,Datos!$HH$4,Base!$N:$N,Datos!II$5)</f>
        <v>0</v>
      </c>
      <c r="IJ11" s="82">
        <f>SUMIFS(Base!$J:$J,Base!$L:$L,Datos!$B11,Base!$O:$O,Datos!$HH$4,Base!$N:$N,Datos!IJ$5)</f>
        <v>0</v>
      </c>
      <c r="IK11" s="82">
        <f>SUMIFS(Base!$J:$J,Base!$L:$L,Datos!$B11,Base!$O:$O,Datos!$HH$4,Base!$N:$N,Datos!IK$5)</f>
        <v>0</v>
      </c>
      <c r="IL11" s="82">
        <f>SUMIFS(Base!$J:$J,Base!$L:$L,Datos!$B11,Base!$O:$O,Datos!$HH$4,Base!$N:$N,Datos!IL$5)</f>
        <v>0</v>
      </c>
      <c r="IM11" s="227">
        <f>SUMIFS(Base!$J:$J,Base!$L:$L,Datos!$B11,Base!$O:$O,Datos!$IM$4,Base!$N:$N,Datos!IM$5)</f>
        <v>0</v>
      </c>
      <c r="IN11" s="82">
        <f>SUMIFS(Base!$J:$J,Base!$L:$L,Datos!$B11,Base!$O:$O,Datos!$IM$4,Base!$N:$N,Datos!IN$5)</f>
        <v>0</v>
      </c>
      <c r="IO11" s="82">
        <f>SUMIFS(Base!$J:$J,Base!$L:$L,Datos!$B11,Base!$O:$O,Datos!$IM$4,Base!$N:$N,Datos!IO$5)</f>
        <v>0</v>
      </c>
      <c r="IP11" s="82">
        <f>SUMIFS(Base!$J:$J,Base!$L:$L,Datos!$B11,Base!$O:$O,Datos!$IM$4,Base!$N:$N,Datos!IP$5)</f>
        <v>0</v>
      </c>
      <c r="IQ11" s="82">
        <f>SUMIFS(Base!$J:$J,Base!$L:$L,Datos!$B11,Base!$O:$O,Datos!$IM$4,Base!$N:$N,Datos!IQ$5)</f>
        <v>0</v>
      </c>
      <c r="IR11" s="82">
        <f>SUMIFS(Base!$J:$J,Base!$L:$L,Datos!$B11,Base!$O:$O,Datos!$IM$4,Base!$N:$N,Datos!IR$5)</f>
        <v>0</v>
      </c>
      <c r="IS11" s="82">
        <f>SUMIFS(Base!$J:$J,Base!$L:$L,Datos!$B11,Base!$O:$O,Datos!$IM$4,Base!$N:$N,Datos!IS$5)</f>
        <v>0</v>
      </c>
      <c r="IT11" s="82">
        <f>SUMIFS(Base!$J:$J,Base!$L:$L,Datos!$B11,Base!$O:$O,Datos!$IM$4,Base!$N:$N,Datos!IT$5)</f>
        <v>0</v>
      </c>
      <c r="IU11" s="82">
        <f>SUMIFS(Base!$J:$J,Base!$L:$L,Datos!$B11,Base!$O:$O,Datos!$IM$4,Base!$N:$N,Datos!IU$5)</f>
        <v>0</v>
      </c>
      <c r="IV11" s="82">
        <f>SUMIFS(Base!$J:$J,Base!$L:$L,Datos!$B11,Base!$O:$O,Datos!$IM$4,Base!$N:$N,Datos!IV$5)</f>
        <v>0</v>
      </c>
      <c r="IW11" s="82">
        <f>SUMIFS(Base!$J:$J,Base!$L:$L,Datos!$B11,Base!$O:$O,Datos!$IM$4,Base!$N:$N,Datos!IW$5)</f>
        <v>0</v>
      </c>
      <c r="IX11" s="82">
        <f>SUMIFS(Base!$J:$J,Base!$L:$L,Datos!$B11,Base!$O:$O,Datos!$IM$4,Base!$N:$N,Datos!IX$5)</f>
        <v>0</v>
      </c>
      <c r="IY11" s="82">
        <f>SUMIFS(Base!$J:$J,Base!$L:$L,Datos!$B11,Base!$O:$O,Datos!$IM$4,Base!$N:$N,Datos!IY$5)</f>
        <v>0</v>
      </c>
      <c r="IZ11" s="82">
        <f>SUMIFS(Base!$J:$J,Base!$L:$L,Datos!$B11,Base!$O:$O,Datos!$IM$4,Base!$N:$N,Datos!IZ$5)</f>
        <v>0</v>
      </c>
      <c r="JA11" s="82">
        <f>SUMIFS(Base!$J:$J,Base!$L:$L,Datos!$B11,Base!$O:$O,Datos!$IM$4,Base!$N:$N,Datos!JA$5)</f>
        <v>0</v>
      </c>
      <c r="JB11" s="82">
        <f>SUMIFS(Base!$J:$J,Base!$L:$L,Datos!$B11,Base!$O:$O,Datos!$IM$4,Base!$N:$N,Datos!JB$5)</f>
        <v>0</v>
      </c>
      <c r="JC11" s="82">
        <f>SUMIFS(Base!$J:$J,Base!$L:$L,Datos!$B11,Base!$O:$O,Datos!$IM$4,Base!$N:$N,Datos!JC$5)</f>
        <v>0</v>
      </c>
      <c r="JD11" s="82">
        <f>SUMIFS(Base!$J:$J,Base!$L:$L,Datos!$B11,Base!$O:$O,Datos!$IM$4,Base!$N:$N,Datos!JD$5)</f>
        <v>0</v>
      </c>
      <c r="JE11" s="82">
        <f>SUMIFS(Base!$J:$J,Base!$L:$L,Datos!$B11,Base!$O:$O,Datos!$IM$4,Base!$N:$N,Datos!JE$5)</f>
        <v>0</v>
      </c>
      <c r="JF11" s="82">
        <f>SUMIFS(Base!$J:$J,Base!$L:$L,Datos!$B11,Base!$O:$O,Datos!$IM$4,Base!$N:$N,Datos!JF$5)</f>
        <v>0</v>
      </c>
      <c r="JG11" s="82">
        <f>SUMIFS(Base!$J:$J,Base!$L:$L,Datos!$B11,Base!$O:$O,Datos!$IM$4,Base!$N:$N,Datos!JG$5)</f>
        <v>0</v>
      </c>
      <c r="JH11" s="82">
        <f>SUMIFS(Base!$J:$J,Base!$L:$L,Datos!$B11,Base!$O:$O,Datos!$IM$4,Base!$N:$N,Datos!JH$5)</f>
        <v>0</v>
      </c>
      <c r="JI11" s="82">
        <f>SUMIFS(Base!$J:$J,Base!$L:$L,Datos!$B11,Base!$O:$O,Datos!$IM$4,Base!$N:$N,Datos!JI$5)</f>
        <v>0</v>
      </c>
      <c r="JJ11" s="82">
        <f>SUMIFS(Base!$J:$J,Base!$L:$L,Datos!$B11,Base!$O:$O,Datos!$IM$4,Base!$N:$N,Datos!JJ$5)</f>
        <v>0</v>
      </c>
      <c r="JK11" s="82">
        <f>SUMIFS(Base!$J:$J,Base!$L:$L,Datos!$B11,Base!$O:$O,Datos!$IM$4,Base!$N:$N,Datos!JK$5)</f>
        <v>0</v>
      </c>
      <c r="JL11" s="82">
        <f>SUMIFS(Base!$J:$J,Base!$L:$L,Datos!$B11,Base!$O:$O,Datos!$IM$4,Base!$N:$N,Datos!JL$5)</f>
        <v>0</v>
      </c>
      <c r="JM11" s="82">
        <f>SUMIFS(Base!$J:$J,Base!$L:$L,Datos!$B11,Base!$O:$O,Datos!$IM$4,Base!$N:$N,Datos!JM$5)</f>
        <v>0</v>
      </c>
      <c r="JN11" s="82">
        <f>SUMIFS(Base!$J:$J,Base!$L:$L,Datos!$B11,Base!$O:$O,Datos!$IM$4,Base!$N:$N,Datos!JN$5)</f>
        <v>0</v>
      </c>
      <c r="JO11" s="82">
        <f>SUMIFS(Base!$J:$J,Base!$L:$L,Datos!$B11,Base!$O:$O,Datos!$IM$4,Base!$N:$N,Datos!JO$5)</f>
        <v>0</v>
      </c>
      <c r="JP11" s="271">
        <f>SUMIFS(Base!$J:$J,Base!$L:$L,Datos!$B11,Base!$O:$O,Datos!$IM$4,Base!$N:$N,Datos!JP$5)</f>
        <v>0</v>
      </c>
      <c r="JQ11" s="82">
        <f>SUMIFS(Base!$J:$J,Base!$L:$L,Datos!$B11,Base!$O:$O,Datos!$JQ$4,Base!$N:$N,Datos!JQ$5)</f>
        <v>0</v>
      </c>
      <c r="JR11" s="82">
        <f>SUMIFS(Base!$J:$J,Base!$L:$L,Datos!$B11,Base!$O:$O,Datos!$JQ$4,Base!$N:$N,Datos!JR$5)</f>
        <v>0</v>
      </c>
      <c r="JS11" s="82">
        <f>SUMIFS(Base!$J:$J,Base!$L:$L,Datos!$B11,Base!$O:$O,Datos!$JQ$4,Base!$N:$N,Datos!JS$5)</f>
        <v>0</v>
      </c>
      <c r="JT11" s="82">
        <f>SUMIFS(Base!$J:$J,Base!$L:$L,Datos!$B11,Base!$O:$O,Datos!$JQ$4,Base!$N:$N,Datos!JT$5)</f>
        <v>0</v>
      </c>
      <c r="JU11" s="82">
        <f>SUMIFS(Base!$J:$J,Base!$L:$L,Datos!$B11,Base!$O:$O,Datos!$JQ$4,Base!$N:$N,Datos!JU$5)</f>
        <v>0</v>
      </c>
      <c r="JV11" s="82">
        <f>SUMIFS(Base!$J:$J,Base!$L:$L,Datos!$B11,Base!$O:$O,Datos!$JQ$4,Base!$N:$N,Datos!JV$5)</f>
        <v>0</v>
      </c>
      <c r="JW11" s="82">
        <f>SUMIFS(Base!$J:$J,Base!$L:$L,Datos!$B11,Base!$O:$O,Datos!$JQ$4,Base!$N:$N,Datos!JW$5)</f>
        <v>0</v>
      </c>
      <c r="JX11" s="82">
        <f>SUMIFS(Base!$J:$J,Base!$L:$L,Datos!$B11,Base!$O:$O,Datos!$JQ$4,Base!$N:$N,Datos!JX$5)</f>
        <v>0</v>
      </c>
      <c r="JY11" s="82">
        <f>SUMIFS(Base!$J:$J,Base!$L:$L,Datos!$B11,Base!$O:$O,Datos!$JQ$4,Base!$N:$N,Datos!JY$5)</f>
        <v>0</v>
      </c>
      <c r="JZ11" s="82">
        <f>SUMIFS(Base!$J:$J,Base!$L:$L,Datos!$B11,Base!$O:$O,Datos!$JQ$4,Base!$N:$N,Datos!JZ$5)</f>
        <v>0</v>
      </c>
      <c r="KA11" s="82">
        <f>SUMIFS(Base!$J:$J,Base!$L:$L,Datos!$B11,Base!$O:$O,Datos!$JQ$4,Base!$N:$N,Datos!KA$5)</f>
        <v>0</v>
      </c>
      <c r="KB11" s="82">
        <f>SUMIFS(Base!$J:$J,Base!$L:$L,Datos!$B11,Base!$O:$O,Datos!$JQ$4,Base!$N:$N,Datos!KB$5)</f>
        <v>0</v>
      </c>
      <c r="KC11" s="82">
        <f>SUMIFS(Base!$J:$J,Base!$L:$L,Datos!$B11,Base!$O:$O,Datos!$JQ$4,Base!$N:$N,Datos!KC$5)</f>
        <v>0</v>
      </c>
      <c r="KD11" s="82">
        <f>SUMIFS(Base!$J:$J,Base!$L:$L,Datos!$B11,Base!$O:$O,Datos!$JQ$4,Base!$N:$N,Datos!KD$5)</f>
        <v>0</v>
      </c>
      <c r="KE11" s="82">
        <f>SUMIFS(Base!$J:$J,Base!$L:$L,Datos!$B11,Base!$O:$O,Datos!$JQ$4,Base!$N:$N,Datos!KE$5)</f>
        <v>0</v>
      </c>
      <c r="KF11" s="82">
        <f>SUMIFS(Base!$J:$J,Base!$L:$L,Datos!$B11,Base!$O:$O,Datos!$JQ$4,Base!$N:$N,Datos!KF$5)</f>
        <v>0</v>
      </c>
      <c r="KG11" s="82">
        <f>SUMIFS(Base!$J:$J,Base!$L:$L,Datos!$B11,Base!$O:$O,Datos!$JQ$4,Base!$N:$N,Datos!KG$5)</f>
        <v>0</v>
      </c>
      <c r="KH11" s="82">
        <f>SUMIFS(Base!$J:$J,Base!$L:$L,Datos!$B11,Base!$O:$O,Datos!$JQ$4,Base!$N:$N,Datos!KH$5)</f>
        <v>0</v>
      </c>
      <c r="KI11" s="82">
        <f>SUMIFS(Base!$J:$J,Base!$L:$L,Datos!$B11,Base!$O:$O,Datos!$JQ$4,Base!$N:$N,Datos!KI$5)</f>
        <v>0</v>
      </c>
      <c r="KJ11" s="82">
        <f>SUMIFS(Base!$J:$J,Base!$L:$L,Datos!$B11,Base!$O:$O,Datos!$JQ$4,Base!$N:$N,Datos!KJ$5)</f>
        <v>0</v>
      </c>
      <c r="KK11" s="82">
        <f>SUMIFS(Base!$J:$J,Base!$L:$L,Datos!$B11,Base!$O:$O,Datos!$JQ$4,Base!$N:$N,Datos!KK$5)</f>
        <v>0</v>
      </c>
      <c r="KL11" s="82">
        <f>SUMIFS(Base!$J:$J,Base!$L:$L,Datos!$B11,Base!$O:$O,Datos!$JQ$4,Base!$N:$N,Datos!KL$5)</f>
        <v>0</v>
      </c>
      <c r="KM11" s="82">
        <f>SUMIFS(Base!$J:$J,Base!$L:$L,Datos!$B11,Base!$O:$O,Datos!$JQ$4,Base!$N:$N,Datos!KM$5)</f>
        <v>0</v>
      </c>
      <c r="KN11" s="82">
        <f>SUMIFS(Base!$J:$J,Base!$L:$L,Datos!$B11,Base!$O:$O,Datos!$JQ$4,Base!$N:$N,Datos!KN$5)</f>
        <v>0</v>
      </c>
      <c r="KO11" s="82">
        <f>SUMIFS(Base!$J:$J,Base!$L:$L,Datos!$B11,Base!$O:$O,Datos!$JQ$4,Base!$N:$N,Datos!KO$5)</f>
        <v>0</v>
      </c>
      <c r="KP11" s="82">
        <f>SUMIFS(Base!$J:$J,Base!$L:$L,Datos!$B11,Base!$O:$O,Datos!$JQ$4,Base!$N:$N,Datos!KP$5)</f>
        <v>0</v>
      </c>
      <c r="KQ11" s="82">
        <f>SUMIFS(Base!$J:$J,Base!$L:$L,Datos!$B11,Base!$O:$O,Datos!$JQ$4,Base!$N:$N,Datos!KQ$5)</f>
        <v>0</v>
      </c>
      <c r="KR11" s="82">
        <f>SUMIFS(Base!$J:$J,Base!$L:$L,Datos!$B11,Base!$O:$O,Datos!$JQ$4,Base!$N:$N,Datos!KR$5)</f>
        <v>0</v>
      </c>
      <c r="KS11" s="82">
        <f>SUMIFS(Base!$J:$J,Base!$L:$L,Datos!$B11,Base!$O:$O,Datos!$JQ$4,Base!$N:$N,Datos!KS$5)</f>
        <v>0</v>
      </c>
      <c r="KT11" s="82">
        <f>SUMIFS(Base!$J:$J,Base!$L:$L,Datos!$B11,Base!$O:$O,Datos!$JQ$4,Base!$N:$N,Datos!KT$5)</f>
        <v>0</v>
      </c>
      <c r="KU11" s="82">
        <f>SUMIFS(Base!$J:$J,Base!$L:$L,Datos!$B11,Base!$O:$O,Datos!$JQ$4,Base!$N:$N,Datos!KU$5)</f>
        <v>0</v>
      </c>
      <c r="KV11" s="82">
        <f>SUMIFS(Base!$J:$J,Base!$L:$L,Datos!$B11,Base!$O:$O,Datos!$KV$4,Base!$N:$N,Datos!KV$5)</f>
        <v>0</v>
      </c>
      <c r="KW11" s="82">
        <f>SUMIFS(Base!$J:$J,Base!$L:$L,Datos!$B11,Base!$O:$O,Datos!$KV$4,Base!$N:$N,Datos!KW$5)</f>
        <v>0</v>
      </c>
      <c r="KX11" s="82">
        <f>SUMIFS(Base!$J:$J,Base!$L:$L,Datos!$B11,Base!$O:$O,Datos!$KV$4,Base!$N:$N,Datos!KX$5)</f>
        <v>0</v>
      </c>
      <c r="KY11" s="82">
        <f>SUMIFS(Base!$J:$J,Base!$L:$L,Datos!$B11,Base!$O:$O,Datos!$KV$4,Base!$N:$N,Datos!KY$5)</f>
        <v>0</v>
      </c>
      <c r="KZ11" s="82">
        <f>SUMIFS(Base!$J:$J,Base!$L:$L,Datos!$B11,Base!$O:$O,Datos!$KV$4,Base!$N:$N,Datos!KZ$5)</f>
        <v>0</v>
      </c>
      <c r="LA11" s="82">
        <f>SUMIFS(Base!$J:$J,Base!$L:$L,Datos!$B11,Base!$O:$O,Datos!$KV$4,Base!$N:$N,Datos!LA$5)</f>
        <v>0</v>
      </c>
      <c r="LB11" s="82">
        <f>SUMIFS(Base!$J:$J,Base!$L:$L,Datos!$B11,Base!$O:$O,Datos!$KV$4,Base!$N:$N,Datos!LB$5)</f>
        <v>0</v>
      </c>
      <c r="LC11" s="82">
        <f>SUMIFS(Base!$J:$J,Base!$L:$L,Datos!$B11,Base!$O:$O,Datos!$KV$4,Base!$N:$N,Datos!LC$5)</f>
        <v>0</v>
      </c>
      <c r="LD11" s="82">
        <f>SUMIFS(Base!$J:$J,Base!$L:$L,Datos!$B11,Base!$O:$O,Datos!$KV$4,Base!$N:$N,Datos!LD$5)</f>
        <v>0</v>
      </c>
      <c r="LE11" s="82">
        <f>SUMIFS(Base!$J:$J,Base!$L:$L,Datos!$B11,Base!$O:$O,Datos!$KV$4,Base!$N:$N,Datos!LE$5)</f>
        <v>0</v>
      </c>
      <c r="LF11" s="82">
        <f>SUMIFS(Base!$J:$J,Base!$L:$L,Datos!$B11,Base!$O:$O,Datos!$KV$4,Base!$N:$N,Datos!LF$5)</f>
        <v>0</v>
      </c>
      <c r="LG11" s="82">
        <f>SUMIFS(Base!$J:$J,Base!$L:$L,Datos!$B11,Base!$O:$O,Datos!$KV$4,Base!$N:$N,Datos!LG$5)</f>
        <v>0</v>
      </c>
      <c r="LH11" s="82">
        <f>SUMIFS(Base!$J:$J,Base!$L:$L,Datos!$B11,Base!$O:$O,Datos!$KV$4,Base!$N:$N,Datos!LH$5)</f>
        <v>0</v>
      </c>
      <c r="LI11" s="82">
        <f>SUMIFS(Base!$J:$J,Base!$L:$L,Datos!$B11,Base!$O:$O,Datos!$KV$4,Base!$N:$N,Datos!LI$5)</f>
        <v>0</v>
      </c>
      <c r="LJ11" s="82">
        <f>SUMIFS(Base!$J:$J,Base!$L:$L,Datos!$B11,Base!$O:$O,Datos!$KV$4,Base!$N:$N,Datos!LJ$5)</f>
        <v>0</v>
      </c>
      <c r="LK11" s="82">
        <f>SUMIFS(Base!$J:$J,Base!$L:$L,Datos!$B11,Base!$O:$O,Datos!$KV$4,Base!$N:$N,Datos!LK$5)</f>
        <v>0</v>
      </c>
      <c r="LL11" s="82">
        <f>SUMIFS(Base!$J:$J,Base!$L:$L,Datos!$B11,Base!$O:$O,Datos!$KV$4,Base!$N:$N,Datos!LL$5)</f>
        <v>0</v>
      </c>
      <c r="LM11" s="82">
        <f>SUMIFS(Base!$J:$J,Base!$L:$L,Datos!$B11,Base!$O:$O,Datos!$KV$4,Base!$N:$N,Datos!LM$5)</f>
        <v>0</v>
      </c>
      <c r="LN11" s="82">
        <f>SUMIFS(Base!$J:$J,Base!$L:$L,Datos!$B11,Base!$O:$O,Datos!$KV$4,Base!$N:$N,Datos!LN$5)</f>
        <v>0</v>
      </c>
      <c r="LO11" s="82">
        <f>SUMIFS(Base!$J:$J,Base!$L:$L,Datos!$B11,Base!$O:$O,Datos!$KV$4,Base!$N:$N,Datos!LO$5)</f>
        <v>0</v>
      </c>
      <c r="LP11" s="82">
        <f>SUMIFS(Base!$J:$J,Base!$L:$L,Datos!$B11,Base!$O:$O,Datos!$KV$4,Base!$N:$N,Datos!LP$5)</f>
        <v>0</v>
      </c>
      <c r="LQ11" s="82">
        <f>SUMIFS(Base!$J:$J,Base!$L:$L,Datos!$B11,Base!$O:$O,Datos!$KV$4,Base!$N:$N,Datos!LQ$5)</f>
        <v>0</v>
      </c>
      <c r="LR11" s="82">
        <f>SUMIFS(Base!$J:$J,Base!$L:$L,Datos!$B11,Base!$O:$O,Datos!$KV$4,Base!$N:$N,Datos!LR$5)</f>
        <v>0</v>
      </c>
      <c r="LS11" s="82">
        <f>SUMIFS(Base!$J:$J,Base!$L:$L,Datos!$B11,Base!$O:$O,Datos!$KV$4,Base!$N:$N,Datos!LS$5)</f>
        <v>0</v>
      </c>
      <c r="LT11" s="82">
        <f>SUMIFS(Base!$J:$J,Base!$L:$L,Datos!$B11,Base!$O:$O,Datos!$KV$4,Base!$N:$N,Datos!LT$5)</f>
        <v>0</v>
      </c>
      <c r="LU11" s="82">
        <f>SUMIFS(Base!$J:$J,Base!$L:$L,Datos!$B11,Base!$O:$O,Datos!$KV$4,Base!$N:$N,Datos!LU$5)</f>
        <v>0</v>
      </c>
      <c r="LV11" s="82">
        <f>SUMIFS(Base!$J:$J,Base!$L:$L,Datos!$B11,Base!$O:$O,Datos!$KV$4,Base!$N:$N,Datos!LV$5)</f>
        <v>0</v>
      </c>
      <c r="LW11" s="82">
        <f>SUMIFS(Base!$J:$J,Base!$L:$L,Datos!$B11,Base!$O:$O,Datos!$KV$4,Base!$N:$N,Datos!LW$5)</f>
        <v>0</v>
      </c>
      <c r="LX11" s="82">
        <f>SUMIFS(Base!$J:$J,Base!$L:$L,Datos!$B11,Base!$O:$O,Datos!$KV$4,Base!$N:$N,Datos!LX$5)</f>
        <v>0</v>
      </c>
      <c r="LY11" s="82">
        <f>SUMIFS(Base!$J:$J,Base!$L:$L,Datos!$B11,Base!$O:$O,Datos!$KV$4,Base!$N:$N,Datos!LY$5)</f>
        <v>0</v>
      </c>
      <c r="LZ11" s="82">
        <f>SUMIFS(Base!$J:$J,Base!$L:$L,Datos!$B11,Base!$O:$O,Datos!$LZ$4,Base!$N:$N,Datos!LZ$5)</f>
        <v>0</v>
      </c>
      <c r="MA11" s="82">
        <f>SUMIFS(Base!$J:$J,Base!$L:$L,Datos!$B11,Base!$O:$O,Datos!$LZ$4,Base!$N:$N,Datos!MA$5)</f>
        <v>0</v>
      </c>
      <c r="MB11" s="82">
        <f>SUMIFS(Base!$J:$J,Base!$L:$L,Datos!$B11,Base!$O:$O,Datos!$LZ$4,Base!$N:$N,Datos!MB$5)</f>
        <v>0</v>
      </c>
      <c r="MC11" s="82">
        <f>SUMIFS(Base!$J:$J,Base!$L:$L,Datos!$B11,Base!$O:$O,Datos!$LZ$4,Base!$N:$N,Datos!MC$5)</f>
        <v>0</v>
      </c>
      <c r="MD11" s="82">
        <f>SUMIFS(Base!$J:$J,Base!$L:$L,Datos!$B11,Base!$O:$O,Datos!$LZ$4,Base!$N:$N,Datos!MD$5)</f>
        <v>0</v>
      </c>
      <c r="ME11" s="82">
        <f>SUMIFS(Base!$J:$J,Base!$L:$L,Datos!$B11,Base!$O:$O,Datos!$LZ$4,Base!$N:$N,Datos!ME$5)</f>
        <v>0</v>
      </c>
      <c r="MF11" s="82">
        <f>SUMIFS(Base!$J:$J,Base!$L:$L,Datos!$B11,Base!$O:$O,Datos!$LZ$4,Base!$N:$N,Datos!MF$5)</f>
        <v>0</v>
      </c>
      <c r="MG11" s="82">
        <f>SUMIFS(Base!$J:$J,Base!$L:$L,Datos!$B11,Base!$O:$O,Datos!$LZ$4,Base!$N:$N,Datos!MG$5)</f>
        <v>0</v>
      </c>
      <c r="MH11" s="82">
        <f>SUMIFS(Base!$J:$J,Base!$L:$L,Datos!$B11,Base!$O:$O,Datos!$LZ$4,Base!$N:$N,Datos!MH$5)</f>
        <v>0</v>
      </c>
      <c r="MI11" s="82">
        <f>SUMIFS(Base!$J:$J,Base!$L:$L,Datos!$B11,Base!$O:$O,Datos!$LZ$4,Base!$N:$N,Datos!MI$5)</f>
        <v>0</v>
      </c>
      <c r="MJ11" s="82">
        <f>SUMIFS(Base!$J:$J,Base!$L:$L,Datos!$B11,Base!$O:$O,Datos!$LZ$4,Base!$N:$N,Datos!MJ$5)</f>
        <v>0</v>
      </c>
      <c r="MK11" s="82">
        <f>SUMIFS(Base!$J:$J,Base!$L:$L,Datos!$B11,Base!$O:$O,Datos!$LZ$4,Base!$N:$N,Datos!MK$5)</f>
        <v>0</v>
      </c>
      <c r="ML11" s="82">
        <f>SUMIFS(Base!$J:$J,Base!$L:$L,Datos!$B11,Base!$O:$O,Datos!$LZ$4,Base!$N:$N,Datos!ML$5)</f>
        <v>0</v>
      </c>
      <c r="MM11" s="82">
        <f>SUMIFS(Base!$J:$J,Base!$L:$L,Datos!$B11,Base!$O:$O,Datos!$LZ$4,Base!$N:$N,Datos!MM$5)</f>
        <v>0</v>
      </c>
      <c r="MN11" s="82">
        <f>SUMIFS(Base!$J:$J,Base!$L:$L,Datos!$B11,Base!$O:$O,Datos!$LZ$4,Base!$N:$N,Datos!MN$5)</f>
        <v>0</v>
      </c>
      <c r="MO11" s="82">
        <f>SUMIFS(Base!$J:$J,Base!$L:$L,Datos!$B11,Base!$O:$O,Datos!$LZ$4,Base!$N:$N,Datos!MO$5)</f>
        <v>0</v>
      </c>
      <c r="MP11" s="82">
        <f>SUMIFS(Base!$J:$J,Base!$L:$L,Datos!$B11,Base!$O:$O,Datos!$LZ$4,Base!$N:$N,Datos!MP$5)</f>
        <v>0</v>
      </c>
      <c r="MQ11" s="82">
        <f>SUMIFS(Base!$J:$J,Base!$L:$L,Datos!$B11,Base!$O:$O,Datos!$LZ$4,Base!$N:$N,Datos!MQ$5)</f>
        <v>0</v>
      </c>
      <c r="MR11" s="82">
        <f>SUMIFS(Base!$J:$J,Base!$L:$L,Datos!$B11,Base!$O:$O,Datos!$LZ$4,Base!$N:$N,Datos!MR$5)</f>
        <v>0</v>
      </c>
      <c r="MS11" s="82">
        <f>SUMIFS(Base!$J:$J,Base!$L:$L,Datos!$B11,Base!$O:$O,Datos!$LZ$4,Base!$N:$N,Datos!MS$5)</f>
        <v>0</v>
      </c>
      <c r="MT11" s="82">
        <f>SUMIFS(Base!$J:$J,Base!$L:$L,Datos!$B11,Base!$O:$O,Datos!$LZ$4,Base!$N:$N,Datos!MT$5)</f>
        <v>0</v>
      </c>
      <c r="MU11" s="82">
        <f>SUMIFS(Base!$J:$J,Base!$L:$L,Datos!$B11,Base!$O:$O,Datos!$LZ$4,Base!$N:$N,Datos!MU$5)</f>
        <v>0</v>
      </c>
      <c r="MV11" s="82">
        <f>SUMIFS(Base!$J:$J,Base!$L:$L,Datos!$B11,Base!$O:$O,Datos!$LZ$4,Base!$N:$N,Datos!MV$5)</f>
        <v>0</v>
      </c>
      <c r="MW11" s="82">
        <f>SUMIFS(Base!$J:$J,Base!$L:$L,Datos!$B11,Base!$O:$O,Datos!$LZ$4,Base!$N:$N,Datos!MW$5)</f>
        <v>0</v>
      </c>
      <c r="MX11" s="82">
        <f>SUMIFS(Base!$J:$J,Base!$L:$L,Datos!$B11,Base!$O:$O,Datos!$LZ$4,Base!$N:$N,Datos!MX$5)</f>
        <v>0</v>
      </c>
      <c r="MY11" s="82">
        <f>SUMIFS(Base!$J:$J,Base!$L:$L,Datos!$B11,Base!$O:$O,Datos!$LZ$4,Base!$N:$N,Datos!MY$5)</f>
        <v>0</v>
      </c>
      <c r="MZ11" s="82">
        <f>SUMIFS(Base!$J:$J,Base!$L:$L,Datos!$B11,Base!$O:$O,Datos!$LZ$4,Base!$N:$N,Datos!MZ$5)</f>
        <v>0</v>
      </c>
      <c r="NA11" s="82">
        <f>SUMIFS(Base!$J:$J,Base!$L:$L,Datos!$B11,Base!$O:$O,Datos!$LZ$4,Base!$N:$N,Datos!NA$5)</f>
        <v>0</v>
      </c>
      <c r="NB11" s="82">
        <f>SUMIFS(Base!$J:$J,Base!$L:$L,Datos!$B11,Base!$O:$O,Datos!$LZ$4,Base!$N:$N,Datos!NB$5)</f>
        <v>0</v>
      </c>
      <c r="NC11" s="82">
        <f>SUMIFS(Base!$J:$J,Base!$L:$L,Datos!$B11,Base!$O:$O,Datos!$LZ$4,Base!$N:$N,Datos!NC$5)</f>
        <v>0</v>
      </c>
      <c r="ND11" s="82">
        <f>SUMIFS(Base!$J:$J,Base!$L:$L,Datos!$B11,Base!$O:$O,Datos!$LZ$4,Base!$N:$N,Datos!ND$5)</f>
        <v>0</v>
      </c>
      <c r="NE11" s="82">
        <f>SUMIFS(Base!$J:$J,Base!$L:$L,Datos!$B11,Base!$O:$O,Datos!$NE$4,Base!$N:$N,Datos!NE$5,Base!$B:$B,$NE$3)</f>
        <v>0</v>
      </c>
      <c r="NF11" s="82">
        <f>SUMIFS(Base!$J:$J,Base!$L:$L,Datos!$B11,Base!$O:$O,Datos!$NE$4,Base!$N:$N,Datos!NF$5,Base!$B:$B,$NE$3)</f>
        <v>0</v>
      </c>
      <c r="NG11" s="82">
        <f>SUMIFS(Base!$J:$J,Base!$L:$L,Datos!$B11,Base!$O:$O,Datos!$NE$4,Base!$N:$N,Datos!NG$5,Base!$B:$B,$NE$3)</f>
        <v>0</v>
      </c>
      <c r="NH11" s="82">
        <f>SUMIFS(Base!$J:$J,Base!$L:$L,Datos!$B11,Base!$O:$O,Datos!$NE$4,Base!$N:$N,Datos!NH$5,Base!$B:$B,$NE$3)</f>
        <v>0</v>
      </c>
      <c r="NI11" s="82">
        <f>SUMIFS(Base!$J:$J,Base!$L:$L,Datos!$B11,Base!$O:$O,Datos!$NE$4,Base!$N:$N,Datos!NI$5,Base!$B:$B,$NE$3)</f>
        <v>0</v>
      </c>
      <c r="NJ11" s="82">
        <f>SUMIFS(Base!$J:$J,Base!$L:$L,Datos!$B11,Base!$O:$O,Datos!$NE$4,Base!$N:$N,Datos!NJ$5,Base!$B:$B,$NE$3)</f>
        <v>0</v>
      </c>
      <c r="NK11" s="82">
        <f>SUMIFS(Base!$J:$J,Base!$L:$L,Datos!$B11,Base!$O:$O,Datos!$NE$4,Base!$N:$N,Datos!NK$5,Base!$B:$B,$NE$3)</f>
        <v>0</v>
      </c>
      <c r="NL11" s="82">
        <f>SUMIFS(Base!$J:$J,Base!$L:$L,Datos!$B11,Base!$O:$O,Datos!$NE$4,Base!$N:$N,Datos!NL$5,Base!$B:$B,$NE$3)</f>
        <v>0</v>
      </c>
      <c r="NM11" s="82">
        <f>SUMIFS(Base!$J:$J,Base!$L:$L,Datos!$B11,Base!$O:$O,Datos!$NE$4,Base!$N:$N,Datos!NM$5,Base!$B:$B,$NE$3)</f>
        <v>0</v>
      </c>
      <c r="NN11" s="82">
        <f>SUMIFS(Base!$J:$J,Base!$L:$L,Datos!$B11,Base!$O:$O,Datos!$NE$4,Base!$N:$N,Datos!NN$5,Base!$B:$B,$NE$3)</f>
        <v>0</v>
      </c>
      <c r="NO11" s="82">
        <f>SUMIFS(Base!$J:$J,Base!$L:$L,Datos!$B11,Base!$O:$O,Datos!$NE$4,Base!$N:$N,Datos!NO$5,Base!$B:$B,$NE$3)</f>
        <v>-300</v>
      </c>
      <c r="NP11" s="82">
        <f>SUMIFS(Base!$J:$J,Base!$L:$L,Datos!$B11,Base!$O:$O,Datos!$NE$4,Base!$N:$N,Datos!NP$5,Base!$B:$B,$NE$3)</f>
        <v>-200</v>
      </c>
      <c r="NQ11" s="82">
        <f>SUMIFS(Base!$J:$J,Base!$L:$L,Datos!$B11,Base!$O:$O,Datos!$NE$4,Base!$N:$N,Datos!NQ$5,Base!$B:$B,$NE$3)</f>
        <v>0</v>
      </c>
      <c r="NR11" s="271">
        <f>SUMIFS(Base!$J:$J,Base!$L:$L,Datos!$B11,Base!$O:$O,Datos!$NE$4,Base!$N:$N,Datos!NR$5,Base!$B:$B,$NE$3)</f>
        <v>-600</v>
      </c>
      <c r="NS11" s="82">
        <f>SUMIFS(Base!$J:$J,Base!$L:$L,Datos!$B11,Base!$O:$O,Datos!$NE$4,Base!$N:$N,Datos!NS$5,Base!$B:$B,$NE$3)</f>
        <v>0</v>
      </c>
      <c r="NT11" s="82">
        <f>SUMIFS(Base!$J:$J,Base!$L:$L,Datos!$B11,Base!$O:$O,Datos!$NE$4,Base!$N:$N,Datos!NT$5,Base!$B:$B,$NE$3)</f>
        <v>0</v>
      </c>
      <c r="NU11" s="82">
        <f>SUMIFS(Base!$J:$J,Base!$L:$L,Datos!$B11,Base!$O:$O,Datos!$NE$4,Base!$N:$N,Datos!NU$5,Base!$B:$B,$NE$3)</f>
        <v>0</v>
      </c>
      <c r="NV11" s="82">
        <f>SUMIFS(Base!$J:$J,Base!$L:$L,Datos!$B11,Base!$O:$O,Datos!$NE$4,Base!$N:$N,Datos!NV$5,Base!$B:$B,$NE$3)</f>
        <v>0</v>
      </c>
      <c r="NW11" s="82">
        <f>SUMIFS(Base!$J:$J,Base!$L:$L,Datos!$B11,Base!$O:$O,Datos!$NE$4,Base!$N:$N,Datos!NW$5,Base!$B:$B,$NE$3)</f>
        <v>0</v>
      </c>
      <c r="NX11" s="82">
        <f>SUMIFS(Base!$J:$J,Base!$L:$L,Datos!$B11,Base!$O:$O,Datos!$NE$4,Base!$N:$N,Datos!NX$5,Base!$B:$B,$NE$3)</f>
        <v>0</v>
      </c>
      <c r="NY11" s="293">
        <f t="shared" si="45"/>
        <v>-1</v>
      </c>
      <c r="NZ11" s="292">
        <f t="shared" si="46"/>
        <v>-1</v>
      </c>
      <c r="OA11" s="278">
        <f t="shared" si="47"/>
        <v>-5.7142857142857144</v>
      </c>
      <c r="OB11" s="259">
        <f t="shared" si="48"/>
        <v>-14.666666666666666</v>
      </c>
      <c r="OC11" s="291">
        <f t="shared" si="49"/>
        <v>-3.7542662116040955</v>
      </c>
      <c r="OD11" s="121">
        <f t="shared" si="56"/>
        <v>3.7542662116040955</v>
      </c>
      <c r="OE11" s="122">
        <f t="shared" si="59"/>
        <v>-1</v>
      </c>
      <c r="OF11" s="20"/>
      <c r="OG11" s="20">
        <f t="shared" si="50"/>
        <v>0</v>
      </c>
      <c r="OH11" s="20">
        <f t="shared" si="51"/>
        <v>0</v>
      </c>
      <c r="OI11" s="20">
        <f t="shared" si="52"/>
        <v>0</v>
      </c>
      <c r="OJ11" s="20">
        <f t="shared" si="53"/>
        <v>0</v>
      </c>
      <c r="OK11" s="20">
        <f t="shared" si="54"/>
        <v>0</v>
      </c>
      <c r="OL11" s="6">
        <f t="shared" si="21"/>
        <v>0</v>
      </c>
      <c r="OM11" s="6">
        <f t="shared" si="55"/>
        <v>0</v>
      </c>
      <c r="ON11" s="217">
        <f t="shared" si="22"/>
        <v>0</v>
      </c>
      <c r="OO11" s="265">
        <f t="shared" si="23"/>
        <v>0</v>
      </c>
      <c r="OP11" s="294" t="e">
        <f t="shared" si="57"/>
        <v>#DIV/0!</v>
      </c>
      <c r="PE11" s="71">
        <f t="shared" si="58"/>
        <v>0</v>
      </c>
      <c r="PF11" s="72">
        <f t="shared" si="60"/>
        <v>0</v>
      </c>
    </row>
    <row r="12" spans="1:422" s="21" customFormat="1">
      <c r="A12" s="18" t="s">
        <v>0</v>
      </c>
      <c r="B12" s="19" t="s">
        <v>12</v>
      </c>
      <c r="C12" s="102">
        <f>SUMIFS(Base!$J:$J,Base!$L:$L,Datos!$B12,Base!$O:$O,Datos!$C$4,Base!$N:$N,Datos!C$5)</f>
        <v>0</v>
      </c>
      <c r="D12" s="102">
        <f>SUMIFS(Base!$J:$J,Base!$L:$L,Datos!$B12,Base!$O:$O,Datos!$C$4,Base!$N:$N,Datos!D$5)</f>
        <v>0</v>
      </c>
      <c r="E12" s="102">
        <f>SUMIFS(Base!$J:$J,Base!$L:$L,Datos!$B12,Base!$O:$O,Datos!$C$4,Base!$N:$N,Datos!E$5)</f>
        <v>0</v>
      </c>
      <c r="F12" s="102">
        <f>SUMIFS(Base!$J:$J,Base!$L:$L,Datos!$B12,Base!$O:$O,Datos!$C$4,Base!$N:$N,Datos!F$5)</f>
        <v>0</v>
      </c>
      <c r="G12" s="102">
        <f>SUMIFS(Base!$J:$J,Base!$L:$L,Datos!$B12,Base!$O:$O,Datos!$C$4,Base!$N:$N,Datos!G$5)</f>
        <v>0</v>
      </c>
      <c r="H12" s="102">
        <f>SUMIFS(Base!$J:$J,Base!$L:$L,Datos!$B12,Base!$O:$O,Datos!$C$4,Base!$N:$N,Datos!H$5)</f>
        <v>0</v>
      </c>
      <c r="I12" s="102">
        <f>SUMIFS(Base!$J:$J,Base!$L:$L,Datos!$B12,Base!$O:$O,Datos!$C$4,Base!$N:$N,Datos!I$5)</f>
        <v>0</v>
      </c>
      <c r="J12" s="102">
        <f>SUMIFS(Base!$J:$J,Base!$L:$L,Datos!$B12,Base!$O:$O,Datos!$C$4,Base!$N:$N,Datos!J$5)</f>
        <v>0</v>
      </c>
      <c r="K12" s="102">
        <f>SUMIFS(Base!$J:$J,Base!$L:$L,Datos!$B12,Base!$O:$O,Datos!$C$4,Base!$N:$N,Datos!K$5)</f>
        <v>0</v>
      </c>
      <c r="L12" s="102">
        <f>SUMIFS(Base!$J:$J,Base!$L:$L,Datos!$B12,Base!$O:$O,Datos!$C$4,Base!$N:$N,Datos!L$5)</f>
        <v>0</v>
      </c>
      <c r="M12" s="102">
        <f>SUMIFS(Base!$J:$J,Base!$L:$L,Datos!$B12,Base!$O:$O,Datos!$C$4,Base!$N:$N,Datos!M$5)</f>
        <v>0</v>
      </c>
      <c r="N12" s="102">
        <f>SUMIFS(Base!$J:$J,Base!$L:$L,Datos!$B12,Base!$O:$O,Datos!$C$4,Base!$N:$N,Datos!N$5)</f>
        <v>0</v>
      </c>
      <c r="O12" s="102">
        <f>SUMIFS(Base!$J:$J,Base!$L:$L,Datos!$B12,Base!$O:$O,Datos!$C$4,Base!$N:$N,Datos!O$5)</f>
        <v>0</v>
      </c>
      <c r="P12" s="102">
        <f>SUMIFS(Base!$J:$J,Base!$L:$L,Datos!$B12,Base!$O:$O,Datos!$C$4,Base!$N:$N,Datos!P$5)</f>
        <v>0</v>
      </c>
      <c r="Q12" s="102">
        <f>SUMIFS(Base!$J:$J,Base!$L:$L,Datos!$B12,Base!$O:$O,Datos!$C$4,Base!$N:$N,Datos!Q$5)</f>
        <v>0</v>
      </c>
      <c r="R12" s="102">
        <f>SUMIFS(Base!$J:$J,Base!$L:$L,Datos!$B12,Base!$O:$O,Datos!$C$4,Base!$N:$N,Datos!R$5)</f>
        <v>0</v>
      </c>
      <c r="S12" s="102">
        <f>SUMIFS(Base!$J:$J,Base!$L:$L,Datos!$B12,Base!$O:$O,Datos!$C$4,Base!$N:$N,Datos!S$5)</f>
        <v>0</v>
      </c>
      <c r="T12" s="102">
        <f>SUMIFS(Base!$J:$J,Base!$L:$L,Datos!$B12,Base!$O:$O,Datos!$C$4,Base!$N:$N,Datos!T$5)</f>
        <v>0</v>
      </c>
      <c r="U12" s="102">
        <f>SUMIFS(Base!$J:$J,Base!$L:$L,Datos!$B12,Base!$O:$O,Datos!$C$4,Base!$N:$N,Datos!U$5)</f>
        <v>0</v>
      </c>
      <c r="V12" s="102">
        <f>SUMIFS(Base!$J:$J,Base!$L:$L,Datos!$B12,Base!$O:$O,Datos!$C$4,Base!$N:$N,Datos!V$5)</f>
        <v>0</v>
      </c>
      <c r="W12" s="102">
        <f>SUMIFS(Base!$J:$J,Base!$L:$L,Datos!$B12,Base!$O:$O,Datos!$C$4,Base!$N:$N,Datos!W$5)</f>
        <v>0</v>
      </c>
      <c r="X12" s="102">
        <f>SUMIFS(Base!$J:$J,Base!$L:$L,Datos!$B12,Base!$O:$O,Datos!$C$4,Base!$N:$N,Datos!X$5)</f>
        <v>0</v>
      </c>
      <c r="Y12" s="102">
        <f>SUMIFS(Base!$J:$J,Base!$L:$L,Datos!$B12,Base!$O:$O,Datos!$C$4,Base!$N:$N,Datos!Y$5)</f>
        <v>0</v>
      </c>
      <c r="Z12" s="102">
        <f>SUMIFS(Base!$J:$J,Base!$L:$L,Datos!$B12,Base!$O:$O,Datos!$C$4,Base!$N:$N,Datos!Z$5)</f>
        <v>0</v>
      </c>
      <c r="AA12" s="102">
        <f>SUMIFS(Base!$J:$J,Base!$L:$L,Datos!$B12,Base!$O:$O,Datos!$C$4,Base!$N:$N,Datos!AA$5)</f>
        <v>0</v>
      </c>
      <c r="AB12" s="102">
        <f>SUMIFS(Base!$J:$J,Base!$L:$L,Datos!$B12,Base!$O:$O,Datos!$C$4,Base!$N:$N,Datos!AB$5)</f>
        <v>0</v>
      </c>
      <c r="AC12" s="102">
        <f>SUMIFS(Base!$J:$J,Base!$L:$L,Datos!$B12,Base!$O:$O,Datos!$C$4,Base!$N:$N,Datos!AC$5)</f>
        <v>0</v>
      </c>
      <c r="AD12" s="102">
        <f>SUMIFS(Base!$J:$J,Base!$L:$L,Datos!$B12,Base!$O:$O,Datos!$C$4,Base!$N:$N,Datos!AD$5)</f>
        <v>0</v>
      </c>
      <c r="AE12" s="102">
        <f>SUMIFS(Base!$J:$J,Base!$L:$L,Datos!$B12,Base!$O:$O,Datos!$C$4,Base!$N:$N,Datos!AE$5)</f>
        <v>0</v>
      </c>
      <c r="AF12" s="102">
        <f>SUMIFS(Base!$J:$J,Base!$L:$L,Datos!$B12,Base!$O:$O,Datos!$C$4,Base!$N:$N,Datos!AF$5)</f>
        <v>0</v>
      </c>
      <c r="AG12" s="102">
        <f>SUMIFS(Base!$J:$J,Base!$L:$L,Datos!$B12,Base!$O:$O,Datos!$C$4,Base!$N:$N,Datos!AG$5)</f>
        <v>0</v>
      </c>
      <c r="AH12" s="102">
        <f>SUMIFS(Base!$J:$J,Base!$L:$L,Datos!$B12,Base!$O:$O,Datos!$AH$4,Base!$N:$N,Datos!AH$5)</f>
        <v>0</v>
      </c>
      <c r="AI12" s="102">
        <f>SUMIFS(Base!$J:$J,Base!$L:$L,Datos!$B12,Base!$O:$O,Datos!$AH$4,Base!$N:$N,Datos!AI$5)</f>
        <v>0</v>
      </c>
      <c r="AJ12" s="102">
        <f>SUMIFS(Base!$J:$J,Base!$L:$L,Datos!$B12,Base!$O:$O,Datos!$AH$4,Base!$N:$N,Datos!AJ$5)</f>
        <v>0</v>
      </c>
      <c r="AK12" s="102">
        <f>SUMIFS(Base!$J:$J,Base!$L:$L,Datos!$B12,Base!$O:$O,Datos!$AH$4,Base!$N:$N,Datos!AK$5)</f>
        <v>0</v>
      </c>
      <c r="AL12" s="102">
        <f>SUMIFS(Base!$J:$J,Base!$L:$L,Datos!$B12,Base!$O:$O,Datos!$AH$4,Base!$N:$N,Datos!AL$5)</f>
        <v>0</v>
      </c>
      <c r="AM12" s="102">
        <f>SUMIFS(Base!$J:$J,Base!$L:$L,Datos!$B12,Base!$O:$O,Datos!$AH$4,Base!$N:$N,Datos!AM$5)</f>
        <v>0</v>
      </c>
      <c r="AN12" s="102">
        <f>SUMIFS(Base!$J:$J,Base!$L:$L,Datos!$B12,Base!$O:$O,Datos!$AH$4,Base!$N:$N,Datos!AN$5)</f>
        <v>0</v>
      </c>
      <c r="AO12" s="102">
        <f>SUMIFS(Base!$J:$J,Base!$L:$L,Datos!$B12,Base!$O:$O,Datos!$AH$4,Base!$N:$N,Datos!AO$5)</f>
        <v>0</v>
      </c>
      <c r="AP12" s="102">
        <f>SUMIFS(Base!$J:$J,Base!$L:$L,Datos!$B12,Base!$O:$O,Datos!$AH$4,Base!$N:$N,Datos!AP$5)</f>
        <v>0</v>
      </c>
      <c r="AQ12" s="102">
        <f>SUMIFS(Base!$J:$J,Base!$L:$L,Datos!$B12,Base!$O:$O,Datos!$AH$4,Base!$N:$N,Datos!AQ$5)</f>
        <v>0</v>
      </c>
      <c r="AR12" s="102">
        <f>SUMIFS(Base!$J:$J,Base!$L:$L,Datos!$B12,Base!$O:$O,Datos!$AH$4,Base!$N:$N,Datos!AR$5)</f>
        <v>0</v>
      </c>
      <c r="AS12" s="102">
        <f>SUMIFS(Base!$J:$J,Base!$L:$L,Datos!$B12,Base!$O:$O,Datos!$AH$4,Base!$N:$N,Datos!AS$5)</f>
        <v>0</v>
      </c>
      <c r="AT12" s="102">
        <f>SUMIFS(Base!$J:$J,Base!$L:$L,Datos!$B12,Base!$O:$O,Datos!$AH$4,Base!$N:$N,Datos!AT$5)</f>
        <v>0</v>
      </c>
      <c r="AU12" s="102">
        <f>SUMIFS(Base!$J:$J,Base!$L:$L,Datos!$B12,Base!$O:$O,Datos!$AH$4,Base!$N:$N,Datos!AU$5)</f>
        <v>0</v>
      </c>
      <c r="AV12" s="102">
        <f>SUMIFS(Base!$J:$J,Base!$L:$L,Datos!$B12,Base!$O:$O,Datos!$AH$4,Base!$N:$N,Datos!AV$5)</f>
        <v>0</v>
      </c>
      <c r="AW12" s="102">
        <f>SUMIFS(Base!$J:$J,Base!$L:$L,Datos!$B12,Base!$O:$O,Datos!$AH$4,Base!$N:$N,Datos!AW$5)</f>
        <v>0</v>
      </c>
      <c r="AX12" s="20">
        <f>SUMIFS(Base!$J:$J,Base!$L:$L,Datos!$B12,Base!$O:$O,Datos!$AH$4,Base!$N:$N,Datos!AX$5)</f>
        <v>0</v>
      </c>
      <c r="AY12" s="20">
        <f>SUMIFS(Base!$J:$J,Base!$L:$L,Datos!$B12,Base!$O:$O,Datos!$AH$4,Base!$N:$N,Datos!AY$5)</f>
        <v>0</v>
      </c>
      <c r="AZ12" s="20">
        <f>SUMIFS(Base!$J:$J,Base!$L:$L,Datos!$B12,Base!$O:$O,Datos!$AH$4,Base!$N:$N,Datos!AZ$5)</f>
        <v>0</v>
      </c>
      <c r="BA12" s="20">
        <f>SUMIFS(Base!$J:$J,Base!$L:$L,Datos!$B12,Base!$O:$O,Datos!$AH$4,Base!$N:$N,Datos!BA$5)</f>
        <v>0</v>
      </c>
      <c r="BB12" s="20">
        <f>SUMIFS(Base!$J:$J,Base!$L:$L,Datos!$B12,Base!$O:$O,Datos!$AH$4,Base!$N:$N,Datos!BB$5)</f>
        <v>0</v>
      </c>
      <c r="BC12" s="20">
        <f>SUMIFS(Base!$J:$J,Base!$L:$L,Datos!$B12,Base!$O:$O,Datos!$AH$4,Base!$N:$N,Datos!BC$5)</f>
        <v>0</v>
      </c>
      <c r="BD12" s="20">
        <f>SUMIFS(Base!$J:$J,Base!$L:$L,Datos!$B12,Base!$O:$O,Datos!$AH$4,Base!$N:$N,Datos!BD$5)</f>
        <v>0</v>
      </c>
      <c r="BE12" s="20">
        <f>SUMIFS(Base!$J:$J,Base!$L:$L,Datos!$B12,Base!$O:$O,Datos!$AH$4,Base!$N:$N,Datos!BE$5)</f>
        <v>0</v>
      </c>
      <c r="BF12" s="20">
        <f>SUMIFS(Base!$J:$J,Base!$L:$L,Datos!$B12,Base!$O:$O,Datos!$AH$4,Base!$N:$N,Datos!BF$5)</f>
        <v>0</v>
      </c>
      <c r="BG12" s="20">
        <f>SUMIFS(Base!$J:$J,Base!$L:$L,Datos!$B12,Base!$O:$O,Datos!$AH$4,Base!$N:$N,Datos!BG$5)</f>
        <v>0</v>
      </c>
      <c r="BH12" s="20">
        <f>SUMIFS(Base!$J:$J,Base!$L:$L,Datos!$B12,Base!$O:$O,Datos!$AH$4,Base!$N:$N,Datos!BH$5)</f>
        <v>0</v>
      </c>
      <c r="BI12" s="20">
        <f>SUMIFS(Base!$J:$J,Base!$L:$L,Datos!$B12,Base!$O:$O,Datos!$AH$4,Base!$N:$N,Datos!BI$5)</f>
        <v>0</v>
      </c>
      <c r="BJ12" s="20">
        <f>SUMIFS(Base!$J:$J,Base!$L:$L,Datos!$B12,Base!$O:$O,Datos!$AH$4,Base!$N:$N,Datos!BJ$5)</f>
        <v>0</v>
      </c>
      <c r="BK12" s="20">
        <f>SUMIFS(Base!$J:$J,Base!$L:$L,Datos!$B12,Base!$O:$O,Datos!$BK$4,Base!$N:$N,Datos!BK$5)</f>
        <v>0</v>
      </c>
      <c r="BL12" s="20">
        <f>SUMIFS(Base!$J:$J,Base!$L:$L,Datos!$B12,Base!$O:$O,Datos!$BK$4,Base!$N:$N,Datos!BL$5)</f>
        <v>0</v>
      </c>
      <c r="BM12" s="20">
        <f>SUMIFS(Base!$J:$J,Base!$L:$L,Datos!$B12,Base!$O:$O,Datos!$BK$4,Base!$N:$N,Datos!BM$5)</f>
        <v>0</v>
      </c>
      <c r="BN12" s="20">
        <f>SUMIFS(Base!$J:$J,Base!$L:$L,Datos!$B12,Base!$O:$O,Datos!$BK$4,Base!$N:$N,Datos!BN$5)</f>
        <v>0</v>
      </c>
      <c r="BO12" s="20">
        <f>SUMIFS(Base!$J:$J,Base!$L:$L,Datos!$B12,Base!$O:$O,Datos!$BK$4,Base!$N:$N,Datos!BO$5)</f>
        <v>0</v>
      </c>
      <c r="BP12" s="20">
        <f>SUMIFS(Base!$J:$J,Base!$L:$L,Datos!$B12,Base!$O:$O,Datos!$BK$4,Base!$N:$N,Datos!BP$5)</f>
        <v>0</v>
      </c>
      <c r="BQ12" s="20">
        <f>SUMIFS(Base!$J:$J,Base!$L:$L,Datos!$B12,Base!$O:$O,Datos!$BK$4,Base!$N:$N,Datos!BQ$5)</f>
        <v>0</v>
      </c>
      <c r="BR12" s="20">
        <f>SUMIFS(Base!$J:$J,Base!$L:$L,Datos!$B12,Base!$O:$O,Datos!$BK$4,Base!$N:$N,Datos!BR$5)</f>
        <v>0</v>
      </c>
      <c r="BS12" s="20">
        <f>SUMIFS(Base!$J:$J,Base!$L:$L,Datos!$B12,Base!$O:$O,Datos!$BK$4,Base!$N:$N,Datos!BS$5)</f>
        <v>0</v>
      </c>
      <c r="BT12" s="20">
        <f>SUMIFS(Base!$J:$J,Base!$L:$L,Datos!$B12,Base!$O:$O,Datos!$BK$4,Base!$N:$N,Datos!BT$5)</f>
        <v>0</v>
      </c>
      <c r="BU12" s="20">
        <f>SUMIFS(Base!$J:$J,Base!$L:$L,Datos!$B12,Base!$O:$O,Datos!$BK$4,Base!$N:$N,Datos!BU$5)</f>
        <v>0</v>
      </c>
      <c r="BV12" s="20">
        <f>SUMIFS(Base!$J:$J,Base!$L:$L,Datos!$B12,Base!$O:$O,Datos!$BK$4,Base!$N:$N,Datos!BV$5)</f>
        <v>0</v>
      </c>
      <c r="BW12" s="20">
        <f>SUMIFS(Base!$J:$J,Base!$L:$L,Datos!$B12,Base!$O:$O,Datos!$BK$4,Base!$N:$N,Datos!BW$5)</f>
        <v>0</v>
      </c>
      <c r="BX12" s="20">
        <f>SUMIFS(Base!$J:$J,Base!$L:$L,Datos!$B12,Base!$O:$O,Datos!$BK$4,Base!$N:$N,Datos!BX$5)</f>
        <v>0</v>
      </c>
      <c r="BY12" s="20">
        <f>SUMIFS(Base!$J:$J,Base!$L:$L,Datos!$B12,Base!$O:$O,Datos!$BK$4,Base!$N:$N,Datos!BY$5)</f>
        <v>0</v>
      </c>
      <c r="BZ12" s="20">
        <f>SUMIFS(Base!$J:$J,Base!$L:$L,Datos!$B12,Base!$O:$O,Datos!$BK$4,Base!$N:$N,Datos!BZ$5)</f>
        <v>0</v>
      </c>
      <c r="CA12" s="20">
        <f>SUMIFS(Base!$J:$J,Base!$L:$L,Datos!$B12,Base!$O:$O,Datos!$BK$4,Base!$N:$N,Datos!CA$5)</f>
        <v>0</v>
      </c>
      <c r="CB12" s="20">
        <f>SUMIFS(Base!$J:$J,Base!$L:$L,Datos!$B12,Base!$O:$O,Datos!$BK$4,Base!$N:$N,Datos!CB$5)</f>
        <v>0</v>
      </c>
      <c r="CC12" s="20">
        <f>SUMIFS(Base!$J:$J,Base!$L:$L,Datos!$B12,Base!$O:$O,Datos!$BK$4,Base!$N:$N,Datos!CC$5)</f>
        <v>0</v>
      </c>
      <c r="CD12" s="20">
        <f>SUMIFS(Base!$J:$J,Base!$L:$L,Datos!$B12,Base!$O:$O,Datos!$BK$4,Base!$N:$N,Datos!CD$5)</f>
        <v>0</v>
      </c>
      <c r="CE12" s="20">
        <f>SUMIFS(Base!$J:$J,Base!$L:$L,Datos!$B12,Base!$O:$O,Datos!$BK$4,Base!$N:$N,Datos!CE$5)</f>
        <v>0</v>
      </c>
      <c r="CF12" s="20">
        <f>SUMIFS(Base!$J:$J,Base!$L:$L,Datos!$B12,Base!$O:$O,Datos!$BK$4,Base!$N:$N,Datos!CF$5)</f>
        <v>0</v>
      </c>
      <c r="CG12" s="20">
        <f>SUMIFS(Base!$J:$J,Base!$L:$L,Datos!$B12,Base!$O:$O,Datos!$BK$4,Base!$N:$N,Datos!CG$5)</f>
        <v>0</v>
      </c>
      <c r="CH12" s="20">
        <f>SUMIFS(Base!$J:$J,Base!$L:$L,Datos!$B12,Base!$O:$O,Datos!$BK$4,Base!$N:$N,Datos!CH$5)</f>
        <v>0</v>
      </c>
      <c r="CI12" s="20">
        <f>SUMIFS(Base!$J:$J,Base!$L:$L,Datos!$B12,Base!$O:$O,Datos!$BK$4,Base!$N:$N,Datos!CI$5)</f>
        <v>0</v>
      </c>
      <c r="CJ12" s="20">
        <f>SUMIFS(Base!$J:$J,Base!$L:$L,Datos!$B12,Base!$O:$O,Datos!$BK$4,Base!$N:$N,Datos!CJ$5)</f>
        <v>0</v>
      </c>
      <c r="CK12" s="20">
        <f>SUMIFS(Base!$J:$J,Base!$L:$L,Datos!$B12,Base!$O:$O,Datos!$BK$4,Base!$N:$N,Datos!CK$5)</f>
        <v>0</v>
      </c>
      <c r="CL12" s="20">
        <f>SUMIFS(Base!$J:$J,Base!$L:$L,Datos!$B12,Base!$O:$O,Datos!$BK$4,Base!$N:$N,Datos!CL$5)</f>
        <v>0</v>
      </c>
      <c r="CM12" s="20">
        <f>SUMIFS(Base!$J:$J,Base!$L:$L,Datos!$B12,Base!$O:$O,Datos!$BK$4,Base!$N:$N,Datos!CM$5)</f>
        <v>0</v>
      </c>
      <c r="CN12" s="20">
        <f>SUMIFS(Base!$J:$J,Base!$L:$L,Datos!$B12,Base!$O:$O,Datos!$BK$4,Base!$N:$N,Datos!CN$5)</f>
        <v>0</v>
      </c>
      <c r="CO12" s="20">
        <f>SUMIFS(Base!$J:$J,Base!$L:$L,Datos!$B12,Base!$O:$O,Datos!$BK$4,Base!$N:$N,Datos!CO$5)</f>
        <v>0</v>
      </c>
      <c r="CP12" s="20">
        <f>SUMIFS(Base!$J:$J,Base!$L:$L,Datos!$B12,Base!$O:$O,Datos!$CP$4,Base!$N:$N,Datos!CP$5)</f>
        <v>0</v>
      </c>
      <c r="CQ12" s="20">
        <f>SUMIFS(Base!$J:$J,Base!$L:$L,Datos!$B12,Base!$O:$O,Datos!$CP$4,Base!$N:$N,Datos!CQ$5)</f>
        <v>0</v>
      </c>
      <c r="CR12" s="20">
        <f>SUMIFS(Base!$J:$J,Base!$L:$L,Datos!$B12,Base!$O:$O,Datos!$CP$4,Base!$N:$N,Datos!CR$5)</f>
        <v>0</v>
      </c>
      <c r="CS12" s="20">
        <f>SUMIFS(Base!$J:$J,Base!$L:$L,Datos!$B12,Base!$O:$O,Datos!$CP$4,Base!$N:$N,Datos!CS$5)</f>
        <v>0</v>
      </c>
      <c r="CT12" s="20">
        <f>SUMIFS(Base!$J:$J,Base!$L:$L,Datos!$B12,Base!$O:$O,Datos!$CP$4,Base!$N:$N,Datos!CT$5)</f>
        <v>0</v>
      </c>
      <c r="CU12" s="20">
        <f>SUMIFS(Base!$J:$J,Base!$L:$L,Datos!$B12,Base!$O:$O,Datos!$CP$4,Base!$N:$N,Datos!CU$5)</f>
        <v>0</v>
      </c>
      <c r="CV12" s="20">
        <f>SUMIFS(Base!$J:$J,Base!$L:$L,Datos!$B12,Base!$O:$O,Datos!$CP$4,Base!$N:$N,Datos!CV$5)</f>
        <v>0</v>
      </c>
      <c r="CW12" s="20">
        <f>SUMIFS(Base!$J:$J,Base!$L:$L,Datos!$B12,Base!$O:$O,Datos!$CP$4,Base!$N:$N,Datos!CW$5)</f>
        <v>0</v>
      </c>
      <c r="CX12" s="20">
        <f>SUMIFS(Base!$J:$J,Base!$L:$L,Datos!$B12,Base!$O:$O,Datos!$CP$4,Base!$N:$N,Datos!CX$5)</f>
        <v>0</v>
      </c>
      <c r="CY12" s="20">
        <f>SUMIFS(Base!$J:$J,Base!$L:$L,Datos!$B12,Base!$O:$O,Datos!$CP$4,Base!$N:$N,Datos!CY$5)</f>
        <v>0</v>
      </c>
      <c r="CZ12" s="20">
        <f>SUMIFS(Base!$J:$J,Base!$L:$L,Datos!$B12,Base!$O:$O,Datos!$CP$4,Base!$N:$N,Datos!CZ$5)</f>
        <v>0</v>
      </c>
      <c r="DA12" s="20">
        <f>SUMIFS(Base!$J:$J,Base!$L:$L,Datos!$B12,Base!$O:$O,Datos!$CP$4,Base!$N:$N,Datos!DA$5)</f>
        <v>0</v>
      </c>
      <c r="DB12" s="20">
        <f>SUMIFS(Base!$J:$J,Base!$L:$L,Datos!$B12,Base!$O:$O,Datos!$CP$4,Base!$N:$N,Datos!DB$5)</f>
        <v>0</v>
      </c>
      <c r="DC12" s="20">
        <f>SUMIFS(Base!$J:$J,Base!$L:$L,Datos!$B12,Base!$O:$O,Datos!$CP$4,Base!$N:$N,Datos!DC$5)</f>
        <v>0</v>
      </c>
      <c r="DD12" s="20">
        <f>SUMIFS(Base!$J:$J,Base!$L:$L,Datos!$B12,Base!$O:$O,Datos!$CP$4,Base!$N:$N,Datos!DD$5)</f>
        <v>0</v>
      </c>
      <c r="DE12" s="20">
        <f>SUMIFS(Base!$J:$J,Base!$L:$L,Datos!$B12,Base!$O:$O,Datos!$CP$4,Base!$N:$N,Datos!DE$5)</f>
        <v>0</v>
      </c>
      <c r="DF12" s="20">
        <f>SUMIFS(Base!$J:$J,Base!$L:$L,Datos!$B12,Base!$O:$O,Datos!$CP$4,Base!$N:$N,Datos!DF$5)</f>
        <v>0</v>
      </c>
      <c r="DG12" s="20">
        <f>SUMIFS(Base!$J:$J,Base!$L:$L,Datos!$B12,Base!$O:$O,Datos!$CP$4,Base!$N:$N,Datos!DG$5)</f>
        <v>0</v>
      </c>
      <c r="DH12" s="20">
        <f>SUMIFS(Base!$J:$J,Base!$L:$L,Datos!$B12,Base!$O:$O,Datos!$CP$4,Base!$N:$N,Datos!DH$5)</f>
        <v>0</v>
      </c>
      <c r="DI12" s="20">
        <f>SUMIFS(Base!$J:$J,Base!$L:$L,Datos!$B12,Base!$O:$O,Datos!$CP$4,Base!$N:$N,Datos!DI$5)</f>
        <v>0</v>
      </c>
      <c r="DJ12" s="20">
        <f>SUMIFS(Base!$J:$J,Base!$L:$L,Datos!$B12,Base!$O:$O,Datos!$CP$4,Base!$N:$N,Datos!DJ$5)</f>
        <v>0</v>
      </c>
      <c r="DK12" s="20">
        <f>SUMIFS(Base!$J:$J,Base!$L:$L,Datos!$B12,Base!$O:$O,Datos!$CP$4,Base!$N:$N,Datos!DK$5)</f>
        <v>0</v>
      </c>
      <c r="DL12" s="20">
        <f>SUMIFS(Base!$J:$J,Base!$L:$L,Datos!$B12,Base!$O:$O,Datos!$CP$4,Base!$N:$N,Datos!DL$5)</f>
        <v>0</v>
      </c>
      <c r="DM12" s="20">
        <f>SUMIFS(Base!$J:$J,Base!$L:$L,Datos!$B12,Base!$O:$O,Datos!$CP$4,Base!$N:$N,Datos!DM$5)</f>
        <v>0</v>
      </c>
      <c r="DN12" s="20">
        <f>SUMIFS(Base!$J:$J,Base!$L:$L,Datos!$B12,Base!$O:$O,Datos!$CP$4,Base!$N:$N,Datos!DN$5)</f>
        <v>0</v>
      </c>
      <c r="DO12" s="20">
        <f>SUMIFS(Base!$J:$J,Base!$L:$L,Datos!$B12,Base!$O:$O,Datos!$CP$4,Base!$N:$N,Datos!DO$5)</f>
        <v>0</v>
      </c>
      <c r="DP12" s="20">
        <f>SUMIFS(Base!$J:$J,Base!$L:$L,Datos!$B12,Base!$O:$O,Datos!$CP$4,Base!$N:$N,Datos!DP$5)</f>
        <v>0</v>
      </c>
      <c r="DQ12" s="20">
        <f>SUMIFS(Base!$J:$J,Base!$L:$L,Datos!$B12,Base!$O:$O,Datos!$CP$4,Base!$N:$N,Datos!DQ$5)</f>
        <v>0</v>
      </c>
      <c r="DR12" s="20">
        <f>SUMIFS(Base!$J:$J,Base!$L:$L,Datos!$B12,Base!$O:$O,Datos!$CP$4,Base!$N:$N,Datos!DR$5)</f>
        <v>0</v>
      </c>
      <c r="DS12" s="20">
        <f>SUMIFS(Base!$J:$J,Base!$L:$L,Datos!$B12,Base!$O:$O,Datos!$CP$4,Base!$N:$N,Datos!DS$5)</f>
        <v>0</v>
      </c>
      <c r="DT12" s="81">
        <f>SUMIFS(Base!$J:$J,Base!$L:$L,Datos!$B12,Base!$O:$O,Datos!$DT$4,Base!$N:$N,Datos!DT$5)</f>
        <v>0</v>
      </c>
      <c r="DU12" s="20">
        <f>SUMIFS(Base!$J:$J,Base!$L:$L,Datos!$B12,Base!$O:$O,Datos!$DT$4,Base!$N:$N,Datos!DU$5)</f>
        <v>0</v>
      </c>
      <c r="DV12" s="20">
        <f>SUMIFS(Base!$J:$J,Base!$L:$L,Datos!$B12,Base!$O:$O,Datos!$DT$4,Base!$N:$N,Datos!DV$5)</f>
        <v>0</v>
      </c>
      <c r="DW12" s="20">
        <f>SUMIFS(Base!$J:$J,Base!$L:$L,Datos!$B12,Base!$O:$O,Datos!$DT$4,Base!$N:$N,Datos!DW$5)</f>
        <v>0</v>
      </c>
      <c r="DX12" s="20">
        <f>SUMIFS(Base!$J:$J,Base!$L:$L,Datos!$B12,Base!$O:$O,Datos!$DT$4,Base!$N:$N,Datos!DX$5)</f>
        <v>0</v>
      </c>
      <c r="DY12" s="20">
        <f>SUMIFS(Base!$J:$J,Base!$L:$L,Datos!$B12,Base!$O:$O,Datos!$DT$4,Base!$N:$N,Datos!DY$5)</f>
        <v>0</v>
      </c>
      <c r="DZ12" s="20">
        <f>SUMIFS(Base!$J:$J,Base!$L:$L,Datos!$B12,Base!$O:$O,Datos!$DT$4,Base!$N:$N,Datos!DZ$5)</f>
        <v>0</v>
      </c>
      <c r="EA12" s="20">
        <f>SUMIFS(Base!$J:$J,Base!$L:$L,Datos!$B12,Base!$O:$O,Datos!$DT$4,Base!$N:$N,Datos!EA$5)</f>
        <v>0</v>
      </c>
      <c r="EB12" s="20">
        <f>SUMIFS(Base!$J:$J,Base!$L:$L,Datos!$B12,Base!$O:$O,Datos!$DT$4,Base!$N:$N,Datos!EB$5)</f>
        <v>0</v>
      </c>
      <c r="EC12" s="20">
        <f>SUMIFS(Base!$J:$J,Base!$L:$L,Datos!$B12,Base!$O:$O,Datos!$DT$4,Base!$N:$N,Datos!EC$5)</f>
        <v>0</v>
      </c>
      <c r="ED12" s="20">
        <f>SUMIFS(Base!$J:$J,Base!$L:$L,Datos!$B12,Base!$O:$O,Datos!$DT$4,Base!$N:$N,Datos!ED$5)</f>
        <v>0</v>
      </c>
      <c r="EE12" s="20">
        <f>SUMIFS(Base!$J:$J,Base!$L:$L,Datos!$B12,Base!$O:$O,Datos!$DT$4,Base!$N:$N,Datos!EE$5)</f>
        <v>0</v>
      </c>
      <c r="EF12" s="20">
        <f>SUMIFS(Base!$J:$J,Base!$L:$L,Datos!$B12,Base!$O:$O,Datos!$DT$4,Base!$N:$N,Datos!EF$5)</f>
        <v>0</v>
      </c>
      <c r="EG12" s="20">
        <f>SUMIFS(Base!$J:$J,Base!$L:$L,Datos!$B12,Base!$O:$O,Datos!$DT$4,Base!$N:$N,Datos!EG$5)</f>
        <v>0</v>
      </c>
      <c r="EH12" s="20">
        <f>SUMIFS(Base!$J:$J,Base!$L:$L,Datos!$B12,Base!$O:$O,Datos!$DT$4,Base!$N:$N,Datos!EH$5)</f>
        <v>0</v>
      </c>
      <c r="EI12" s="20">
        <f>SUMIFS(Base!$J:$J,Base!$L:$L,Datos!$B12,Base!$O:$O,Datos!$DT$4,Base!$N:$N,Datos!EI$5)</f>
        <v>0</v>
      </c>
      <c r="EJ12" s="20">
        <f>SUMIFS(Base!$J:$J,Base!$L:$L,Datos!$B12,Base!$O:$O,Datos!$DT$4,Base!$N:$N,Datos!EJ$5)</f>
        <v>0</v>
      </c>
      <c r="EK12" s="20">
        <f>SUMIFS(Base!$J:$J,Base!$L:$L,Datos!$B12,Base!$O:$O,Datos!$DT$4,Base!$N:$N,Datos!EK$5)</f>
        <v>0</v>
      </c>
      <c r="EL12" s="20">
        <f>SUMIFS(Base!$J:$J,Base!$L:$L,Datos!$B12,Base!$O:$O,Datos!$DT$4,Base!$N:$N,Datos!EL$5)</f>
        <v>0</v>
      </c>
      <c r="EM12" s="20">
        <f>SUMIFS(Base!$J:$J,Base!$L:$L,Datos!$B12,Base!$O:$O,Datos!$DT$4,Base!$N:$N,Datos!EM$5)</f>
        <v>0</v>
      </c>
      <c r="EN12" s="20">
        <f>SUMIFS(Base!$J:$J,Base!$L:$L,Datos!$B12,Base!$O:$O,Datos!$DT$4,Base!$N:$N,Datos!EN$5)</f>
        <v>0</v>
      </c>
      <c r="EO12" s="20">
        <f>SUMIFS(Base!$J:$J,Base!$L:$L,Datos!$B12,Base!$O:$O,Datos!$DT$4,Base!$N:$N,Datos!EO$5)</f>
        <v>0</v>
      </c>
      <c r="EP12" s="20">
        <f>SUMIFS(Base!$J:$J,Base!$L:$L,Datos!$B12,Base!$O:$O,Datos!$DT$4,Base!$N:$N,Datos!EP$5)</f>
        <v>0</v>
      </c>
      <c r="EQ12" s="20">
        <f>SUMIFS(Base!$J:$J,Base!$L:$L,Datos!$B12,Base!$O:$O,Datos!$DT$4,Base!$N:$N,Datos!EQ$5)</f>
        <v>0</v>
      </c>
      <c r="ER12" s="20">
        <f>SUMIFS(Base!$J:$J,Base!$L:$L,Datos!$B12,Base!$O:$O,Datos!$DT$4,Base!$N:$N,Datos!ER$5)</f>
        <v>0</v>
      </c>
      <c r="ES12" s="20">
        <f>SUMIFS(Base!$J:$J,Base!$L:$L,Datos!$B12,Base!$O:$O,Datos!$DT$4,Base!$N:$N,Datos!ES$5)</f>
        <v>0</v>
      </c>
      <c r="ET12" s="20">
        <f>SUMIFS(Base!$J:$J,Base!$L:$L,Datos!$B12,Base!$O:$O,Datos!$DT$4,Base!$N:$N,Datos!ET$5)</f>
        <v>0</v>
      </c>
      <c r="EU12" s="20">
        <f>SUMIFS(Base!$J:$J,Base!$L:$L,Datos!$B12,Base!$O:$O,Datos!$DT$4,Base!$N:$N,Datos!EU$5)</f>
        <v>0</v>
      </c>
      <c r="EV12" s="20">
        <f>SUMIFS(Base!$J:$J,Base!$L:$L,Datos!$B12,Base!$O:$O,Datos!$DT$4,Base!$N:$N,Datos!EV$5)</f>
        <v>0</v>
      </c>
      <c r="EW12" s="20">
        <f>SUMIFS(Base!$J:$J,Base!$L:$L,Datos!$B12,Base!$O:$O,Datos!$DT$4,Base!$N:$N,Datos!EW$5)</f>
        <v>0</v>
      </c>
      <c r="EX12" s="82">
        <f>SUMIFS(Base!$J:$J,Base!$L:$L,Datos!$B12,Base!$O:$O,Datos!$DT$4,Base!$N:$N,Datos!EX$5)</f>
        <v>0</v>
      </c>
      <c r="EY12" s="20">
        <f>SUMIFS(Base!$J:$J,Base!$L:$L,Datos!$B12,Base!$O:$O,Datos!$EY$4,Base!$N:$N,Datos!EY$5)</f>
        <v>0</v>
      </c>
      <c r="EZ12" s="20">
        <f>SUMIFS(Base!$J:$J,Base!$L:$L,Datos!$B12,Base!$O:$O,Datos!$EY$4,Base!$N:$N,Datos!EZ$5)</f>
        <v>0</v>
      </c>
      <c r="FA12" s="20">
        <f>SUMIFS(Base!$J:$J,Base!$L:$L,Datos!$B12,Base!$O:$O,Datos!$EY$4,Base!$N:$N,Datos!FA$5)</f>
        <v>0</v>
      </c>
      <c r="FB12" s="20">
        <f>SUMIFS(Base!$J:$J,Base!$L:$L,Datos!$B12,Base!$O:$O,Datos!$EY$4,Base!$N:$N,Datos!FB$5)</f>
        <v>0</v>
      </c>
      <c r="FC12" s="20">
        <f>SUMIFS(Base!$J:$J,Base!$L:$L,Datos!$B12,Base!$O:$O,Datos!$EY$4,Base!$N:$N,Datos!FC$5)</f>
        <v>0</v>
      </c>
      <c r="FD12" s="20">
        <f>SUMIFS(Base!$J:$J,Base!$L:$L,Datos!$B12,Base!$O:$O,Datos!$EY$4,Base!$N:$N,Datos!FD$5)</f>
        <v>0</v>
      </c>
      <c r="FE12" s="20">
        <f>SUMIFS(Base!$J:$J,Base!$L:$L,Datos!$B12,Base!$O:$O,Datos!$EY$4,Base!$N:$N,Datos!FE$5)</f>
        <v>0</v>
      </c>
      <c r="FF12" s="20">
        <f>SUMIFS(Base!$J:$J,Base!$L:$L,Datos!$B12,Base!$O:$O,Datos!$EY$4,Base!$N:$N,Datos!FF$5)</f>
        <v>0</v>
      </c>
      <c r="FG12" s="20">
        <f>SUMIFS(Base!$J:$J,Base!$L:$L,Datos!$B12,Base!$O:$O,Datos!$EY$4,Base!$N:$N,Datos!FG$5)</f>
        <v>0</v>
      </c>
      <c r="FH12" s="20">
        <f>SUMIFS(Base!$J:$J,Base!$L:$L,Datos!$B12,Base!$O:$O,Datos!$EY$4,Base!$N:$N,Datos!FH$5)</f>
        <v>0</v>
      </c>
      <c r="FI12" s="20">
        <f>SUMIFS(Base!$J:$J,Base!$L:$L,Datos!$B12,Base!$O:$O,Datos!$EY$4,Base!$N:$N,Datos!FI$5)</f>
        <v>0</v>
      </c>
      <c r="FJ12" s="20">
        <f>SUMIFS(Base!$J:$J,Base!$L:$L,Datos!$B12,Base!$O:$O,Datos!$EY$4,Base!$N:$N,Datos!FJ$5)</f>
        <v>0</v>
      </c>
      <c r="FK12" s="20">
        <f>SUMIFS(Base!$J:$J,Base!$L:$L,Datos!$B12,Base!$O:$O,Datos!$EY$4,Base!$N:$N,Datos!FK$5)</f>
        <v>0</v>
      </c>
      <c r="FL12" s="20">
        <f>SUMIFS(Base!$J:$J,Base!$L:$L,Datos!$B12,Base!$O:$O,Datos!$EY$4,Base!$N:$N,Datos!FL$5)</f>
        <v>0</v>
      </c>
      <c r="FM12" s="20">
        <f>SUMIFS(Base!$J:$J,Base!$L:$L,Datos!$B12,Base!$O:$O,Datos!$EY$4,Base!$N:$N,Datos!FM$5)</f>
        <v>0</v>
      </c>
      <c r="FN12" s="20">
        <f>SUMIFS(Base!$J:$J,Base!$L:$L,Datos!$B12,Base!$O:$O,Datos!$EY$4,Base!$N:$N,Datos!FN$5)</f>
        <v>0</v>
      </c>
      <c r="FO12" s="20">
        <f>SUMIFS(Base!$J:$J,Base!$L:$L,Datos!$B12,Base!$O:$O,Datos!$EY$4,Base!$N:$N,Datos!FO$5)</f>
        <v>0</v>
      </c>
      <c r="FP12" s="20">
        <f>SUMIFS(Base!$J:$J,Base!$L:$L,Datos!$B12,Base!$O:$O,Datos!$EY$4,Base!$N:$N,Datos!FP$5)</f>
        <v>0</v>
      </c>
      <c r="FQ12" s="20">
        <f>SUMIFS(Base!$J:$J,Base!$L:$L,Datos!$B12,Base!$O:$O,Datos!$EY$4,Base!$N:$N,Datos!FQ$5)</f>
        <v>0</v>
      </c>
      <c r="FR12" s="20">
        <f>SUMIFS(Base!$J:$J,Base!$L:$L,Datos!$B12,Base!$O:$O,Datos!$EY$4,Base!$N:$N,Datos!FR$5)</f>
        <v>0</v>
      </c>
      <c r="FS12" s="20">
        <f>SUMIFS(Base!$J:$J,Base!$L:$L,Datos!$B12,Base!$O:$O,Datos!$EY$4,Base!$N:$N,Datos!FS$5)</f>
        <v>0</v>
      </c>
      <c r="FT12" s="20">
        <f>SUMIFS(Base!$J:$J,Base!$L:$L,Datos!$B12,Base!$O:$O,Datos!$EY$4,Base!$N:$N,Datos!FT$5)</f>
        <v>0</v>
      </c>
      <c r="FU12" s="20">
        <f>SUMIFS(Base!$J:$J,Base!$L:$L,Datos!$B12,Base!$O:$O,Datos!$EY$4,Base!$N:$N,Datos!FU$5)</f>
        <v>0</v>
      </c>
      <c r="FV12" s="20">
        <f>SUMIFS(Base!$J:$J,Base!$L:$L,Datos!$B12,Base!$O:$O,Datos!$EY$4,Base!$N:$N,Datos!FV$5)</f>
        <v>0</v>
      </c>
      <c r="FW12" s="20">
        <f>SUMIFS(Base!$J:$J,Base!$L:$L,Datos!$B12,Base!$O:$O,Datos!$EY$4,Base!$N:$N,Datos!FW$5)</f>
        <v>0</v>
      </c>
      <c r="FX12" s="20">
        <f>SUMIFS(Base!$J:$J,Base!$L:$L,Datos!$B12,Base!$O:$O,Datos!$EY$4,Base!$N:$N,Datos!FX$5)</f>
        <v>0</v>
      </c>
      <c r="FY12" s="20">
        <f>SUMIFS(Base!$J:$J,Base!$L:$L,Datos!$B12,Base!$O:$O,Datos!$EY$4,Base!$N:$N,Datos!FY$5)</f>
        <v>0</v>
      </c>
      <c r="FZ12" s="20">
        <f>SUMIFS(Base!$J:$J,Base!$L:$L,Datos!$B12,Base!$O:$O,Datos!$EY$4,Base!$N:$N,Datos!FZ$5)</f>
        <v>0</v>
      </c>
      <c r="GA12" s="242">
        <f>SUMIFS(Base!$J:$J,Base!$L:$L,Datos!$B12,Base!$O:$O,Datos!$EY$4,Base!$N:$N,Datos!GA$5)</f>
        <v>0</v>
      </c>
      <c r="GB12" s="20">
        <f>SUMIFS(Base!$J:$J,Base!$L:$L,Datos!$B12,Base!$O:$O,Datos!$EY$4,Base!$N:$N,Datos!GB$5)</f>
        <v>0</v>
      </c>
      <c r="GC12" s="20">
        <f>SUMIFS(Base!$J:$J,Base!$L:$L,Datos!$B12,Base!$O:$O,Datos!$GC$4,Base!$N:$N,Datos!GC$5)</f>
        <v>0</v>
      </c>
      <c r="GD12" s="20">
        <f>SUMIFS(Base!$J:$J,Base!$L:$L,Datos!$B12,Base!$O:$O,Datos!$GC$4,Base!$N:$N,Datos!GD$5)</f>
        <v>0</v>
      </c>
      <c r="GE12" s="20">
        <f>SUMIFS(Base!$J:$J,Base!$L:$L,Datos!$B12,Base!$O:$O,Datos!$GC$4,Base!$N:$N,Datos!GE$5)</f>
        <v>0</v>
      </c>
      <c r="GF12" s="82">
        <f>SUMIFS(Base!$J:$J,Base!$L:$L,Datos!$B12,Base!$O:$O,Datos!$GC$4,Base!$N:$N,Datos!GF$5)</f>
        <v>0</v>
      </c>
      <c r="GG12" s="82">
        <f>SUMIFS(Base!$J:$J,Base!$L:$L,Datos!$B12,Base!$O:$O,Datos!$GC$4,Base!$N:$N,Datos!GG$5)</f>
        <v>0</v>
      </c>
      <c r="GH12" s="82">
        <f>SUMIFS(Base!$J:$J,Base!$L:$L,Datos!$B12,Base!$O:$O,Datos!$GC$4,Base!$N:$N,Datos!GH$5)</f>
        <v>0</v>
      </c>
      <c r="GI12" s="82">
        <f>SUMIFS(Base!$J:$J,Base!$L:$L,Datos!$B12,Base!$O:$O,Datos!$GC$4,Base!$N:$N,Datos!GI$5)</f>
        <v>0</v>
      </c>
      <c r="GJ12" s="82">
        <f>SUMIFS(Base!$J:$J,Base!$L:$L,Datos!$B12,Base!$O:$O,Datos!$GC$4,Base!$N:$N,Datos!GJ$5)</f>
        <v>0</v>
      </c>
      <c r="GK12" s="82">
        <f>SUMIFS(Base!$J:$J,Base!$L:$L,Datos!$B12,Base!$O:$O,Datos!$GC$4,Base!$N:$N,Datos!GK$5)</f>
        <v>0</v>
      </c>
      <c r="GL12" s="82">
        <f>SUMIFS(Base!$J:$J,Base!$L:$L,Datos!$B12,Base!$O:$O,Datos!$GC$4,Base!$N:$N,Datos!GL$5)</f>
        <v>0</v>
      </c>
      <c r="GM12" s="82">
        <f>SUMIFS(Base!$J:$J,Base!$L:$L,Datos!$B12,Base!$O:$O,Datos!$GC$4,Base!$N:$N,Datos!GM$5)</f>
        <v>0</v>
      </c>
      <c r="GN12" s="82">
        <f>SUMIFS(Base!$J:$J,Base!$L:$L,Datos!$B12,Base!$O:$O,Datos!$GC$4,Base!$N:$N,Datos!GN$5)</f>
        <v>0</v>
      </c>
      <c r="GO12" s="82">
        <f>SUMIFS(Base!$J:$J,Base!$L:$L,Datos!$B12,Base!$O:$O,Datos!$GC$4,Base!$N:$N,Datos!GO$5)</f>
        <v>0</v>
      </c>
      <c r="GP12" s="82">
        <f>SUMIFS(Base!$J:$J,Base!$L:$L,Datos!$B12,Base!$O:$O,Datos!$GC$4,Base!$N:$N,Datos!GP$5)</f>
        <v>0</v>
      </c>
      <c r="GQ12" s="82">
        <f>SUMIFS(Base!$J:$J,Base!$L:$L,Datos!$B12,Base!$O:$O,Datos!$GC$4,Base!$N:$N,Datos!GQ$5)</f>
        <v>0</v>
      </c>
      <c r="GR12" s="82">
        <f>SUMIFS(Base!$J:$J,Base!$L:$L,Datos!$B12,Base!$O:$O,Datos!$GC$4,Base!$N:$N,Datos!GR$5)</f>
        <v>0</v>
      </c>
      <c r="GS12" s="82">
        <f>SUMIFS(Base!$J:$J,Base!$L:$L,Datos!$B12,Base!$O:$O,Datos!$GC$4,Base!$N:$N,Datos!GS$5)</f>
        <v>0</v>
      </c>
      <c r="GT12" s="82">
        <f>SUMIFS(Base!$J:$J,Base!$L:$L,Datos!$B12,Base!$O:$O,Datos!$GC$4,Base!$N:$N,Datos!GT$5)</f>
        <v>0</v>
      </c>
      <c r="GU12" s="82">
        <f>SUMIFS(Base!$J:$J,Base!$L:$L,Datos!$B12,Base!$O:$O,Datos!$GC$4,Base!$N:$N,Datos!GU$5)</f>
        <v>0</v>
      </c>
      <c r="GV12" s="82">
        <f>SUMIFS(Base!$J:$J,Base!$L:$L,Datos!$B12,Base!$O:$O,Datos!$GC$4,Base!$N:$N,Datos!GV$5)</f>
        <v>0</v>
      </c>
      <c r="GW12" s="82">
        <f>SUMIFS(Base!$J:$J,Base!$L:$L,Datos!$B12,Base!$O:$O,Datos!$GC$4,Base!$N:$N,Datos!GW$5)</f>
        <v>0</v>
      </c>
      <c r="GX12" s="82">
        <f>SUMIFS(Base!$J:$J,Base!$L:$L,Datos!$B12,Base!$O:$O,Datos!$GC$4,Base!$N:$N,Datos!GX$5)</f>
        <v>0</v>
      </c>
      <c r="GY12" s="82">
        <f>SUMIFS(Base!$J:$J,Base!$L:$L,Datos!$B12,Base!$O:$O,Datos!$GC$4,Base!$N:$N,Datos!GY$5)</f>
        <v>0</v>
      </c>
      <c r="GZ12" s="82">
        <f>SUMIFS(Base!$J:$J,Base!$L:$L,Datos!$B12,Base!$O:$O,Datos!$GC$4,Base!$N:$N,Datos!GZ$5)</f>
        <v>0</v>
      </c>
      <c r="HA12" s="82">
        <f>SUMIFS(Base!$J:$J,Base!$L:$L,Datos!$B12,Base!$O:$O,Datos!$GC$4,Base!$N:$N,Datos!HA$5)</f>
        <v>0</v>
      </c>
      <c r="HB12" s="82">
        <f>SUMIFS(Base!$J:$J,Base!$L:$L,Datos!$B12,Base!$O:$O,Datos!$GC$4,Base!$N:$N,Datos!HB$5)</f>
        <v>0</v>
      </c>
      <c r="HC12" s="82">
        <f>SUMIFS(Base!$J:$J,Base!$L:$L,Datos!$B12,Base!$O:$O,Datos!$GC$4,Base!$N:$N,Datos!HC$5)</f>
        <v>0</v>
      </c>
      <c r="HD12" s="82">
        <f>SUMIFS(Base!$J:$J,Base!$L:$L,Datos!$B12,Base!$O:$O,Datos!$GC$4,Base!$N:$N,Datos!HD$5)</f>
        <v>0</v>
      </c>
      <c r="HE12" s="82">
        <f>SUMIFS(Base!$J:$J,Base!$L:$L,Datos!$B12,Base!$O:$O,Datos!$GC$4,Base!$N:$N,Datos!HE$5)</f>
        <v>0</v>
      </c>
      <c r="HF12" s="82">
        <f>SUMIFS(Base!$J:$J,Base!$L:$L,Datos!$B12,Base!$O:$O,Datos!$GC$4,Base!$N:$N,Datos!HF$5)</f>
        <v>0</v>
      </c>
      <c r="HG12" s="82">
        <f>SUMIFS(Base!$J:$J,Base!$L:$L,Datos!$B12,Base!$O:$O,Datos!$GC$4,Base!$N:$N,Datos!HG$5)</f>
        <v>0</v>
      </c>
      <c r="HH12" s="82">
        <f>SUMIFS(Base!$J:$J,Base!$L:$L,Datos!$B12,Base!$O:$O,Datos!$HH$4,Base!$N:$N,Datos!HH$5)</f>
        <v>0</v>
      </c>
      <c r="HI12" s="82">
        <f>SUMIFS(Base!$J:$J,Base!$L:$L,Datos!$B12,Base!$O:$O,Datos!$HH$4,Base!$N:$N,Datos!HI$5)</f>
        <v>0</v>
      </c>
      <c r="HJ12" s="82">
        <f>SUMIFS(Base!$J:$J,Base!$L:$L,Datos!$B12,Base!$O:$O,Datos!$HH$4,Base!$N:$N,Datos!HJ$5)</f>
        <v>0</v>
      </c>
      <c r="HK12" s="82">
        <f>SUMIFS(Base!$J:$J,Base!$L:$L,Datos!$B12,Base!$O:$O,Datos!$HH$4,Base!$N:$N,Datos!HK$5)</f>
        <v>0</v>
      </c>
      <c r="HL12" s="82">
        <f>SUMIFS(Base!$J:$J,Base!$L:$L,Datos!$B12,Base!$O:$O,Datos!$HH$4,Base!$N:$N,Datos!HL$5)</f>
        <v>0</v>
      </c>
      <c r="HM12" s="82">
        <f>SUMIFS(Base!$J:$J,Base!$L:$L,Datos!$B12,Base!$O:$O,Datos!$HH$4,Base!$N:$N,Datos!HM$5)</f>
        <v>0</v>
      </c>
      <c r="HN12" s="82">
        <f>SUMIFS(Base!$J:$J,Base!$L:$L,Datos!$B12,Base!$O:$O,Datos!$HH$4,Base!$N:$N,Datos!HN$5)</f>
        <v>0</v>
      </c>
      <c r="HO12" s="82">
        <f>SUMIFS(Base!$J:$J,Base!$L:$L,Datos!$B12,Base!$O:$O,Datos!$HH$4,Base!$N:$N,Datos!HO$5)</f>
        <v>0</v>
      </c>
      <c r="HP12" s="82">
        <f>SUMIFS(Base!$J:$J,Base!$L:$L,Datos!$B12,Base!$O:$O,Datos!$HH$4,Base!$N:$N,Datos!HP$5)</f>
        <v>0</v>
      </c>
      <c r="HQ12" s="82">
        <f>SUMIFS(Base!$J:$J,Base!$L:$L,Datos!$B12,Base!$O:$O,Datos!$HH$4,Base!$N:$N,Datos!HQ$5)</f>
        <v>0</v>
      </c>
      <c r="HR12" s="82">
        <f>SUMIFS(Base!$J:$J,Base!$L:$L,Datos!$B12,Base!$O:$O,Datos!$HH$4,Base!$N:$N,Datos!HR$5)</f>
        <v>0</v>
      </c>
      <c r="HS12" s="82">
        <f>SUMIFS(Base!$J:$J,Base!$L:$L,Datos!$B12,Base!$O:$O,Datos!$HH$4,Base!$N:$N,Datos!HS$5)</f>
        <v>0</v>
      </c>
      <c r="HT12" s="82">
        <f>SUMIFS(Base!$J:$J,Base!$L:$L,Datos!$B12,Base!$O:$O,Datos!$HH$4,Base!$N:$N,Datos!HT$5)</f>
        <v>0</v>
      </c>
      <c r="HU12" s="82">
        <f>SUMIFS(Base!$J:$J,Base!$L:$L,Datos!$B12,Base!$O:$O,Datos!$HH$4,Base!$N:$N,Datos!HU$5)</f>
        <v>0</v>
      </c>
      <c r="HV12" s="82">
        <f>SUMIFS(Base!$J:$J,Base!$L:$L,Datos!$B12,Base!$O:$O,Datos!$HH$4,Base!$N:$N,Datos!HV$5)</f>
        <v>0</v>
      </c>
      <c r="HW12" s="82">
        <f>SUMIFS(Base!$J:$J,Base!$L:$L,Datos!$B12,Base!$O:$O,Datos!$HH$4,Base!$N:$N,Datos!HW$5)</f>
        <v>0</v>
      </c>
      <c r="HX12" s="82">
        <f>SUMIFS(Base!$J:$J,Base!$L:$L,Datos!$B12,Base!$O:$O,Datos!$HH$4,Base!$N:$N,Datos!HX$5)</f>
        <v>0</v>
      </c>
      <c r="HY12" s="82">
        <f>SUMIFS(Base!$J:$J,Base!$L:$L,Datos!$B12,Base!$O:$O,Datos!$HH$4,Base!$N:$N,Datos!HY$5)</f>
        <v>0</v>
      </c>
      <c r="HZ12" s="82">
        <f>SUMIFS(Base!$J:$J,Base!$L:$L,Datos!$B12,Base!$O:$O,Datos!$HH$4,Base!$N:$N,Datos!HZ$5)</f>
        <v>0</v>
      </c>
      <c r="IA12" s="82">
        <f>SUMIFS(Base!$J:$J,Base!$L:$L,Datos!$B12,Base!$O:$O,Datos!$HH$4,Base!$N:$N,Datos!IA$5)</f>
        <v>0</v>
      </c>
      <c r="IB12" s="82">
        <f>SUMIFS(Base!$J:$J,Base!$L:$L,Datos!$B12,Base!$O:$O,Datos!$HH$4,Base!$N:$N,Datos!IB$5)</f>
        <v>0</v>
      </c>
      <c r="IC12" s="82">
        <f>SUMIFS(Base!$J:$J,Base!$L:$L,Datos!$B12,Base!$O:$O,Datos!$HH$4,Base!$N:$N,Datos!IC$5)</f>
        <v>0</v>
      </c>
      <c r="ID12" s="82">
        <f>SUMIFS(Base!$J:$J,Base!$L:$L,Datos!$B12,Base!$O:$O,Datos!$HH$4,Base!$N:$N,Datos!ID$5)</f>
        <v>0</v>
      </c>
      <c r="IE12" s="82">
        <f>SUMIFS(Base!$J:$J,Base!$L:$L,Datos!$B12,Base!$O:$O,Datos!$HH$4,Base!$N:$N,Datos!IE$5)</f>
        <v>0</v>
      </c>
      <c r="IF12" s="82">
        <f>SUMIFS(Base!$J:$J,Base!$L:$L,Datos!$B12,Base!$O:$O,Datos!$HH$4,Base!$N:$N,Datos!IF$5)</f>
        <v>0</v>
      </c>
      <c r="IG12" s="82">
        <f>SUMIFS(Base!$J:$J,Base!$L:$L,Datos!$B12,Base!$O:$O,Datos!$HH$4,Base!$N:$N,Datos!IG$5)</f>
        <v>0</v>
      </c>
      <c r="IH12" s="82">
        <f>SUMIFS(Base!$J:$J,Base!$L:$L,Datos!$B12,Base!$O:$O,Datos!$HH$4,Base!$N:$N,Datos!IH$5)</f>
        <v>0</v>
      </c>
      <c r="II12" s="82">
        <f>SUMIFS(Base!$J:$J,Base!$L:$L,Datos!$B12,Base!$O:$O,Datos!$HH$4,Base!$N:$N,Datos!II$5)</f>
        <v>0</v>
      </c>
      <c r="IJ12" s="82">
        <f>SUMIFS(Base!$J:$J,Base!$L:$L,Datos!$B12,Base!$O:$O,Datos!$HH$4,Base!$N:$N,Datos!IJ$5)</f>
        <v>0</v>
      </c>
      <c r="IK12" s="82">
        <f>SUMIFS(Base!$J:$J,Base!$L:$L,Datos!$B12,Base!$O:$O,Datos!$HH$4,Base!$N:$N,Datos!IK$5)</f>
        <v>0</v>
      </c>
      <c r="IL12" s="82">
        <f>SUMIFS(Base!$J:$J,Base!$L:$L,Datos!$B12,Base!$O:$O,Datos!$HH$4,Base!$N:$N,Datos!IL$5)</f>
        <v>0</v>
      </c>
      <c r="IM12" s="227">
        <f>SUMIFS(Base!$J:$J,Base!$L:$L,Datos!$B12,Base!$O:$O,Datos!$IM$4,Base!$N:$N,Datos!IM$5)</f>
        <v>0</v>
      </c>
      <c r="IN12" s="82">
        <f>SUMIFS(Base!$J:$J,Base!$L:$L,Datos!$B12,Base!$O:$O,Datos!$IM$4,Base!$N:$N,Datos!IN$5)</f>
        <v>0</v>
      </c>
      <c r="IO12" s="82">
        <f>SUMIFS(Base!$J:$J,Base!$L:$L,Datos!$B12,Base!$O:$O,Datos!$IM$4,Base!$N:$N,Datos!IO$5)</f>
        <v>0</v>
      </c>
      <c r="IP12" s="82">
        <f>SUMIFS(Base!$J:$J,Base!$L:$L,Datos!$B12,Base!$O:$O,Datos!$IM$4,Base!$N:$N,Datos!IP$5)</f>
        <v>0</v>
      </c>
      <c r="IQ12" s="82">
        <f>SUMIFS(Base!$J:$J,Base!$L:$L,Datos!$B12,Base!$O:$O,Datos!$IM$4,Base!$N:$N,Datos!IQ$5)</f>
        <v>0</v>
      </c>
      <c r="IR12" s="82">
        <f>SUMIFS(Base!$J:$J,Base!$L:$L,Datos!$B12,Base!$O:$O,Datos!$IM$4,Base!$N:$N,Datos!IR$5)</f>
        <v>0</v>
      </c>
      <c r="IS12" s="82">
        <f>SUMIFS(Base!$J:$J,Base!$L:$L,Datos!$B12,Base!$O:$O,Datos!$IM$4,Base!$N:$N,Datos!IS$5)</f>
        <v>0</v>
      </c>
      <c r="IT12" s="82">
        <f>SUMIFS(Base!$J:$J,Base!$L:$L,Datos!$B12,Base!$O:$O,Datos!$IM$4,Base!$N:$N,Datos!IT$5)</f>
        <v>0</v>
      </c>
      <c r="IU12" s="82">
        <f>SUMIFS(Base!$J:$J,Base!$L:$L,Datos!$B12,Base!$O:$O,Datos!$IM$4,Base!$N:$N,Datos!IU$5)</f>
        <v>0</v>
      </c>
      <c r="IV12" s="82">
        <f>SUMIFS(Base!$J:$J,Base!$L:$L,Datos!$B12,Base!$O:$O,Datos!$IM$4,Base!$N:$N,Datos!IV$5)</f>
        <v>0</v>
      </c>
      <c r="IW12" s="82">
        <f>SUMIFS(Base!$J:$J,Base!$L:$L,Datos!$B12,Base!$O:$O,Datos!$IM$4,Base!$N:$N,Datos!IW$5)</f>
        <v>0</v>
      </c>
      <c r="IX12" s="82">
        <f>SUMIFS(Base!$J:$J,Base!$L:$L,Datos!$B12,Base!$O:$O,Datos!$IM$4,Base!$N:$N,Datos!IX$5)</f>
        <v>0</v>
      </c>
      <c r="IY12" s="82">
        <f>SUMIFS(Base!$J:$J,Base!$L:$L,Datos!$B12,Base!$O:$O,Datos!$IM$4,Base!$N:$N,Datos!IY$5)</f>
        <v>0</v>
      </c>
      <c r="IZ12" s="82">
        <f>SUMIFS(Base!$J:$J,Base!$L:$L,Datos!$B12,Base!$O:$O,Datos!$IM$4,Base!$N:$N,Datos!IZ$5)</f>
        <v>0</v>
      </c>
      <c r="JA12" s="82">
        <f>SUMIFS(Base!$J:$J,Base!$L:$L,Datos!$B12,Base!$O:$O,Datos!$IM$4,Base!$N:$N,Datos!JA$5)</f>
        <v>0</v>
      </c>
      <c r="JB12" s="82">
        <f>SUMIFS(Base!$J:$J,Base!$L:$L,Datos!$B12,Base!$O:$O,Datos!$IM$4,Base!$N:$N,Datos!JB$5)</f>
        <v>0</v>
      </c>
      <c r="JC12" s="82">
        <f>SUMIFS(Base!$J:$J,Base!$L:$L,Datos!$B12,Base!$O:$O,Datos!$IM$4,Base!$N:$N,Datos!JC$5)</f>
        <v>0</v>
      </c>
      <c r="JD12" s="82">
        <f>SUMIFS(Base!$J:$J,Base!$L:$L,Datos!$B12,Base!$O:$O,Datos!$IM$4,Base!$N:$N,Datos!JD$5)</f>
        <v>0</v>
      </c>
      <c r="JE12" s="82">
        <f>SUMIFS(Base!$J:$J,Base!$L:$L,Datos!$B12,Base!$O:$O,Datos!$IM$4,Base!$N:$N,Datos!JE$5)</f>
        <v>0</v>
      </c>
      <c r="JF12" s="82">
        <f>SUMIFS(Base!$J:$J,Base!$L:$L,Datos!$B12,Base!$O:$O,Datos!$IM$4,Base!$N:$N,Datos!JF$5)</f>
        <v>0</v>
      </c>
      <c r="JG12" s="82">
        <f>SUMIFS(Base!$J:$J,Base!$L:$L,Datos!$B12,Base!$O:$O,Datos!$IM$4,Base!$N:$N,Datos!JG$5)</f>
        <v>0</v>
      </c>
      <c r="JH12" s="82">
        <f>SUMIFS(Base!$J:$J,Base!$L:$L,Datos!$B12,Base!$O:$O,Datos!$IM$4,Base!$N:$N,Datos!JH$5)</f>
        <v>0</v>
      </c>
      <c r="JI12" s="82">
        <f>SUMIFS(Base!$J:$J,Base!$L:$L,Datos!$B12,Base!$O:$O,Datos!$IM$4,Base!$N:$N,Datos!JI$5)</f>
        <v>0</v>
      </c>
      <c r="JJ12" s="82">
        <f>SUMIFS(Base!$J:$J,Base!$L:$L,Datos!$B12,Base!$O:$O,Datos!$IM$4,Base!$N:$N,Datos!JJ$5)</f>
        <v>0</v>
      </c>
      <c r="JK12" s="82">
        <f>SUMIFS(Base!$J:$J,Base!$L:$L,Datos!$B12,Base!$O:$O,Datos!$IM$4,Base!$N:$N,Datos!JK$5)</f>
        <v>0</v>
      </c>
      <c r="JL12" s="82">
        <f>SUMIFS(Base!$J:$J,Base!$L:$L,Datos!$B12,Base!$O:$O,Datos!$IM$4,Base!$N:$N,Datos!JL$5)</f>
        <v>0</v>
      </c>
      <c r="JM12" s="82">
        <f>SUMIFS(Base!$J:$J,Base!$L:$L,Datos!$B12,Base!$O:$O,Datos!$IM$4,Base!$N:$N,Datos!JM$5)</f>
        <v>0</v>
      </c>
      <c r="JN12" s="82">
        <f>SUMIFS(Base!$J:$J,Base!$L:$L,Datos!$B12,Base!$O:$O,Datos!$IM$4,Base!$N:$N,Datos!JN$5)</f>
        <v>0</v>
      </c>
      <c r="JO12" s="82">
        <f>SUMIFS(Base!$J:$J,Base!$L:$L,Datos!$B12,Base!$O:$O,Datos!$IM$4,Base!$N:$N,Datos!JO$5)</f>
        <v>0</v>
      </c>
      <c r="JP12" s="271">
        <f>SUMIFS(Base!$J:$J,Base!$L:$L,Datos!$B12,Base!$O:$O,Datos!$IM$4,Base!$N:$N,Datos!JP$5)</f>
        <v>0</v>
      </c>
      <c r="JQ12" s="82">
        <f>SUMIFS(Base!$J:$J,Base!$L:$L,Datos!$B12,Base!$O:$O,Datos!$JQ$4,Base!$N:$N,Datos!JQ$5)</f>
        <v>0</v>
      </c>
      <c r="JR12" s="82">
        <f>SUMIFS(Base!$J:$J,Base!$L:$L,Datos!$B12,Base!$O:$O,Datos!$JQ$4,Base!$N:$N,Datos!JR$5)</f>
        <v>0</v>
      </c>
      <c r="JS12" s="82">
        <f>SUMIFS(Base!$J:$J,Base!$L:$L,Datos!$B12,Base!$O:$O,Datos!$JQ$4,Base!$N:$N,Datos!JS$5)</f>
        <v>0</v>
      </c>
      <c r="JT12" s="82">
        <f>SUMIFS(Base!$J:$J,Base!$L:$L,Datos!$B12,Base!$O:$O,Datos!$JQ$4,Base!$N:$N,Datos!JT$5)</f>
        <v>0</v>
      </c>
      <c r="JU12" s="82">
        <f>SUMIFS(Base!$J:$J,Base!$L:$L,Datos!$B12,Base!$O:$O,Datos!$JQ$4,Base!$N:$N,Datos!JU$5)</f>
        <v>0</v>
      </c>
      <c r="JV12" s="82">
        <f>SUMIFS(Base!$J:$J,Base!$L:$L,Datos!$B12,Base!$O:$O,Datos!$JQ$4,Base!$N:$N,Datos!JV$5)</f>
        <v>0</v>
      </c>
      <c r="JW12" s="82">
        <f>SUMIFS(Base!$J:$J,Base!$L:$L,Datos!$B12,Base!$O:$O,Datos!$JQ$4,Base!$N:$N,Datos!JW$5)</f>
        <v>0</v>
      </c>
      <c r="JX12" s="82">
        <f>SUMIFS(Base!$J:$J,Base!$L:$L,Datos!$B12,Base!$O:$O,Datos!$JQ$4,Base!$N:$N,Datos!JX$5)</f>
        <v>0</v>
      </c>
      <c r="JY12" s="82">
        <f>SUMIFS(Base!$J:$J,Base!$L:$L,Datos!$B12,Base!$O:$O,Datos!$JQ$4,Base!$N:$N,Datos!JY$5)</f>
        <v>0</v>
      </c>
      <c r="JZ12" s="82">
        <f>SUMIFS(Base!$J:$J,Base!$L:$L,Datos!$B12,Base!$O:$O,Datos!$JQ$4,Base!$N:$N,Datos!JZ$5)</f>
        <v>0</v>
      </c>
      <c r="KA12" s="82">
        <f>SUMIFS(Base!$J:$J,Base!$L:$L,Datos!$B12,Base!$O:$O,Datos!$JQ$4,Base!$N:$N,Datos!KA$5)</f>
        <v>0</v>
      </c>
      <c r="KB12" s="82">
        <f>SUMIFS(Base!$J:$J,Base!$L:$L,Datos!$B12,Base!$O:$O,Datos!$JQ$4,Base!$N:$N,Datos!KB$5)</f>
        <v>0</v>
      </c>
      <c r="KC12" s="82">
        <f>SUMIFS(Base!$J:$J,Base!$L:$L,Datos!$B12,Base!$O:$O,Datos!$JQ$4,Base!$N:$N,Datos!KC$5)</f>
        <v>0</v>
      </c>
      <c r="KD12" s="82">
        <f>SUMIFS(Base!$J:$J,Base!$L:$L,Datos!$B12,Base!$O:$O,Datos!$JQ$4,Base!$N:$N,Datos!KD$5)</f>
        <v>0</v>
      </c>
      <c r="KE12" s="82">
        <f>SUMIFS(Base!$J:$J,Base!$L:$L,Datos!$B12,Base!$O:$O,Datos!$JQ$4,Base!$N:$N,Datos!KE$5)</f>
        <v>0</v>
      </c>
      <c r="KF12" s="82">
        <f>SUMIFS(Base!$J:$J,Base!$L:$L,Datos!$B12,Base!$O:$O,Datos!$JQ$4,Base!$N:$N,Datos!KF$5)</f>
        <v>0</v>
      </c>
      <c r="KG12" s="82">
        <f>SUMIFS(Base!$J:$J,Base!$L:$L,Datos!$B12,Base!$O:$O,Datos!$JQ$4,Base!$N:$N,Datos!KG$5)</f>
        <v>0</v>
      </c>
      <c r="KH12" s="82">
        <f>SUMIFS(Base!$J:$J,Base!$L:$L,Datos!$B12,Base!$O:$O,Datos!$JQ$4,Base!$N:$N,Datos!KH$5)</f>
        <v>0</v>
      </c>
      <c r="KI12" s="82">
        <f>SUMIFS(Base!$J:$J,Base!$L:$L,Datos!$B12,Base!$O:$O,Datos!$JQ$4,Base!$N:$N,Datos!KI$5)</f>
        <v>0</v>
      </c>
      <c r="KJ12" s="82">
        <f>SUMIFS(Base!$J:$J,Base!$L:$L,Datos!$B12,Base!$O:$O,Datos!$JQ$4,Base!$N:$N,Datos!KJ$5)</f>
        <v>0</v>
      </c>
      <c r="KK12" s="82">
        <f>SUMIFS(Base!$J:$J,Base!$L:$L,Datos!$B12,Base!$O:$O,Datos!$JQ$4,Base!$N:$N,Datos!KK$5)</f>
        <v>0</v>
      </c>
      <c r="KL12" s="82">
        <f>SUMIFS(Base!$J:$J,Base!$L:$L,Datos!$B12,Base!$O:$O,Datos!$JQ$4,Base!$N:$N,Datos!KL$5)</f>
        <v>0</v>
      </c>
      <c r="KM12" s="82">
        <f>SUMIFS(Base!$J:$J,Base!$L:$L,Datos!$B12,Base!$O:$O,Datos!$JQ$4,Base!$N:$N,Datos!KM$5)</f>
        <v>0</v>
      </c>
      <c r="KN12" s="82">
        <f>SUMIFS(Base!$J:$J,Base!$L:$L,Datos!$B12,Base!$O:$O,Datos!$JQ$4,Base!$N:$N,Datos!KN$5)</f>
        <v>0</v>
      </c>
      <c r="KO12" s="82">
        <f>SUMIFS(Base!$J:$J,Base!$L:$L,Datos!$B12,Base!$O:$O,Datos!$JQ$4,Base!$N:$N,Datos!KO$5)</f>
        <v>0</v>
      </c>
      <c r="KP12" s="82">
        <f>SUMIFS(Base!$J:$J,Base!$L:$L,Datos!$B12,Base!$O:$O,Datos!$JQ$4,Base!$N:$N,Datos!KP$5)</f>
        <v>0</v>
      </c>
      <c r="KQ12" s="82">
        <f>SUMIFS(Base!$J:$J,Base!$L:$L,Datos!$B12,Base!$O:$O,Datos!$JQ$4,Base!$N:$N,Datos!KQ$5)</f>
        <v>0</v>
      </c>
      <c r="KR12" s="82">
        <f>SUMIFS(Base!$J:$J,Base!$L:$L,Datos!$B12,Base!$O:$O,Datos!$JQ$4,Base!$N:$N,Datos!KR$5)</f>
        <v>0</v>
      </c>
      <c r="KS12" s="82">
        <f>SUMIFS(Base!$J:$J,Base!$L:$L,Datos!$B12,Base!$O:$O,Datos!$JQ$4,Base!$N:$N,Datos!KS$5)</f>
        <v>0</v>
      </c>
      <c r="KT12" s="82">
        <f>SUMIFS(Base!$J:$J,Base!$L:$L,Datos!$B12,Base!$O:$O,Datos!$JQ$4,Base!$N:$N,Datos!KT$5)</f>
        <v>0</v>
      </c>
      <c r="KU12" s="82">
        <f>SUMIFS(Base!$J:$J,Base!$L:$L,Datos!$B12,Base!$O:$O,Datos!$JQ$4,Base!$N:$N,Datos!KU$5)</f>
        <v>0</v>
      </c>
      <c r="KV12" s="82">
        <f>SUMIFS(Base!$J:$J,Base!$L:$L,Datos!$B12,Base!$O:$O,Datos!$KV$4,Base!$N:$N,Datos!KV$5)</f>
        <v>0</v>
      </c>
      <c r="KW12" s="82">
        <f>SUMIFS(Base!$J:$J,Base!$L:$L,Datos!$B12,Base!$O:$O,Datos!$KV$4,Base!$N:$N,Datos!KW$5)</f>
        <v>0</v>
      </c>
      <c r="KX12" s="82">
        <f>SUMIFS(Base!$J:$J,Base!$L:$L,Datos!$B12,Base!$O:$O,Datos!$KV$4,Base!$N:$N,Datos!KX$5)</f>
        <v>0</v>
      </c>
      <c r="KY12" s="82">
        <f>SUMIFS(Base!$J:$J,Base!$L:$L,Datos!$B12,Base!$O:$O,Datos!$KV$4,Base!$N:$N,Datos!KY$5)</f>
        <v>0</v>
      </c>
      <c r="KZ12" s="82">
        <f>SUMIFS(Base!$J:$J,Base!$L:$L,Datos!$B12,Base!$O:$O,Datos!$KV$4,Base!$N:$N,Datos!KZ$5)</f>
        <v>0</v>
      </c>
      <c r="LA12" s="82">
        <f>SUMIFS(Base!$J:$J,Base!$L:$L,Datos!$B12,Base!$O:$O,Datos!$KV$4,Base!$N:$N,Datos!LA$5)</f>
        <v>0</v>
      </c>
      <c r="LB12" s="82">
        <f>SUMIFS(Base!$J:$J,Base!$L:$L,Datos!$B12,Base!$O:$O,Datos!$KV$4,Base!$N:$N,Datos!LB$5)</f>
        <v>0</v>
      </c>
      <c r="LC12" s="82">
        <f>SUMIFS(Base!$J:$J,Base!$L:$L,Datos!$B12,Base!$O:$O,Datos!$KV$4,Base!$N:$N,Datos!LC$5)</f>
        <v>0</v>
      </c>
      <c r="LD12" s="82">
        <f>SUMIFS(Base!$J:$J,Base!$L:$L,Datos!$B12,Base!$O:$O,Datos!$KV$4,Base!$N:$N,Datos!LD$5)</f>
        <v>0</v>
      </c>
      <c r="LE12" s="82">
        <f>SUMIFS(Base!$J:$J,Base!$L:$L,Datos!$B12,Base!$O:$O,Datos!$KV$4,Base!$N:$N,Datos!LE$5)</f>
        <v>0</v>
      </c>
      <c r="LF12" s="82">
        <f>SUMIFS(Base!$J:$J,Base!$L:$L,Datos!$B12,Base!$O:$O,Datos!$KV$4,Base!$N:$N,Datos!LF$5)</f>
        <v>0</v>
      </c>
      <c r="LG12" s="82">
        <f>SUMIFS(Base!$J:$J,Base!$L:$L,Datos!$B12,Base!$O:$O,Datos!$KV$4,Base!$N:$N,Datos!LG$5)</f>
        <v>0</v>
      </c>
      <c r="LH12" s="82">
        <f>SUMIFS(Base!$J:$J,Base!$L:$L,Datos!$B12,Base!$O:$O,Datos!$KV$4,Base!$N:$N,Datos!LH$5)</f>
        <v>0</v>
      </c>
      <c r="LI12" s="82">
        <f>SUMIFS(Base!$J:$J,Base!$L:$L,Datos!$B12,Base!$O:$O,Datos!$KV$4,Base!$N:$N,Datos!LI$5)</f>
        <v>0</v>
      </c>
      <c r="LJ12" s="82">
        <f>SUMIFS(Base!$J:$J,Base!$L:$L,Datos!$B12,Base!$O:$O,Datos!$KV$4,Base!$N:$N,Datos!LJ$5)</f>
        <v>0</v>
      </c>
      <c r="LK12" s="82">
        <f>SUMIFS(Base!$J:$J,Base!$L:$L,Datos!$B12,Base!$O:$O,Datos!$KV$4,Base!$N:$N,Datos!LK$5)</f>
        <v>0</v>
      </c>
      <c r="LL12" s="82">
        <f>SUMIFS(Base!$J:$J,Base!$L:$L,Datos!$B12,Base!$O:$O,Datos!$KV$4,Base!$N:$N,Datos!LL$5)</f>
        <v>0</v>
      </c>
      <c r="LM12" s="82">
        <f>SUMIFS(Base!$J:$J,Base!$L:$L,Datos!$B12,Base!$O:$O,Datos!$KV$4,Base!$N:$N,Datos!LM$5)</f>
        <v>0</v>
      </c>
      <c r="LN12" s="82">
        <f>SUMIFS(Base!$J:$J,Base!$L:$L,Datos!$B12,Base!$O:$O,Datos!$KV$4,Base!$N:$N,Datos!LN$5)</f>
        <v>0</v>
      </c>
      <c r="LO12" s="82">
        <f>SUMIFS(Base!$J:$J,Base!$L:$L,Datos!$B12,Base!$O:$O,Datos!$KV$4,Base!$N:$N,Datos!LO$5)</f>
        <v>0</v>
      </c>
      <c r="LP12" s="82">
        <f>SUMIFS(Base!$J:$J,Base!$L:$L,Datos!$B12,Base!$O:$O,Datos!$KV$4,Base!$N:$N,Datos!LP$5)</f>
        <v>0</v>
      </c>
      <c r="LQ12" s="82">
        <f>SUMIFS(Base!$J:$J,Base!$L:$L,Datos!$B12,Base!$O:$O,Datos!$KV$4,Base!$N:$N,Datos!LQ$5)</f>
        <v>0</v>
      </c>
      <c r="LR12" s="82">
        <f>SUMIFS(Base!$J:$J,Base!$L:$L,Datos!$B12,Base!$O:$O,Datos!$KV$4,Base!$N:$N,Datos!LR$5)</f>
        <v>0</v>
      </c>
      <c r="LS12" s="82">
        <f>SUMIFS(Base!$J:$J,Base!$L:$L,Datos!$B12,Base!$O:$O,Datos!$KV$4,Base!$N:$N,Datos!LS$5)</f>
        <v>0</v>
      </c>
      <c r="LT12" s="82">
        <f>SUMIFS(Base!$J:$J,Base!$L:$L,Datos!$B12,Base!$O:$O,Datos!$KV$4,Base!$N:$N,Datos!LT$5)</f>
        <v>0</v>
      </c>
      <c r="LU12" s="82">
        <f>SUMIFS(Base!$J:$J,Base!$L:$L,Datos!$B12,Base!$O:$O,Datos!$KV$4,Base!$N:$N,Datos!LU$5)</f>
        <v>0</v>
      </c>
      <c r="LV12" s="82">
        <f>SUMIFS(Base!$J:$J,Base!$L:$L,Datos!$B12,Base!$O:$O,Datos!$KV$4,Base!$N:$N,Datos!LV$5)</f>
        <v>0</v>
      </c>
      <c r="LW12" s="82">
        <f>SUMIFS(Base!$J:$J,Base!$L:$L,Datos!$B12,Base!$O:$O,Datos!$KV$4,Base!$N:$N,Datos!LW$5)</f>
        <v>0</v>
      </c>
      <c r="LX12" s="82">
        <f>SUMIFS(Base!$J:$J,Base!$L:$L,Datos!$B12,Base!$O:$O,Datos!$KV$4,Base!$N:$N,Datos!LX$5)</f>
        <v>0</v>
      </c>
      <c r="LY12" s="82">
        <f>SUMIFS(Base!$J:$J,Base!$L:$L,Datos!$B12,Base!$O:$O,Datos!$KV$4,Base!$N:$N,Datos!LY$5)</f>
        <v>0</v>
      </c>
      <c r="LZ12" s="82">
        <f>SUMIFS(Base!$J:$J,Base!$L:$L,Datos!$B12,Base!$O:$O,Datos!$LZ$4,Base!$N:$N,Datos!LZ$5)</f>
        <v>0</v>
      </c>
      <c r="MA12" s="82">
        <f>SUMIFS(Base!$J:$J,Base!$L:$L,Datos!$B12,Base!$O:$O,Datos!$LZ$4,Base!$N:$N,Datos!MA$5)</f>
        <v>0</v>
      </c>
      <c r="MB12" s="82">
        <f>SUMIFS(Base!$J:$J,Base!$L:$L,Datos!$B12,Base!$O:$O,Datos!$LZ$4,Base!$N:$N,Datos!MB$5)</f>
        <v>0</v>
      </c>
      <c r="MC12" s="82">
        <f>SUMIFS(Base!$J:$J,Base!$L:$L,Datos!$B12,Base!$O:$O,Datos!$LZ$4,Base!$N:$N,Datos!MC$5)</f>
        <v>0</v>
      </c>
      <c r="MD12" s="82">
        <f>SUMIFS(Base!$J:$J,Base!$L:$L,Datos!$B12,Base!$O:$O,Datos!$LZ$4,Base!$N:$N,Datos!MD$5)</f>
        <v>0</v>
      </c>
      <c r="ME12" s="82">
        <f>SUMIFS(Base!$J:$J,Base!$L:$L,Datos!$B12,Base!$O:$O,Datos!$LZ$4,Base!$N:$N,Datos!ME$5)</f>
        <v>0</v>
      </c>
      <c r="MF12" s="82">
        <f>SUMIFS(Base!$J:$J,Base!$L:$L,Datos!$B12,Base!$O:$O,Datos!$LZ$4,Base!$N:$N,Datos!MF$5)</f>
        <v>0</v>
      </c>
      <c r="MG12" s="82">
        <f>SUMIFS(Base!$J:$J,Base!$L:$L,Datos!$B12,Base!$O:$O,Datos!$LZ$4,Base!$N:$N,Datos!MG$5)</f>
        <v>0</v>
      </c>
      <c r="MH12" s="82">
        <f>SUMIFS(Base!$J:$J,Base!$L:$L,Datos!$B12,Base!$O:$O,Datos!$LZ$4,Base!$N:$N,Datos!MH$5)</f>
        <v>0</v>
      </c>
      <c r="MI12" s="82">
        <f>SUMIFS(Base!$J:$J,Base!$L:$L,Datos!$B12,Base!$O:$O,Datos!$LZ$4,Base!$N:$N,Datos!MI$5)</f>
        <v>0</v>
      </c>
      <c r="MJ12" s="82">
        <f>SUMIFS(Base!$J:$J,Base!$L:$L,Datos!$B12,Base!$O:$O,Datos!$LZ$4,Base!$N:$N,Datos!MJ$5)</f>
        <v>0</v>
      </c>
      <c r="MK12" s="82">
        <f>SUMIFS(Base!$J:$J,Base!$L:$L,Datos!$B12,Base!$O:$O,Datos!$LZ$4,Base!$N:$N,Datos!MK$5)</f>
        <v>0</v>
      </c>
      <c r="ML12" s="82">
        <f>SUMIFS(Base!$J:$J,Base!$L:$L,Datos!$B12,Base!$O:$O,Datos!$LZ$4,Base!$N:$N,Datos!ML$5)</f>
        <v>0</v>
      </c>
      <c r="MM12" s="82">
        <f>SUMIFS(Base!$J:$J,Base!$L:$L,Datos!$B12,Base!$O:$O,Datos!$LZ$4,Base!$N:$N,Datos!MM$5)</f>
        <v>0</v>
      </c>
      <c r="MN12" s="82">
        <f>SUMIFS(Base!$J:$J,Base!$L:$L,Datos!$B12,Base!$O:$O,Datos!$LZ$4,Base!$N:$N,Datos!MN$5)</f>
        <v>0</v>
      </c>
      <c r="MO12" s="82">
        <f>SUMIFS(Base!$J:$J,Base!$L:$L,Datos!$B12,Base!$O:$O,Datos!$LZ$4,Base!$N:$N,Datos!MO$5)</f>
        <v>0</v>
      </c>
      <c r="MP12" s="82">
        <f>SUMIFS(Base!$J:$J,Base!$L:$L,Datos!$B12,Base!$O:$O,Datos!$LZ$4,Base!$N:$N,Datos!MP$5)</f>
        <v>0</v>
      </c>
      <c r="MQ12" s="82">
        <f>SUMIFS(Base!$J:$J,Base!$L:$L,Datos!$B12,Base!$O:$O,Datos!$LZ$4,Base!$N:$N,Datos!MQ$5)</f>
        <v>0</v>
      </c>
      <c r="MR12" s="82">
        <f>SUMIFS(Base!$J:$J,Base!$L:$L,Datos!$B12,Base!$O:$O,Datos!$LZ$4,Base!$N:$N,Datos!MR$5)</f>
        <v>0</v>
      </c>
      <c r="MS12" s="82">
        <f>SUMIFS(Base!$J:$J,Base!$L:$L,Datos!$B12,Base!$O:$O,Datos!$LZ$4,Base!$N:$N,Datos!MS$5)</f>
        <v>0</v>
      </c>
      <c r="MT12" s="82">
        <f>SUMIFS(Base!$J:$J,Base!$L:$L,Datos!$B12,Base!$O:$O,Datos!$LZ$4,Base!$N:$N,Datos!MT$5)</f>
        <v>0</v>
      </c>
      <c r="MU12" s="82">
        <f>SUMIFS(Base!$J:$J,Base!$L:$L,Datos!$B12,Base!$O:$O,Datos!$LZ$4,Base!$N:$N,Datos!MU$5)</f>
        <v>0</v>
      </c>
      <c r="MV12" s="82">
        <f>SUMIFS(Base!$J:$J,Base!$L:$L,Datos!$B12,Base!$O:$O,Datos!$LZ$4,Base!$N:$N,Datos!MV$5)</f>
        <v>0</v>
      </c>
      <c r="MW12" s="82">
        <f>SUMIFS(Base!$J:$J,Base!$L:$L,Datos!$B12,Base!$O:$O,Datos!$LZ$4,Base!$N:$N,Datos!MW$5)</f>
        <v>0</v>
      </c>
      <c r="MX12" s="82">
        <f>SUMIFS(Base!$J:$J,Base!$L:$L,Datos!$B12,Base!$O:$O,Datos!$LZ$4,Base!$N:$N,Datos!MX$5)</f>
        <v>0</v>
      </c>
      <c r="MY12" s="82">
        <f>SUMIFS(Base!$J:$J,Base!$L:$L,Datos!$B12,Base!$O:$O,Datos!$LZ$4,Base!$N:$N,Datos!MY$5)</f>
        <v>0</v>
      </c>
      <c r="MZ12" s="82">
        <f>SUMIFS(Base!$J:$J,Base!$L:$L,Datos!$B12,Base!$O:$O,Datos!$LZ$4,Base!$N:$N,Datos!MZ$5)</f>
        <v>0</v>
      </c>
      <c r="NA12" s="82">
        <f>SUMIFS(Base!$J:$J,Base!$L:$L,Datos!$B12,Base!$O:$O,Datos!$LZ$4,Base!$N:$N,Datos!NA$5)</f>
        <v>0</v>
      </c>
      <c r="NB12" s="82">
        <f>SUMIFS(Base!$J:$J,Base!$L:$L,Datos!$B12,Base!$O:$O,Datos!$LZ$4,Base!$N:$N,Datos!NB$5)</f>
        <v>0</v>
      </c>
      <c r="NC12" s="82">
        <f>SUMIFS(Base!$J:$J,Base!$L:$L,Datos!$B12,Base!$O:$O,Datos!$LZ$4,Base!$N:$N,Datos!NC$5)</f>
        <v>0</v>
      </c>
      <c r="ND12" s="82">
        <f>SUMIFS(Base!$J:$J,Base!$L:$L,Datos!$B12,Base!$O:$O,Datos!$LZ$4,Base!$N:$N,Datos!ND$5)</f>
        <v>0</v>
      </c>
      <c r="NE12" s="82">
        <f>SUMIFS(Base!$J:$J,Base!$L:$L,Datos!$B12,Base!$O:$O,Datos!$NE$4,Base!$N:$N,Datos!NE$5,Base!$B:$B,$NE$3)</f>
        <v>0</v>
      </c>
      <c r="NF12" s="82">
        <f>SUMIFS(Base!$J:$J,Base!$L:$L,Datos!$B12,Base!$O:$O,Datos!$NE$4,Base!$N:$N,Datos!NF$5,Base!$B:$B,$NE$3)</f>
        <v>0</v>
      </c>
      <c r="NG12" s="82">
        <f>SUMIFS(Base!$J:$J,Base!$L:$L,Datos!$B12,Base!$O:$O,Datos!$NE$4,Base!$N:$N,Datos!NG$5,Base!$B:$B,$NE$3)</f>
        <v>0</v>
      </c>
      <c r="NH12" s="82">
        <f>SUMIFS(Base!$J:$J,Base!$L:$L,Datos!$B12,Base!$O:$O,Datos!$NE$4,Base!$N:$N,Datos!NH$5,Base!$B:$B,$NE$3)</f>
        <v>0</v>
      </c>
      <c r="NI12" s="82">
        <f>SUMIFS(Base!$J:$J,Base!$L:$L,Datos!$B12,Base!$O:$O,Datos!$NE$4,Base!$N:$N,Datos!NI$5,Base!$B:$B,$NE$3)</f>
        <v>0</v>
      </c>
      <c r="NJ12" s="82">
        <f>SUMIFS(Base!$J:$J,Base!$L:$L,Datos!$B12,Base!$O:$O,Datos!$NE$4,Base!$N:$N,Datos!NJ$5,Base!$B:$B,$NE$3)</f>
        <v>0</v>
      </c>
      <c r="NK12" s="82">
        <f>SUMIFS(Base!$J:$J,Base!$L:$L,Datos!$B12,Base!$O:$O,Datos!$NE$4,Base!$N:$N,Datos!NK$5,Base!$B:$B,$NE$3)</f>
        <v>0</v>
      </c>
      <c r="NL12" s="82">
        <f>SUMIFS(Base!$J:$J,Base!$L:$L,Datos!$B12,Base!$O:$O,Datos!$NE$4,Base!$N:$N,Datos!NL$5,Base!$B:$B,$NE$3)</f>
        <v>0</v>
      </c>
      <c r="NM12" s="82">
        <f>SUMIFS(Base!$J:$J,Base!$L:$L,Datos!$B12,Base!$O:$O,Datos!$NE$4,Base!$N:$N,Datos!NM$5,Base!$B:$B,$NE$3)</f>
        <v>0</v>
      </c>
      <c r="NN12" s="82">
        <f>SUMIFS(Base!$J:$J,Base!$L:$L,Datos!$B12,Base!$O:$O,Datos!$NE$4,Base!$N:$N,Datos!NN$5,Base!$B:$B,$NE$3)</f>
        <v>0</v>
      </c>
      <c r="NO12" s="82">
        <f>SUMIFS(Base!$J:$J,Base!$L:$L,Datos!$B12,Base!$O:$O,Datos!$NE$4,Base!$N:$N,Datos!NO$5,Base!$B:$B,$NE$3)</f>
        <v>0</v>
      </c>
      <c r="NP12" s="82">
        <f>SUMIFS(Base!$J:$J,Base!$L:$L,Datos!$B12,Base!$O:$O,Datos!$NE$4,Base!$N:$N,Datos!NP$5,Base!$B:$B,$NE$3)</f>
        <v>0</v>
      </c>
      <c r="NQ12" s="82">
        <f>SUMIFS(Base!$J:$J,Base!$L:$L,Datos!$B12,Base!$O:$O,Datos!$NE$4,Base!$N:$N,Datos!NQ$5,Base!$B:$B,$NE$3)</f>
        <v>0</v>
      </c>
      <c r="NR12" s="271">
        <f>SUMIFS(Base!$J:$J,Base!$L:$L,Datos!$B12,Base!$O:$O,Datos!$NE$4,Base!$N:$N,Datos!NR$5,Base!$B:$B,$NE$3)</f>
        <v>0</v>
      </c>
      <c r="NS12" s="82">
        <f>SUMIFS(Base!$J:$J,Base!$L:$L,Datos!$B12,Base!$O:$O,Datos!$NE$4,Base!$N:$N,Datos!NS$5,Base!$B:$B,$NE$3)</f>
        <v>0</v>
      </c>
      <c r="NT12" s="82">
        <f>SUMIFS(Base!$J:$J,Base!$L:$L,Datos!$B12,Base!$O:$O,Datos!$NE$4,Base!$N:$N,Datos!NT$5,Base!$B:$B,$NE$3)</f>
        <v>0</v>
      </c>
      <c r="NU12" s="82">
        <f>SUMIFS(Base!$J:$J,Base!$L:$L,Datos!$B12,Base!$O:$O,Datos!$NE$4,Base!$N:$N,Datos!NU$5,Base!$B:$B,$NE$3)</f>
        <v>0</v>
      </c>
      <c r="NV12" s="82">
        <f>SUMIFS(Base!$J:$J,Base!$L:$L,Datos!$B12,Base!$O:$O,Datos!$NE$4,Base!$N:$N,Datos!NV$5,Base!$B:$B,$NE$3)</f>
        <v>0</v>
      </c>
      <c r="NW12" s="82">
        <f>SUMIFS(Base!$J:$J,Base!$L:$L,Datos!$B12,Base!$O:$O,Datos!$NE$4,Base!$N:$N,Datos!NW$5,Base!$B:$B,$NE$3)</f>
        <v>0</v>
      </c>
      <c r="NX12" s="82">
        <f>SUMIFS(Base!$J:$J,Base!$L:$L,Datos!$B12,Base!$O:$O,Datos!$NE$4,Base!$N:$N,Datos!NX$5,Base!$B:$B,$NE$3)</f>
        <v>0</v>
      </c>
      <c r="NY12" s="293" t="e">
        <f t="shared" si="45"/>
        <v>#DIV/0!</v>
      </c>
      <c r="NZ12" s="292" t="e">
        <f t="shared" si="46"/>
        <v>#DIV/0!</v>
      </c>
      <c r="OA12" s="278">
        <f t="shared" si="47"/>
        <v>0</v>
      </c>
      <c r="OB12" s="259">
        <f t="shared" si="48"/>
        <v>0</v>
      </c>
      <c r="OC12" s="291">
        <f t="shared" si="49"/>
        <v>0</v>
      </c>
      <c r="OD12" s="121">
        <f t="shared" si="56"/>
        <v>0</v>
      </c>
      <c r="OE12" s="122">
        <f t="shared" si="59"/>
        <v>0</v>
      </c>
      <c r="OF12" s="20"/>
      <c r="OG12" s="20">
        <f t="shared" si="50"/>
        <v>0</v>
      </c>
      <c r="OH12" s="20">
        <f t="shared" si="51"/>
        <v>0</v>
      </c>
      <c r="OI12" s="20">
        <f t="shared" si="52"/>
        <v>0</v>
      </c>
      <c r="OJ12" s="20">
        <f t="shared" si="53"/>
        <v>0</v>
      </c>
      <c r="OK12" s="20">
        <f t="shared" si="54"/>
        <v>0</v>
      </c>
      <c r="OL12" s="6">
        <f t="shared" si="21"/>
        <v>0</v>
      </c>
      <c r="OM12" s="6">
        <f t="shared" si="55"/>
        <v>0</v>
      </c>
      <c r="ON12" s="217">
        <f t="shared" si="22"/>
        <v>0</v>
      </c>
      <c r="OO12" s="265">
        <f t="shared" si="23"/>
        <v>0</v>
      </c>
      <c r="OP12" s="294" t="e">
        <f t="shared" si="57"/>
        <v>#DIV/0!</v>
      </c>
      <c r="PE12" s="71">
        <f t="shared" si="58"/>
        <v>0</v>
      </c>
      <c r="PF12" s="72">
        <f t="shared" si="60"/>
        <v>0</v>
      </c>
    </row>
    <row r="13" spans="1:422" s="274" customFormat="1">
      <c r="A13" s="266" t="s">
        <v>1</v>
      </c>
      <c r="B13" s="267" t="s">
        <v>13</v>
      </c>
      <c r="C13" s="268">
        <f>SUMIFS(Base!$J:$J,Base!$L:$L,Datos!$B13,Base!$O:$O,Datos!$C$4,Base!$N:$N,Datos!C$5)</f>
        <v>0</v>
      </c>
      <c r="D13" s="268">
        <f>SUMIFS(Base!$J:$J,Base!$L:$L,Datos!$B13,Base!$O:$O,Datos!$C$4,Base!$N:$N,Datos!D$5)</f>
        <v>0</v>
      </c>
      <c r="E13" s="268">
        <f>SUMIFS(Base!$J:$J,Base!$L:$L,Datos!$B13,Base!$O:$O,Datos!$C$4,Base!$N:$N,Datos!E$5)</f>
        <v>0</v>
      </c>
      <c r="F13" s="268">
        <f>SUMIFS(Base!$J:$J,Base!$L:$L,Datos!$B13,Base!$O:$O,Datos!$C$4,Base!$N:$N,Datos!F$5)</f>
        <v>0</v>
      </c>
      <c r="G13" s="268">
        <f>SUMIFS(Base!$J:$J,Base!$L:$L,Datos!$B13,Base!$O:$O,Datos!$C$4,Base!$N:$N,Datos!G$5)</f>
        <v>-300</v>
      </c>
      <c r="H13" s="268">
        <f>SUMIFS(Base!$J:$J,Base!$L:$L,Datos!$B13,Base!$O:$O,Datos!$C$4,Base!$N:$N,Datos!H$5)</f>
        <v>-100</v>
      </c>
      <c r="I13" s="268">
        <f>SUMIFS(Base!$J:$J,Base!$L:$L,Datos!$B13,Base!$O:$O,Datos!$C$4,Base!$N:$N,Datos!I$5)</f>
        <v>0</v>
      </c>
      <c r="J13" s="268">
        <f>SUMIFS(Base!$J:$J,Base!$L:$L,Datos!$B13,Base!$O:$O,Datos!$C$4,Base!$N:$N,Datos!J$5)</f>
        <v>-250</v>
      </c>
      <c r="K13" s="268">
        <f>SUMIFS(Base!$J:$J,Base!$L:$L,Datos!$B13,Base!$O:$O,Datos!$C$4,Base!$N:$N,Datos!K$5)</f>
        <v>-100</v>
      </c>
      <c r="L13" s="268">
        <f>SUMIFS(Base!$J:$J,Base!$L:$L,Datos!$B13,Base!$O:$O,Datos!$C$4,Base!$N:$N,Datos!L$5)</f>
        <v>-600</v>
      </c>
      <c r="M13" s="268">
        <f>SUMIFS(Base!$J:$J,Base!$L:$L,Datos!$B13,Base!$O:$O,Datos!$C$4,Base!$N:$N,Datos!M$5)</f>
        <v>-100</v>
      </c>
      <c r="N13" s="268">
        <f>SUMIFS(Base!$J:$J,Base!$L:$L,Datos!$B13,Base!$O:$O,Datos!$C$4,Base!$N:$N,Datos!N$5)</f>
        <v>0</v>
      </c>
      <c r="O13" s="268">
        <f>SUMIFS(Base!$J:$J,Base!$L:$L,Datos!$B13,Base!$O:$O,Datos!$C$4,Base!$N:$N,Datos!O$5)</f>
        <v>0</v>
      </c>
      <c r="P13" s="268">
        <f>SUMIFS(Base!$J:$J,Base!$L:$L,Datos!$B13,Base!$O:$O,Datos!$C$4,Base!$N:$N,Datos!P$5)</f>
        <v>-300</v>
      </c>
      <c r="Q13" s="268">
        <f>SUMIFS(Base!$J:$J,Base!$L:$L,Datos!$B13,Base!$O:$O,Datos!$C$4,Base!$N:$N,Datos!Q$5)</f>
        <v>-500</v>
      </c>
      <c r="R13" s="268">
        <f>SUMIFS(Base!$J:$J,Base!$L:$L,Datos!$B13,Base!$O:$O,Datos!$C$4,Base!$N:$N,Datos!R$5)</f>
        <v>0</v>
      </c>
      <c r="S13" s="268">
        <f>SUMIFS(Base!$J:$J,Base!$L:$L,Datos!$B13,Base!$O:$O,Datos!$C$4,Base!$N:$N,Datos!S$5)</f>
        <v>0</v>
      </c>
      <c r="T13" s="268">
        <f>SUMIFS(Base!$J:$J,Base!$L:$L,Datos!$B13,Base!$O:$O,Datos!$C$4,Base!$N:$N,Datos!T$5)</f>
        <v>0</v>
      </c>
      <c r="U13" s="268">
        <f>SUMIFS(Base!$J:$J,Base!$L:$L,Datos!$B13,Base!$O:$O,Datos!$C$4,Base!$N:$N,Datos!U$5)</f>
        <v>-800</v>
      </c>
      <c r="V13" s="268">
        <f>SUMIFS(Base!$J:$J,Base!$L:$L,Datos!$B13,Base!$O:$O,Datos!$C$4,Base!$N:$N,Datos!V$5)</f>
        <v>0</v>
      </c>
      <c r="W13" s="268">
        <f>SUMIFS(Base!$J:$J,Base!$L:$L,Datos!$B13,Base!$O:$O,Datos!$C$4,Base!$N:$N,Datos!W$5)</f>
        <v>0</v>
      </c>
      <c r="X13" s="268">
        <f>SUMIFS(Base!$J:$J,Base!$L:$L,Datos!$B13,Base!$O:$O,Datos!$C$4,Base!$N:$N,Datos!X$5)</f>
        <v>0</v>
      </c>
      <c r="Y13" s="268">
        <f>SUMIFS(Base!$J:$J,Base!$L:$L,Datos!$B13,Base!$O:$O,Datos!$C$4,Base!$N:$N,Datos!Y$5)</f>
        <v>0</v>
      </c>
      <c r="Z13" s="268">
        <f>SUMIFS(Base!$J:$J,Base!$L:$L,Datos!$B13,Base!$O:$O,Datos!$C$4,Base!$N:$N,Datos!Z$5)</f>
        <v>0</v>
      </c>
      <c r="AA13" s="268">
        <f>SUMIFS(Base!$J:$J,Base!$L:$L,Datos!$B13,Base!$O:$O,Datos!$C$4,Base!$N:$N,Datos!AA$5)</f>
        <v>0</v>
      </c>
      <c r="AB13" s="268">
        <f>SUMIFS(Base!$J:$J,Base!$L:$L,Datos!$B13,Base!$O:$O,Datos!$C$4,Base!$N:$N,Datos!AB$5)</f>
        <v>0</v>
      </c>
      <c r="AC13" s="268">
        <f>SUMIFS(Base!$J:$J,Base!$L:$L,Datos!$B13,Base!$O:$O,Datos!$C$4,Base!$N:$N,Datos!AC$5)</f>
        <v>0</v>
      </c>
      <c r="AD13" s="268">
        <f>SUMIFS(Base!$J:$J,Base!$L:$L,Datos!$B13,Base!$O:$O,Datos!$C$4,Base!$N:$N,Datos!AD$5)</f>
        <v>0</v>
      </c>
      <c r="AE13" s="268">
        <f>SUMIFS(Base!$J:$J,Base!$L:$L,Datos!$B13,Base!$O:$O,Datos!$C$4,Base!$N:$N,Datos!AE$5)</f>
        <v>0</v>
      </c>
      <c r="AF13" s="268">
        <f>SUMIFS(Base!$J:$J,Base!$L:$L,Datos!$B13,Base!$O:$O,Datos!$C$4,Base!$N:$N,Datos!AF$5)</f>
        <v>0</v>
      </c>
      <c r="AG13" s="268">
        <f>SUMIFS(Base!$J:$J,Base!$L:$L,Datos!$B13,Base!$O:$O,Datos!$C$4,Base!$N:$N,Datos!AG$5)</f>
        <v>0</v>
      </c>
      <c r="AH13" s="268">
        <f>SUMIFS(Base!$J:$J,Base!$L:$L,Datos!$B13,Base!$O:$O,Datos!$AH$4,Base!$N:$N,Datos!AH$5)</f>
        <v>0</v>
      </c>
      <c r="AI13" s="268">
        <f>SUMIFS(Base!$J:$J,Base!$L:$L,Datos!$B13,Base!$O:$O,Datos!$AH$4,Base!$N:$N,Datos!AI$5)</f>
        <v>0</v>
      </c>
      <c r="AJ13" s="268">
        <f>SUMIFS(Base!$J:$J,Base!$L:$L,Datos!$B13,Base!$O:$O,Datos!$AH$4,Base!$N:$N,Datos!AJ$5)</f>
        <v>0</v>
      </c>
      <c r="AK13" s="268">
        <f>SUMIFS(Base!$J:$J,Base!$L:$L,Datos!$B13,Base!$O:$O,Datos!$AH$4,Base!$N:$N,Datos!AK$5)</f>
        <v>0</v>
      </c>
      <c r="AL13" s="268">
        <f>SUMIFS(Base!$J:$J,Base!$L:$L,Datos!$B13,Base!$O:$O,Datos!$AH$4,Base!$N:$N,Datos!AL$5)</f>
        <v>0</v>
      </c>
      <c r="AM13" s="268">
        <f>SUMIFS(Base!$J:$J,Base!$L:$L,Datos!$B13,Base!$O:$O,Datos!$AH$4,Base!$N:$N,Datos!AM$5)</f>
        <v>0</v>
      </c>
      <c r="AN13" s="268">
        <f>SUMIFS(Base!$J:$J,Base!$L:$L,Datos!$B13,Base!$O:$O,Datos!$AH$4,Base!$N:$N,Datos!AN$5)</f>
        <v>0</v>
      </c>
      <c r="AO13" s="268">
        <f>SUMIFS(Base!$J:$J,Base!$L:$L,Datos!$B13,Base!$O:$O,Datos!$AH$4,Base!$N:$N,Datos!AO$5)</f>
        <v>0</v>
      </c>
      <c r="AP13" s="268">
        <f>SUMIFS(Base!$J:$J,Base!$L:$L,Datos!$B13,Base!$O:$O,Datos!$AH$4,Base!$N:$N,Datos!AP$5)</f>
        <v>0</v>
      </c>
      <c r="AQ13" s="268">
        <f>SUMIFS(Base!$J:$J,Base!$L:$L,Datos!$B13,Base!$O:$O,Datos!$AH$4,Base!$N:$N,Datos!AQ$5)</f>
        <v>0</v>
      </c>
      <c r="AR13" s="268">
        <f>SUMIFS(Base!$J:$J,Base!$L:$L,Datos!$B13,Base!$O:$O,Datos!$AH$4,Base!$N:$N,Datos!AR$5)</f>
        <v>0</v>
      </c>
      <c r="AS13" s="268">
        <f>SUMIFS(Base!$J:$J,Base!$L:$L,Datos!$B13,Base!$O:$O,Datos!$AH$4,Base!$N:$N,Datos!AS$5)</f>
        <v>0</v>
      </c>
      <c r="AT13" s="268">
        <f>SUMIFS(Base!$J:$J,Base!$L:$L,Datos!$B13,Base!$O:$O,Datos!$AH$4,Base!$N:$N,Datos!AT$5)</f>
        <v>0</v>
      </c>
      <c r="AU13" s="268">
        <f>SUMIFS(Base!$J:$J,Base!$L:$L,Datos!$B13,Base!$O:$O,Datos!$AH$4,Base!$N:$N,Datos!AU$5)</f>
        <v>0</v>
      </c>
      <c r="AV13" s="268">
        <f>SUMIFS(Base!$J:$J,Base!$L:$L,Datos!$B13,Base!$O:$O,Datos!$AH$4,Base!$N:$N,Datos!AV$5)</f>
        <v>0</v>
      </c>
      <c r="AW13" s="268">
        <f>SUMIFS(Base!$J:$J,Base!$L:$L,Datos!$B13,Base!$O:$O,Datos!$AH$4,Base!$N:$N,Datos!AW$5)</f>
        <v>0</v>
      </c>
      <c r="AX13" s="269">
        <f>SUMIFS(Base!$J:$J,Base!$L:$L,Datos!$B13,Base!$O:$O,Datos!$AH$4,Base!$N:$N,Datos!AX$5)</f>
        <v>0</v>
      </c>
      <c r="AY13" s="269">
        <f>SUMIFS(Base!$J:$J,Base!$L:$L,Datos!$B13,Base!$O:$O,Datos!$AH$4,Base!$N:$N,Datos!AY$5)</f>
        <v>0</v>
      </c>
      <c r="AZ13" s="269">
        <f>SUMIFS(Base!$J:$J,Base!$L:$L,Datos!$B13,Base!$O:$O,Datos!$AH$4,Base!$N:$N,Datos!AZ$5)</f>
        <v>0</v>
      </c>
      <c r="BA13" s="269">
        <f>SUMIFS(Base!$J:$J,Base!$L:$L,Datos!$B13,Base!$O:$O,Datos!$AH$4,Base!$N:$N,Datos!BA$5)</f>
        <v>0</v>
      </c>
      <c r="BB13" s="269">
        <f>SUMIFS(Base!$J:$J,Base!$L:$L,Datos!$B13,Base!$O:$O,Datos!$AH$4,Base!$N:$N,Datos!BB$5)</f>
        <v>0</v>
      </c>
      <c r="BC13" s="269">
        <f>SUMIFS(Base!$J:$J,Base!$L:$L,Datos!$B13,Base!$O:$O,Datos!$AH$4,Base!$N:$N,Datos!BC$5)</f>
        <v>0</v>
      </c>
      <c r="BD13" s="269">
        <f>SUMIFS(Base!$J:$J,Base!$L:$L,Datos!$B13,Base!$O:$O,Datos!$AH$4,Base!$N:$N,Datos!BD$5)</f>
        <v>0</v>
      </c>
      <c r="BE13" s="269">
        <f>SUMIFS(Base!$J:$J,Base!$L:$L,Datos!$B13,Base!$O:$O,Datos!$AH$4,Base!$N:$N,Datos!BE$5)</f>
        <v>0</v>
      </c>
      <c r="BF13" s="269">
        <f>SUMIFS(Base!$J:$J,Base!$L:$L,Datos!$B13,Base!$O:$O,Datos!$AH$4,Base!$N:$N,Datos!BF$5)</f>
        <v>0</v>
      </c>
      <c r="BG13" s="269">
        <f>SUMIFS(Base!$J:$J,Base!$L:$L,Datos!$B13,Base!$O:$O,Datos!$AH$4,Base!$N:$N,Datos!BG$5)</f>
        <v>0</v>
      </c>
      <c r="BH13" s="269">
        <f>SUMIFS(Base!$J:$J,Base!$L:$L,Datos!$B13,Base!$O:$O,Datos!$AH$4,Base!$N:$N,Datos!BH$5)</f>
        <v>0</v>
      </c>
      <c r="BI13" s="269">
        <f>SUMIFS(Base!$J:$J,Base!$L:$L,Datos!$B13,Base!$O:$O,Datos!$AH$4,Base!$N:$N,Datos!BI$5)</f>
        <v>0</v>
      </c>
      <c r="BJ13" s="269">
        <f>SUMIFS(Base!$J:$J,Base!$L:$L,Datos!$B13,Base!$O:$O,Datos!$AH$4,Base!$N:$N,Datos!BJ$5)</f>
        <v>0</v>
      </c>
      <c r="BK13" s="269">
        <f>SUMIFS(Base!$J:$J,Base!$L:$L,Datos!$B13,Base!$O:$O,Datos!$BK$4,Base!$N:$N,Datos!BK$5)</f>
        <v>0</v>
      </c>
      <c r="BL13" s="269">
        <f>SUMIFS(Base!$J:$J,Base!$L:$L,Datos!$B13,Base!$O:$O,Datos!$BK$4,Base!$N:$N,Datos!BL$5)</f>
        <v>0</v>
      </c>
      <c r="BM13" s="269">
        <f>SUMIFS(Base!$J:$J,Base!$L:$L,Datos!$B13,Base!$O:$O,Datos!$BK$4,Base!$N:$N,Datos!BM$5)</f>
        <v>0</v>
      </c>
      <c r="BN13" s="269">
        <f>SUMIFS(Base!$J:$J,Base!$L:$L,Datos!$B13,Base!$O:$O,Datos!$BK$4,Base!$N:$N,Datos!BN$5)</f>
        <v>0</v>
      </c>
      <c r="BO13" s="269">
        <f>SUMIFS(Base!$J:$J,Base!$L:$L,Datos!$B13,Base!$O:$O,Datos!$BK$4,Base!$N:$N,Datos!BO$5)</f>
        <v>0</v>
      </c>
      <c r="BP13" s="269">
        <f>SUMIFS(Base!$J:$J,Base!$L:$L,Datos!$B13,Base!$O:$O,Datos!$BK$4,Base!$N:$N,Datos!BP$5)</f>
        <v>0</v>
      </c>
      <c r="BQ13" s="269">
        <f>SUMIFS(Base!$J:$J,Base!$L:$L,Datos!$B13,Base!$O:$O,Datos!$BK$4,Base!$N:$N,Datos!BQ$5)</f>
        <v>0</v>
      </c>
      <c r="BR13" s="269">
        <f>SUMIFS(Base!$J:$J,Base!$L:$L,Datos!$B13,Base!$O:$O,Datos!$BK$4,Base!$N:$N,Datos!BR$5)</f>
        <v>0</v>
      </c>
      <c r="BS13" s="269">
        <f>SUMIFS(Base!$J:$J,Base!$L:$L,Datos!$B13,Base!$O:$O,Datos!$BK$4,Base!$N:$N,Datos!BS$5)</f>
        <v>0</v>
      </c>
      <c r="BT13" s="269">
        <f>SUMIFS(Base!$J:$J,Base!$L:$L,Datos!$B13,Base!$O:$O,Datos!$BK$4,Base!$N:$N,Datos!BT$5)</f>
        <v>0</v>
      </c>
      <c r="BU13" s="269">
        <f>SUMIFS(Base!$J:$J,Base!$L:$L,Datos!$B13,Base!$O:$O,Datos!$BK$4,Base!$N:$N,Datos!BU$5)</f>
        <v>0</v>
      </c>
      <c r="BV13" s="269">
        <f>SUMIFS(Base!$J:$J,Base!$L:$L,Datos!$B13,Base!$O:$O,Datos!$BK$4,Base!$N:$N,Datos!BV$5)</f>
        <v>0</v>
      </c>
      <c r="BW13" s="269">
        <f>SUMIFS(Base!$J:$J,Base!$L:$L,Datos!$B13,Base!$O:$O,Datos!$BK$4,Base!$N:$N,Datos!BW$5)</f>
        <v>0</v>
      </c>
      <c r="BX13" s="269">
        <f>SUMIFS(Base!$J:$J,Base!$L:$L,Datos!$B13,Base!$O:$O,Datos!$BK$4,Base!$N:$N,Datos!BX$5)</f>
        <v>0</v>
      </c>
      <c r="BY13" s="269">
        <f>SUMIFS(Base!$J:$J,Base!$L:$L,Datos!$B13,Base!$O:$O,Datos!$BK$4,Base!$N:$N,Datos!BY$5)</f>
        <v>0</v>
      </c>
      <c r="BZ13" s="269">
        <f>SUMIFS(Base!$J:$J,Base!$L:$L,Datos!$B13,Base!$O:$O,Datos!$BK$4,Base!$N:$N,Datos!BZ$5)</f>
        <v>0</v>
      </c>
      <c r="CA13" s="269">
        <f>SUMIFS(Base!$J:$J,Base!$L:$L,Datos!$B13,Base!$O:$O,Datos!$BK$4,Base!$N:$N,Datos!CA$5)</f>
        <v>0</v>
      </c>
      <c r="CB13" s="269">
        <f>SUMIFS(Base!$J:$J,Base!$L:$L,Datos!$B13,Base!$O:$O,Datos!$BK$4,Base!$N:$N,Datos!CB$5)</f>
        <v>0</v>
      </c>
      <c r="CC13" s="269">
        <f>SUMIFS(Base!$J:$J,Base!$L:$L,Datos!$B13,Base!$O:$O,Datos!$BK$4,Base!$N:$N,Datos!CC$5)</f>
        <v>0</v>
      </c>
      <c r="CD13" s="269">
        <f>SUMIFS(Base!$J:$J,Base!$L:$L,Datos!$B13,Base!$O:$O,Datos!$BK$4,Base!$N:$N,Datos!CD$5)</f>
        <v>0</v>
      </c>
      <c r="CE13" s="269">
        <f>SUMIFS(Base!$J:$J,Base!$L:$L,Datos!$B13,Base!$O:$O,Datos!$BK$4,Base!$N:$N,Datos!CE$5)</f>
        <v>0</v>
      </c>
      <c r="CF13" s="269">
        <f>SUMIFS(Base!$J:$J,Base!$L:$L,Datos!$B13,Base!$O:$O,Datos!$BK$4,Base!$N:$N,Datos!CF$5)</f>
        <v>0</v>
      </c>
      <c r="CG13" s="269">
        <f>SUMIFS(Base!$J:$J,Base!$L:$L,Datos!$B13,Base!$O:$O,Datos!$BK$4,Base!$N:$N,Datos!CG$5)</f>
        <v>0</v>
      </c>
      <c r="CH13" s="269">
        <f>SUMIFS(Base!$J:$J,Base!$L:$L,Datos!$B13,Base!$O:$O,Datos!$BK$4,Base!$N:$N,Datos!CH$5)</f>
        <v>0</v>
      </c>
      <c r="CI13" s="269">
        <f>SUMIFS(Base!$J:$J,Base!$L:$L,Datos!$B13,Base!$O:$O,Datos!$BK$4,Base!$N:$N,Datos!CI$5)</f>
        <v>0</v>
      </c>
      <c r="CJ13" s="269">
        <f>SUMIFS(Base!$J:$J,Base!$L:$L,Datos!$B13,Base!$O:$O,Datos!$BK$4,Base!$N:$N,Datos!CJ$5)</f>
        <v>0</v>
      </c>
      <c r="CK13" s="269">
        <f>SUMIFS(Base!$J:$J,Base!$L:$L,Datos!$B13,Base!$O:$O,Datos!$BK$4,Base!$N:$N,Datos!CK$5)</f>
        <v>0</v>
      </c>
      <c r="CL13" s="269">
        <f>SUMIFS(Base!$J:$J,Base!$L:$L,Datos!$B13,Base!$O:$O,Datos!$BK$4,Base!$N:$N,Datos!CL$5)</f>
        <v>0</v>
      </c>
      <c r="CM13" s="269">
        <f>SUMIFS(Base!$J:$J,Base!$L:$L,Datos!$B13,Base!$O:$O,Datos!$BK$4,Base!$N:$N,Datos!CM$5)</f>
        <v>0</v>
      </c>
      <c r="CN13" s="269">
        <f>SUMIFS(Base!$J:$J,Base!$L:$L,Datos!$B13,Base!$O:$O,Datos!$BK$4,Base!$N:$N,Datos!CN$5)</f>
        <v>0</v>
      </c>
      <c r="CO13" s="269">
        <f>SUMIFS(Base!$J:$J,Base!$L:$L,Datos!$B13,Base!$O:$O,Datos!$BK$4,Base!$N:$N,Datos!CO$5)</f>
        <v>0</v>
      </c>
      <c r="CP13" s="269">
        <f>SUMIFS(Base!$J:$J,Base!$L:$L,Datos!$B13,Base!$O:$O,Datos!$CP$4,Base!$N:$N,Datos!CP$5)</f>
        <v>0</v>
      </c>
      <c r="CQ13" s="269">
        <f>SUMIFS(Base!$J:$J,Base!$L:$L,Datos!$B13,Base!$O:$O,Datos!$CP$4,Base!$N:$N,Datos!CQ$5)</f>
        <v>0</v>
      </c>
      <c r="CR13" s="269">
        <f>SUMIFS(Base!$J:$J,Base!$L:$L,Datos!$B13,Base!$O:$O,Datos!$CP$4,Base!$N:$N,Datos!CR$5)</f>
        <v>0</v>
      </c>
      <c r="CS13" s="269">
        <f>SUMIFS(Base!$J:$J,Base!$L:$L,Datos!$B13,Base!$O:$O,Datos!$CP$4,Base!$N:$N,Datos!CS$5)</f>
        <v>0</v>
      </c>
      <c r="CT13" s="269">
        <f>SUMIFS(Base!$J:$J,Base!$L:$L,Datos!$B13,Base!$O:$O,Datos!$CP$4,Base!$N:$N,Datos!CT$5)</f>
        <v>0</v>
      </c>
      <c r="CU13" s="269">
        <f>SUMIFS(Base!$J:$J,Base!$L:$L,Datos!$B13,Base!$O:$O,Datos!$CP$4,Base!$N:$N,Datos!CU$5)</f>
        <v>0</v>
      </c>
      <c r="CV13" s="269">
        <f>SUMIFS(Base!$J:$J,Base!$L:$L,Datos!$B13,Base!$O:$O,Datos!$CP$4,Base!$N:$N,Datos!CV$5)</f>
        <v>0</v>
      </c>
      <c r="CW13" s="269">
        <f>SUMIFS(Base!$J:$J,Base!$L:$L,Datos!$B13,Base!$O:$O,Datos!$CP$4,Base!$N:$N,Datos!CW$5)</f>
        <v>0</v>
      </c>
      <c r="CX13" s="269">
        <f>SUMIFS(Base!$J:$J,Base!$L:$L,Datos!$B13,Base!$O:$O,Datos!$CP$4,Base!$N:$N,Datos!CX$5)</f>
        <v>0</v>
      </c>
      <c r="CY13" s="269">
        <f>SUMIFS(Base!$J:$J,Base!$L:$L,Datos!$B13,Base!$O:$O,Datos!$CP$4,Base!$N:$N,Datos!CY$5)</f>
        <v>0</v>
      </c>
      <c r="CZ13" s="269">
        <f>SUMIFS(Base!$J:$J,Base!$L:$L,Datos!$B13,Base!$O:$O,Datos!$CP$4,Base!$N:$N,Datos!CZ$5)</f>
        <v>0</v>
      </c>
      <c r="DA13" s="269">
        <f>SUMIFS(Base!$J:$J,Base!$L:$L,Datos!$B13,Base!$O:$O,Datos!$CP$4,Base!$N:$N,Datos!DA$5)</f>
        <v>0</v>
      </c>
      <c r="DB13" s="269">
        <f>SUMIFS(Base!$J:$J,Base!$L:$L,Datos!$B13,Base!$O:$O,Datos!$CP$4,Base!$N:$N,Datos!DB$5)</f>
        <v>0</v>
      </c>
      <c r="DC13" s="269">
        <f>SUMIFS(Base!$J:$J,Base!$L:$L,Datos!$B13,Base!$O:$O,Datos!$CP$4,Base!$N:$N,Datos!DC$5)</f>
        <v>0</v>
      </c>
      <c r="DD13" s="269">
        <f>SUMIFS(Base!$J:$J,Base!$L:$L,Datos!$B13,Base!$O:$O,Datos!$CP$4,Base!$N:$N,Datos!DD$5)</f>
        <v>0</v>
      </c>
      <c r="DE13" s="269">
        <f>SUMIFS(Base!$J:$J,Base!$L:$L,Datos!$B13,Base!$O:$O,Datos!$CP$4,Base!$N:$N,Datos!DE$5)</f>
        <v>0</v>
      </c>
      <c r="DF13" s="269">
        <f>SUMIFS(Base!$J:$J,Base!$L:$L,Datos!$B13,Base!$O:$O,Datos!$CP$4,Base!$N:$N,Datos!DF$5)</f>
        <v>0</v>
      </c>
      <c r="DG13" s="269">
        <f>SUMIFS(Base!$J:$J,Base!$L:$L,Datos!$B13,Base!$O:$O,Datos!$CP$4,Base!$N:$N,Datos!DG$5)</f>
        <v>0</v>
      </c>
      <c r="DH13" s="269">
        <f>SUMIFS(Base!$J:$J,Base!$L:$L,Datos!$B13,Base!$O:$O,Datos!$CP$4,Base!$N:$N,Datos!DH$5)</f>
        <v>0</v>
      </c>
      <c r="DI13" s="269">
        <f>SUMIFS(Base!$J:$J,Base!$L:$L,Datos!$B13,Base!$O:$O,Datos!$CP$4,Base!$N:$N,Datos!DI$5)</f>
        <v>0</v>
      </c>
      <c r="DJ13" s="269">
        <f>SUMIFS(Base!$J:$J,Base!$L:$L,Datos!$B13,Base!$O:$O,Datos!$CP$4,Base!$N:$N,Datos!DJ$5)</f>
        <v>0</v>
      </c>
      <c r="DK13" s="269">
        <f>SUMIFS(Base!$J:$J,Base!$L:$L,Datos!$B13,Base!$O:$O,Datos!$CP$4,Base!$N:$N,Datos!DK$5)</f>
        <v>0</v>
      </c>
      <c r="DL13" s="269">
        <f>SUMIFS(Base!$J:$J,Base!$L:$L,Datos!$B13,Base!$O:$O,Datos!$CP$4,Base!$N:$N,Datos!DL$5)</f>
        <v>0</v>
      </c>
      <c r="DM13" s="269">
        <f>SUMIFS(Base!$J:$J,Base!$L:$L,Datos!$B13,Base!$O:$O,Datos!$CP$4,Base!$N:$N,Datos!DM$5)</f>
        <v>0</v>
      </c>
      <c r="DN13" s="269">
        <f>SUMIFS(Base!$J:$J,Base!$L:$L,Datos!$B13,Base!$O:$O,Datos!$CP$4,Base!$N:$N,Datos!DN$5)</f>
        <v>0</v>
      </c>
      <c r="DO13" s="269">
        <f>SUMIFS(Base!$J:$J,Base!$L:$L,Datos!$B13,Base!$O:$O,Datos!$CP$4,Base!$N:$N,Datos!DO$5)</f>
        <v>0</v>
      </c>
      <c r="DP13" s="269">
        <f>SUMIFS(Base!$J:$J,Base!$L:$L,Datos!$B13,Base!$O:$O,Datos!$CP$4,Base!$N:$N,Datos!DP$5)</f>
        <v>0</v>
      </c>
      <c r="DQ13" s="269">
        <f>SUMIFS(Base!$J:$J,Base!$L:$L,Datos!$B13,Base!$O:$O,Datos!$CP$4,Base!$N:$N,Datos!DQ$5)</f>
        <v>0</v>
      </c>
      <c r="DR13" s="269">
        <f>SUMIFS(Base!$J:$J,Base!$L:$L,Datos!$B13,Base!$O:$O,Datos!$CP$4,Base!$N:$N,Datos!DR$5)</f>
        <v>0</v>
      </c>
      <c r="DS13" s="269">
        <f>SUMIFS(Base!$J:$J,Base!$L:$L,Datos!$B13,Base!$O:$O,Datos!$CP$4,Base!$N:$N,Datos!DS$5)</f>
        <v>0</v>
      </c>
      <c r="DT13" s="270">
        <f>SUMIFS(Base!$J:$J,Base!$L:$L,Datos!$B13,Base!$O:$O,Datos!$DT$4,Base!$N:$N,Datos!DT$5)</f>
        <v>0</v>
      </c>
      <c r="DU13" s="269">
        <f>SUMIFS(Base!$J:$J,Base!$L:$L,Datos!$B13,Base!$O:$O,Datos!$DT$4,Base!$N:$N,Datos!DU$5)</f>
        <v>0</v>
      </c>
      <c r="DV13" s="269">
        <f>SUMIFS(Base!$J:$J,Base!$L:$L,Datos!$B13,Base!$O:$O,Datos!$DT$4,Base!$N:$N,Datos!DV$5)</f>
        <v>0</v>
      </c>
      <c r="DW13" s="269">
        <f>SUMIFS(Base!$J:$J,Base!$L:$L,Datos!$B13,Base!$O:$O,Datos!$DT$4,Base!$N:$N,Datos!DW$5)</f>
        <v>0</v>
      </c>
      <c r="DX13" s="269">
        <f>SUMIFS(Base!$J:$J,Base!$L:$L,Datos!$B13,Base!$O:$O,Datos!$DT$4,Base!$N:$N,Datos!DX$5)</f>
        <v>0</v>
      </c>
      <c r="DY13" s="269">
        <f>SUMIFS(Base!$J:$J,Base!$L:$L,Datos!$B13,Base!$O:$O,Datos!$DT$4,Base!$N:$N,Datos!DY$5)</f>
        <v>0</v>
      </c>
      <c r="DZ13" s="269">
        <f>SUMIFS(Base!$J:$J,Base!$L:$L,Datos!$B13,Base!$O:$O,Datos!$DT$4,Base!$N:$N,Datos!DZ$5)</f>
        <v>0</v>
      </c>
      <c r="EA13" s="269">
        <f>SUMIFS(Base!$J:$J,Base!$L:$L,Datos!$B13,Base!$O:$O,Datos!$DT$4,Base!$N:$N,Datos!EA$5)</f>
        <v>0</v>
      </c>
      <c r="EB13" s="269">
        <f>SUMIFS(Base!$J:$J,Base!$L:$L,Datos!$B13,Base!$O:$O,Datos!$DT$4,Base!$N:$N,Datos!EB$5)</f>
        <v>0</v>
      </c>
      <c r="EC13" s="269">
        <f>SUMIFS(Base!$J:$J,Base!$L:$L,Datos!$B13,Base!$O:$O,Datos!$DT$4,Base!$N:$N,Datos!EC$5)</f>
        <v>0</v>
      </c>
      <c r="ED13" s="269">
        <f>SUMIFS(Base!$J:$J,Base!$L:$L,Datos!$B13,Base!$O:$O,Datos!$DT$4,Base!$N:$N,Datos!ED$5)</f>
        <v>0</v>
      </c>
      <c r="EE13" s="269">
        <f>SUMIFS(Base!$J:$J,Base!$L:$L,Datos!$B13,Base!$O:$O,Datos!$DT$4,Base!$N:$N,Datos!EE$5)</f>
        <v>0</v>
      </c>
      <c r="EF13" s="269">
        <f>SUMIFS(Base!$J:$J,Base!$L:$L,Datos!$B13,Base!$O:$O,Datos!$DT$4,Base!$N:$N,Datos!EF$5)</f>
        <v>0</v>
      </c>
      <c r="EG13" s="269">
        <f>SUMIFS(Base!$J:$J,Base!$L:$L,Datos!$B13,Base!$O:$O,Datos!$DT$4,Base!$N:$N,Datos!EG$5)</f>
        <v>0</v>
      </c>
      <c r="EH13" s="269">
        <f>SUMIFS(Base!$J:$J,Base!$L:$L,Datos!$B13,Base!$O:$O,Datos!$DT$4,Base!$N:$N,Datos!EH$5)</f>
        <v>0</v>
      </c>
      <c r="EI13" s="269">
        <f>SUMIFS(Base!$J:$J,Base!$L:$L,Datos!$B13,Base!$O:$O,Datos!$DT$4,Base!$N:$N,Datos!EI$5)</f>
        <v>0</v>
      </c>
      <c r="EJ13" s="269">
        <f>SUMIFS(Base!$J:$J,Base!$L:$L,Datos!$B13,Base!$O:$O,Datos!$DT$4,Base!$N:$N,Datos!EJ$5)</f>
        <v>0</v>
      </c>
      <c r="EK13" s="269">
        <f>SUMIFS(Base!$J:$J,Base!$L:$L,Datos!$B13,Base!$O:$O,Datos!$DT$4,Base!$N:$N,Datos!EK$5)</f>
        <v>0</v>
      </c>
      <c r="EL13" s="269">
        <f>SUMIFS(Base!$J:$J,Base!$L:$L,Datos!$B13,Base!$O:$O,Datos!$DT$4,Base!$N:$N,Datos!EL$5)</f>
        <v>0</v>
      </c>
      <c r="EM13" s="269">
        <f>SUMIFS(Base!$J:$J,Base!$L:$L,Datos!$B13,Base!$O:$O,Datos!$DT$4,Base!$N:$N,Datos!EM$5)</f>
        <v>0</v>
      </c>
      <c r="EN13" s="269">
        <f>SUMIFS(Base!$J:$J,Base!$L:$L,Datos!$B13,Base!$O:$O,Datos!$DT$4,Base!$N:$N,Datos!EN$5)</f>
        <v>0</v>
      </c>
      <c r="EO13" s="269">
        <f>SUMIFS(Base!$J:$J,Base!$L:$L,Datos!$B13,Base!$O:$O,Datos!$DT$4,Base!$N:$N,Datos!EO$5)</f>
        <v>0</v>
      </c>
      <c r="EP13" s="269">
        <f>SUMIFS(Base!$J:$J,Base!$L:$L,Datos!$B13,Base!$O:$O,Datos!$DT$4,Base!$N:$N,Datos!EP$5)</f>
        <v>0</v>
      </c>
      <c r="EQ13" s="269">
        <f>SUMIFS(Base!$J:$J,Base!$L:$L,Datos!$B13,Base!$O:$O,Datos!$DT$4,Base!$N:$N,Datos!EQ$5)</f>
        <v>0</v>
      </c>
      <c r="ER13" s="269">
        <f>SUMIFS(Base!$J:$J,Base!$L:$L,Datos!$B13,Base!$O:$O,Datos!$DT$4,Base!$N:$N,Datos!ER$5)</f>
        <v>0</v>
      </c>
      <c r="ES13" s="269">
        <f>SUMIFS(Base!$J:$J,Base!$L:$L,Datos!$B13,Base!$O:$O,Datos!$DT$4,Base!$N:$N,Datos!ES$5)</f>
        <v>0</v>
      </c>
      <c r="ET13" s="269">
        <f>SUMIFS(Base!$J:$J,Base!$L:$L,Datos!$B13,Base!$O:$O,Datos!$DT$4,Base!$N:$N,Datos!ET$5)</f>
        <v>0</v>
      </c>
      <c r="EU13" s="269">
        <f>SUMIFS(Base!$J:$J,Base!$L:$L,Datos!$B13,Base!$O:$O,Datos!$DT$4,Base!$N:$N,Datos!EU$5)</f>
        <v>0</v>
      </c>
      <c r="EV13" s="269">
        <f>SUMIFS(Base!$J:$J,Base!$L:$L,Datos!$B13,Base!$O:$O,Datos!$DT$4,Base!$N:$N,Datos!EV$5)</f>
        <v>0</v>
      </c>
      <c r="EW13" s="269">
        <f>SUMIFS(Base!$J:$J,Base!$L:$L,Datos!$B13,Base!$O:$O,Datos!$DT$4,Base!$N:$N,Datos!EW$5)</f>
        <v>0</v>
      </c>
      <c r="EX13" s="271">
        <f>SUMIFS(Base!$J:$J,Base!$L:$L,Datos!$B13,Base!$O:$O,Datos!$DT$4,Base!$N:$N,Datos!EX$5)</f>
        <v>0</v>
      </c>
      <c r="EY13" s="269">
        <f>SUMIFS(Base!$J:$J,Base!$L:$L,Datos!$B13,Base!$O:$O,Datos!$EY$4,Base!$N:$N,Datos!EY$5)</f>
        <v>0</v>
      </c>
      <c r="EZ13" s="269">
        <f>SUMIFS(Base!$J:$J,Base!$L:$L,Datos!$B13,Base!$O:$O,Datos!$EY$4,Base!$N:$N,Datos!EZ$5)</f>
        <v>0</v>
      </c>
      <c r="FA13" s="269">
        <f>SUMIFS(Base!$J:$J,Base!$L:$L,Datos!$B13,Base!$O:$O,Datos!$EY$4,Base!$N:$N,Datos!FA$5)</f>
        <v>0</v>
      </c>
      <c r="FB13" s="269">
        <f>SUMIFS(Base!$J:$J,Base!$L:$L,Datos!$B13,Base!$O:$O,Datos!$EY$4,Base!$N:$N,Datos!FB$5)</f>
        <v>0</v>
      </c>
      <c r="FC13" s="269">
        <f>SUMIFS(Base!$J:$J,Base!$L:$L,Datos!$B13,Base!$O:$O,Datos!$EY$4,Base!$N:$N,Datos!FC$5)</f>
        <v>0</v>
      </c>
      <c r="FD13" s="269">
        <f>SUMIFS(Base!$J:$J,Base!$L:$L,Datos!$B13,Base!$O:$O,Datos!$EY$4,Base!$N:$N,Datos!FD$5)</f>
        <v>0</v>
      </c>
      <c r="FE13" s="269">
        <f>SUMIFS(Base!$J:$J,Base!$L:$L,Datos!$B13,Base!$O:$O,Datos!$EY$4,Base!$N:$N,Datos!FE$5)</f>
        <v>0</v>
      </c>
      <c r="FF13" s="269">
        <f>SUMIFS(Base!$J:$J,Base!$L:$L,Datos!$B13,Base!$O:$O,Datos!$EY$4,Base!$N:$N,Datos!FF$5)</f>
        <v>0</v>
      </c>
      <c r="FG13" s="269">
        <f>SUMIFS(Base!$J:$J,Base!$L:$L,Datos!$B13,Base!$O:$O,Datos!$EY$4,Base!$N:$N,Datos!FG$5)</f>
        <v>0</v>
      </c>
      <c r="FH13" s="269">
        <f>SUMIFS(Base!$J:$J,Base!$L:$L,Datos!$B13,Base!$O:$O,Datos!$EY$4,Base!$N:$N,Datos!FH$5)</f>
        <v>0</v>
      </c>
      <c r="FI13" s="269">
        <f>SUMIFS(Base!$J:$J,Base!$L:$L,Datos!$B13,Base!$O:$O,Datos!$EY$4,Base!$N:$N,Datos!FI$5)</f>
        <v>0</v>
      </c>
      <c r="FJ13" s="269">
        <f>SUMIFS(Base!$J:$J,Base!$L:$L,Datos!$B13,Base!$O:$O,Datos!$EY$4,Base!$N:$N,Datos!FJ$5)</f>
        <v>0</v>
      </c>
      <c r="FK13" s="269">
        <f>SUMIFS(Base!$J:$J,Base!$L:$L,Datos!$B13,Base!$O:$O,Datos!$EY$4,Base!$N:$N,Datos!FK$5)</f>
        <v>0</v>
      </c>
      <c r="FL13" s="269">
        <f>SUMIFS(Base!$J:$J,Base!$L:$L,Datos!$B13,Base!$O:$O,Datos!$EY$4,Base!$N:$N,Datos!FL$5)</f>
        <v>0</v>
      </c>
      <c r="FM13" s="269">
        <f>SUMIFS(Base!$J:$J,Base!$L:$L,Datos!$B13,Base!$O:$O,Datos!$EY$4,Base!$N:$N,Datos!FM$5)</f>
        <v>0</v>
      </c>
      <c r="FN13" s="269">
        <f>SUMIFS(Base!$J:$J,Base!$L:$L,Datos!$B13,Base!$O:$O,Datos!$EY$4,Base!$N:$N,Datos!FN$5)</f>
        <v>0</v>
      </c>
      <c r="FO13" s="269">
        <f>SUMIFS(Base!$J:$J,Base!$L:$L,Datos!$B13,Base!$O:$O,Datos!$EY$4,Base!$N:$N,Datos!FO$5)</f>
        <v>0</v>
      </c>
      <c r="FP13" s="269">
        <f>SUMIFS(Base!$J:$J,Base!$L:$L,Datos!$B13,Base!$O:$O,Datos!$EY$4,Base!$N:$N,Datos!FP$5)</f>
        <v>0</v>
      </c>
      <c r="FQ13" s="269">
        <f>SUMIFS(Base!$J:$J,Base!$L:$L,Datos!$B13,Base!$O:$O,Datos!$EY$4,Base!$N:$N,Datos!FQ$5)</f>
        <v>0</v>
      </c>
      <c r="FR13" s="269">
        <f>SUMIFS(Base!$J:$J,Base!$L:$L,Datos!$B13,Base!$O:$O,Datos!$EY$4,Base!$N:$N,Datos!FR$5)</f>
        <v>0</v>
      </c>
      <c r="FS13" s="269">
        <f>SUMIFS(Base!$J:$J,Base!$L:$L,Datos!$B13,Base!$O:$O,Datos!$EY$4,Base!$N:$N,Datos!FS$5)</f>
        <v>0</v>
      </c>
      <c r="FT13" s="269">
        <f>SUMIFS(Base!$J:$J,Base!$L:$L,Datos!$B13,Base!$O:$O,Datos!$EY$4,Base!$N:$N,Datos!FT$5)</f>
        <v>0</v>
      </c>
      <c r="FU13" s="269">
        <f>SUMIFS(Base!$J:$J,Base!$L:$L,Datos!$B13,Base!$O:$O,Datos!$EY$4,Base!$N:$N,Datos!FU$5)</f>
        <v>0</v>
      </c>
      <c r="FV13" s="269">
        <f>SUMIFS(Base!$J:$J,Base!$L:$L,Datos!$B13,Base!$O:$O,Datos!$EY$4,Base!$N:$N,Datos!FV$5)</f>
        <v>0</v>
      </c>
      <c r="FW13" s="269">
        <f>SUMIFS(Base!$J:$J,Base!$L:$L,Datos!$B13,Base!$O:$O,Datos!$EY$4,Base!$N:$N,Datos!FW$5)</f>
        <v>0</v>
      </c>
      <c r="FX13" s="269">
        <f>SUMIFS(Base!$J:$J,Base!$L:$L,Datos!$B13,Base!$O:$O,Datos!$EY$4,Base!$N:$N,Datos!FX$5)</f>
        <v>0</v>
      </c>
      <c r="FY13" s="269">
        <f>SUMIFS(Base!$J:$J,Base!$L:$L,Datos!$B13,Base!$O:$O,Datos!$EY$4,Base!$N:$N,Datos!FY$5)</f>
        <v>0</v>
      </c>
      <c r="FZ13" s="269">
        <f>SUMIFS(Base!$J:$J,Base!$L:$L,Datos!$B13,Base!$O:$O,Datos!$EY$4,Base!$N:$N,Datos!FZ$5)</f>
        <v>0</v>
      </c>
      <c r="GA13" s="269">
        <f>SUMIFS(Base!$J:$J,Base!$L:$L,Datos!$B13,Base!$O:$O,Datos!$EY$4,Base!$N:$N,Datos!GA$5)</f>
        <v>0</v>
      </c>
      <c r="GB13" s="269">
        <f>SUMIFS(Base!$J:$J,Base!$L:$L,Datos!$B13,Base!$O:$O,Datos!$EY$4,Base!$N:$N,Datos!GB$5)</f>
        <v>0</v>
      </c>
      <c r="GC13" s="269">
        <f>SUMIFS(Base!$J:$J,Base!$L:$L,Datos!$B13,Base!$O:$O,Datos!$GC$4,Base!$N:$N,Datos!GC$5)</f>
        <v>0</v>
      </c>
      <c r="GD13" s="269">
        <f>SUMIFS(Base!$J:$J,Base!$L:$L,Datos!$B13,Base!$O:$O,Datos!$GC$4,Base!$N:$N,Datos!GD$5)</f>
        <v>0</v>
      </c>
      <c r="GE13" s="269">
        <f>SUMIFS(Base!$J:$J,Base!$L:$L,Datos!$B13,Base!$O:$O,Datos!$GC$4,Base!$N:$N,Datos!GE$5)</f>
        <v>0</v>
      </c>
      <c r="GF13" s="271">
        <f>SUMIFS(Base!$J:$J,Base!$L:$L,Datos!$B13,Base!$O:$O,Datos!$GC$4,Base!$N:$N,Datos!GF$5)</f>
        <v>0</v>
      </c>
      <c r="GG13" s="271">
        <f>SUMIFS(Base!$J:$J,Base!$L:$L,Datos!$B13,Base!$O:$O,Datos!$GC$4,Base!$N:$N,Datos!GG$5)</f>
        <v>0</v>
      </c>
      <c r="GH13" s="271">
        <f>SUMIFS(Base!$J:$J,Base!$L:$L,Datos!$B13,Base!$O:$O,Datos!$GC$4,Base!$N:$N,Datos!GH$5)</f>
        <v>0</v>
      </c>
      <c r="GI13" s="271">
        <f>SUMIFS(Base!$J:$J,Base!$L:$L,Datos!$B13,Base!$O:$O,Datos!$GC$4,Base!$N:$N,Datos!GI$5)</f>
        <v>0</v>
      </c>
      <c r="GJ13" s="271">
        <f>SUMIFS(Base!$J:$J,Base!$L:$L,Datos!$B13,Base!$O:$O,Datos!$GC$4,Base!$N:$N,Datos!GJ$5)</f>
        <v>0</v>
      </c>
      <c r="GK13" s="271">
        <f>SUMIFS(Base!$J:$J,Base!$L:$L,Datos!$B13,Base!$O:$O,Datos!$GC$4,Base!$N:$N,Datos!GK$5)</f>
        <v>0</v>
      </c>
      <c r="GL13" s="271">
        <f>SUMIFS(Base!$J:$J,Base!$L:$L,Datos!$B13,Base!$O:$O,Datos!$GC$4,Base!$N:$N,Datos!GL$5)</f>
        <v>0</v>
      </c>
      <c r="GM13" s="271">
        <f>SUMIFS(Base!$J:$J,Base!$L:$L,Datos!$B13,Base!$O:$O,Datos!$GC$4,Base!$N:$N,Datos!GM$5)</f>
        <v>0</v>
      </c>
      <c r="GN13" s="271">
        <f>SUMIFS(Base!$J:$J,Base!$L:$L,Datos!$B13,Base!$O:$O,Datos!$GC$4,Base!$N:$N,Datos!GN$5)</f>
        <v>0</v>
      </c>
      <c r="GO13" s="271">
        <f>SUMIFS(Base!$J:$J,Base!$L:$L,Datos!$B13,Base!$O:$O,Datos!$GC$4,Base!$N:$N,Datos!GO$5)</f>
        <v>0</v>
      </c>
      <c r="GP13" s="271">
        <f>SUMIFS(Base!$J:$J,Base!$L:$L,Datos!$B13,Base!$O:$O,Datos!$GC$4,Base!$N:$N,Datos!GP$5)</f>
        <v>0</v>
      </c>
      <c r="GQ13" s="271">
        <f>SUMIFS(Base!$J:$J,Base!$L:$L,Datos!$B13,Base!$O:$O,Datos!$GC$4,Base!$N:$N,Datos!GQ$5)</f>
        <v>0</v>
      </c>
      <c r="GR13" s="271">
        <f>SUMIFS(Base!$J:$J,Base!$L:$L,Datos!$B13,Base!$O:$O,Datos!$GC$4,Base!$N:$N,Datos!GR$5)</f>
        <v>0</v>
      </c>
      <c r="GS13" s="271">
        <f>SUMIFS(Base!$J:$J,Base!$L:$L,Datos!$B13,Base!$O:$O,Datos!$GC$4,Base!$N:$N,Datos!GS$5)</f>
        <v>0</v>
      </c>
      <c r="GT13" s="271">
        <f>SUMIFS(Base!$J:$J,Base!$L:$L,Datos!$B13,Base!$O:$O,Datos!$GC$4,Base!$N:$N,Datos!GT$5)</f>
        <v>0</v>
      </c>
      <c r="GU13" s="271">
        <f>SUMIFS(Base!$J:$J,Base!$L:$L,Datos!$B13,Base!$O:$O,Datos!$GC$4,Base!$N:$N,Datos!GU$5)</f>
        <v>0</v>
      </c>
      <c r="GV13" s="271">
        <f>SUMIFS(Base!$J:$J,Base!$L:$L,Datos!$B13,Base!$O:$O,Datos!$GC$4,Base!$N:$N,Datos!GV$5)</f>
        <v>0</v>
      </c>
      <c r="GW13" s="271">
        <f>SUMIFS(Base!$J:$J,Base!$L:$L,Datos!$B13,Base!$O:$O,Datos!$GC$4,Base!$N:$N,Datos!GW$5)</f>
        <v>0</v>
      </c>
      <c r="GX13" s="271">
        <f>SUMIFS(Base!$J:$J,Base!$L:$L,Datos!$B13,Base!$O:$O,Datos!$GC$4,Base!$N:$N,Datos!GX$5)</f>
        <v>0</v>
      </c>
      <c r="GY13" s="271">
        <f>SUMIFS(Base!$J:$J,Base!$L:$L,Datos!$B13,Base!$O:$O,Datos!$GC$4,Base!$N:$N,Datos!GY$5)</f>
        <v>0</v>
      </c>
      <c r="GZ13" s="271">
        <f>SUMIFS(Base!$J:$J,Base!$L:$L,Datos!$B13,Base!$O:$O,Datos!$GC$4,Base!$N:$N,Datos!GZ$5)</f>
        <v>0</v>
      </c>
      <c r="HA13" s="271">
        <f>SUMIFS(Base!$J:$J,Base!$L:$L,Datos!$B13,Base!$O:$O,Datos!$GC$4,Base!$N:$N,Datos!HA$5)</f>
        <v>0</v>
      </c>
      <c r="HB13" s="271">
        <f>SUMIFS(Base!$J:$J,Base!$L:$L,Datos!$B13,Base!$O:$O,Datos!$GC$4,Base!$N:$N,Datos!HB$5)</f>
        <v>0</v>
      </c>
      <c r="HC13" s="271">
        <f>SUMIFS(Base!$J:$J,Base!$L:$L,Datos!$B13,Base!$O:$O,Datos!$GC$4,Base!$N:$N,Datos!HC$5)</f>
        <v>0</v>
      </c>
      <c r="HD13" s="271">
        <f>SUMIFS(Base!$J:$J,Base!$L:$L,Datos!$B13,Base!$O:$O,Datos!$GC$4,Base!$N:$N,Datos!HD$5)</f>
        <v>0</v>
      </c>
      <c r="HE13" s="271">
        <f>SUMIFS(Base!$J:$J,Base!$L:$L,Datos!$B13,Base!$O:$O,Datos!$GC$4,Base!$N:$N,Datos!HE$5)</f>
        <v>0</v>
      </c>
      <c r="HF13" s="271">
        <f>SUMIFS(Base!$J:$J,Base!$L:$L,Datos!$B13,Base!$O:$O,Datos!$GC$4,Base!$N:$N,Datos!HF$5)</f>
        <v>0</v>
      </c>
      <c r="HG13" s="271">
        <f>SUMIFS(Base!$J:$J,Base!$L:$L,Datos!$B13,Base!$O:$O,Datos!$GC$4,Base!$N:$N,Datos!HG$5)</f>
        <v>0</v>
      </c>
      <c r="HH13" s="271">
        <f>SUMIFS(Base!$J:$J,Base!$L:$L,Datos!$B13,Base!$O:$O,Datos!$HH$4,Base!$N:$N,Datos!HH$5)</f>
        <v>0</v>
      </c>
      <c r="HI13" s="271">
        <f>SUMIFS(Base!$J:$J,Base!$L:$L,Datos!$B13,Base!$O:$O,Datos!$HH$4,Base!$N:$N,Datos!HI$5)</f>
        <v>0</v>
      </c>
      <c r="HJ13" s="271">
        <f>SUMIFS(Base!$J:$J,Base!$L:$L,Datos!$B13,Base!$O:$O,Datos!$HH$4,Base!$N:$N,Datos!HJ$5)</f>
        <v>0</v>
      </c>
      <c r="HK13" s="271">
        <f>SUMIFS(Base!$J:$J,Base!$L:$L,Datos!$B13,Base!$O:$O,Datos!$HH$4,Base!$N:$N,Datos!HK$5)</f>
        <v>0</v>
      </c>
      <c r="HL13" s="271">
        <f>SUMIFS(Base!$J:$J,Base!$L:$L,Datos!$B13,Base!$O:$O,Datos!$HH$4,Base!$N:$N,Datos!HL$5)</f>
        <v>0</v>
      </c>
      <c r="HM13" s="271">
        <f>SUMIFS(Base!$J:$J,Base!$L:$L,Datos!$B13,Base!$O:$O,Datos!$HH$4,Base!$N:$N,Datos!HM$5)</f>
        <v>0</v>
      </c>
      <c r="HN13" s="271">
        <f>SUMIFS(Base!$J:$J,Base!$L:$L,Datos!$B13,Base!$O:$O,Datos!$HH$4,Base!$N:$N,Datos!HN$5)</f>
        <v>0</v>
      </c>
      <c r="HO13" s="271">
        <f>SUMIFS(Base!$J:$J,Base!$L:$L,Datos!$B13,Base!$O:$O,Datos!$HH$4,Base!$N:$N,Datos!HO$5)</f>
        <v>0</v>
      </c>
      <c r="HP13" s="271">
        <f>SUMIFS(Base!$J:$J,Base!$L:$L,Datos!$B13,Base!$O:$O,Datos!$HH$4,Base!$N:$N,Datos!HP$5)</f>
        <v>0</v>
      </c>
      <c r="HQ13" s="271">
        <f>SUMIFS(Base!$J:$J,Base!$L:$L,Datos!$B13,Base!$O:$O,Datos!$HH$4,Base!$N:$N,Datos!HQ$5)</f>
        <v>0</v>
      </c>
      <c r="HR13" s="271">
        <f>SUMIFS(Base!$J:$J,Base!$L:$L,Datos!$B13,Base!$O:$O,Datos!$HH$4,Base!$N:$N,Datos!HR$5)</f>
        <v>0</v>
      </c>
      <c r="HS13" s="271">
        <f>SUMIFS(Base!$J:$J,Base!$L:$L,Datos!$B13,Base!$O:$O,Datos!$HH$4,Base!$N:$N,Datos!HS$5)</f>
        <v>0</v>
      </c>
      <c r="HT13" s="271">
        <f>SUMIFS(Base!$J:$J,Base!$L:$L,Datos!$B13,Base!$O:$O,Datos!$HH$4,Base!$N:$N,Datos!HT$5)</f>
        <v>0</v>
      </c>
      <c r="HU13" s="271">
        <f>SUMIFS(Base!$J:$J,Base!$L:$L,Datos!$B13,Base!$O:$O,Datos!$HH$4,Base!$N:$N,Datos!HU$5)</f>
        <v>0</v>
      </c>
      <c r="HV13" s="271">
        <f>SUMIFS(Base!$J:$J,Base!$L:$L,Datos!$B13,Base!$O:$O,Datos!$HH$4,Base!$N:$N,Datos!HV$5)</f>
        <v>0</v>
      </c>
      <c r="HW13" s="271">
        <f>SUMIFS(Base!$J:$J,Base!$L:$L,Datos!$B13,Base!$O:$O,Datos!$HH$4,Base!$N:$N,Datos!HW$5)</f>
        <v>0</v>
      </c>
      <c r="HX13" s="271">
        <f>SUMIFS(Base!$J:$J,Base!$L:$L,Datos!$B13,Base!$O:$O,Datos!$HH$4,Base!$N:$N,Datos!HX$5)</f>
        <v>0</v>
      </c>
      <c r="HY13" s="271">
        <f>SUMIFS(Base!$J:$J,Base!$L:$L,Datos!$B13,Base!$O:$O,Datos!$HH$4,Base!$N:$N,Datos!HY$5)</f>
        <v>0</v>
      </c>
      <c r="HZ13" s="271">
        <f>SUMIFS(Base!$J:$J,Base!$L:$L,Datos!$B13,Base!$O:$O,Datos!$HH$4,Base!$N:$N,Datos!HZ$5)</f>
        <v>0</v>
      </c>
      <c r="IA13" s="271">
        <f>SUMIFS(Base!$J:$J,Base!$L:$L,Datos!$B13,Base!$O:$O,Datos!$HH$4,Base!$N:$N,Datos!IA$5)</f>
        <v>0</v>
      </c>
      <c r="IB13" s="271">
        <f>SUMIFS(Base!$J:$J,Base!$L:$L,Datos!$B13,Base!$O:$O,Datos!$HH$4,Base!$N:$N,Datos!IB$5)</f>
        <v>0</v>
      </c>
      <c r="IC13" s="271">
        <f>SUMIFS(Base!$J:$J,Base!$L:$L,Datos!$B13,Base!$O:$O,Datos!$HH$4,Base!$N:$N,Datos!IC$5)</f>
        <v>0</v>
      </c>
      <c r="ID13" s="271">
        <f>SUMIFS(Base!$J:$J,Base!$L:$L,Datos!$B13,Base!$O:$O,Datos!$HH$4,Base!$N:$N,Datos!ID$5)</f>
        <v>0</v>
      </c>
      <c r="IE13" s="271">
        <f>SUMIFS(Base!$J:$J,Base!$L:$L,Datos!$B13,Base!$O:$O,Datos!$HH$4,Base!$N:$N,Datos!IE$5)</f>
        <v>0</v>
      </c>
      <c r="IF13" s="271">
        <f>SUMIFS(Base!$J:$J,Base!$L:$L,Datos!$B13,Base!$O:$O,Datos!$HH$4,Base!$N:$N,Datos!IF$5)</f>
        <v>0</v>
      </c>
      <c r="IG13" s="271">
        <f>SUMIFS(Base!$J:$J,Base!$L:$L,Datos!$B13,Base!$O:$O,Datos!$HH$4,Base!$N:$N,Datos!IG$5)</f>
        <v>0</v>
      </c>
      <c r="IH13" s="271">
        <f>SUMIFS(Base!$J:$J,Base!$L:$L,Datos!$B13,Base!$O:$O,Datos!$HH$4,Base!$N:$N,Datos!IH$5)</f>
        <v>0</v>
      </c>
      <c r="II13" s="271">
        <f>SUMIFS(Base!$J:$J,Base!$L:$L,Datos!$B13,Base!$O:$O,Datos!$HH$4,Base!$N:$N,Datos!II$5)</f>
        <v>0</v>
      </c>
      <c r="IJ13" s="271">
        <f>SUMIFS(Base!$J:$J,Base!$L:$L,Datos!$B13,Base!$O:$O,Datos!$HH$4,Base!$N:$N,Datos!IJ$5)</f>
        <v>0</v>
      </c>
      <c r="IK13" s="271">
        <f>SUMIFS(Base!$J:$J,Base!$L:$L,Datos!$B13,Base!$O:$O,Datos!$HH$4,Base!$N:$N,Datos!IK$5)</f>
        <v>0</v>
      </c>
      <c r="IL13" s="271">
        <f>SUMIFS(Base!$J:$J,Base!$L:$L,Datos!$B13,Base!$O:$O,Datos!$HH$4,Base!$N:$N,Datos!IL$5)</f>
        <v>0</v>
      </c>
      <c r="IM13" s="271">
        <f>SUMIFS(Base!$J:$J,Base!$L:$L,Datos!$B13,Base!$O:$O,Datos!$IM$4,Base!$N:$N,Datos!IM$5)</f>
        <v>0</v>
      </c>
      <c r="IN13" s="271">
        <f>SUMIFS(Base!$J:$J,Base!$L:$L,Datos!$B13,Base!$O:$O,Datos!$IM$4,Base!$N:$N,Datos!IN$5)</f>
        <v>0</v>
      </c>
      <c r="IO13" s="271">
        <f>SUMIFS(Base!$J:$J,Base!$L:$L,Datos!$B13,Base!$O:$O,Datos!$IM$4,Base!$N:$N,Datos!IO$5)</f>
        <v>0</v>
      </c>
      <c r="IP13" s="271">
        <f>SUMIFS(Base!$J:$J,Base!$L:$L,Datos!$B13,Base!$O:$O,Datos!$IM$4,Base!$N:$N,Datos!IP$5)</f>
        <v>0</v>
      </c>
      <c r="IQ13" s="271">
        <f>SUMIFS(Base!$J:$J,Base!$L:$L,Datos!$B13,Base!$O:$O,Datos!$IM$4,Base!$N:$N,Datos!IQ$5)</f>
        <v>0</v>
      </c>
      <c r="IR13" s="271">
        <f>SUMIFS(Base!$J:$J,Base!$L:$L,Datos!$B13,Base!$O:$O,Datos!$IM$4,Base!$N:$N,Datos!IR$5)</f>
        <v>0</v>
      </c>
      <c r="IS13" s="271">
        <f>SUMIFS(Base!$J:$J,Base!$L:$L,Datos!$B13,Base!$O:$O,Datos!$IM$4,Base!$N:$N,Datos!IS$5)</f>
        <v>0</v>
      </c>
      <c r="IT13" s="271">
        <f>SUMIFS(Base!$J:$J,Base!$L:$L,Datos!$B13,Base!$O:$O,Datos!$IM$4,Base!$N:$N,Datos!IT$5)</f>
        <v>0</v>
      </c>
      <c r="IU13" s="271">
        <f>SUMIFS(Base!$J:$J,Base!$L:$L,Datos!$B13,Base!$O:$O,Datos!$IM$4,Base!$N:$N,Datos!IU$5)</f>
        <v>0</v>
      </c>
      <c r="IV13" s="271">
        <f>SUMIFS(Base!$J:$J,Base!$L:$L,Datos!$B13,Base!$O:$O,Datos!$IM$4,Base!$N:$N,Datos!IV$5)</f>
        <v>0</v>
      </c>
      <c r="IW13" s="271">
        <f>SUMIFS(Base!$J:$J,Base!$L:$L,Datos!$B13,Base!$O:$O,Datos!$IM$4,Base!$N:$N,Datos!IW$5)</f>
        <v>0</v>
      </c>
      <c r="IX13" s="271">
        <f>SUMIFS(Base!$J:$J,Base!$L:$L,Datos!$B13,Base!$O:$O,Datos!$IM$4,Base!$N:$N,Datos!IX$5)</f>
        <v>0</v>
      </c>
      <c r="IY13" s="271">
        <f>SUMIFS(Base!$J:$J,Base!$L:$L,Datos!$B13,Base!$O:$O,Datos!$IM$4,Base!$N:$N,Datos!IY$5)</f>
        <v>0</v>
      </c>
      <c r="IZ13" s="271">
        <f>SUMIFS(Base!$J:$J,Base!$L:$L,Datos!$B13,Base!$O:$O,Datos!$IM$4,Base!$N:$N,Datos!IZ$5)</f>
        <v>0</v>
      </c>
      <c r="JA13" s="271">
        <f>SUMIFS(Base!$J:$J,Base!$L:$L,Datos!$B13,Base!$O:$O,Datos!$IM$4,Base!$N:$N,Datos!JA$5)</f>
        <v>0</v>
      </c>
      <c r="JB13" s="271">
        <f>SUMIFS(Base!$J:$J,Base!$L:$L,Datos!$B13,Base!$O:$O,Datos!$IM$4,Base!$N:$N,Datos!JB$5)</f>
        <v>0</v>
      </c>
      <c r="JC13" s="271">
        <f>SUMIFS(Base!$J:$J,Base!$L:$L,Datos!$B13,Base!$O:$O,Datos!$IM$4,Base!$N:$N,Datos!JC$5)</f>
        <v>0</v>
      </c>
      <c r="JD13" s="271">
        <f>SUMIFS(Base!$J:$J,Base!$L:$L,Datos!$B13,Base!$O:$O,Datos!$IM$4,Base!$N:$N,Datos!JD$5)</f>
        <v>0</v>
      </c>
      <c r="JE13" s="271">
        <f>SUMIFS(Base!$J:$J,Base!$L:$L,Datos!$B13,Base!$O:$O,Datos!$IM$4,Base!$N:$N,Datos!JE$5)</f>
        <v>0</v>
      </c>
      <c r="JF13" s="271">
        <f>SUMIFS(Base!$J:$J,Base!$L:$L,Datos!$B13,Base!$O:$O,Datos!$IM$4,Base!$N:$N,Datos!JF$5)</f>
        <v>0</v>
      </c>
      <c r="JG13" s="271">
        <f>SUMIFS(Base!$J:$J,Base!$L:$L,Datos!$B13,Base!$O:$O,Datos!$IM$4,Base!$N:$N,Datos!JG$5)</f>
        <v>0</v>
      </c>
      <c r="JH13" s="271">
        <f>SUMIFS(Base!$J:$J,Base!$L:$L,Datos!$B13,Base!$O:$O,Datos!$IM$4,Base!$N:$N,Datos!JH$5)</f>
        <v>0</v>
      </c>
      <c r="JI13" s="271">
        <f>SUMIFS(Base!$J:$J,Base!$L:$L,Datos!$B13,Base!$O:$O,Datos!$IM$4,Base!$N:$N,Datos!JI$5)</f>
        <v>0</v>
      </c>
      <c r="JJ13" s="271">
        <f>SUMIFS(Base!$J:$J,Base!$L:$L,Datos!$B13,Base!$O:$O,Datos!$IM$4,Base!$N:$N,Datos!JJ$5)</f>
        <v>0</v>
      </c>
      <c r="JK13" s="271">
        <f>SUMIFS(Base!$J:$J,Base!$L:$L,Datos!$B13,Base!$O:$O,Datos!$IM$4,Base!$N:$N,Datos!JK$5)</f>
        <v>0</v>
      </c>
      <c r="JL13" s="271">
        <f>SUMIFS(Base!$J:$J,Base!$L:$L,Datos!$B13,Base!$O:$O,Datos!$IM$4,Base!$N:$N,Datos!JL$5)</f>
        <v>0</v>
      </c>
      <c r="JM13" s="271">
        <f>SUMIFS(Base!$J:$J,Base!$L:$L,Datos!$B13,Base!$O:$O,Datos!$IM$4,Base!$N:$N,Datos!JM$5)</f>
        <v>0</v>
      </c>
      <c r="JN13" s="271">
        <f>SUMIFS(Base!$J:$J,Base!$L:$L,Datos!$B13,Base!$O:$O,Datos!$IM$4,Base!$N:$N,Datos!JN$5)</f>
        <v>0</v>
      </c>
      <c r="JO13" s="271">
        <f>SUMIFS(Base!$J:$J,Base!$L:$L,Datos!$B13,Base!$O:$O,Datos!$IM$4,Base!$N:$N,Datos!JO$5)</f>
        <v>0</v>
      </c>
      <c r="JP13" s="271">
        <f>SUMIFS(Base!$J:$J,Base!$L:$L,Datos!$B13,Base!$O:$O,Datos!$IM$4,Base!$N:$N,Datos!JP$5)</f>
        <v>0</v>
      </c>
      <c r="JQ13" s="82">
        <f>SUMIFS(Base!$J:$J,Base!$L:$L,Datos!$B13,Base!$O:$O,Datos!$JQ$4,Base!$N:$N,Datos!JQ$5)</f>
        <v>0</v>
      </c>
      <c r="JR13" s="82">
        <f>SUMIFS(Base!$J:$J,Base!$L:$L,Datos!$B13,Base!$O:$O,Datos!$JQ$4,Base!$N:$N,Datos!JR$5)</f>
        <v>0</v>
      </c>
      <c r="JS13" s="82">
        <f>SUMIFS(Base!$J:$J,Base!$L:$L,Datos!$B13,Base!$O:$O,Datos!$JQ$4,Base!$N:$N,Datos!JS$5)</f>
        <v>0</v>
      </c>
      <c r="JT13" s="82">
        <f>SUMIFS(Base!$J:$J,Base!$L:$L,Datos!$B13,Base!$O:$O,Datos!$JQ$4,Base!$N:$N,Datos!JT$5)</f>
        <v>0</v>
      </c>
      <c r="JU13" s="82">
        <f>SUMIFS(Base!$J:$J,Base!$L:$L,Datos!$B13,Base!$O:$O,Datos!$JQ$4,Base!$N:$N,Datos!JU$5)</f>
        <v>0</v>
      </c>
      <c r="JV13" s="82">
        <f>SUMIFS(Base!$J:$J,Base!$L:$L,Datos!$B13,Base!$O:$O,Datos!$JQ$4,Base!$N:$N,Datos!JV$5)</f>
        <v>0</v>
      </c>
      <c r="JW13" s="82">
        <f>SUMIFS(Base!$J:$J,Base!$L:$L,Datos!$B13,Base!$O:$O,Datos!$JQ$4,Base!$N:$N,Datos!JW$5)</f>
        <v>0</v>
      </c>
      <c r="JX13" s="82">
        <f>SUMIFS(Base!$J:$J,Base!$L:$L,Datos!$B13,Base!$O:$O,Datos!$JQ$4,Base!$N:$N,Datos!JX$5)</f>
        <v>0</v>
      </c>
      <c r="JY13" s="82">
        <f>SUMIFS(Base!$J:$J,Base!$L:$L,Datos!$B13,Base!$O:$O,Datos!$JQ$4,Base!$N:$N,Datos!JY$5)</f>
        <v>0</v>
      </c>
      <c r="JZ13" s="82">
        <f>SUMIFS(Base!$J:$J,Base!$L:$L,Datos!$B13,Base!$O:$O,Datos!$JQ$4,Base!$N:$N,Datos!JZ$5)</f>
        <v>0</v>
      </c>
      <c r="KA13" s="82">
        <f>SUMIFS(Base!$J:$J,Base!$L:$L,Datos!$B13,Base!$O:$O,Datos!$JQ$4,Base!$N:$N,Datos!KA$5)</f>
        <v>0</v>
      </c>
      <c r="KB13" s="82">
        <f>SUMIFS(Base!$J:$J,Base!$L:$L,Datos!$B13,Base!$O:$O,Datos!$JQ$4,Base!$N:$N,Datos!KB$5)</f>
        <v>0</v>
      </c>
      <c r="KC13" s="82">
        <f>SUMIFS(Base!$J:$J,Base!$L:$L,Datos!$B13,Base!$O:$O,Datos!$JQ$4,Base!$N:$N,Datos!KC$5)</f>
        <v>0</v>
      </c>
      <c r="KD13" s="82">
        <f>SUMIFS(Base!$J:$J,Base!$L:$L,Datos!$B13,Base!$O:$O,Datos!$JQ$4,Base!$N:$N,Datos!KD$5)</f>
        <v>0</v>
      </c>
      <c r="KE13" s="82">
        <f>SUMIFS(Base!$J:$J,Base!$L:$L,Datos!$B13,Base!$O:$O,Datos!$JQ$4,Base!$N:$N,Datos!KE$5)</f>
        <v>0</v>
      </c>
      <c r="KF13" s="82">
        <f>SUMIFS(Base!$J:$J,Base!$L:$L,Datos!$B13,Base!$O:$O,Datos!$JQ$4,Base!$N:$N,Datos!KF$5)</f>
        <v>0</v>
      </c>
      <c r="KG13" s="82">
        <f>SUMIFS(Base!$J:$J,Base!$L:$L,Datos!$B13,Base!$O:$O,Datos!$JQ$4,Base!$N:$N,Datos!KG$5)</f>
        <v>0</v>
      </c>
      <c r="KH13" s="82">
        <f>SUMIFS(Base!$J:$J,Base!$L:$L,Datos!$B13,Base!$O:$O,Datos!$JQ$4,Base!$N:$N,Datos!KH$5)</f>
        <v>0</v>
      </c>
      <c r="KI13" s="82">
        <f>SUMIFS(Base!$J:$J,Base!$L:$L,Datos!$B13,Base!$O:$O,Datos!$JQ$4,Base!$N:$N,Datos!KI$5)</f>
        <v>0</v>
      </c>
      <c r="KJ13" s="82">
        <f>SUMIFS(Base!$J:$J,Base!$L:$L,Datos!$B13,Base!$O:$O,Datos!$JQ$4,Base!$N:$N,Datos!KJ$5)</f>
        <v>0</v>
      </c>
      <c r="KK13" s="82">
        <f>SUMIFS(Base!$J:$J,Base!$L:$L,Datos!$B13,Base!$O:$O,Datos!$JQ$4,Base!$N:$N,Datos!KK$5)</f>
        <v>0</v>
      </c>
      <c r="KL13" s="82">
        <f>SUMIFS(Base!$J:$J,Base!$L:$L,Datos!$B13,Base!$O:$O,Datos!$JQ$4,Base!$N:$N,Datos!KL$5)</f>
        <v>0</v>
      </c>
      <c r="KM13" s="82">
        <f>SUMIFS(Base!$J:$J,Base!$L:$L,Datos!$B13,Base!$O:$O,Datos!$JQ$4,Base!$N:$N,Datos!KM$5)</f>
        <v>0</v>
      </c>
      <c r="KN13" s="82">
        <f>SUMIFS(Base!$J:$J,Base!$L:$L,Datos!$B13,Base!$O:$O,Datos!$JQ$4,Base!$N:$N,Datos!KN$5)</f>
        <v>0</v>
      </c>
      <c r="KO13" s="82">
        <f>SUMIFS(Base!$J:$J,Base!$L:$L,Datos!$B13,Base!$O:$O,Datos!$JQ$4,Base!$N:$N,Datos!KO$5)</f>
        <v>0</v>
      </c>
      <c r="KP13" s="82">
        <f>SUMIFS(Base!$J:$J,Base!$L:$L,Datos!$B13,Base!$O:$O,Datos!$JQ$4,Base!$N:$N,Datos!KP$5)</f>
        <v>0</v>
      </c>
      <c r="KQ13" s="82">
        <f>SUMIFS(Base!$J:$J,Base!$L:$L,Datos!$B13,Base!$O:$O,Datos!$JQ$4,Base!$N:$N,Datos!KQ$5)</f>
        <v>0</v>
      </c>
      <c r="KR13" s="82">
        <f>SUMIFS(Base!$J:$J,Base!$L:$L,Datos!$B13,Base!$O:$O,Datos!$JQ$4,Base!$N:$N,Datos!KR$5)</f>
        <v>0</v>
      </c>
      <c r="KS13" s="82">
        <f>SUMIFS(Base!$J:$J,Base!$L:$L,Datos!$B13,Base!$O:$O,Datos!$JQ$4,Base!$N:$N,Datos!KS$5)</f>
        <v>0</v>
      </c>
      <c r="KT13" s="82">
        <f>SUMIFS(Base!$J:$J,Base!$L:$L,Datos!$B13,Base!$O:$O,Datos!$JQ$4,Base!$N:$N,Datos!KT$5)</f>
        <v>0</v>
      </c>
      <c r="KU13" s="82">
        <f>SUMIFS(Base!$J:$J,Base!$L:$L,Datos!$B13,Base!$O:$O,Datos!$JQ$4,Base!$N:$N,Datos!KU$5)</f>
        <v>0</v>
      </c>
      <c r="KV13" s="82">
        <f>SUMIFS(Base!$J:$J,Base!$L:$L,Datos!$B13,Base!$O:$O,Datos!$KV$4,Base!$N:$N,Datos!KV$5)</f>
        <v>0</v>
      </c>
      <c r="KW13" s="82">
        <f>SUMIFS(Base!$J:$J,Base!$L:$L,Datos!$B13,Base!$O:$O,Datos!$KV$4,Base!$N:$N,Datos!KW$5)</f>
        <v>0</v>
      </c>
      <c r="KX13" s="82">
        <f>SUMIFS(Base!$J:$J,Base!$L:$L,Datos!$B13,Base!$O:$O,Datos!$KV$4,Base!$N:$N,Datos!KX$5)</f>
        <v>0</v>
      </c>
      <c r="KY13" s="82">
        <f>SUMIFS(Base!$J:$J,Base!$L:$L,Datos!$B13,Base!$O:$O,Datos!$KV$4,Base!$N:$N,Datos!KY$5)</f>
        <v>0</v>
      </c>
      <c r="KZ13" s="82">
        <f>SUMIFS(Base!$J:$J,Base!$L:$L,Datos!$B13,Base!$O:$O,Datos!$KV$4,Base!$N:$N,Datos!KZ$5)</f>
        <v>0</v>
      </c>
      <c r="LA13" s="82">
        <f>SUMIFS(Base!$J:$J,Base!$L:$L,Datos!$B13,Base!$O:$O,Datos!$KV$4,Base!$N:$N,Datos!LA$5)</f>
        <v>0</v>
      </c>
      <c r="LB13" s="82">
        <f>SUMIFS(Base!$J:$J,Base!$L:$L,Datos!$B13,Base!$O:$O,Datos!$KV$4,Base!$N:$N,Datos!LB$5)</f>
        <v>0</v>
      </c>
      <c r="LC13" s="82">
        <f>SUMIFS(Base!$J:$J,Base!$L:$L,Datos!$B13,Base!$O:$O,Datos!$KV$4,Base!$N:$N,Datos!LC$5)</f>
        <v>0</v>
      </c>
      <c r="LD13" s="82">
        <f>SUMIFS(Base!$J:$J,Base!$L:$L,Datos!$B13,Base!$O:$O,Datos!$KV$4,Base!$N:$N,Datos!LD$5)</f>
        <v>0</v>
      </c>
      <c r="LE13" s="82">
        <f>SUMIFS(Base!$J:$J,Base!$L:$L,Datos!$B13,Base!$O:$O,Datos!$KV$4,Base!$N:$N,Datos!LE$5)</f>
        <v>0</v>
      </c>
      <c r="LF13" s="82">
        <f>SUMIFS(Base!$J:$J,Base!$L:$L,Datos!$B13,Base!$O:$O,Datos!$KV$4,Base!$N:$N,Datos!LF$5)</f>
        <v>0</v>
      </c>
      <c r="LG13" s="82">
        <f>SUMIFS(Base!$J:$J,Base!$L:$L,Datos!$B13,Base!$O:$O,Datos!$KV$4,Base!$N:$N,Datos!LG$5)</f>
        <v>0</v>
      </c>
      <c r="LH13" s="82">
        <f>SUMIFS(Base!$J:$J,Base!$L:$L,Datos!$B13,Base!$O:$O,Datos!$KV$4,Base!$N:$N,Datos!LH$5)</f>
        <v>0</v>
      </c>
      <c r="LI13" s="82">
        <f>SUMIFS(Base!$J:$J,Base!$L:$L,Datos!$B13,Base!$O:$O,Datos!$KV$4,Base!$N:$N,Datos!LI$5)</f>
        <v>0</v>
      </c>
      <c r="LJ13" s="82">
        <f>SUMIFS(Base!$J:$J,Base!$L:$L,Datos!$B13,Base!$O:$O,Datos!$KV$4,Base!$N:$N,Datos!LJ$5)</f>
        <v>0</v>
      </c>
      <c r="LK13" s="82">
        <f>SUMIFS(Base!$J:$J,Base!$L:$L,Datos!$B13,Base!$O:$O,Datos!$KV$4,Base!$N:$N,Datos!LK$5)</f>
        <v>0</v>
      </c>
      <c r="LL13" s="82">
        <f>SUMIFS(Base!$J:$J,Base!$L:$L,Datos!$B13,Base!$O:$O,Datos!$KV$4,Base!$N:$N,Datos!LL$5)</f>
        <v>0</v>
      </c>
      <c r="LM13" s="82">
        <f>SUMIFS(Base!$J:$J,Base!$L:$L,Datos!$B13,Base!$O:$O,Datos!$KV$4,Base!$N:$N,Datos!LM$5)</f>
        <v>0</v>
      </c>
      <c r="LN13" s="82">
        <f>SUMIFS(Base!$J:$J,Base!$L:$L,Datos!$B13,Base!$O:$O,Datos!$KV$4,Base!$N:$N,Datos!LN$5)</f>
        <v>0</v>
      </c>
      <c r="LO13" s="82">
        <f>SUMIFS(Base!$J:$J,Base!$L:$L,Datos!$B13,Base!$O:$O,Datos!$KV$4,Base!$N:$N,Datos!LO$5)</f>
        <v>0</v>
      </c>
      <c r="LP13" s="82">
        <f>SUMIFS(Base!$J:$J,Base!$L:$L,Datos!$B13,Base!$O:$O,Datos!$KV$4,Base!$N:$N,Datos!LP$5)</f>
        <v>0</v>
      </c>
      <c r="LQ13" s="82">
        <f>SUMIFS(Base!$J:$J,Base!$L:$L,Datos!$B13,Base!$O:$O,Datos!$KV$4,Base!$N:$N,Datos!LQ$5)</f>
        <v>0</v>
      </c>
      <c r="LR13" s="82">
        <f>SUMIFS(Base!$J:$J,Base!$L:$L,Datos!$B13,Base!$O:$O,Datos!$KV$4,Base!$N:$N,Datos!LR$5)</f>
        <v>0</v>
      </c>
      <c r="LS13" s="82">
        <f>SUMIFS(Base!$J:$J,Base!$L:$L,Datos!$B13,Base!$O:$O,Datos!$KV$4,Base!$N:$N,Datos!LS$5)</f>
        <v>0</v>
      </c>
      <c r="LT13" s="82">
        <f>SUMIFS(Base!$J:$J,Base!$L:$L,Datos!$B13,Base!$O:$O,Datos!$KV$4,Base!$N:$N,Datos!LT$5)</f>
        <v>0</v>
      </c>
      <c r="LU13" s="82">
        <f>SUMIFS(Base!$J:$J,Base!$L:$L,Datos!$B13,Base!$O:$O,Datos!$KV$4,Base!$N:$N,Datos!LU$5)</f>
        <v>0</v>
      </c>
      <c r="LV13" s="82">
        <f>SUMIFS(Base!$J:$J,Base!$L:$L,Datos!$B13,Base!$O:$O,Datos!$KV$4,Base!$N:$N,Datos!LV$5)</f>
        <v>0</v>
      </c>
      <c r="LW13" s="82">
        <f>SUMIFS(Base!$J:$J,Base!$L:$L,Datos!$B13,Base!$O:$O,Datos!$KV$4,Base!$N:$N,Datos!LW$5)</f>
        <v>0</v>
      </c>
      <c r="LX13" s="82">
        <f>SUMIFS(Base!$J:$J,Base!$L:$L,Datos!$B13,Base!$O:$O,Datos!$KV$4,Base!$N:$N,Datos!LX$5)</f>
        <v>0</v>
      </c>
      <c r="LY13" s="82">
        <f>SUMIFS(Base!$J:$J,Base!$L:$L,Datos!$B13,Base!$O:$O,Datos!$KV$4,Base!$N:$N,Datos!LY$5)</f>
        <v>0</v>
      </c>
      <c r="LZ13" s="82">
        <f>SUMIFS(Base!$J:$J,Base!$L:$L,Datos!$B13,Base!$O:$O,Datos!$LZ$4,Base!$N:$N,Datos!LZ$5)</f>
        <v>0</v>
      </c>
      <c r="MA13" s="82">
        <f>SUMIFS(Base!$J:$J,Base!$L:$L,Datos!$B13,Base!$O:$O,Datos!$LZ$4,Base!$N:$N,Datos!MA$5)</f>
        <v>0</v>
      </c>
      <c r="MB13" s="82">
        <f>SUMIFS(Base!$J:$J,Base!$L:$L,Datos!$B13,Base!$O:$O,Datos!$LZ$4,Base!$N:$N,Datos!MB$5)</f>
        <v>0</v>
      </c>
      <c r="MC13" s="82">
        <f>SUMIFS(Base!$J:$J,Base!$L:$L,Datos!$B13,Base!$O:$O,Datos!$LZ$4,Base!$N:$N,Datos!MC$5)</f>
        <v>0</v>
      </c>
      <c r="MD13" s="82">
        <f>SUMIFS(Base!$J:$J,Base!$L:$L,Datos!$B13,Base!$O:$O,Datos!$LZ$4,Base!$N:$N,Datos!MD$5)</f>
        <v>0</v>
      </c>
      <c r="ME13" s="82">
        <f>SUMIFS(Base!$J:$J,Base!$L:$L,Datos!$B13,Base!$O:$O,Datos!$LZ$4,Base!$N:$N,Datos!ME$5)</f>
        <v>0</v>
      </c>
      <c r="MF13" s="82">
        <f>SUMIFS(Base!$J:$J,Base!$L:$L,Datos!$B13,Base!$O:$O,Datos!$LZ$4,Base!$N:$N,Datos!MF$5)</f>
        <v>0</v>
      </c>
      <c r="MG13" s="82">
        <f>SUMIFS(Base!$J:$J,Base!$L:$L,Datos!$B13,Base!$O:$O,Datos!$LZ$4,Base!$N:$N,Datos!MG$5)</f>
        <v>0</v>
      </c>
      <c r="MH13" s="82">
        <f>SUMIFS(Base!$J:$J,Base!$L:$L,Datos!$B13,Base!$O:$O,Datos!$LZ$4,Base!$N:$N,Datos!MH$5)</f>
        <v>0</v>
      </c>
      <c r="MI13" s="82">
        <f>SUMIFS(Base!$J:$J,Base!$L:$L,Datos!$B13,Base!$O:$O,Datos!$LZ$4,Base!$N:$N,Datos!MI$5)</f>
        <v>0</v>
      </c>
      <c r="MJ13" s="82">
        <f>SUMIFS(Base!$J:$J,Base!$L:$L,Datos!$B13,Base!$O:$O,Datos!$LZ$4,Base!$N:$N,Datos!MJ$5)</f>
        <v>0</v>
      </c>
      <c r="MK13" s="82">
        <f>SUMIFS(Base!$J:$J,Base!$L:$L,Datos!$B13,Base!$O:$O,Datos!$LZ$4,Base!$N:$N,Datos!MK$5)</f>
        <v>0</v>
      </c>
      <c r="ML13" s="82">
        <f>SUMIFS(Base!$J:$J,Base!$L:$L,Datos!$B13,Base!$O:$O,Datos!$LZ$4,Base!$N:$N,Datos!ML$5)</f>
        <v>0</v>
      </c>
      <c r="MM13" s="82">
        <f>SUMIFS(Base!$J:$J,Base!$L:$L,Datos!$B13,Base!$O:$O,Datos!$LZ$4,Base!$N:$N,Datos!MM$5)</f>
        <v>0</v>
      </c>
      <c r="MN13" s="82">
        <f>SUMIFS(Base!$J:$J,Base!$L:$L,Datos!$B13,Base!$O:$O,Datos!$LZ$4,Base!$N:$N,Datos!MN$5)</f>
        <v>0</v>
      </c>
      <c r="MO13" s="82">
        <f>SUMIFS(Base!$J:$J,Base!$L:$L,Datos!$B13,Base!$O:$O,Datos!$LZ$4,Base!$N:$N,Datos!MO$5)</f>
        <v>0</v>
      </c>
      <c r="MP13" s="82">
        <f>SUMIFS(Base!$J:$J,Base!$L:$L,Datos!$B13,Base!$O:$O,Datos!$LZ$4,Base!$N:$N,Datos!MP$5)</f>
        <v>0</v>
      </c>
      <c r="MQ13" s="82">
        <f>SUMIFS(Base!$J:$J,Base!$L:$L,Datos!$B13,Base!$O:$O,Datos!$LZ$4,Base!$N:$N,Datos!MQ$5)</f>
        <v>0</v>
      </c>
      <c r="MR13" s="82">
        <f>SUMIFS(Base!$J:$J,Base!$L:$L,Datos!$B13,Base!$O:$O,Datos!$LZ$4,Base!$N:$N,Datos!MR$5)</f>
        <v>0</v>
      </c>
      <c r="MS13" s="82">
        <f>SUMIFS(Base!$J:$J,Base!$L:$L,Datos!$B13,Base!$O:$O,Datos!$LZ$4,Base!$N:$N,Datos!MS$5)</f>
        <v>0</v>
      </c>
      <c r="MT13" s="82">
        <f>SUMIFS(Base!$J:$J,Base!$L:$L,Datos!$B13,Base!$O:$O,Datos!$LZ$4,Base!$N:$N,Datos!MT$5)</f>
        <v>0</v>
      </c>
      <c r="MU13" s="82">
        <f>SUMIFS(Base!$J:$J,Base!$L:$L,Datos!$B13,Base!$O:$O,Datos!$LZ$4,Base!$N:$N,Datos!MU$5)</f>
        <v>0</v>
      </c>
      <c r="MV13" s="82">
        <f>SUMIFS(Base!$J:$J,Base!$L:$L,Datos!$B13,Base!$O:$O,Datos!$LZ$4,Base!$N:$N,Datos!MV$5)</f>
        <v>0</v>
      </c>
      <c r="MW13" s="82">
        <f>SUMIFS(Base!$J:$J,Base!$L:$L,Datos!$B13,Base!$O:$O,Datos!$LZ$4,Base!$N:$N,Datos!MW$5)</f>
        <v>0</v>
      </c>
      <c r="MX13" s="82">
        <f>SUMIFS(Base!$J:$J,Base!$L:$L,Datos!$B13,Base!$O:$O,Datos!$LZ$4,Base!$N:$N,Datos!MX$5)</f>
        <v>0</v>
      </c>
      <c r="MY13" s="82">
        <f>SUMIFS(Base!$J:$J,Base!$L:$L,Datos!$B13,Base!$O:$O,Datos!$LZ$4,Base!$N:$N,Datos!MY$5)</f>
        <v>0</v>
      </c>
      <c r="MZ13" s="82">
        <f>SUMIFS(Base!$J:$J,Base!$L:$L,Datos!$B13,Base!$O:$O,Datos!$LZ$4,Base!$N:$N,Datos!MZ$5)</f>
        <v>0</v>
      </c>
      <c r="NA13" s="82">
        <f>SUMIFS(Base!$J:$J,Base!$L:$L,Datos!$B13,Base!$O:$O,Datos!$LZ$4,Base!$N:$N,Datos!NA$5)</f>
        <v>0</v>
      </c>
      <c r="NB13" s="82">
        <f>SUMIFS(Base!$J:$J,Base!$L:$L,Datos!$B13,Base!$O:$O,Datos!$LZ$4,Base!$N:$N,Datos!NB$5)</f>
        <v>0</v>
      </c>
      <c r="NC13" s="82">
        <f>SUMIFS(Base!$J:$J,Base!$L:$L,Datos!$B13,Base!$O:$O,Datos!$LZ$4,Base!$N:$N,Datos!NC$5)</f>
        <v>0</v>
      </c>
      <c r="ND13" s="82">
        <f>SUMIFS(Base!$J:$J,Base!$L:$L,Datos!$B13,Base!$O:$O,Datos!$LZ$4,Base!$N:$N,Datos!ND$5)</f>
        <v>0</v>
      </c>
      <c r="NE13" s="82">
        <f>SUMIFS(Base!$J:$J,Base!$L:$L,Datos!$B13,Base!$O:$O,Datos!$NE$4,Base!$N:$N,Datos!NE$5,Base!$B:$B,$NE$3)</f>
        <v>0</v>
      </c>
      <c r="NF13" s="82">
        <f>SUMIFS(Base!$J:$J,Base!$L:$L,Datos!$B13,Base!$O:$O,Datos!$NE$4,Base!$N:$N,Datos!NF$5,Base!$B:$B,$NE$3)</f>
        <v>0</v>
      </c>
      <c r="NG13" s="82">
        <f>SUMIFS(Base!$J:$J,Base!$L:$L,Datos!$B13,Base!$O:$O,Datos!$NE$4,Base!$N:$N,Datos!NG$5,Base!$B:$B,$NE$3)</f>
        <v>0</v>
      </c>
      <c r="NH13" s="82">
        <f>SUMIFS(Base!$J:$J,Base!$L:$L,Datos!$B13,Base!$O:$O,Datos!$NE$4,Base!$N:$N,Datos!NH$5,Base!$B:$B,$NE$3)</f>
        <v>0</v>
      </c>
      <c r="NI13" s="82">
        <f>SUMIFS(Base!$J:$J,Base!$L:$L,Datos!$B13,Base!$O:$O,Datos!$NE$4,Base!$N:$N,Datos!NI$5,Base!$B:$B,$NE$3)</f>
        <v>-300</v>
      </c>
      <c r="NJ13" s="82">
        <f>SUMIFS(Base!$J:$J,Base!$L:$L,Datos!$B13,Base!$O:$O,Datos!$NE$4,Base!$N:$N,Datos!NJ$5,Base!$B:$B,$NE$3)</f>
        <v>-100</v>
      </c>
      <c r="NK13" s="82">
        <f>SUMIFS(Base!$J:$J,Base!$L:$L,Datos!$B13,Base!$O:$O,Datos!$NE$4,Base!$N:$N,Datos!NK$5,Base!$B:$B,$NE$3)</f>
        <v>0</v>
      </c>
      <c r="NL13" s="82">
        <f>SUMIFS(Base!$J:$J,Base!$L:$L,Datos!$B13,Base!$O:$O,Datos!$NE$4,Base!$N:$N,Datos!NL$5,Base!$B:$B,$NE$3)</f>
        <v>-250</v>
      </c>
      <c r="NM13" s="82">
        <f>SUMIFS(Base!$J:$J,Base!$L:$L,Datos!$B13,Base!$O:$O,Datos!$NE$4,Base!$N:$N,Datos!NM$5,Base!$B:$B,$NE$3)</f>
        <v>-100</v>
      </c>
      <c r="NN13" s="82">
        <f>SUMIFS(Base!$J:$J,Base!$L:$L,Datos!$B13,Base!$O:$O,Datos!$NE$4,Base!$N:$N,Datos!NN$5,Base!$B:$B,$NE$3)</f>
        <v>-600</v>
      </c>
      <c r="NO13" s="82">
        <f>SUMIFS(Base!$J:$J,Base!$L:$L,Datos!$B13,Base!$O:$O,Datos!$NE$4,Base!$N:$N,Datos!NO$5,Base!$B:$B,$NE$3)</f>
        <v>-100</v>
      </c>
      <c r="NP13" s="82">
        <f>SUMIFS(Base!$J:$J,Base!$L:$L,Datos!$B13,Base!$O:$O,Datos!$NE$4,Base!$N:$N,Datos!NP$5,Base!$B:$B,$NE$3)</f>
        <v>0</v>
      </c>
      <c r="NQ13" s="82">
        <f>SUMIFS(Base!$J:$J,Base!$L:$L,Datos!$B13,Base!$O:$O,Datos!$NE$4,Base!$N:$N,Datos!NQ$5,Base!$B:$B,$NE$3)</f>
        <v>0</v>
      </c>
      <c r="NR13" s="271">
        <f>SUMIFS(Base!$J:$J,Base!$L:$L,Datos!$B13,Base!$O:$O,Datos!$NE$4,Base!$N:$N,Datos!NR$5,Base!$B:$B,$NE$3)</f>
        <v>-300</v>
      </c>
      <c r="NS13" s="82">
        <f>SUMIFS(Base!$J:$J,Base!$L:$L,Datos!$B13,Base!$O:$O,Datos!$NE$4,Base!$N:$N,Datos!NS$5,Base!$B:$B,$NE$3)</f>
        <v>-500</v>
      </c>
      <c r="NT13" s="82">
        <f>SUMIFS(Base!$J:$J,Base!$L:$L,Datos!$B13,Base!$O:$O,Datos!$NE$4,Base!$N:$N,Datos!NT$5,Base!$B:$B,$NE$3)</f>
        <v>0</v>
      </c>
      <c r="NU13" s="82">
        <f>SUMIFS(Base!$J:$J,Base!$L:$L,Datos!$B13,Base!$O:$O,Datos!$NE$4,Base!$N:$N,Datos!NU$5,Base!$B:$B,$NE$3)</f>
        <v>0</v>
      </c>
      <c r="NV13" s="82">
        <f>SUMIFS(Base!$J:$J,Base!$L:$L,Datos!$B13,Base!$O:$O,Datos!$NE$4,Base!$N:$N,Datos!NV$5,Base!$B:$B,$NE$3)</f>
        <v>0</v>
      </c>
      <c r="NW13" s="82">
        <f>SUMIFS(Base!$J:$J,Base!$L:$L,Datos!$B13,Base!$O:$O,Datos!$NE$4,Base!$N:$N,Datos!NW$5,Base!$B:$B,$NE$3)</f>
        <v>-800</v>
      </c>
      <c r="NX13" s="82">
        <f>SUMIFS(Base!$J:$J,Base!$L:$L,Datos!$B13,Base!$O:$O,Datos!$NE$4,Base!$N:$N,Datos!NX$5,Base!$B:$B,$NE$3)</f>
        <v>0</v>
      </c>
      <c r="NY13" s="293">
        <f t="shared" si="45"/>
        <v>18.672131147540984</v>
      </c>
      <c r="NZ13" s="292">
        <f t="shared" si="46"/>
        <v>75.852459016393439</v>
      </c>
      <c r="OA13" s="278">
        <f t="shared" si="47"/>
        <v>-15.844155844155845</v>
      </c>
      <c r="OB13" s="259">
        <f t="shared" si="48"/>
        <v>-40.666666666666664</v>
      </c>
      <c r="OC13" s="291">
        <f t="shared" si="49"/>
        <v>-10.409556313993175</v>
      </c>
      <c r="OD13" s="272">
        <f t="shared" si="56"/>
        <v>10.409556313993175</v>
      </c>
      <c r="OE13" s="273">
        <f t="shared" si="59"/>
        <v>-1</v>
      </c>
      <c r="OF13" s="20"/>
      <c r="OG13" s="20">
        <f t="shared" si="50"/>
        <v>0</v>
      </c>
      <c r="OH13" s="20">
        <f t="shared" si="51"/>
        <v>0</v>
      </c>
      <c r="OI13" s="20">
        <f t="shared" si="52"/>
        <v>0</v>
      </c>
      <c r="OJ13" s="20">
        <f t="shared" si="53"/>
        <v>0</v>
      </c>
      <c r="OK13" s="20">
        <f t="shared" si="54"/>
        <v>0</v>
      </c>
      <c r="OL13" s="6">
        <f t="shared" si="21"/>
        <v>0</v>
      </c>
      <c r="OM13" s="6">
        <f t="shared" si="55"/>
        <v>0</v>
      </c>
      <c r="ON13" s="217">
        <f t="shared" si="22"/>
        <v>0</v>
      </c>
      <c r="OO13" s="265">
        <f t="shared" si="23"/>
        <v>0</v>
      </c>
      <c r="OP13" s="294" t="e">
        <f t="shared" si="57"/>
        <v>#DIV/0!</v>
      </c>
      <c r="PE13" s="275">
        <f t="shared" si="58"/>
        <v>0</v>
      </c>
      <c r="PF13" s="276">
        <f t="shared" si="60"/>
        <v>0</v>
      </c>
    </row>
    <row r="14" spans="1:422" s="274" customFormat="1">
      <c r="A14" s="266" t="s">
        <v>1</v>
      </c>
      <c r="B14" s="267" t="s">
        <v>14</v>
      </c>
      <c r="C14" s="268">
        <f>SUMIFS(Base!$J:$J,Base!$L:$L,Datos!$B14,Base!$O:$O,Datos!$C$4,Base!$N:$N,Datos!C$5)</f>
        <v>0</v>
      </c>
      <c r="D14" s="268">
        <f>SUMIFS(Base!$J:$J,Base!$L:$L,Datos!$B14,Base!$O:$O,Datos!$C$4,Base!$N:$N,Datos!D$5)</f>
        <v>-567</v>
      </c>
      <c r="E14" s="268">
        <f>SUMIFS(Base!$J:$J,Base!$L:$L,Datos!$B14,Base!$O:$O,Datos!$C$4,Base!$N:$N,Datos!E$5)</f>
        <v>-396</v>
      </c>
      <c r="F14" s="268">
        <f>SUMIFS(Base!$J:$J,Base!$L:$L,Datos!$B14,Base!$O:$O,Datos!$C$4,Base!$N:$N,Datos!F$5)</f>
        <v>0</v>
      </c>
      <c r="G14" s="268">
        <f>SUMIFS(Base!$J:$J,Base!$L:$L,Datos!$B14,Base!$O:$O,Datos!$C$4,Base!$N:$N,Datos!G$5)</f>
        <v>0</v>
      </c>
      <c r="H14" s="268">
        <f>SUMIFS(Base!$J:$J,Base!$L:$L,Datos!$B14,Base!$O:$O,Datos!$C$4,Base!$N:$N,Datos!H$5)</f>
        <v>-170</v>
      </c>
      <c r="I14" s="268">
        <f>SUMIFS(Base!$J:$J,Base!$L:$L,Datos!$B14,Base!$O:$O,Datos!$C$4,Base!$N:$N,Datos!I$5)</f>
        <v>0</v>
      </c>
      <c r="J14" s="268">
        <f>SUMIFS(Base!$J:$J,Base!$L:$L,Datos!$B14,Base!$O:$O,Datos!$C$4,Base!$N:$N,Datos!J$5)</f>
        <v>-801</v>
      </c>
      <c r="K14" s="268">
        <f>SUMIFS(Base!$J:$J,Base!$L:$L,Datos!$B14,Base!$O:$O,Datos!$C$4,Base!$N:$N,Datos!K$5)</f>
        <v>0</v>
      </c>
      <c r="L14" s="268">
        <f>SUMIFS(Base!$J:$J,Base!$L:$L,Datos!$B14,Base!$O:$O,Datos!$C$4,Base!$N:$N,Datos!L$5)</f>
        <v>-369</v>
      </c>
      <c r="M14" s="268">
        <f>SUMIFS(Base!$J:$J,Base!$L:$L,Datos!$B14,Base!$O:$O,Datos!$C$4,Base!$N:$N,Datos!M$5)</f>
        <v>-621</v>
      </c>
      <c r="N14" s="268">
        <f>SUMIFS(Base!$J:$J,Base!$L:$L,Datos!$B14,Base!$O:$O,Datos!$C$4,Base!$N:$N,Datos!N$5)</f>
        <v>0</v>
      </c>
      <c r="O14" s="268">
        <f>SUMIFS(Base!$J:$J,Base!$L:$L,Datos!$B14,Base!$O:$O,Datos!$C$4,Base!$N:$N,Datos!O$5)</f>
        <v>-805</v>
      </c>
      <c r="P14" s="268">
        <f>SUMIFS(Base!$J:$J,Base!$L:$L,Datos!$B14,Base!$O:$O,Datos!$C$4,Base!$N:$N,Datos!P$5)</f>
        <v>-40</v>
      </c>
      <c r="Q14" s="268">
        <f>SUMIFS(Base!$J:$J,Base!$L:$L,Datos!$B14,Base!$O:$O,Datos!$C$4,Base!$N:$N,Datos!Q$5)</f>
        <v>-729</v>
      </c>
      <c r="R14" s="268">
        <f>SUMIFS(Base!$J:$J,Base!$L:$L,Datos!$B14,Base!$O:$O,Datos!$C$4,Base!$N:$N,Datos!R$5)</f>
        <v>0</v>
      </c>
      <c r="S14" s="268">
        <f>SUMIFS(Base!$J:$J,Base!$L:$L,Datos!$B14,Base!$O:$O,Datos!$C$4,Base!$N:$N,Datos!S$5)</f>
        <v>-263</v>
      </c>
      <c r="T14" s="268">
        <f>SUMIFS(Base!$J:$J,Base!$L:$L,Datos!$B14,Base!$O:$O,Datos!$C$4,Base!$N:$N,Datos!T$5)</f>
        <v>-946</v>
      </c>
      <c r="U14" s="268">
        <f>SUMIFS(Base!$J:$J,Base!$L:$L,Datos!$B14,Base!$O:$O,Datos!$C$4,Base!$N:$N,Datos!U$5)</f>
        <v>0</v>
      </c>
      <c r="V14" s="268">
        <f>SUMIFS(Base!$J:$J,Base!$L:$L,Datos!$B14,Base!$O:$O,Datos!$C$4,Base!$N:$N,Datos!V$5)</f>
        <v>0</v>
      </c>
      <c r="W14" s="268">
        <f>SUMIFS(Base!$J:$J,Base!$L:$L,Datos!$B14,Base!$O:$O,Datos!$C$4,Base!$N:$N,Datos!W$5)</f>
        <v>0</v>
      </c>
      <c r="X14" s="268">
        <f>SUMIFS(Base!$J:$J,Base!$L:$L,Datos!$B14,Base!$O:$O,Datos!$C$4,Base!$N:$N,Datos!X$5)</f>
        <v>0</v>
      </c>
      <c r="Y14" s="268">
        <f>SUMIFS(Base!$J:$J,Base!$L:$L,Datos!$B14,Base!$O:$O,Datos!$C$4,Base!$N:$N,Datos!Y$5)</f>
        <v>0</v>
      </c>
      <c r="Z14" s="268">
        <f>SUMIFS(Base!$J:$J,Base!$L:$L,Datos!$B14,Base!$O:$O,Datos!$C$4,Base!$N:$N,Datos!Z$5)</f>
        <v>0</v>
      </c>
      <c r="AA14" s="268">
        <f>SUMIFS(Base!$J:$J,Base!$L:$L,Datos!$B14,Base!$O:$O,Datos!$C$4,Base!$N:$N,Datos!AA$5)</f>
        <v>0</v>
      </c>
      <c r="AB14" s="268">
        <f>SUMIFS(Base!$J:$J,Base!$L:$L,Datos!$B14,Base!$O:$O,Datos!$C$4,Base!$N:$N,Datos!AB$5)</f>
        <v>0</v>
      </c>
      <c r="AC14" s="268">
        <f>SUMIFS(Base!$J:$J,Base!$L:$L,Datos!$B14,Base!$O:$O,Datos!$C$4,Base!$N:$N,Datos!AC$5)</f>
        <v>0</v>
      </c>
      <c r="AD14" s="268">
        <f>SUMIFS(Base!$J:$J,Base!$L:$L,Datos!$B14,Base!$O:$O,Datos!$C$4,Base!$N:$N,Datos!AD$5)</f>
        <v>0</v>
      </c>
      <c r="AE14" s="268">
        <f>SUMIFS(Base!$J:$J,Base!$L:$L,Datos!$B14,Base!$O:$O,Datos!$C$4,Base!$N:$N,Datos!AE$5)</f>
        <v>0</v>
      </c>
      <c r="AF14" s="268">
        <f>SUMIFS(Base!$J:$J,Base!$L:$L,Datos!$B14,Base!$O:$O,Datos!$C$4,Base!$N:$N,Datos!AF$5)</f>
        <v>0</v>
      </c>
      <c r="AG14" s="268">
        <f>SUMIFS(Base!$J:$J,Base!$L:$L,Datos!$B14,Base!$O:$O,Datos!$C$4,Base!$N:$N,Datos!AG$5)</f>
        <v>0</v>
      </c>
      <c r="AH14" s="268">
        <f>SUMIFS(Base!$J:$J,Base!$L:$L,Datos!$B14,Base!$O:$O,Datos!$AH$4,Base!$N:$N,Datos!AH$5)</f>
        <v>0</v>
      </c>
      <c r="AI14" s="268">
        <f>SUMIFS(Base!$J:$J,Base!$L:$L,Datos!$B14,Base!$O:$O,Datos!$AH$4,Base!$N:$N,Datos!AI$5)</f>
        <v>0</v>
      </c>
      <c r="AJ14" s="268">
        <f>SUMIFS(Base!$J:$J,Base!$L:$L,Datos!$B14,Base!$O:$O,Datos!$AH$4,Base!$N:$N,Datos!AJ$5)</f>
        <v>0</v>
      </c>
      <c r="AK14" s="268">
        <f>SUMIFS(Base!$J:$J,Base!$L:$L,Datos!$B14,Base!$O:$O,Datos!$AH$4,Base!$N:$N,Datos!AK$5)</f>
        <v>0</v>
      </c>
      <c r="AL14" s="268">
        <f>SUMIFS(Base!$J:$J,Base!$L:$L,Datos!$B14,Base!$O:$O,Datos!$AH$4,Base!$N:$N,Datos!AL$5)</f>
        <v>0</v>
      </c>
      <c r="AM14" s="268">
        <f>SUMIFS(Base!$J:$J,Base!$L:$L,Datos!$B14,Base!$O:$O,Datos!$AH$4,Base!$N:$N,Datos!AM$5)</f>
        <v>0</v>
      </c>
      <c r="AN14" s="268">
        <f>SUMIFS(Base!$J:$J,Base!$L:$L,Datos!$B14,Base!$O:$O,Datos!$AH$4,Base!$N:$N,Datos!AN$5)</f>
        <v>0</v>
      </c>
      <c r="AO14" s="268">
        <f>SUMIFS(Base!$J:$J,Base!$L:$L,Datos!$B14,Base!$O:$O,Datos!$AH$4,Base!$N:$N,Datos!AO$5)</f>
        <v>0</v>
      </c>
      <c r="AP14" s="268">
        <f>SUMIFS(Base!$J:$J,Base!$L:$L,Datos!$B14,Base!$O:$O,Datos!$AH$4,Base!$N:$N,Datos!AP$5)</f>
        <v>0</v>
      </c>
      <c r="AQ14" s="268">
        <f>SUMIFS(Base!$J:$J,Base!$L:$L,Datos!$B14,Base!$O:$O,Datos!$AH$4,Base!$N:$N,Datos!AQ$5)</f>
        <v>0</v>
      </c>
      <c r="AR14" s="268">
        <f>SUMIFS(Base!$J:$J,Base!$L:$L,Datos!$B14,Base!$O:$O,Datos!$AH$4,Base!$N:$N,Datos!AR$5)</f>
        <v>0</v>
      </c>
      <c r="AS14" s="268">
        <f>SUMIFS(Base!$J:$J,Base!$L:$L,Datos!$B14,Base!$O:$O,Datos!$AH$4,Base!$N:$N,Datos!AS$5)</f>
        <v>0</v>
      </c>
      <c r="AT14" s="268">
        <f>SUMIFS(Base!$J:$J,Base!$L:$L,Datos!$B14,Base!$O:$O,Datos!$AH$4,Base!$N:$N,Datos!AT$5)</f>
        <v>0</v>
      </c>
      <c r="AU14" s="268">
        <f>SUMIFS(Base!$J:$J,Base!$L:$L,Datos!$B14,Base!$O:$O,Datos!$AH$4,Base!$N:$N,Datos!AU$5)</f>
        <v>0</v>
      </c>
      <c r="AV14" s="268">
        <f>SUMIFS(Base!$J:$J,Base!$L:$L,Datos!$B14,Base!$O:$O,Datos!$AH$4,Base!$N:$N,Datos!AV$5)</f>
        <v>0</v>
      </c>
      <c r="AW14" s="268">
        <f>SUMIFS(Base!$J:$J,Base!$L:$L,Datos!$B14,Base!$O:$O,Datos!$AH$4,Base!$N:$N,Datos!AW$5)</f>
        <v>0</v>
      </c>
      <c r="AX14" s="269">
        <f>SUMIFS(Base!$J:$J,Base!$L:$L,Datos!$B14,Base!$O:$O,Datos!$AH$4,Base!$N:$N,Datos!AX$5)</f>
        <v>0</v>
      </c>
      <c r="AY14" s="269">
        <f>SUMIFS(Base!$J:$J,Base!$L:$L,Datos!$B14,Base!$O:$O,Datos!$AH$4,Base!$N:$N,Datos!AY$5)</f>
        <v>0</v>
      </c>
      <c r="AZ14" s="269">
        <f>SUMIFS(Base!$J:$J,Base!$L:$L,Datos!$B14,Base!$O:$O,Datos!$AH$4,Base!$N:$N,Datos!AZ$5)</f>
        <v>0</v>
      </c>
      <c r="BA14" s="269">
        <f>SUMIFS(Base!$J:$J,Base!$L:$L,Datos!$B14,Base!$O:$O,Datos!$AH$4,Base!$N:$N,Datos!BA$5)</f>
        <v>0</v>
      </c>
      <c r="BB14" s="269">
        <f>SUMIFS(Base!$J:$J,Base!$L:$L,Datos!$B14,Base!$O:$O,Datos!$AH$4,Base!$N:$N,Datos!BB$5)</f>
        <v>0</v>
      </c>
      <c r="BC14" s="269">
        <f>SUMIFS(Base!$J:$J,Base!$L:$L,Datos!$B14,Base!$O:$O,Datos!$AH$4,Base!$N:$N,Datos!BC$5)</f>
        <v>0</v>
      </c>
      <c r="BD14" s="269">
        <f>SUMIFS(Base!$J:$J,Base!$L:$L,Datos!$B14,Base!$O:$O,Datos!$AH$4,Base!$N:$N,Datos!BD$5)</f>
        <v>0</v>
      </c>
      <c r="BE14" s="269">
        <f>SUMIFS(Base!$J:$J,Base!$L:$L,Datos!$B14,Base!$O:$O,Datos!$AH$4,Base!$N:$N,Datos!BE$5)</f>
        <v>0</v>
      </c>
      <c r="BF14" s="269">
        <f>SUMIFS(Base!$J:$J,Base!$L:$L,Datos!$B14,Base!$O:$O,Datos!$AH$4,Base!$N:$N,Datos!BF$5)</f>
        <v>0</v>
      </c>
      <c r="BG14" s="269">
        <f>SUMIFS(Base!$J:$J,Base!$L:$L,Datos!$B14,Base!$O:$O,Datos!$AH$4,Base!$N:$N,Datos!BG$5)</f>
        <v>0</v>
      </c>
      <c r="BH14" s="269">
        <f>SUMIFS(Base!$J:$J,Base!$L:$L,Datos!$B14,Base!$O:$O,Datos!$AH$4,Base!$N:$N,Datos!BH$5)</f>
        <v>0</v>
      </c>
      <c r="BI14" s="269">
        <f>SUMIFS(Base!$J:$J,Base!$L:$L,Datos!$B14,Base!$O:$O,Datos!$AH$4,Base!$N:$N,Datos!BI$5)</f>
        <v>0</v>
      </c>
      <c r="BJ14" s="269">
        <f>SUMIFS(Base!$J:$J,Base!$L:$L,Datos!$B14,Base!$O:$O,Datos!$AH$4,Base!$N:$N,Datos!BJ$5)</f>
        <v>0</v>
      </c>
      <c r="BK14" s="269">
        <f>SUMIFS(Base!$J:$J,Base!$L:$L,Datos!$B14,Base!$O:$O,Datos!$BK$4,Base!$N:$N,Datos!BK$5)</f>
        <v>0</v>
      </c>
      <c r="BL14" s="269">
        <f>SUMIFS(Base!$J:$J,Base!$L:$L,Datos!$B14,Base!$O:$O,Datos!$BK$4,Base!$N:$N,Datos!BL$5)</f>
        <v>0</v>
      </c>
      <c r="BM14" s="269">
        <f>SUMIFS(Base!$J:$J,Base!$L:$L,Datos!$B14,Base!$O:$O,Datos!$BK$4,Base!$N:$N,Datos!BM$5)</f>
        <v>0</v>
      </c>
      <c r="BN14" s="269">
        <f>SUMIFS(Base!$J:$J,Base!$L:$L,Datos!$B14,Base!$O:$O,Datos!$BK$4,Base!$N:$N,Datos!BN$5)</f>
        <v>0</v>
      </c>
      <c r="BO14" s="269">
        <f>SUMIFS(Base!$J:$J,Base!$L:$L,Datos!$B14,Base!$O:$O,Datos!$BK$4,Base!$N:$N,Datos!BO$5)</f>
        <v>0</v>
      </c>
      <c r="BP14" s="269">
        <f>SUMIFS(Base!$J:$J,Base!$L:$L,Datos!$B14,Base!$O:$O,Datos!$BK$4,Base!$N:$N,Datos!BP$5)</f>
        <v>0</v>
      </c>
      <c r="BQ14" s="269">
        <f>SUMIFS(Base!$J:$J,Base!$L:$L,Datos!$B14,Base!$O:$O,Datos!$BK$4,Base!$N:$N,Datos!BQ$5)</f>
        <v>0</v>
      </c>
      <c r="BR14" s="269">
        <f>SUMIFS(Base!$J:$J,Base!$L:$L,Datos!$B14,Base!$O:$O,Datos!$BK$4,Base!$N:$N,Datos!BR$5)</f>
        <v>0</v>
      </c>
      <c r="BS14" s="269">
        <f>SUMIFS(Base!$J:$J,Base!$L:$L,Datos!$B14,Base!$O:$O,Datos!$BK$4,Base!$N:$N,Datos!BS$5)</f>
        <v>0</v>
      </c>
      <c r="BT14" s="269">
        <f>SUMIFS(Base!$J:$J,Base!$L:$L,Datos!$B14,Base!$O:$O,Datos!$BK$4,Base!$N:$N,Datos!BT$5)</f>
        <v>0</v>
      </c>
      <c r="BU14" s="269">
        <f>SUMIFS(Base!$J:$J,Base!$L:$L,Datos!$B14,Base!$O:$O,Datos!$BK$4,Base!$N:$N,Datos!BU$5)</f>
        <v>0</v>
      </c>
      <c r="BV14" s="269">
        <f>SUMIFS(Base!$J:$J,Base!$L:$L,Datos!$B14,Base!$O:$O,Datos!$BK$4,Base!$N:$N,Datos!BV$5)</f>
        <v>0</v>
      </c>
      <c r="BW14" s="269">
        <f>SUMIFS(Base!$J:$J,Base!$L:$L,Datos!$B14,Base!$O:$O,Datos!$BK$4,Base!$N:$N,Datos!BW$5)</f>
        <v>0</v>
      </c>
      <c r="BX14" s="269">
        <f>SUMIFS(Base!$J:$J,Base!$L:$L,Datos!$B14,Base!$O:$O,Datos!$BK$4,Base!$N:$N,Datos!BX$5)</f>
        <v>0</v>
      </c>
      <c r="BY14" s="269">
        <f>SUMIFS(Base!$J:$J,Base!$L:$L,Datos!$B14,Base!$O:$O,Datos!$BK$4,Base!$N:$N,Datos!BY$5)</f>
        <v>0</v>
      </c>
      <c r="BZ14" s="269">
        <f>SUMIFS(Base!$J:$J,Base!$L:$L,Datos!$B14,Base!$O:$O,Datos!$BK$4,Base!$N:$N,Datos!BZ$5)</f>
        <v>0</v>
      </c>
      <c r="CA14" s="269">
        <f>SUMIFS(Base!$J:$J,Base!$L:$L,Datos!$B14,Base!$O:$O,Datos!$BK$4,Base!$N:$N,Datos!CA$5)</f>
        <v>0</v>
      </c>
      <c r="CB14" s="269">
        <f>SUMIFS(Base!$J:$J,Base!$L:$L,Datos!$B14,Base!$O:$O,Datos!$BK$4,Base!$N:$N,Datos!CB$5)</f>
        <v>0</v>
      </c>
      <c r="CC14" s="269">
        <f>SUMIFS(Base!$J:$J,Base!$L:$L,Datos!$B14,Base!$O:$O,Datos!$BK$4,Base!$N:$N,Datos!CC$5)</f>
        <v>0</v>
      </c>
      <c r="CD14" s="269">
        <f>SUMIFS(Base!$J:$J,Base!$L:$L,Datos!$B14,Base!$O:$O,Datos!$BK$4,Base!$N:$N,Datos!CD$5)</f>
        <v>0</v>
      </c>
      <c r="CE14" s="269">
        <f>SUMIFS(Base!$J:$J,Base!$L:$L,Datos!$B14,Base!$O:$O,Datos!$BK$4,Base!$N:$N,Datos!CE$5)</f>
        <v>0</v>
      </c>
      <c r="CF14" s="269">
        <f>SUMIFS(Base!$J:$J,Base!$L:$L,Datos!$B14,Base!$O:$O,Datos!$BK$4,Base!$N:$N,Datos!CF$5)</f>
        <v>0</v>
      </c>
      <c r="CG14" s="269">
        <f>SUMIFS(Base!$J:$J,Base!$L:$L,Datos!$B14,Base!$O:$O,Datos!$BK$4,Base!$N:$N,Datos!CG$5)</f>
        <v>0</v>
      </c>
      <c r="CH14" s="269">
        <f>SUMIFS(Base!$J:$J,Base!$L:$L,Datos!$B14,Base!$O:$O,Datos!$BK$4,Base!$N:$N,Datos!CH$5)</f>
        <v>0</v>
      </c>
      <c r="CI14" s="269">
        <f>SUMIFS(Base!$J:$J,Base!$L:$L,Datos!$B14,Base!$O:$O,Datos!$BK$4,Base!$N:$N,Datos!CI$5)</f>
        <v>0</v>
      </c>
      <c r="CJ14" s="269">
        <f>SUMIFS(Base!$J:$J,Base!$L:$L,Datos!$B14,Base!$O:$O,Datos!$BK$4,Base!$N:$N,Datos!CJ$5)</f>
        <v>0</v>
      </c>
      <c r="CK14" s="269">
        <f>SUMIFS(Base!$J:$J,Base!$L:$L,Datos!$B14,Base!$O:$O,Datos!$BK$4,Base!$N:$N,Datos!CK$5)</f>
        <v>0</v>
      </c>
      <c r="CL14" s="269">
        <f>SUMIFS(Base!$J:$J,Base!$L:$L,Datos!$B14,Base!$O:$O,Datos!$BK$4,Base!$N:$N,Datos!CL$5)</f>
        <v>0</v>
      </c>
      <c r="CM14" s="269">
        <f>SUMIFS(Base!$J:$J,Base!$L:$L,Datos!$B14,Base!$O:$O,Datos!$BK$4,Base!$N:$N,Datos!CM$5)</f>
        <v>0</v>
      </c>
      <c r="CN14" s="269">
        <f>SUMIFS(Base!$J:$J,Base!$L:$L,Datos!$B14,Base!$O:$O,Datos!$BK$4,Base!$N:$N,Datos!CN$5)</f>
        <v>0</v>
      </c>
      <c r="CO14" s="269">
        <f>SUMIFS(Base!$J:$J,Base!$L:$L,Datos!$B14,Base!$O:$O,Datos!$BK$4,Base!$N:$N,Datos!CO$5)</f>
        <v>0</v>
      </c>
      <c r="CP14" s="269">
        <f>SUMIFS(Base!$J:$J,Base!$L:$L,Datos!$B14,Base!$O:$O,Datos!$CP$4,Base!$N:$N,Datos!CP$5)</f>
        <v>0</v>
      </c>
      <c r="CQ14" s="269">
        <f>SUMIFS(Base!$J:$J,Base!$L:$L,Datos!$B14,Base!$O:$O,Datos!$CP$4,Base!$N:$N,Datos!CQ$5)</f>
        <v>0</v>
      </c>
      <c r="CR14" s="269">
        <f>SUMIFS(Base!$J:$J,Base!$L:$L,Datos!$B14,Base!$O:$O,Datos!$CP$4,Base!$N:$N,Datos!CR$5)</f>
        <v>0</v>
      </c>
      <c r="CS14" s="269">
        <f>SUMIFS(Base!$J:$J,Base!$L:$L,Datos!$B14,Base!$O:$O,Datos!$CP$4,Base!$N:$N,Datos!CS$5)</f>
        <v>0</v>
      </c>
      <c r="CT14" s="269">
        <f>SUMIFS(Base!$J:$J,Base!$L:$L,Datos!$B14,Base!$O:$O,Datos!$CP$4,Base!$N:$N,Datos!CT$5)</f>
        <v>0</v>
      </c>
      <c r="CU14" s="269">
        <f>SUMIFS(Base!$J:$J,Base!$L:$L,Datos!$B14,Base!$O:$O,Datos!$CP$4,Base!$N:$N,Datos!CU$5)</f>
        <v>0</v>
      </c>
      <c r="CV14" s="269">
        <f>SUMIFS(Base!$J:$J,Base!$L:$L,Datos!$B14,Base!$O:$O,Datos!$CP$4,Base!$N:$N,Datos!CV$5)</f>
        <v>0</v>
      </c>
      <c r="CW14" s="269">
        <f>SUMIFS(Base!$J:$J,Base!$L:$L,Datos!$B14,Base!$O:$O,Datos!$CP$4,Base!$N:$N,Datos!CW$5)</f>
        <v>0</v>
      </c>
      <c r="CX14" s="269">
        <f>SUMIFS(Base!$J:$J,Base!$L:$L,Datos!$B14,Base!$O:$O,Datos!$CP$4,Base!$N:$N,Datos!CX$5)</f>
        <v>0</v>
      </c>
      <c r="CY14" s="269">
        <f>SUMIFS(Base!$J:$J,Base!$L:$L,Datos!$B14,Base!$O:$O,Datos!$CP$4,Base!$N:$N,Datos!CY$5)</f>
        <v>0</v>
      </c>
      <c r="CZ14" s="269">
        <f>SUMIFS(Base!$J:$J,Base!$L:$L,Datos!$B14,Base!$O:$O,Datos!$CP$4,Base!$N:$N,Datos!CZ$5)</f>
        <v>0</v>
      </c>
      <c r="DA14" s="269">
        <f>SUMIFS(Base!$J:$J,Base!$L:$L,Datos!$B14,Base!$O:$O,Datos!$CP$4,Base!$N:$N,Datos!DA$5)</f>
        <v>0</v>
      </c>
      <c r="DB14" s="269">
        <f>SUMIFS(Base!$J:$J,Base!$L:$L,Datos!$B14,Base!$O:$O,Datos!$CP$4,Base!$N:$N,Datos!DB$5)</f>
        <v>0</v>
      </c>
      <c r="DC14" s="269">
        <f>SUMIFS(Base!$J:$J,Base!$L:$L,Datos!$B14,Base!$O:$O,Datos!$CP$4,Base!$N:$N,Datos!DC$5)</f>
        <v>0</v>
      </c>
      <c r="DD14" s="269">
        <f>SUMIFS(Base!$J:$J,Base!$L:$L,Datos!$B14,Base!$O:$O,Datos!$CP$4,Base!$N:$N,Datos!DD$5)</f>
        <v>0</v>
      </c>
      <c r="DE14" s="269">
        <f>SUMIFS(Base!$J:$J,Base!$L:$L,Datos!$B14,Base!$O:$O,Datos!$CP$4,Base!$N:$N,Datos!DE$5)</f>
        <v>0</v>
      </c>
      <c r="DF14" s="269">
        <f>SUMIFS(Base!$J:$J,Base!$L:$L,Datos!$B14,Base!$O:$O,Datos!$CP$4,Base!$N:$N,Datos!DF$5)</f>
        <v>0</v>
      </c>
      <c r="DG14" s="269">
        <f>SUMIFS(Base!$J:$J,Base!$L:$L,Datos!$B14,Base!$O:$O,Datos!$CP$4,Base!$N:$N,Datos!DG$5)</f>
        <v>0</v>
      </c>
      <c r="DH14" s="269">
        <f>SUMIFS(Base!$J:$J,Base!$L:$L,Datos!$B14,Base!$O:$O,Datos!$CP$4,Base!$N:$N,Datos!DH$5)</f>
        <v>0</v>
      </c>
      <c r="DI14" s="269">
        <f>SUMIFS(Base!$J:$J,Base!$L:$L,Datos!$B14,Base!$O:$O,Datos!$CP$4,Base!$N:$N,Datos!DI$5)</f>
        <v>0</v>
      </c>
      <c r="DJ14" s="269">
        <f>SUMIFS(Base!$J:$J,Base!$L:$L,Datos!$B14,Base!$O:$O,Datos!$CP$4,Base!$N:$N,Datos!DJ$5)</f>
        <v>0</v>
      </c>
      <c r="DK14" s="269">
        <f>SUMIFS(Base!$J:$J,Base!$L:$L,Datos!$B14,Base!$O:$O,Datos!$CP$4,Base!$N:$N,Datos!DK$5)</f>
        <v>0</v>
      </c>
      <c r="DL14" s="269">
        <f>SUMIFS(Base!$J:$J,Base!$L:$L,Datos!$B14,Base!$O:$O,Datos!$CP$4,Base!$N:$N,Datos!DL$5)</f>
        <v>0</v>
      </c>
      <c r="DM14" s="269">
        <f>SUMIFS(Base!$J:$J,Base!$L:$L,Datos!$B14,Base!$O:$O,Datos!$CP$4,Base!$N:$N,Datos!DM$5)</f>
        <v>0</v>
      </c>
      <c r="DN14" s="269">
        <f>SUMIFS(Base!$J:$J,Base!$L:$L,Datos!$B14,Base!$O:$O,Datos!$CP$4,Base!$N:$N,Datos!DN$5)</f>
        <v>0</v>
      </c>
      <c r="DO14" s="269">
        <f>SUMIFS(Base!$J:$J,Base!$L:$L,Datos!$B14,Base!$O:$O,Datos!$CP$4,Base!$N:$N,Datos!DO$5)</f>
        <v>0</v>
      </c>
      <c r="DP14" s="269">
        <f>SUMIFS(Base!$J:$J,Base!$L:$L,Datos!$B14,Base!$O:$O,Datos!$CP$4,Base!$N:$N,Datos!DP$5)</f>
        <v>0</v>
      </c>
      <c r="DQ14" s="269">
        <f>SUMIFS(Base!$J:$J,Base!$L:$L,Datos!$B14,Base!$O:$O,Datos!$CP$4,Base!$N:$N,Datos!DQ$5)</f>
        <v>0</v>
      </c>
      <c r="DR14" s="269">
        <f>SUMIFS(Base!$J:$J,Base!$L:$L,Datos!$B14,Base!$O:$O,Datos!$CP$4,Base!$N:$N,Datos!DR$5)</f>
        <v>0</v>
      </c>
      <c r="DS14" s="269">
        <f>SUMIFS(Base!$J:$J,Base!$L:$L,Datos!$B14,Base!$O:$O,Datos!$CP$4,Base!$N:$N,Datos!DS$5)</f>
        <v>0</v>
      </c>
      <c r="DT14" s="270">
        <f>SUMIFS(Base!$J:$J,Base!$L:$L,Datos!$B14,Base!$O:$O,Datos!$DT$4,Base!$N:$N,Datos!DT$5)</f>
        <v>0</v>
      </c>
      <c r="DU14" s="269">
        <f>SUMIFS(Base!$J:$J,Base!$L:$L,Datos!$B14,Base!$O:$O,Datos!$DT$4,Base!$N:$N,Datos!DU$5)</f>
        <v>0</v>
      </c>
      <c r="DV14" s="269">
        <f>SUMIFS(Base!$J:$J,Base!$L:$L,Datos!$B14,Base!$O:$O,Datos!$DT$4,Base!$N:$N,Datos!DV$5)</f>
        <v>0</v>
      </c>
      <c r="DW14" s="269">
        <f>SUMIFS(Base!$J:$J,Base!$L:$L,Datos!$B14,Base!$O:$O,Datos!$DT$4,Base!$N:$N,Datos!DW$5)</f>
        <v>0</v>
      </c>
      <c r="DX14" s="269">
        <f>SUMIFS(Base!$J:$J,Base!$L:$L,Datos!$B14,Base!$O:$O,Datos!$DT$4,Base!$N:$N,Datos!DX$5)</f>
        <v>0</v>
      </c>
      <c r="DY14" s="269">
        <f>SUMIFS(Base!$J:$J,Base!$L:$L,Datos!$B14,Base!$O:$O,Datos!$DT$4,Base!$N:$N,Datos!DY$5)</f>
        <v>0</v>
      </c>
      <c r="DZ14" s="269">
        <f>SUMIFS(Base!$J:$J,Base!$L:$L,Datos!$B14,Base!$O:$O,Datos!$DT$4,Base!$N:$N,Datos!DZ$5)</f>
        <v>0</v>
      </c>
      <c r="EA14" s="269">
        <f>SUMIFS(Base!$J:$J,Base!$L:$L,Datos!$B14,Base!$O:$O,Datos!$DT$4,Base!$N:$N,Datos!EA$5)</f>
        <v>0</v>
      </c>
      <c r="EB14" s="269">
        <f>SUMIFS(Base!$J:$J,Base!$L:$L,Datos!$B14,Base!$O:$O,Datos!$DT$4,Base!$N:$N,Datos!EB$5)</f>
        <v>0</v>
      </c>
      <c r="EC14" s="269">
        <f>SUMIFS(Base!$J:$J,Base!$L:$L,Datos!$B14,Base!$O:$O,Datos!$DT$4,Base!$N:$N,Datos!EC$5)</f>
        <v>0</v>
      </c>
      <c r="ED14" s="269">
        <f>SUMIFS(Base!$J:$J,Base!$L:$L,Datos!$B14,Base!$O:$O,Datos!$DT$4,Base!$N:$N,Datos!ED$5)</f>
        <v>0</v>
      </c>
      <c r="EE14" s="269">
        <f>SUMIFS(Base!$J:$J,Base!$L:$L,Datos!$B14,Base!$O:$O,Datos!$DT$4,Base!$N:$N,Datos!EE$5)</f>
        <v>0</v>
      </c>
      <c r="EF14" s="269">
        <f>SUMIFS(Base!$J:$J,Base!$L:$L,Datos!$B14,Base!$O:$O,Datos!$DT$4,Base!$N:$N,Datos!EF$5)</f>
        <v>0</v>
      </c>
      <c r="EG14" s="269">
        <f>SUMIFS(Base!$J:$J,Base!$L:$L,Datos!$B14,Base!$O:$O,Datos!$DT$4,Base!$N:$N,Datos!EG$5)</f>
        <v>0</v>
      </c>
      <c r="EH14" s="269">
        <f>SUMIFS(Base!$J:$J,Base!$L:$L,Datos!$B14,Base!$O:$O,Datos!$DT$4,Base!$N:$N,Datos!EH$5)</f>
        <v>0</v>
      </c>
      <c r="EI14" s="269">
        <f>SUMIFS(Base!$J:$J,Base!$L:$L,Datos!$B14,Base!$O:$O,Datos!$DT$4,Base!$N:$N,Datos!EI$5)</f>
        <v>0</v>
      </c>
      <c r="EJ14" s="269">
        <f>SUMIFS(Base!$J:$J,Base!$L:$L,Datos!$B14,Base!$O:$O,Datos!$DT$4,Base!$N:$N,Datos!EJ$5)</f>
        <v>0</v>
      </c>
      <c r="EK14" s="269">
        <f>SUMIFS(Base!$J:$J,Base!$L:$L,Datos!$B14,Base!$O:$O,Datos!$DT$4,Base!$N:$N,Datos!EK$5)</f>
        <v>0</v>
      </c>
      <c r="EL14" s="269">
        <f>SUMIFS(Base!$J:$J,Base!$L:$L,Datos!$B14,Base!$O:$O,Datos!$DT$4,Base!$N:$N,Datos!EL$5)</f>
        <v>0</v>
      </c>
      <c r="EM14" s="269">
        <f>SUMIFS(Base!$J:$J,Base!$L:$L,Datos!$B14,Base!$O:$O,Datos!$DT$4,Base!$N:$N,Datos!EM$5)</f>
        <v>0</v>
      </c>
      <c r="EN14" s="269">
        <f>SUMIFS(Base!$J:$J,Base!$L:$L,Datos!$B14,Base!$O:$O,Datos!$DT$4,Base!$N:$N,Datos!EN$5)</f>
        <v>0</v>
      </c>
      <c r="EO14" s="269">
        <f>SUMIFS(Base!$J:$J,Base!$L:$L,Datos!$B14,Base!$O:$O,Datos!$DT$4,Base!$N:$N,Datos!EO$5)</f>
        <v>0</v>
      </c>
      <c r="EP14" s="269">
        <f>SUMIFS(Base!$J:$J,Base!$L:$L,Datos!$B14,Base!$O:$O,Datos!$DT$4,Base!$N:$N,Datos!EP$5)</f>
        <v>0</v>
      </c>
      <c r="EQ14" s="269">
        <f>SUMIFS(Base!$J:$J,Base!$L:$L,Datos!$B14,Base!$O:$O,Datos!$DT$4,Base!$N:$N,Datos!EQ$5)</f>
        <v>0</v>
      </c>
      <c r="ER14" s="269">
        <f>SUMIFS(Base!$J:$J,Base!$L:$L,Datos!$B14,Base!$O:$O,Datos!$DT$4,Base!$N:$N,Datos!ER$5)</f>
        <v>0</v>
      </c>
      <c r="ES14" s="269">
        <f>SUMIFS(Base!$J:$J,Base!$L:$L,Datos!$B14,Base!$O:$O,Datos!$DT$4,Base!$N:$N,Datos!ES$5)</f>
        <v>0</v>
      </c>
      <c r="ET14" s="269">
        <f>SUMIFS(Base!$J:$J,Base!$L:$L,Datos!$B14,Base!$O:$O,Datos!$DT$4,Base!$N:$N,Datos!ET$5)</f>
        <v>0</v>
      </c>
      <c r="EU14" s="269">
        <f>SUMIFS(Base!$J:$J,Base!$L:$L,Datos!$B14,Base!$O:$O,Datos!$DT$4,Base!$N:$N,Datos!EU$5)</f>
        <v>0</v>
      </c>
      <c r="EV14" s="269">
        <f>SUMIFS(Base!$J:$J,Base!$L:$L,Datos!$B14,Base!$O:$O,Datos!$DT$4,Base!$N:$N,Datos!EV$5)</f>
        <v>0</v>
      </c>
      <c r="EW14" s="269">
        <f>SUMIFS(Base!$J:$J,Base!$L:$L,Datos!$B14,Base!$O:$O,Datos!$DT$4,Base!$N:$N,Datos!EW$5)</f>
        <v>0</v>
      </c>
      <c r="EX14" s="271">
        <f>SUMIFS(Base!$J:$J,Base!$L:$L,Datos!$B14,Base!$O:$O,Datos!$DT$4,Base!$N:$N,Datos!EX$5)</f>
        <v>0</v>
      </c>
      <c r="EY14" s="269">
        <f>SUMIFS(Base!$J:$J,Base!$L:$L,Datos!$B14,Base!$O:$O,Datos!$EY$4,Base!$N:$N,Datos!EY$5)</f>
        <v>0</v>
      </c>
      <c r="EZ14" s="269">
        <f>SUMIFS(Base!$J:$J,Base!$L:$L,Datos!$B14,Base!$O:$O,Datos!$EY$4,Base!$N:$N,Datos!EZ$5)</f>
        <v>0</v>
      </c>
      <c r="FA14" s="269">
        <f>SUMIFS(Base!$J:$J,Base!$L:$L,Datos!$B14,Base!$O:$O,Datos!$EY$4,Base!$N:$N,Datos!FA$5)</f>
        <v>0</v>
      </c>
      <c r="FB14" s="269">
        <f>SUMIFS(Base!$J:$J,Base!$L:$L,Datos!$B14,Base!$O:$O,Datos!$EY$4,Base!$N:$N,Datos!FB$5)</f>
        <v>0</v>
      </c>
      <c r="FC14" s="269">
        <f>SUMIFS(Base!$J:$J,Base!$L:$L,Datos!$B14,Base!$O:$O,Datos!$EY$4,Base!$N:$N,Datos!FC$5)</f>
        <v>0</v>
      </c>
      <c r="FD14" s="269">
        <f>SUMIFS(Base!$J:$J,Base!$L:$L,Datos!$B14,Base!$O:$O,Datos!$EY$4,Base!$N:$N,Datos!FD$5)</f>
        <v>0</v>
      </c>
      <c r="FE14" s="269">
        <f>SUMIFS(Base!$J:$J,Base!$L:$L,Datos!$B14,Base!$O:$O,Datos!$EY$4,Base!$N:$N,Datos!FE$5)</f>
        <v>0</v>
      </c>
      <c r="FF14" s="269">
        <f>SUMIFS(Base!$J:$J,Base!$L:$L,Datos!$B14,Base!$O:$O,Datos!$EY$4,Base!$N:$N,Datos!FF$5)</f>
        <v>0</v>
      </c>
      <c r="FG14" s="269">
        <f>SUMIFS(Base!$J:$J,Base!$L:$L,Datos!$B14,Base!$O:$O,Datos!$EY$4,Base!$N:$N,Datos!FG$5)</f>
        <v>0</v>
      </c>
      <c r="FH14" s="269">
        <f>SUMIFS(Base!$J:$J,Base!$L:$L,Datos!$B14,Base!$O:$O,Datos!$EY$4,Base!$N:$N,Datos!FH$5)</f>
        <v>0</v>
      </c>
      <c r="FI14" s="269">
        <f>SUMIFS(Base!$J:$J,Base!$L:$L,Datos!$B14,Base!$O:$O,Datos!$EY$4,Base!$N:$N,Datos!FI$5)</f>
        <v>0</v>
      </c>
      <c r="FJ14" s="269">
        <f>SUMIFS(Base!$J:$J,Base!$L:$L,Datos!$B14,Base!$O:$O,Datos!$EY$4,Base!$N:$N,Datos!FJ$5)</f>
        <v>0</v>
      </c>
      <c r="FK14" s="269">
        <f>SUMIFS(Base!$J:$J,Base!$L:$L,Datos!$B14,Base!$O:$O,Datos!$EY$4,Base!$N:$N,Datos!FK$5)</f>
        <v>0</v>
      </c>
      <c r="FL14" s="269">
        <f>SUMIFS(Base!$J:$J,Base!$L:$L,Datos!$B14,Base!$O:$O,Datos!$EY$4,Base!$N:$N,Datos!FL$5)</f>
        <v>0</v>
      </c>
      <c r="FM14" s="269">
        <f>SUMIFS(Base!$J:$J,Base!$L:$L,Datos!$B14,Base!$O:$O,Datos!$EY$4,Base!$N:$N,Datos!FM$5)</f>
        <v>0</v>
      </c>
      <c r="FN14" s="269">
        <f>SUMIFS(Base!$J:$J,Base!$L:$L,Datos!$B14,Base!$O:$O,Datos!$EY$4,Base!$N:$N,Datos!FN$5)</f>
        <v>0</v>
      </c>
      <c r="FO14" s="269">
        <f>SUMIFS(Base!$J:$J,Base!$L:$L,Datos!$B14,Base!$O:$O,Datos!$EY$4,Base!$N:$N,Datos!FO$5)</f>
        <v>0</v>
      </c>
      <c r="FP14" s="269">
        <f>SUMIFS(Base!$J:$J,Base!$L:$L,Datos!$B14,Base!$O:$O,Datos!$EY$4,Base!$N:$N,Datos!FP$5)</f>
        <v>0</v>
      </c>
      <c r="FQ14" s="269">
        <f>SUMIFS(Base!$J:$J,Base!$L:$L,Datos!$B14,Base!$O:$O,Datos!$EY$4,Base!$N:$N,Datos!FQ$5)</f>
        <v>0</v>
      </c>
      <c r="FR14" s="269">
        <f>SUMIFS(Base!$J:$J,Base!$L:$L,Datos!$B14,Base!$O:$O,Datos!$EY$4,Base!$N:$N,Datos!FR$5)</f>
        <v>0</v>
      </c>
      <c r="FS14" s="269">
        <f>SUMIFS(Base!$J:$J,Base!$L:$L,Datos!$B14,Base!$O:$O,Datos!$EY$4,Base!$N:$N,Datos!FS$5)</f>
        <v>0</v>
      </c>
      <c r="FT14" s="269">
        <f>SUMIFS(Base!$J:$J,Base!$L:$L,Datos!$B14,Base!$O:$O,Datos!$EY$4,Base!$N:$N,Datos!FT$5)</f>
        <v>0</v>
      </c>
      <c r="FU14" s="269">
        <f>SUMIFS(Base!$J:$J,Base!$L:$L,Datos!$B14,Base!$O:$O,Datos!$EY$4,Base!$N:$N,Datos!FU$5)</f>
        <v>0</v>
      </c>
      <c r="FV14" s="269">
        <f>SUMIFS(Base!$J:$J,Base!$L:$L,Datos!$B14,Base!$O:$O,Datos!$EY$4,Base!$N:$N,Datos!FV$5)</f>
        <v>0</v>
      </c>
      <c r="FW14" s="269">
        <f>SUMIFS(Base!$J:$J,Base!$L:$L,Datos!$B14,Base!$O:$O,Datos!$EY$4,Base!$N:$N,Datos!FW$5)</f>
        <v>0</v>
      </c>
      <c r="FX14" s="269">
        <f>SUMIFS(Base!$J:$J,Base!$L:$L,Datos!$B14,Base!$O:$O,Datos!$EY$4,Base!$N:$N,Datos!FX$5)</f>
        <v>0</v>
      </c>
      <c r="FY14" s="269">
        <f>SUMIFS(Base!$J:$J,Base!$L:$L,Datos!$B14,Base!$O:$O,Datos!$EY$4,Base!$N:$N,Datos!FY$5)</f>
        <v>0</v>
      </c>
      <c r="FZ14" s="269">
        <f>SUMIFS(Base!$J:$J,Base!$L:$L,Datos!$B14,Base!$O:$O,Datos!$EY$4,Base!$N:$N,Datos!FZ$5)</f>
        <v>0</v>
      </c>
      <c r="GA14" s="269">
        <f>SUMIFS(Base!$J:$J,Base!$L:$L,Datos!$B14,Base!$O:$O,Datos!$EY$4,Base!$N:$N,Datos!GA$5)</f>
        <v>0</v>
      </c>
      <c r="GB14" s="269">
        <f>SUMIFS(Base!$J:$J,Base!$L:$L,Datos!$B14,Base!$O:$O,Datos!$EY$4,Base!$N:$N,Datos!GB$5)</f>
        <v>0</v>
      </c>
      <c r="GC14" s="269">
        <f>SUMIFS(Base!$J:$J,Base!$L:$L,Datos!$B14,Base!$O:$O,Datos!$GC$4,Base!$N:$N,Datos!GC$5)</f>
        <v>0</v>
      </c>
      <c r="GD14" s="269">
        <f>SUMIFS(Base!$J:$J,Base!$L:$L,Datos!$B14,Base!$O:$O,Datos!$GC$4,Base!$N:$N,Datos!GD$5)</f>
        <v>0</v>
      </c>
      <c r="GE14" s="269">
        <f>SUMIFS(Base!$J:$J,Base!$L:$L,Datos!$B14,Base!$O:$O,Datos!$GC$4,Base!$N:$N,Datos!GE$5)</f>
        <v>0</v>
      </c>
      <c r="GF14" s="271">
        <f>SUMIFS(Base!$J:$J,Base!$L:$L,Datos!$B14,Base!$O:$O,Datos!$GC$4,Base!$N:$N,Datos!GF$5)</f>
        <v>0</v>
      </c>
      <c r="GG14" s="271">
        <f>SUMIFS(Base!$J:$J,Base!$L:$L,Datos!$B14,Base!$O:$O,Datos!$GC$4,Base!$N:$N,Datos!GG$5)</f>
        <v>0</v>
      </c>
      <c r="GH14" s="271">
        <f>SUMIFS(Base!$J:$J,Base!$L:$L,Datos!$B14,Base!$O:$O,Datos!$GC$4,Base!$N:$N,Datos!GH$5)</f>
        <v>0</v>
      </c>
      <c r="GI14" s="271">
        <f>SUMIFS(Base!$J:$J,Base!$L:$L,Datos!$B14,Base!$O:$O,Datos!$GC$4,Base!$N:$N,Datos!GI$5)</f>
        <v>0</v>
      </c>
      <c r="GJ14" s="271">
        <f>SUMIFS(Base!$J:$J,Base!$L:$L,Datos!$B14,Base!$O:$O,Datos!$GC$4,Base!$N:$N,Datos!GJ$5)</f>
        <v>0</v>
      </c>
      <c r="GK14" s="271">
        <f>SUMIFS(Base!$J:$J,Base!$L:$L,Datos!$B14,Base!$O:$O,Datos!$GC$4,Base!$N:$N,Datos!GK$5)</f>
        <v>0</v>
      </c>
      <c r="GL14" s="271">
        <f>SUMIFS(Base!$J:$J,Base!$L:$L,Datos!$B14,Base!$O:$O,Datos!$GC$4,Base!$N:$N,Datos!GL$5)</f>
        <v>0</v>
      </c>
      <c r="GM14" s="271">
        <f>SUMIFS(Base!$J:$J,Base!$L:$L,Datos!$B14,Base!$O:$O,Datos!$GC$4,Base!$N:$N,Datos!GM$5)</f>
        <v>0</v>
      </c>
      <c r="GN14" s="271">
        <f>SUMIFS(Base!$J:$J,Base!$L:$L,Datos!$B14,Base!$O:$O,Datos!$GC$4,Base!$N:$N,Datos!GN$5)</f>
        <v>0</v>
      </c>
      <c r="GO14" s="271">
        <f>SUMIFS(Base!$J:$J,Base!$L:$L,Datos!$B14,Base!$O:$O,Datos!$GC$4,Base!$N:$N,Datos!GO$5)</f>
        <v>0</v>
      </c>
      <c r="GP14" s="271">
        <f>SUMIFS(Base!$J:$J,Base!$L:$L,Datos!$B14,Base!$O:$O,Datos!$GC$4,Base!$N:$N,Datos!GP$5)</f>
        <v>0</v>
      </c>
      <c r="GQ14" s="271">
        <f>SUMIFS(Base!$J:$J,Base!$L:$L,Datos!$B14,Base!$O:$O,Datos!$GC$4,Base!$N:$N,Datos!GQ$5)</f>
        <v>0</v>
      </c>
      <c r="GR14" s="271">
        <f>SUMIFS(Base!$J:$J,Base!$L:$L,Datos!$B14,Base!$O:$O,Datos!$GC$4,Base!$N:$N,Datos!GR$5)</f>
        <v>0</v>
      </c>
      <c r="GS14" s="271">
        <f>SUMIFS(Base!$J:$J,Base!$L:$L,Datos!$B14,Base!$O:$O,Datos!$GC$4,Base!$N:$N,Datos!GS$5)</f>
        <v>0</v>
      </c>
      <c r="GT14" s="271">
        <f>SUMIFS(Base!$J:$J,Base!$L:$L,Datos!$B14,Base!$O:$O,Datos!$GC$4,Base!$N:$N,Datos!GT$5)</f>
        <v>0</v>
      </c>
      <c r="GU14" s="271">
        <f>SUMIFS(Base!$J:$J,Base!$L:$L,Datos!$B14,Base!$O:$O,Datos!$GC$4,Base!$N:$N,Datos!GU$5)</f>
        <v>0</v>
      </c>
      <c r="GV14" s="271">
        <f>SUMIFS(Base!$J:$J,Base!$L:$L,Datos!$B14,Base!$O:$O,Datos!$GC$4,Base!$N:$N,Datos!GV$5)</f>
        <v>0</v>
      </c>
      <c r="GW14" s="271">
        <f>SUMIFS(Base!$J:$J,Base!$L:$L,Datos!$B14,Base!$O:$O,Datos!$GC$4,Base!$N:$N,Datos!GW$5)</f>
        <v>0</v>
      </c>
      <c r="GX14" s="271">
        <f>SUMIFS(Base!$J:$J,Base!$L:$L,Datos!$B14,Base!$O:$O,Datos!$GC$4,Base!$N:$N,Datos!GX$5)</f>
        <v>0</v>
      </c>
      <c r="GY14" s="271">
        <f>SUMIFS(Base!$J:$J,Base!$L:$L,Datos!$B14,Base!$O:$O,Datos!$GC$4,Base!$N:$N,Datos!GY$5)</f>
        <v>0</v>
      </c>
      <c r="GZ14" s="271">
        <f>SUMIFS(Base!$J:$J,Base!$L:$L,Datos!$B14,Base!$O:$O,Datos!$GC$4,Base!$N:$N,Datos!GZ$5)</f>
        <v>0</v>
      </c>
      <c r="HA14" s="271">
        <f>SUMIFS(Base!$J:$J,Base!$L:$L,Datos!$B14,Base!$O:$O,Datos!$GC$4,Base!$N:$N,Datos!HA$5)</f>
        <v>0</v>
      </c>
      <c r="HB14" s="271">
        <f>SUMIFS(Base!$J:$J,Base!$L:$L,Datos!$B14,Base!$O:$O,Datos!$GC$4,Base!$N:$N,Datos!HB$5)</f>
        <v>0</v>
      </c>
      <c r="HC14" s="271">
        <f>SUMIFS(Base!$J:$J,Base!$L:$L,Datos!$B14,Base!$O:$O,Datos!$GC$4,Base!$N:$N,Datos!HC$5)</f>
        <v>0</v>
      </c>
      <c r="HD14" s="271">
        <f>SUMIFS(Base!$J:$J,Base!$L:$L,Datos!$B14,Base!$O:$O,Datos!$GC$4,Base!$N:$N,Datos!HD$5)</f>
        <v>0</v>
      </c>
      <c r="HE14" s="271">
        <f>SUMIFS(Base!$J:$J,Base!$L:$L,Datos!$B14,Base!$O:$O,Datos!$GC$4,Base!$N:$N,Datos!HE$5)</f>
        <v>0</v>
      </c>
      <c r="HF14" s="271">
        <f>SUMIFS(Base!$J:$J,Base!$L:$L,Datos!$B14,Base!$O:$O,Datos!$GC$4,Base!$N:$N,Datos!HF$5)</f>
        <v>0</v>
      </c>
      <c r="HG14" s="271">
        <f>SUMIFS(Base!$J:$J,Base!$L:$L,Datos!$B14,Base!$O:$O,Datos!$GC$4,Base!$N:$N,Datos!HG$5)</f>
        <v>0</v>
      </c>
      <c r="HH14" s="271">
        <f>SUMIFS(Base!$J:$J,Base!$L:$L,Datos!$B14,Base!$O:$O,Datos!$HH$4,Base!$N:$N,Datos!HH$5)</f>
        <v>0</v>
      </c>
      <c r="HI14" s="271">
        <f>SUMIFS(Base!$J:$J,Base!$L:$L,Datos!$B14,Base!$O:$O,Datos!$HH$4,Base!$N:$N,Datos!HI$5)</f>
        <v>0</v>
      </c>
      <c r="HJ14" s="271">
        <f>SUMIFS(Base!$J:$J,Base!$L:$L,Datos!$B14,Base!$O:$O,Datos!$HH$4,Base!$N:$N,Datos!HJ$5)</f>
        <v>0</v>
      </c>
      <c r="HK14" s="271">
        <f>SUMIFS(Base!$J:$J,Base!$L:$L,Datos!$B14,Base!$O:$O,Datos!$HH$4,Base!$N:$N,Datos!HK$5)</f>
        <v>0</v>
      </c>
      <c r="HL14" s="271">
        <f>SUMIFS(Base!$J:$J,Base!$L:$L,Datos!$B14,Base!$O:$O,Datos!$HH$4,Base!$N:$N,Datos!HL$5)</f>
        <v>0</v>
      </c>
      <c r="HM14" s="271">
        <f>SUMIFS(Base!$J:$J,Base!$L:$L,Datos!$B14,Base!$O:$O,Datos!$HH$4,Base!$N:$N,Datos!HM$5)</f>
        <v>0</v>
      </c>
      <c r="HN14" s="271">
        <f>SUMIFS(Base!$J:$J,Base!$L:$L,Datos!$B14,Base!$O:$O,Datos!$HH$4,Base!$N:$N,Datos!HN$5)</f>
        <v>0</v>
      </c>
      <c r="HO14" s="271">
        <f>SUMIFS(Base!$J:$J,Base!$L:$L,Datos!$B14,Base!$O:$O,Datos!$HH$4,Base!$N:$N,Datos!HO$5)</f>
        <v>0</v>
      </c>
      <c r="HP14" s="271">
        <f>SUMIFS(Base!$J:$J,Base!$L:$L,Datos!$B14,Base!$O:$O,Datos!$HH$4,Base!$N:$N,Datos!HP$5)</f>
        <v>0</v>
      </c>
      <c r="HQ14" s="271">
        <f>SUMIFS(Base!$J:$J,Base!$L:$L,Datos!$B14,Base!$O:$O,Datos!$HH$4,Base!$N:$N,Datos!HQ$5)</f>
        <v>0</v>
      </c>
      <c r="HR14" s="271">
        <f>SUMIFS(Base!$J:$J,Base!$L:$L,Datos!$B14,Base!$O:$O,Datos!$HH$4,Base!$N:$N,Datos!HR$5)</f>
        <v>0</v>
      </c>
      <c r="HS14" s="271">
        <f>SUMIFS(Base!$J:$J,Base!$L:$L,Datos!$B14,Base!$O:$O,Datos!$HH$4,Base!$N:$N,Datos!HS$5)</f>
        <v>0</v>
      </c>
      <c r="HT14" s="271">
        <f>SUMIFS(Base!$J:$J,Base!$L:$L,Datos!$B14,Base!$O:$O,Datos!$HH$4,Base!$N:$N,Datos!HT$5)</f>
        <v>0</v>
      </c>
      <c r="HU14" s="271">
        <f>SUMIFS(Base!$J:$J,Base!$L:$L,Datos!$B14,Base!$O:$O,Datos!$HH$4,Base!$N:$N,Datos!HU$5)</f>
        <v>0</v>
      </c>
      <c r="HV14" s="271">
        <f>SUMIFS(Base!$J:$J,Base!$L:$L,Datos!$B14,Base!$O:$O,Datos!$HH$4,Base!$N:$N,Datos!HV$5)</f>
        <v>0</v>
      </c>
      <c r="HW14" s="271">
        <f>SUMIFS(Base!$J:$J,Base!$L:$L,Datos!$B14,Base!$O:$O,Datos!$HH$4,Base!$N:$N,Datos!HW$5)</f>
        <v>0</v>
      </c>
      <c r="HX14" s="271">
        <f>SUMIFS(Base!$J:$J,Base!$L:$L,Datos!$B14,Base!$O:$O,Datos!$HH$4,Base!$N:$N,Datos!HX$5)</f>
        <v>0</v>
      </c>
      <c r="HY14" s="271">
        <f>SUMIFS(Base!$J:$J,Base!$L:$L,Datos!$B14,Base!$O:$O,Datos!$HH$4,Base!$N:$N,Datos!HY$5)</f>
        <v>0</v>
      </c>
      <c r="HZ14" s="271">
        <f>SUMIFS(Base!$J:$J,Base!$L:$L,Datos!$B14,Base!$O:$O,Datos!$HH$4,Base!$N:$N,Datos!HZ$5)</f>
        <v>0</v>
      </c>
      <c r="IA14" s="271">
        <f>SUMIFS(Base!$J:$J,Base!$L:$L,Datos!$B14,Base!$O:$O,Datos!$HH$4,Base!$N:$N,Datos!IA$5)</f>
        <v>0</v>
      </c>
      <c r="IB14" s="271">
        <f>SUMIFS(Base!$J:$J,Base!$L:$L,Datos!$B14,Base!$O:$O,Datos!$HH$4,Base!$N:$N,Datos!IB$5)</f>
        <v>0</v>
      </c>
      <c r="IC14" s="271">
        <f>SUMIFS(Base!$J:$J,Base!$L:$L,Datos!$B14,Base!$O:$O,Datos!$HH$4,Base!$N:$N,Datos!IC$5)</f>
        <v>0</v>
      </c>
      <c r="ID14" s="271">
        <f>SUMIFS(Base!$J:$J,Base!$L:$L,Datos!$B14,Base!$O:$O,Datos!$HH$4,Base!$N:$N,Datos!ID$5)</f>
        <v>0</v>
      </c>
      <c r="IE14" s="271">
        <f>SUMIFS(Base!$J:$J,Base!$L:$L,Datos!$B14,Base!$O:$O,Datos!$HH$4,Base!$N:$N,Datos!IE$5)</f>
        <v>0</v>
      </c>
      <c r="IF14" s="271">
        <f>SUMIFS(Base!$J:$J,Base!$L:$L,Datos!$B14,Base!$O:$O,Datos!$HH$4,Base!$N:$N,Datos!IF$5)</f>
        <v>0</v>
      </c>
      <c r="IG14" s="271">
        <f>SUMIFS(Base!$J:$J,Base!$L:$L,Datos!$B14,Base!$O:$O,Datos!$HH$4,Base!$N:$N,Datos!IG$5)</f>
        <v>0</v>
      </c>
      <c r="IH14" s="271">
        <f>SUMIFS(Base!$J:$J,Base!$L:$L,Datos!$B14,Base!$O:$O,Datos!$HH$4,Base!$N:$N,Datos!IH$5)</f>
        <v>0</v>
      </c>
      <c r="II14" s="271">
        <f>SUMIFS(Base!$J:$J,Base!$L:$L,Datos!$B14,Base!$O:$O,Datos!$HH$4,Base!$N:$N,Datos!II$5)</f>
        <v>0</v>
      </c>
      <c r="IJ14" s="271">
        <f>SUMIFS(Base!$J:$J,Base!$L:$L,Datos!$B14,Base!$O:$O,Datos!$HH$4,Base!$N:$N,Datos!IJ$5)</f>
        <v>0</v>
      </c>
      <c r="IK14" s="271">
        <f>SUMIFS(Base!$J:$J,Base!$L:$L,Datos!$B14,Base!$O:$O,Datos!$HH$4,Base!$N:$N,Datos!IK$5)</f>
        <v>0</v>
      </c>
      <c r="IL14" s="271">
        <f>SUMIFS(Base!$J:$J,Base!$L:$L,Datos!$B14,Base!$O:$O,Datos!$HH$4,Base!$N:$N,Datos!IL$5)</f>
        <v>0</v>
      </c>
      <c r="IM14" s="271">
        <f>SUMIFS(Base!$J:$J,Base!$L:$L,Datos!$B14,Base!$O:$O,Datos!$IM$4,Base!$N:$N,Datos!IM$5)</f>
        <v>0</v>
      </c>
      <c r="IN14" s="271">
        <f>SUMIFS(Base!$J:$J,Base!$L:$L,Datos!$B14,Base!$O:$O,Datos!$IM$4,Base!$N:$N,Datos!IN$5)</f>
        <v>0</v>
      </c>
      <c r="IO14" s="271">
        <f>SUMIFS(Base!$J:$J,Base!$L:$L,Datos!$B14,Base!$O:$O,Datos!$IM$4,Base!$N:$N,Datos!IO$5)</f>
        <v>0</v>
      </c>
      <c r="IP14" s="271">
        <f>SUMIFS(Base!$J:$J,Base!$L:$L,Datos!$B14,Base!$O:$O,Datos!$IM$4,Base!$N:$N,Datos!IP$5)</f>
        <v>0</v>
      </c>
      <c r="IQ14" s="271">
        <f>SUMIFS(Base!$J:$J,Base!$L:$L,Datos!$B14,Base!$O:$O,Datos!$IM$4,Base!$N:$N,Datos!IQ$5)</f>
        <v>0</v>
      </c>
      <c r="IR14" s="271">
        <f>SUMIFS(Base!$J:$J,Base!$L:$L,Datos!$B14,Base!$O:$O,Datos!$IM$4,Base!$N:$N,Datos!IR$5)</f>
        <v>0</v>
      </c>
      <c r="IS14" s="271">
        <f>SUMIFS(Base!$J:$J,Base!$L:$L,Datos!$B14,Base!$O:$O,Datos!$IM$4,Base!$N:$N,Datos!IS$5)</f>
        <v>0</v>
      </c>
      <c r="IT14" s="271">
        <f>SUMIFS(Base!$J:$J,Base!$L:$L,Datos!$B14,Base!$O:$O,Datos!$IM$4,Base!$N:$N,Datos!IT$5)</f>
        <v>0</v>
      </c>
      <c r="IU14" s="271">
        <f>SUMIFS(Base!$J:$J,Base!$L:$L,Datos!$B14,Base!$O:$O,Datos!$IM$4,Base!$N:$N,Datos!IU$5)</f>
        <v>0</v>
      </c>
      <c r="IV14" s="271">
        <f>SUMIFS(Base!$J:$J,Base!$L:$L,Datos!$B14,Base!$O:$O,Datos!$IM$4,Base!$N:$N,Datos!IV$5)</f>
        <v>0</v>
      </c>
      <c r="IW14" s="271">
        <f>SUMIFS(Base!$J:$J,Base!$L:$L,Datos!$B14,Base!$O:$O,Datos!$IM$4,Base!$N:$N,Datos!IW$5)</f>
        <v>0</v>
      </c>
      <c r="IX14" s="271">
        <f>SUMIFS(Base!$J:$J,Base!$L:$L,Datos!$B14,Base!$O:$O,Datos!$IM$4,Base!$N:$N,Datos!IX$5)</f>
        <v>0</v>
      </c>
      <c r="IY14" s="271">
        <f>SUMIFS(Base!$J:$J,Base!$L:$L,Datos!$B14,Base!$O:$O,Datos!$IM$4,Base!$N:$N,Datos!IY$5)</f>
        <v>0</v>
      </c>
      <c r="IZ14" s="271">
        <f>SUMIFS(Base!$J:$J,Base!$L:$L,Datos!$B14,Base!$O:$O,Datos!$IM$4,Base!$N:$N,Datos!IZ$5)</f>
        <v>0</v>
      </c>
      <c r="JA14" s="271">
        <f>SUMIFS(Base!$J:$J,Base!$L:$L,Datos!$B14,Base!$O:$O,Datos!$IM$4,Base!$N:$N,Datos!JA$5)</f>
        <v>0</v>
      </c>
      <c r="JB14" s="271">
        <f>SUMIFS(Base!$J:$J,Base!$L:$L,Datos!$B14,Base!$O:$O,Datos!$IM$4,Base!$N:$N,Datos!JB$5)</f>
        <v>0</v>
      </c>
      <c r="JC14" s="271">
        <f>SUMIFS(Base!$J:$J,Base!$L:$L,Datos!$B14,Base!$O:$O,Datos!$IM$4,Base!$N:$N,Datos!JC$5)</f>
        <v>0</v>
      </c>
      <c r="JD14" s="271">
        <f>SUMIFS(Base!$J:$J,Base!$L:$L,Datos!$B14,Base!$O:$O,Datos!$IM$4,Base!$N:$N,Datos!JD$5)</f>
        <v>0</v>
      </c>
      <c r="JE14" s="271">
        <f>SUMIFS(Base!$J:$J,Base!$L:$L,Datos!$B14,Base!$O:$O,Datos!$IM$4,Base!$N:$N,Datos!JE$5)</f>
        <v>0</v>
      </c>
      <c r="JF14" s="271">
        <f>SUMIFS(Base!$J:$J,Base!$L:$L,Datos!$B14,Base!$O:$O,Datos!$IM$4,Base!$N:$N,Datos!JF$5)</f>
        <v>0</v>
      </c>
      <c r="JG14" s="271">
        <f>SUMIFS(Base!$J:$J,Base!$L:$L,Datos!$B14,Base!$O:$O,Datos!$IM$4,Base!$N:$N,Datos!JG$5)</f>
        <v>0</v>
      </c>
      <c r="JH14" s="271">
        <f>SUMIFS(Base!$J:$J,Base!$L:$L,Datos!$B14,Base!$O:$O,Datos!$IM$4,Base!$N:$N,Datos!JH$5)</f>
        <v>0</v>
      </c>
      <c r="JI14" s="271">
        <f>SUMIFS(Base!$J:$J,Base!$L:$L,Datos!$B14,Base!$O:$O,Datos!$IM$4,Base!$N:$N,Datos!JI$5)</f>
        <v>0</v>
      </c>
      <c r="JJ14" s="271">
        <f>SUMIFS(Base!$J:$J,Base!$L:$L,Datos!$B14,Base!$O:$O,Datos!$IM$4,Base!$N:$N,Datos!JJ$5)</f>
        <v>0</v>
      </c>
      <c r="JK14" s="271">
        <f>SUMIFS(Base!$J:$J,Base!$L:$L,Datos!$B14,Base!$O:$O,Datos!$IM$4,Base!$N:$N,Datos!JK$5)</f>
        <v>0</v>
      </c>
      <c r="JL14" s="271">
        <f>SUMIFS(Base!$J:$J,Base!$L:$L,Datos!$B14,Base!$O:$O,Datos!$IM$4,Base!$N:$N,Datos!JL$5)</f>
        <v>0</v>
      </c>
      <c r="JM14" s="271">
        <f>SUMIFS(Base!$J:$J,Base!$L:$L,Datos!$B14,Base!$O:$O,Datos!$IM$4,Base!$N:$N,Datos!JM$5)</f>
        <v>0</v>
      </c>
      <c r="JN14" s="271">
        <f>SUMIFS(Base!$J:$J,Base!$L:$L,Datos!$B14,Base!$O:$O,Datos!$IM$4,Base!$N:$N,Datos!JN$5)</f>
        <v>0</v>
      </c>
      <c r="JO14" s="271">
        <f>SUMIFS(Base!$J:$J,Base!$L:$L,Datos!$B14,Base!$O:$O,Datos!$IM$4,Base!$N:$N,Datos!JO$5)</f>
        <v>0</v>
      </c>
      <c r="JP14" s="271">
        <f>SUMIFS(Base!$J:$J,Base!$L:$L,Datos!$B14,Base!$O:$O,Datos!$IM$4,Base!$N:$N,Datos!JP$5)</f>
        <v>0</v>
      </c>
      <c r="JQ14" s="82">
        <f>SUMIFS(Base!$J:$J,Base!$L:$L,Datos!$B14,Base!$O:$O,Datos!$JQ$4,Base!$N:$N,Datos!JQ$5)</f>
        <v>0</v>
      </c>
      <c r="JR14" s="82">
        <f>SUMIFS(Base!$J:$J,Base!$L:$L,Datos!$B14,Base!$O:$O,Datos!$JQ$4,Base!$N:$N,Datos!JR$5)</f>
        <v>0</v>
      </c>
      <c r="JS14" s="82">
        <f>SUMIFS(Base!$J:$J,Base!$L:$L,Datos!$B14,Base!$O:$O,Datos!$JQ$4,Base!$N:$N,Datos!JS$5)</f>
        <v>0</v>
      </c>
      <c r="JT14" s="82">
        <f>SUMIFS(Base!$J:$J,Base!$L:$L,Datos!$B14,Base!$O:$O,Datos!$JQ$4,Base!$N:$N,Datos!JT$5)</f>
        <v>0</v>
      </c>
      <c r="JU14" s="82">
        <f>SUMIFS(Base!$J:$J,Base!$L:$L,Datos!$B14,Base!$O:$O,Datos!$JQ$4,Base!$N:$N,Datos!JU$5)</f>
        <v>0</v>
      </c>
      <c r="JV14" s="82">
        <f>SUMIFS(Base!$J:$J,Base!$L:$L,Datos!$B14,Base!$O:$O,Datos!$JQ$4,Base!$N:$N,Datos!JV$5)</f>
        <v>0</v>
      </c>
      <c r="JW14" s="82">
        <f>SUMIFS(Base!$J:$J,Base!$L:$L,Datos!$B14,Base!$O:$O,Datos!$JQ$4,Base!$N:$N,Datos!JW$5)</f>
        <v>0</v>
      </c>
      <c r="JX14" s="82">
        <f>SUMIFS(Base!$J:$J,Base!$L:$L,Datos!$B14,Base!$O:$O,Datos!$JQ$4,Base!$N:$N,Datos!JX$5)</f>
        <v>0</v>
      </c>
      <c r="JY14" s="82">
        <f>SUMIFS(Base!$J:$J,Base!$L:$L,Datos!$B14,Base!$O:$O,Datos!$JQ$4,Base!$N:$N,Datos!JY$5)</f>
        <v>0</v>
      </c>
      <c r="JZ14" s="82">
        <f>SUMIFS(Base!$J:$J,Base!$L:$L,Datos!$B14,Base!$O:$O,Datos!$JQ$4,Base!$N:$N,Datos!JZ$5)</f>
        <v>0</v>
      </c>
      <c r="KA14" s="82">
        <f>SUMIFS(Base!$J:$J,Base!$L:$L,Datos!$B14,Base!$O:$O,Datos!$JQ$4,Base!$N:$N,Datos!KA$5)</f>
        <v>0</v>
      </c>
      <c r="KB14" s="82">
        <f>SUMIFS(Base!$J:$J,Base!$L:$L,Datos!$B14,Base!$O:$O,Datos!$JQ$4,Base!$N:$N,Datos!KB$5)</f>
        <v>0</v>
      </c>
      <c r="KC14" s="82">
        <f>SUMIFS(Base!$J:$J,Base!$L:$L,Datos!$B14,Base!$O:$O,Datos!$JQ$4,Base!$N:$N,Datos!KC$5)</f>
        <v>0</v>
      </c>
      <c r="KD14" s="82">
        <f>SUMIFS(Base!$J:$J,Base!$L:$L,Datos!$B14,Base!$O:$O,Datos!$JQ$4,Base!$N:$N,Datos!KD$5)</f>
        <v>0</v>
      </c>
      <c r="KE14" s="82">
        <f>SUMIFS(Base!$J:$J,Base!$L:$L,Datos!$B14,Base!$O:$O,Datos!$JQ$4,Base!$N:$N,Datos!KE$5)</f>
        <v>0</v>
      </c>
      <c r="KF14" s="82">
        <f>SUMIFS(Base!$J:$J,Base!$L:$L,Datos!$B14,Base!$O:$O,Datos!$JQ$4,Base!$N:$N,Datos!KF$5)</f>
        <v>0</v>
      </c>
      <c r="KG14" s="82">
        <f>SUMIFS(Base!$J:$J,Base!$L:$L,Datos!$B14,Base!$O:$O,Datos!$JQ$4,Base!$N:$N,Datos!KG$5)</f>
        <v>0</v>
      </c>
      <c r="KH14" s="82">
        <f>SUMIFS(Base!$J:$J,Base!$L:$L,Datos!$B14,Base!$O:$O,Datos!$JQ$4,Base!$N:$N,Datos!KH$5)</f>
        <v>0</v>
      </c>
      <c r="KI14" s="82">
        <f>SUMIFS(Base!$J:$J,Base!$L:$L,Datos!$B14,Base!$O:$O,Datos!$JQ$4,Base!$N:$N,Datos!KI$5)</f>
        <v>0</v>
      </c>
      <c r="KJ14" s="82">
        <f>SUMIFS(Base!$J:$J,Base!$L:$L,Datos!$B14,Base!$O:$O,Datos!$JQ$4,Base!$N:$N,Datos!KJ$5)</f>
        <v>0</v>
      </c>
      <c r="KK14" s="82">
        <f>SUMIFS(Base!$J:$J,Base!$L:$L,Datos!$B14,Base!$O:$O,Datos!$JQ$4,Base!$N:$N,Datos!KK$5)</f>
        <v>0</v>
      </c>
      <c r="KL14" s="82">
        <f>SUMIFS(Base!$J:$J,Base!$L:$L,Datos!$B14,Base!$O:$O,Datos!$JQ$4,Base!$N:$N,Datos!KL$5)</f>
        <v>0</v>
      </c>
      <c r="KM14" s="82">
        <f>SUMIFS(Base!$J:$J,Base!$L:$L,Datos!$B14,Base!$O:$O,Datos!$JQ$4,Base!$N:$N,Datos!KM$5)</f>
        <v>0</v>
      </c>
      <c r="KN14" s="82">
        <f>SUMIFS(Base!$J:$J,Base!$L:$L,Datos!$B14,Base!$O:$O,Datos!$JQ$4,Base!$N:$N,Datos!KN$5)</f>
        <v>0</v>
      </c>
      <c r="KO14" s="82">
        <f>SUMIFS(Base!$J:$J,Base!$L:$L,Datos!$B14,Base!$O:$O,Datos!$JQ$4,Base!$N:$N,Datos!KO$5)</f>
        <v>0</v>
      </c>
      <c r="KP14" s="82">
        <f>SUMIFS(Base!$J:$J,Base!$L:$L,Datos!$B14,Base!$O:$O,Datos!$JQ$4,Base!$N:$N,Datos!KP$5)</f>
        <v>0</v>
      </c>
      <c r="KQ14" s="82">
        <f>SUMIFS(Base!$J:$J,Base!$L:$L,Datos!$B14,Base!$O:$O,Datos!$JQ$4,Base!$N:$N,Datos!KQ$5)</f>
        <v>0</v>
      </c>
      <c r="KR14" s="82">
        <f>SUMIFS(Base!$J:$J,Base!$L:$L,Datos!$B14,Base!$O:$O,Datos!$JQ$4,Base!$N:$N,Datos!KR$5)</f>
        <v>0</v>
      </c>
      <c r="KS14" s="82">
        <f>SUMIFS(Base!$J:$J,Base!$L:$L,Datos!$B14,Base!$O:$O,Datos!$JQ$4,Base!$N:$N,Datos!KS$5)</f>
        <v>0</v>
      </c>
      <c r="KT14" s="82">
        <f>SUMIFS(Base!$J:$J,Base!$L:$L,Datos!$B14,Base!$O:$O,Datos!$JQ$4,Base!$N:$N,Datos!KT$5)</f>
        <v>0</v>
      </c>
      <c r="KU14" s="82">
        <f>SUMIFS(Base!$J:$J,Base!$L:$L,Datos!$B14,Base!$O:$O,Datos!$JQ$4,Base!$N:$N,Datos!KU$5)</f>
        <v>0</v>
      </c>
      <c r="KV14" s="82">
        <f>SUMIFS(Base!$J:$J,Base!$L:$L,Datos!$B14,Base!$O:$O,Datos!$KV$4,Base!$N:$N,Datos!KV$5)</f>
        <v>0</v>
      </c>
      <c r="KW14" s="82">
        <f>SUMIFS(Base!$J:$J,Base!$L:$L,Datos!$B14,Base!$O:$O,Datos!$KV$4,Base!$N:$N,Datos!KW$5)</f>
        <v>0</v>
      </c>
      <c r="KX14" s="82">
        <f>SUMIFS(Base!$J:$J,Base!$L:$L,Datos!$B14,Base!$O:$O,Datos!$KV$4,Base!$N:$N,Datos!KX$5)</f>
        <v>0</v>
      </c>
      <c r="KY14" s="82">
        <f>SUMIFS(Base!$J:$J,Base!$L:$L,Datos!$B14,Base!$O:$O,Datos!$KV$4,Base!$N:$N,Datos!KY$5)</f>
        <v>0</v>
      </c>
      <c r="KZ14" s="82">
        <f>SUMIFS(Base!$J:$J,Base!$L:$L,Datos!$B14,Base!$O:$O,Datos!$KV$4,Base!$N:$N,Datos!KZ$5)</f>
        <v>0</v>
      </c>
      <c r="LA14" s="82">
        <f>SUMIFS(Base!$J:$J,Base!$L:$L,Datos!$B14,Base!$O:$O,Datos!$KV$4,Base!$N:$N,Datos!LA$5)</f>
        <v>0</v>
      </c>
      <c r="LB14" s="82">
        <f>SUMIFS(Base!$J:$J,Base!$L:$L,Datos!$B14,Base!$O:$O,Datos!$KV$4,Base!$N:$N,Datos!LB$5)</f>
        <v>0</v>
      </c>
      <c r="LC14" s="82">
        <f>SUMIFS(Base!$J:$J,Base!$L:$L,Datos!$B14,Base!$O:$O,Datos!$KV$4,Base!$N:$N,Datos!LC$5)</f>
        <v>0</v>
      </c>
      <c r="LD14" s="82">
        <f>SUMIFS(Base!$J:$J,Base!$L:$L,Datos!$B14,Base!$O:$O,Datos!$KV$4,Base!$N:$N,Datos!LD$5)</f>
        <v>0</v>
      </c>
      <c r="LE14" s="82">
        <f>SUMIFS(Base!$J:$J,Base!$L:$L,Datos!$B14,Base!$O:$O,Datos!$KV$4,Base!$N:$N,Datos!LE$5)</f>
        <v>0</v>
      </c>
      <c r="LF14" s="82">
        <f>SUMIFS(Base!$J:$J,Base!$L:$L,Datos!$B14,Base!$O:$O,Datos!$KV$4,Base!$N:$N,Datos!LF$5)</f>
        <v>0</v>
      </c>
      <c r="LG14" s="82">
        <f>SUMIFS(Base!$J:$J,Base!$L:$L,Datos!$B14,Base!$O:$O,Datos!$KV$4,Base!$N:$N,Datos!LG$5)</f>
        <v>0</v>
      </c>
      <c r="LH14" s="82">
        <f>SUMIFS(Base!$J:$J,Base!$L:$L,Datos!$B14,Base!$O:$O,Datos!$KV$4,Base!$N:$N,Datos!LH$5)</f>
        <v>0</v>
      </c>
      <c r="LI14" s="82">
        <f>SUMIFS(Base!$J:$J,Base!$L:$L,Datos!$B14,Base!$O:$O,Datos!$KV$4,Base!$N:$N,Datos!LI$5)</f>
        <v>0</v>
      </c>
      <c r="LJ14" s="82">
        <f>SUMIFS(Base!$J:$J,Base!$L:$L,Datos!$B14,Base!$O:$O,Datos!$KV$4,Base!$N:$N,Datos!LJ$5)</f>
        <v>0</v>
      </c>
      <c r="LK14" s="82">
        <f>SUMIFS(Base!$J:$J,Base!$L:$L,Datos!$B14,Base!$O:$O,Datos!$KV$4,Base!$N:$N,Datos!LK$5)</f>
        <v>0</v>
      </c>
      <c r="LL14" s="82">
        <f>SUMIFS(Base!$J:$J,Base!$L:$L,Datos!$B14,Base!$O:$O,Datos!$KV$4,Base!$N:$N,Datos!LL$5)</f>
        <v>0</v>
      </c>
      <c r="LM14" s="82">
        <f>SUMIFS(Base!$J:$J,Base!$L:$L,Datos!$B14,Base!$O:$O,Datos!$KV$4,Base!$N:$N,Datos!LM$5)</f>
        <v>0</v>
      </c>
      <c r="LN14" s="82">
        <f>SUMIFS(Base!$J:$J,Base!$L:$L,Datos!$B14,Base!$O:$O,Datos!$KV$4,Base!$N:$N,Datos!LN$5)</f>
        <v>0</v>
      </c>
      <c r="LO14" s="82">
        <f>SUMIFS(Base!$J:$J,Base!$L:$L,Datos!$B14,Base!$O:$O,Datos!$KV$4,Base!$N:$N,Datos!LO$5)</f>
        <v>0</v>
      </c>
      <c r="LP14" s="82">
        <f>SUMIFS(Base!$J:$J,Base!$L:$L,Datos!$B14,Base!$O:$O,Datos!$KV$4,Base!$N:$N,Datos!LP$5)</f>
        <v>0</v>
      </c>
      <c r="LQ14" s="82">
        <f>SUMIFS(Base!$J:$J,Base!$L:$L,Datos!$B14,Base!$O:$O,Datos!$KV$4,Base!$N:$N,Datos!LQ$5)</f>
        <v>0</v>
      </c>
      <c r="LR14" s="82">
        <f>SUMIFS(Base!$J:$J,Base!$L:$L,Datos!$B14,Base!$O:$O,Datos!$KV$4,Base!$N:$N,Datos!LR$5)</f>
        <v>0</v>
      </c>
      <c r="LS14" s="82">
        <f>SUMIFS(Base!$J:$J,Base!$L:$L,Datos!$B14,Base!$O:$O,Datos!$KV$4,Base!$N:$N,Datos!LS$5)</f>
        <v>0</v>
      </c>
      <c r="LT14" s="82">
        <f>SUMIFS(Base!$J:$J,Base!$L:$L,Datos!$B14,Base!$O:$O,Datos!$KV$4,Base!$N:$N,Datos!LT$5)</f>
        <v>0</v>
      </c>
      <c r="LU14" s="82">
        <f>SUMIFS(Base!$J:$J,Base!$L:$L,Datos!$B14,Base!$O:$O,Datos!$KV$4,Base!$N:$N,Datos!LU$5)</f>
        <v>0</v>
      </c>
      <c r="LV14" s="82">
        <f>SUMIFS(Base!$J:$J,Base!$L:$L,Datos!$B14,Base!$O:$O,Datos!$KV$4,Base!$N:$N,Datos!LV$5)</f>
        <v>0</v>
      </c>
      <c r="LW14" s="82">
        <f>SUMIFS(Base!$J:$J,Base!$L:$L,Datos!$B14,Base!$O:$O,Datos!$KV$4,Base!$N:$N,Datos!LW$5)</f>
        <v>0</v>
      </c>
      <c r="LX14" s="82">
        <f>SUMIFS(Base!$J:$J,Base!$L:$L,Datos!$B14,Base!$O:$O,Datos!$KV$4,Base!$N:$N,Datos!LX$5)</f>
        <v>0</v>
      </c>
      <c r="LY14" s="82">
        <f>SUMIFS(Base!$J:$J,Base!$L:$L,Datos!$B14,Base!$O:$O,Datos!$KV$4,Base!$N:$N,Datos!LY$5)</f>
        <v>0</v>
      </c>
      <c r="LZ14" s="82">
        <f>SUMIFS(Base!$J:$J,Base!$L:$L,Datos!$B14,Base!$O:$O,Datos!$LZ$4,Base!$N:$N,Datos!LZ$5)</f>
        <v>0</v>
      </c>
      <c r="MA14" s="82">
        <f>SUMIFS(Base!$J:$J,Base!$L:$L,Datos!$B14,Base!$O:$O,Datos!$LZ$4,Base!$N:$N,Datos!MA$5)</f>
        <v>0</v>
      </c>
      <c r="MB14" s="82">
        <f>SUMIFS(Base!$J:$J,Base!$L:$L,Datos!$B14,Base!$O:$O,Datos!$LZ$4,Base!$N:$N,Datos!MB$5)</f>
        <v>0</v>
      </c>
      <c r="MC14" s="82">
        <f>SUMIFS(Base!$J:$J,Base!$L:$L,Datos!$B14,Base!$O:$O,Datos!$LZ$4,Base!$N:$N,Datos!MC$5)</f>
        <v>0</v>
      </c>
      <c r="MD14" s="82">
        <f>SUMIFS(Base!$J:$J,Base!$L:$L,Datos!$B14,Base!$O:$O,Datos!$LZ$4,Base!$N:$N,Datos!MD$5)</f>
        <v>0</v>
      </c>
      <c r="ME14" s="82">
        <f>SUMIFS(Base!$J:$J,Base!$L:$L,Datos!$B14,Base!$O:$O,Datos!$LZ$4,Base!$N:$N,Datos!ME$5)</f>
        <v>0</v>
      </c>
      <c r="MF14" s="82">
        <f>SUMIFS(Base!$J:$J,Base!$L:$L,Datos!$B14,Base!$O:$O,Datos!$LZ$4,Base!$N:$N,Datos!MF$5)</f>
        <v>0</v>
      </c>
      <c r="MG14" s="82">
        <f>SUMIFS(Base!$J:$J,Base!$L:$L,Datos!$B14,Base!$O:$O,Datos!$LZ$4,Base!$N:$N,Datos!MG$5)</f>
        <v>0</v>
      </c>
      <c r="MH14" s="82">
        <f>SUMIFS(Base!$J:$J,Base!$L:$L,Datos!$B14,Base!$O:$O,Datos!$LZ$4,Base!$N:$N,Datos!MH$5)</f>
        <v>0</v>
      </c>
      <c r="MI14" s="82">
        <f>SUMIFS(Base!$J:$J,Base!$L:$L,Datos!$B14,Base!$O:$O,Datos!$LZ$4,Base!$N:$N,Datos!MI$5)</f>
        <v>0</v>
      </c>
      <c r="MJ14" s="82">
        <f>SUMIFS(Base!$J:$J,Base!$L:$L,Datos!$B14,Base!$O:$O,Datos!$LZ$4,Base!$N:$N,Datos!MJ$5)</f>
        <v>0</v>
      </c>
      <c r="MK14" s="82">
        <f>SUMIFS(Base!$J:$J,Base!$L:$L,Datos!$B14,Base!$O:$O,Datos!$LZ$4,Base!$N:$N,Datos!MK$5)</f>
        <v>0</v>
      </c>
      <c r="ML14" s="82">
        <f>SUMIFS(Base!$J:$J,Base!$L:$L,Datos!$B14,Base!$O:$O,Datos!$LZ$4,Base!$N:$N,Datos!ML$5)</f>
        <v>0</v>
      </c>
      <c r="MM14" s="82">
        <f>SUMIFS(Base!$J:$J,Base!$L:$L,Datos!$B14,Base!$O:$O,Datos!$LZ$4,Base!$N:$N,Datos!MM$5)</f>
        <v>0</v>
      </c>
      <c r="MN14" s="82">
        <f>SUMIFS(Base!$J:$J,Base!$L:$L,Datos!$B14,Base!$O:$O,Datos!$LZ$4,Base!$N:$N,Datos!MN$5)</f>
        <v>0</v>
      </c>
      <c r="MO14" s="82">
        <f>SUMIFS(Base!$J:$J,Base!$L:$L,Datos!$B14,Base!$O:$O,Datos!$LZ$4,Base!$N:$N,Datos!MO$5)</f>
        <v>0</v>
      </c>
      <c r="MP14" s="82">
        <f>SUMIFS(Base!$J:$J,Base!$L:$L,Datos!$B14,Base!$O:$O,Datos!$LZ$4,Base!$N:$N,Datos!MP$5)</f>
        <v>0</v>
      </c>
      <c r="MQ14" s="82">
        <f>SUMIFS(Base!$J:$J,Base!$L:$L,Datos!$B14,Base!$O:$O,Datos!$LZ$4,Base!$N:$N,Datos!MQ$5)</f>
        <v>0</v>
      </c>
      <c r="MR14" s="82">
        <f>SUMIFS(Base!$J:$J,Base!$L:$L,Datos!$B14,Base!$O:$O,Datos!$LZ$4,Base!$N:$N,Datos!MR$5)</f>
        <v>0</v>
      </c>
      <c r="MS14" s="82">
        <f>SUMIFS(Base!$J:$J,Base!$L:$L,Datos!$B14,Base!$O:$O,Datos!$LZ$4,Base!$N:$N,Datos!MS$5)</f>
        <v>0</v>
      </c>
      <c r="MT14" s="82">
        <f>SUMIFS(Base!$J:$J,Base!$L:$L,Datos!$B14,Base!$O:$O,Datos!$LZ$4,Base!$N:$N,Datos!MT$5)</f>
        <v>0</v>
      </c>
      <c r="MU14" s="82">
        <f>SUMIFS(Base!$J:$J,Base!$L:$L,Datos!$B14,Base!$O:$O,Datos!$LZ$4,Base!$N:$N,Datos!MU$5)</f>
        <v>0</v>
      </c>
      <c r="MV14" s="82">
        <f>SUMIFS(Base!$J:$J,Base!$L:$L,Datos!$B14,Base!$O:$O,Datos!$LZ$4,Base!$N:$N,Datos!MV$5)</f>
        <v>0</v>
      </c>
      <c r="MW14" s="82">
        <f>SUMIFS(Base!$J:$J,Base!$L:$L,Datos!$B14,Base!$O:$O,Datos!$LZ$4,Base!$N:$N,Datos!MW$5)</f>
        <v>0</v>
      </c>
      <c r="MX14" s="82">
        <f>SUMIFS(Base!$J:$J,Base!$L:$L,Datos!$B14,Base!$O:$O,Datos!$LZ$4,Base!$N:$N,Datos!MX$5)</f>
        <v>0</v>
      </c>
      <c r="MY14" s="82">
        <f>SUMIFS(Base!$J:$J,Base!$L:$L,Datos!$B14,Base!$O:$O,Datos!$LZ$4,Base!$N:$N,Datos!MY$5)</f>
        <v>0</v>
      </c>
      <c r="MZ14" s="82">
        <f>SUMIFS(Base!$J:$J,Base!$L:$L,Datos!$B14,Base!$O:$O,Datos!$LZ$4,Base!$N:$N,Datos!MZ$5)</f>
        <v>0</v>
      </c>
      <c r="NA14" s="82">
        <f>SUMIFS(Base!$J:$J,Base!$L:$L,Datos!$B14,Base!$O:$O,Datos!$LZ$4,Base!$N:$N,Datos!NA$5)</f>
        <v>0</v>
      </c>
      <c r="NB14" s="82">
        <f>SUMIFS(Base!$J:$J,Base!$L:$L,Datos!$B14,Base!$O:$O,Datos!$LZ$4,Base!$N:$N,Datos!NB$5)</f>
        <v>0</v>
      </c>
      <c r="NC14" s="82">
        <f>SUMIFS(Base!$J:$J,Base!$L:$L,Datos!$B14,Base!$O:$O,Datos!$LZ$4,Base!$N:$N,Datos!NC$5)</f>
        <v>0</v>
      </c>
      <c r="ND14" s="82">
        <f>SUMIFS(Base!$J:$J,Base!$L:$L,Datos!$B14,Base!$O:$O,Datos!$LZ$4,Base!$N:$N,Datos!ND$5)</f>
        <v>0</v>
      </c>
      <c r="NE14" s="82">
        <f>SUMIFS(Base!$J:$J,Base!$L:$L,Datos!$B14,Base!$O:$O,Datos!$NE$4,Base!$N:$N,Datos!NE$5,Base!$B:$B,$NE$3)</f>
        <v>0</v>
      </c>
      <c r="NF14" s="82">
        <f>SUMIFS(Base!$J:$J,Base!$L:$L,Datos!$B14,Base!$O:$O,Datos!$NE$4,Base!$N:$N,Datos!NF$5,Base!$B:$B,$NE$3)</f>
        <v>-567</v>
      </c>
      <c r="NG14" s="82">
        <f>SUMIFS(Base!$J:$J,Base!$L:$L,Datos!$B14,Base!$O:$O,Datos!$NE$4,Base!$N:$N,Datos!NG$5,Base!$B:$B,$NE$3)</f>
        <v>-396</v>
      </c>
      <c r="NH14" s="82">
        <f>SUMIFS(Base!$J:$J,Base!$L:$L,Datos!$B14,Base!$O:$O,Datos!$NE$4,Base!$N:$N,Datos!NH$5,Base!$B:$B,$NE$3)</f>
        <v>0</v>
      </c>
      <c r="NI14" s="82">
        <f>SUMIFS(Base!$J:$J,Base!$L:$L,Datos!$B14,Base!$O:$O,Datos!$NE$4,Base!$N:$N,Datos!NI$5,Base!$B:$B,$NE$3)</f>
        <v>0</v>
      </c>
      <c r="NJ14" s="82">
        <f>SUMIFS(Base!$J:$J,Base!$L:$L,Datos!$B14,Base!$O:$O,Datos!$NE$4,Base!$N:$N,Datos!NJ$5,Base!$B:$B,$NE$3)</f>
        <v>-170</v>
      </c>
      <c r="NK14" s="82">
        <f>SUMIFS(Base!$J:$J,Base!$L:$L,Datos!$B14,Base!$O:$O,Datos!$NE$4,Base!$N:$N,Datos!NK$5,Base!$B:$B,$NE$3)</f>
        <v>0</v>
      </c>
      <c r="NL14" s="82">
        <f>SUMIFS(Base!$J:$J,Base!$L:$L,Datos!$B14,Base!$O:$O,Datos!$NE$4,Base!$N:$N,Datos!NL$5,Base!$B:$B,$NE$3)</f>
        <v>-801</v>
      </c>
      <c r="NM14" s="82">
        <f>SUMIFS(Base!$J:$J,Base!$L:$L,Datos!$B14,Base!$O:$O,Datos!$NE$4,Base!$N:$N,Datos!NM$5,Base!$B:$B,$NE$3)</f>
        <v>0</v>
      </c>
      <c r="NN14" s="82">
        <f>SUMIFS(Base!$J:$J,Base!$L:$L,Datos!$B14,Base!$O:$O,Datos!$NE$4,Base!$N:$N,Datos!NN$5,Base!$B:$B,$NE$3)</f>
        <v>-369</v>
      </c>
      <c r="NO14" s="82">
        <f>SUMIFS(Base!$J:$J,Base!$L:$L,Datos!$B14,Base!$O:$O,Datos!$NE$4,Base!$N:$N,Datos!NO$5,Base!$B:$B,$NE$3)</f>
        <v>-621</v>
      </c>
      <c r="NP14" s="82">
        <f>SUMIFS(Base!$J:$J,Base!$L:$L,Datos!$B14,Base!$O:$O,Datos!$NE$4,Base!$N:$N,Datos!NP$5,Base!$B:$B,$NE$3)</f>
        <v>0</v>
      </c>
      <c r="NQ14" s="82">
        <f>SUMIFS(Base!$J:$J,Base!$L:$L,Datos!$B14,Base!$O:$O,Datos!$NE$4,Base!$N:$N,Datos!NQ$5,Base!$B:$B,$NE$3)</f>
        <v>-805</v>
      </c>
      <c r="NR14" s="271">
        <f>SUMIFS(Base!$J:$J,Base!$L:$L,Datos!$B14,Base!$O:$O,Datos!$NE$4,Base!$N:$N,Datos!NR$5,Base!$B:$B,$NE$3)</f>
        <v>-40</v>
      </c>
      <c r="NS14" s="82">
        <f>SUMIFS(Base!$J:$J,Base!$L:$L,Datos!$B14,Base!$O:$O,Datos!$NE$4,Base!$N:$N,Datos!NS$5,Base!$B:$B,$NE$3)</f>
        <v>-729</v>
      </c>
      <c r="NT14" s="82">
        <f>SUMIFS(Base!$J:$J,Base!$L:$L,Datos!$B14,Base!$O:$O,Datos!$NE$4,Base!$N:$N,Datos!NT$5,Base!$B:$B,$NE$3)</f>
        <v>0</v>
      </c>
      <c r="NU14" s="82">
        <f>SUMIFS(Base!$J:$J,Base!$L:$L,Datos!$B14,Base!$O:$O,Datos!$NE$4,Base!$N:$N,Datos!NU$5,Base!$B:$B,$NE$3)</f>
        <v>-263</v>
      </c>
      <c r="NV14" s="82">
        <f>SUMIFS(Base!$J:$J,Base!$L:$L,Datos!$B14,Base!$O:$O,Datos!$NE$4,Base!$N:$N,Datos!NV$5,Base!$B:$B,$NE$3)</f>
        <v>-946</v>
      </c>
      <c r="NW14" s="82">
        <f>SUMIFS(Base!$J:$J,Base!$L:$L,Datos!$B14,Base!$O:$O,Datos!$NE$4,Base!$N:$N,Datos!NW$5,Base!$B:$B,$NE$3)</f>
        <v>0</v>
      </c>
      <c r="NX14" s="82">
        <f>SUMIFS(Base!$J:$J,Base!$L:$L,Datos!$B14,Base!$O:$O,Datos!$NE$4,Base!$N:$N,Datos!NX$5,Base!$B:$B,$NE$3)</f>
        <v>0</v>
      </c>
      <c r="NY14" s="293">
        <f t="shared" si="45"/>
        <v>-1</v>
      </c>
      <c r="NZ14" s="292">
        <f t="shared" si="46"/>
        <v>-1</v>
      </c>
      <c r="OA14" s="278">
        <f t="shared" si="47"/>
        <v>-29.646753246753246</v>
      </c>
      <c r="OB14" s="259">
        <f t="shared" si="48"/>
        <v>-76.093333333333334</v>
      </c>
      <c r="OC14" s="291">
        <f t="shared" si="49"/>
        <v>-19.477815699658702</v>
      </c>
      <c r="OD14" s="272">
        <f t="shared" si="56"/>
        <v>19.477815699658702</v>
      </c>
      <c r="OE14" s="273">
        <f t="shared" si="59"/>
        <v>-1</v>
      </c>
      <c r="OF14" s="20"/>
      <c r="OG14" s="20">
        <f t="shared" si="50"/>
        <v>0</v>
      </c>
      <c r="OH14" s="20">
        <f t="shared" si="51"/>
        <v>0</v>
      </c>
      <c r="OI14" s="20">
        <f t="shared" si="52"/>
        <v>0</v>
      </c>
      <c r="OJ14" s="20">
        <f t="shared" si="53"/>
        <v>0</v>
      </c>
      <c r="OK14" s="20">
        <f t="shared" si="54"/>
        <v>0</v>
      </c>
      <c r="OL14" s="6">
        <f t="shared" si="21"/>
        <v>0</v>
      </c>
      <c r="OM14" s="6">
        <f t="shared" si="55"/>
        <v>0</v>
      </c>
      <c r="ON14" s="217">
        <f t="shared" si="22"/>
        <v>0</v>
      </c>
      <c r="OO14" s="265">
        <f t="shared" si="23"/>
        <v>0</v>
      </c>
      <c r="OP14" s="294" t="e">
        <f t="shared" si="57"/>
        <v>#DIV/0!</v>
      </c>
      <c r="PE14" s="275">
        <f t="shared" si="58"/>
        <v>0</v>
      </c>
      <c r="PF14" s="276">
        <f t="shared" si="60"/>
        <v>0</v>
      </c>
    </row>
    <row r="15" spans="1:422" s="274" customFormat="1">
      <c r="A15" s="266" t="s">
        <v>1</v>
      </c>
      <c r="B15" s="267" t="s">
        <v>15</v>
      </c>
      <c r="C15" s="268">
        <f>SUMIFS(Base!$J:$J,Base!$L:$L,Datos!$B15,Base!$O:$O,Datos!$C$4,Base!$N:$N,Datos!C$5)</f>
        <v>0</v>
      </c>
      <c r="D15" s="268">
        <f>SUMIFS(Base!$J:$J,Base!$L:$L,Datos!$B15,Base!$O:$O,Datos!$C$4,Base!$N:$N,Datos!D$5)</f>
        <v>-459</v>
      </c>
      <c r="E15" s="268">
        <f>SUMIFS(Base!$J:$J,Base!$L:$L,Datos!$B15,Base!$O:$O,Datos!$C$4,Base!$N:$N,Datos!E$5)</f>
        <v>-635</v>
      </c>
      <c r="F15" s="268">
        <f>SUMIFS(Base!$J:$J,Base!$L:$L,Datos!$B15,Base!$O:$O,Datos!$C$4,Base!$N:$N,Datos!F$5)</f>
        <v>-125</v>
      </c>
      <c r="G15" s="268">
        <f>SUMIFS(Base!$J:$J,Base!$L:$L,Datos!$B15,Base!$O:$O,Datos!$C$4,Base!$N:$N,Datos!G$5)</f>
        <v>-333</v>
      </c>
      <c r="H15" s="268">
        <f>SUMIFS(Base!$J:$J,Base!$L:$L,Datos!$B15,Base!$O:$O,Datos!$C$4,Base!$N:$N,Datos!H$5)</f>
        <v>0</v>
      </c>
      <c r="I15" s="268">
        <f>SUMIFS(Base!$J:$J,Base!$L:$L,Datos!$B15,Base!$O:$O,Datos!$C$4,Base!$N:$N,Datos!I$5)</f>
        <v>-677</v>
      </c>
      <c r="J15" s="268">
        <f>SUMIFS(Base!$J:$J,Base!$L:$L,Datos!$B15,Base!$O:$O,Datos!$C$4,Base!$N:$N,Datos!J$5)</f>
        <v>0</v>
      </c>
      <c r="K15" s="268">
        <f>SUMIFS(Base!$J:$J,Base!$L:$L,Datos!$B15,Base!$O:$O,Datos!$C$4,Base!$N:$N,Datos!K$5)</f>
        <v>0</v>
      </c>
      <c r="L15" s="268">
        <f>SUMIFS(Base!$J:$J,Base!$L:$L,Datos!$B15,Base!$O:$O,Datos!$C$4,Base!$N:$N,Datos!L$5)</f>
        <v>-40</v>
      </c>
      <c r="M15" s="268">
        <f>SUMIFS(Base!$J:$J,Base!$L:$L,Datos!$B15,Base!$O:$O,Datos!$C$4,Base!$N:$N,Datos!M$5)</f>
        <v>-93</v>
      </c>
      <c r="N15" s="268">
        <f>SUMIFS(Base!$J:$J,Base!$L:$L,Datos!$B15,Base!$O:$O,Datos!$C$4,Base!$N:$N,Datos!N$5)</f>
        <v>0</v>
      </c>
      <c r="O15" s="268">
        <f>SUMIFS(Base!$J:$J,Base!$L:$L,Datos!$B15,Base!$O:$O,Datos!$C$4,Base!$N:$N,Datos!O$5)</f>
        <v>0</v>
      </c>
      <c r="P15" s="268">
        <f>SUMIFS(Base!$J:$J,Base!$L:$L,Datos!$B15,Base!$O:$O,Datos!$C$4,Base!$N:$N,Datos!P$5)</f>
        <v>-156</v>
      </c>
      <c r="Q15" s="268">
        <f>SUMIFS(Base!$J:$J,Base!$L:$L,Datos!$B15,Base!$O:$O,Datos!$C$4,Base!$N:$N,Datos!Q$5)</f>
        <v>-401</v>
      </c>
      <c r="R15" s="268">
        <f>SUMIFS(Base!$J:$J,Base!$L:$L,Datos!$B15,Base!$O:$O,Datos!$C$4,Base!$N:$N,Datos!R$5)</f>
        <v>-728</v>
      </c>
      <c r="S15" s="268">
        <f>SUMIFS(Base!$J:$J,Base!$L:$L,Datos!$B15,Base!$O:$O,Datos!$C$4,Base!$N:$N,Datos!S$5)</f>
        <v>-334</v>
      </c>
      <c r="T15" s="268">
        <f>SUMIFS(Base!$J:$J,Base!$L:$L,Datos!$B15,Base!$O:$O,Datos!$C$4,Base!$N:$N,Datos!T$5)</f>
        <v>-292</v>
      </c>
      <c r="U15" s="268">
        <f>SUMIFS(Base!$J:$J,Base!$L:$L,Datos!$B15,Base!$O:$O,Datos!$C$4,Base!$N:$N,Datos!U$5)</f>
        <v>0</v>
      </c>
      <c r="V15" s="268">
        <f>SUMIFS(Base!$J:$J,Base!$L:$L,Datos!$B15,Base!$O:$O,Datos!$C$4,Base!$N:$N,Datos!V$5)</f>
        <v>0</v>
      </c>
      <c r="W15" s="268">
        <f>SUMIFS(Base!$J:$J,Base!$L:$L,Datos!$B15,Base!$O:$O,Datos!$C$4,Base!$N:$N,Datos!W$5)</f>
        <v>0</v>
      </c>
      <c r="X15" s="268">
        <f>SUMIFS(Base!$J:$J,Base!$L:$L,Datos!$B15,Base!$O:$O,Datos!$C$4,Base!$N:$N,Datos!X$5)</f>
        <v>0</v>
      </c>
      <c r="Y15" s="268">
        <f>SUMIFS(Base!$J:$J,Base!$L:$L,Datos!$B15,Base!$O:$O,Datos!$C$4,Base!$N:$N,Datos!Y$5)</f>
        <v>0</v>
      </c>
      <c r="Z15" s="268">
        <f>SUMIFS(Base!$J:$J,Base!$L:$L,Datos!$B15,Base!$O:$O,Datos!$C$4,Base!$N:$N,Datos!Z$5)</f>
        <v>0</v>
      </c>
      <c r="AA15" s="268">
        <f>SUMIFS(Base!$J:$J,Base!$L:$L,Datos!$B15,Base!$O:$O,Datos!$C$4,Base!$N:$N,Datos!AA$5)</f>
        <v>0</v>
      </c>
      <c r="AB15" s="268">
        <f>SUMIFS(Base!$J:$J,Base!$L:$L,Datos!$B15,Base!$O:$O,Datos!$C$4,Base!$N:$N,Datos!AB$5)</f>
        <v>0</v>
      </c>
      <c r="AC15" s="268">
        <f>SUMIFS(Base!$J:$J,Base!$L:$L,Datos!$B15,Base!$O:$O,Datos!$C$4,Base!$N:$N,Datos!AC$5)</f>
        <v>0</v>
      </c>
      <c r="AD15" s="268">
        <f>SUMIFS(Base!$J:$J,Base!$L:$L,Datos!$B15,Base!$O:$O,Datos!$C$4,Base!$N:$N,Datos!AD$5)</f>
        <v>0</v>
      </c>
      <c r="AE15" s="268">
        <f>SUMIFS(Base!$J:$J,Base!$L:$L,Datos!$B15,Base!$O:$O,Datos!$C$4,Base!$N:$N,Datos!AE$5)</f>
        <v>0</v>
      </c>
      <c r="AF15" s="268">
        <f>SUMIFS(Base!$J:$J,Base!$L:$L,Datos!$B15,Base!$O:$O,Datos!$C$4,Base!$N:$N,Datos!AF$5)</f>
        <v>0</v>
      </c>
      <c r="AG15" s="268">
        <f>SUMIFS(Base!$J:$J,Base!$L:$L,Datos!$B15,Base!$O:$O,Datos!$C$4,Base!$N:$N,Datos!AG$5)</f>
        <v>0</v>
      </c>
      <c r="AH15" s="268">
        <f>SUMIFS(Base!$J:$J,Base!$L:$L,Datos!$B15,Base!$O:$O,Datos!$AH$4,Base!$N:$N,Datos!AH$5)</f>
        <v>0</v>
      </c>
      <c r="AI15" s="268">
        <f>SUMIFS(Base!$J:$J,Base!$L:$L,Datos!$B15,Base!$O:$O,Datos!$AH$4,Base!$N:$N,Datos!AI$5)</f>
        <v>0</v>
      </c>
      <c r="AJ15" s="268">
        <f>SUMIFS(Base!$J:$J,Base!$L:$L,Datos!$B15,Base!$O:$O,Datos!$AH$4,Base!$N:$N,Datos!AJ$5)</f>
        <v>0</v>
      </c>
      <c r="AK15" s="268">
        <f>SUMIFS(Base!$J:$J,Base!$L:$L,Datos!$B15,Base!$O:$O,Datos!$AH$4,Base!$N:$N,Datos!AK$5)</f>
        <v>0</v>
      </c>
      <c r="AL15" s="268">
        <f>SUMIFS(Base!$J:$J,Base!$L:$L,Datos!$B15,Base!$O:$O,Datos!$AH$4,Base!$N:$N,Datos!AL$5)</f>
        <v>0</v>
      </c>
      <c r="AM15" s="268">
        <f>SUMIFS(Base!$J:$J,Base!$L:$L,Datos!$B15,Base!$O:$O,Datos!$AH$4,Base!$N:$N,Datos!AM$5)</f>
        <v>0</v>
      </c>
      <c r="AN15" s="268">
        <f>SUMIFS(Base!$J:$J,Base!$L:$L,Datos!$B15,Base!$O:$O,Datos!$AH$4,Base!$N:$N,Datos!AN$5)</f>
        <v>0</v>
      </c>
      <c r="AO15" s="268">
        <f>SUMIFS(Base!$J:$J,Base!$L:$L,Datos!$B15,Base!$O:$O,Datos!$AH$4,Base!$N:$N,Datos!AO$5)</f>
        <v>0</v>
      </c>
      <c r="AP15" s="268">
        <f>SUMIFS(Base!$J:$J,Base!$L:$L,Datos!$B15,Base!$O:$O,Datos!$AH$4,Base!$N:$N,Datos!AP$5)</f>
        <v>0</v>
      </c>
      <c r="AQ15" s="268">
        <f>SUMIFS(Base!$J:$J,Base!$L:$L,Datos!$B15,Base!$O:$O,Datos!$AH$4,Base!$N:$N,Datos!AQ$5)</f>
        <v>0</v>
      </c>
      <c r="AR15" s="268">
        <f>SUMIFS(Base!$J:$J,Base!$L:$L,Datos!$B15,Base!$O:$O,Datos!$AH$4,Base!$N:$N,Datos!AR$5)</f>
        <v>0</v>
      </c>
      <c r="AS15" s="268">
        <f>SUMIFS(Base!$J:$J,Base!$L:$L,Datos!$B15,Base!$O:$O,Datos!$AH$4,Base!$N:$N,Datos!AS$5)</f>
        <v>0</v>
      </c>
      <c r="AT15" s="268">
        <f>SUMIFS(Base!$J:$J,Base!$L:$L,Datos!$B15,Base!$O:$O,Datos!$AH$4,Base!$N:$N,Datos!AT$5)</f>
        <v>0</v>
      </c>
      <c r="AU15" s="268">
        <f>SUMIFS(Base!$J:$J,Base!$L:$L,Datos!$B15,Base!$O:$O,Datos!$AH$4,Base!$N:$N,Datos!AU$5)</f>
        <v>0</v>
      </c>
      <c r="AV15" s="268">
        <f>SUMIFS(Base!$J:$J,Base!$L:$L,Datos!$B15,Base!$O:$O,Datos!$AH$4,Base!$N:$N,Datos!AV$5)</f>
        <v>0</v>
      </c>
      <c r="AW15" s="268">
        <f>SUMIFS(Base!$J:$J,Base!$L:$L,Datos!$B15,Base!$O:$O,Datos!$AH$4,Base!$N:$N,Datos!AW$5)</f>
        <v>0</v>
      </c>
      <c r="AX15" s="269">
        <f>SUMIFS(Base!$J:$J,Base!$L:$L,Datos!$B15,Base!$O:$O,Datos!$AH$4,Base!$N:$N,Datos!AX$5)</f>
        <v>0</v>
      </c>
      <c r="AY15" s="269">
        <f>SUMIFS(Base!$J:$J,Base!$L:$L,Datos!$B15,Base!$O:$O,Datos!$AH$4,Base!$N:$N,Datos!AY$5)</f>
        <v>0</v>
      </c>
      <c r="AZ15" s="269">
        <f>SUMIFS(Base!$J:$J,Base!$L:$L,Datos!$B15,Base!$O:$O,Datos!$AH$4,Base!$N:$N,Datos!AZ$5)</f>
        <v>0</v>
      </c>
      <c r="BA15" s="269">
        <f>SUMIFS(Base!$J:$J,Base!$L:$L,Datos!$B15,Base!$O:$O,Datos!$AH$4,Base!$N:$N,Datos!BA$5)</f>
        <v>0</v>
      </c>
      <c r="BB15" s="269">
        <f>SUMIFS(Base!$J:$J,Base!$L:$L,Datos!$B15,Base!$O:$O,Datos!$AH$4,Base!$N:$N,Datos!BB$5)</f>
        <v>0</v>
      </c>
      <c r="BC15" s="269">
        <f>SUMIFS(Base!$J:$J,Base!$L:$L,Datos!$B15,Base!$O:$O,Datos!$AH$4,Base!$N:$N,Datos!BC$5)</f>
        <v>0</v>
      </c>
      <c r="BD15" s="269">
        <f>SUMIFS(Base!$J:$J,Base!$L:$L,Datos!$B15,Base!$O:$O,Datos!$AH$4,Base!$N:$N,Datos!BD$5)</f>
        <v>0</v>
      </c>
      <c r="BE15" s="269">
        <f>SUMIFS(Base!$J:$J,Base!$L:$L,Datos!$B15,Base!$O:$O,Datos!$AH$4,Base!$N:$N,Datos!BE$5)</f>
        <v>0</v>
      </c>
      <c r="BF15" s="269">
        <f>SUMIFS(Base!$J:$J,Base!$L:$L,Datos!$B15,Base!$O:$O,Datos!$AH$4,Base!$N:$N,Datos!BF$5)</f>
        <v>0</v>
      </c>
      <c r="BG15" s="269">
        <f>SUMIFS(Base!$J:$J,Base!$L:$L,Datos!$B15,Base!$O:$O,Datos!$AH$4,Base!$N:$N,Datos!BG$5)</f>
        <v>0</v>
      </c>
      <c r="BH15" s="269">
        <f>SUMIFS(Base!$J:$J,Base!$L:$L,Datos!$B15,Base!$O:$O,Datos!$AH$4,Base!$N:$N,Datos!BH$5)</f>
        <v>0</v>
      </c>
      <c r="BI15" s="269">
        <f>SUMIFS(Base!$J:$J,Base!$L:$L,Datos!$B15,Base!$O:$O,Datos!$AH$4,Base!$N:$N,Datos!BI$5)</f>
        <v>0</v>
      </c>
      <c r="BJ15" s="269">
        <f>SUMIFS(Base!$J:$J,Base!$L:$L,Datos!$B15,Base!$O:$O,Datos!$AH$4,Base!$N:$N,Datos!BJ$5)</f>
        <v>0</v>
      </c>
      <c r="BK15" s="269">
        <f>SUMIFS(Base!$J:$J,Base!$L:$L,Datos!$B15,Base!$O:$O,Datos!$BK$4,Base!$N:$N,Datos!BK$5)</f>
        <v>0</v>
      </c>
      <c r="BL15" s="269">
        <f>SUMIFS(Base!$J:$J,Base!$L:$L,Datos!$B15,Base!$O:$O,Datos!$BK$4,Base!$N:$N,Datos!BL$5)</f>
        <v>0</v>
      </c>
      <c r="BM15" s="269">
        <f>SUMIFS(Base!$J:$J,Base!$L:$L,Datos!$B15,Base!$O:$O,Datos!$BK$4,Base!$N:$N,Datos!BM$5)</f>
        <v>0</v>
      </c>
      <c r="BN15" s="269">
        <f>SUMIFS(Base!$J:$J,Base!$L:$L,Datos!$B15,Base!$O:$O,Datos!$BK$4,Base!$N:$N,Datos!BN$5)</f>
        <v>0</v>
      </c>
      <c r="BO15" s="269">
        <f>SUMIFS(Base!$J:$J,Base!$L:$L,Datos!$B15,Base!$O:$O,Datos!$BK$4,Base!$N:$N,Datos!BO$5)</f>
        <v>0</v>
      </c>
      <c r="BP15" s="269">
        <f>SUMIFS(Base!$J:$J,Base!$L:$L,Datos!$B15,Base!$O:$O,Datos!$BK$4,Base!$N:$N,Datos!BP$5)</f>
        <v>0</v>
      </c>
      <c r="BQ15" s="269">
        <f>SUMIFS(Base!$J:$J,Base!$L:$L,Datos!$B15,Base!$O:$O,Datos!$BK$4,Base!$N:$N,Datos!BQ$5)</f>
        <v>0</v>
      </c>
      <c r="BR15" s="269">
        <f>SUMIFS(Base!$J:$J,Base!$L:$L,Datos!$B15,Base!$O:$O,Datos!$BK$4,Base!$N:$N,Datos!BR$5)</f>
        <v>0</v>
      </c>
      <c r="BS15" s="269">
        <f>SUMIFS(Base!$J:$J,Base!$L:$L,Datos!$B15,Base!$O:$O,Datos!$BK$4,Base!$N:$N,Datos!BS$5)</f>
        <v>0</v>
      </c>
      <c r="BT15" s="269">
        <f>SUMIFS(Base!$J:$J,Base!$L:$L,Datos!$B15,Base!$O:$O,Datos!$BK$4,Base!$N:$N,Datos!BT$5)</f>
        <v>0</v>
      </c>
      <c r="BU15" s="269">
        <f>SUMIFS(Base!$J:$J,Base!$L:$L,Datos!$B15,Base!$O:$O,Datos!$BK$4,Base!$N:$N,Datos!BU$5)</f>
        <v>0</v>
      </c>
      <c r="BV15" s="269">
        <f>SUMIFS(Base!$J:$J,Base!$L:$L,Datos!$B15,Base!$O:$O,Datos!$BK$4,Base!$N:$N,Datos!BV$5)</f>
        <v>0</v>
      </c>
      <c r="BW15" s="269">
        <f>SUMIFS(Base!$J:$J,Base!$L:$L,Datos!$B15,Base!$O:$O,Datos!$BK$4,Base!$N:$N,Datos!BW$5)</f>
        <v>0</v>
      </c>
      <c r="BX15" s="269">
        <f>SUMIFS(Base!$J:$J,Base!$L:$L,Datos!$B15,Base!$O:$O,Datos!$BK$4,Base!$N:$N,Datos!BX$5)</f>
        <v>0</v>
      </c>
      <c r="BY15" s="269">
        <f>SUMIFS(Base!$J:$J,Base!$L:$L,Datos!$B15,Base!$O:$O,Datos!$BK$4,Base!$N:$N,Datos!BY$5)</f>
        <v>0</v>
      </c>
      <c r="BZ15" s="269">
        <f>SUMIFS(Base!$J:$J,Base!$L:$L,Datos!$B15,Base!$O:$O,Datos!$BK$4,Base!$N:$N,Datos!BZ$5)</f>
        <v>0</v>
      </c>
      <c r="CA15" s="269">
        <f>SUMIFS(Base!$J:$J,Base!$L:$L,Datos!$B15,Base!$O:$O,Datos!$BK$4,Base!$N:$N,Datos!CA$5)</f>
        <v>0</v>
      </c>
      <c r="CB15" s="269">
        <f>SUMIFS(Base!$J:$J,Base!$L:$L,Datos!$B15,Base!$O:$O,Datos!$BK$4,Base!$N:$N,Datos!CB$5)</f>
        <v>0</v>
      </c>
      <c r="CC15" s="269">
        <f>SUMIFS(Base!$J:$J,Base!$L:$L,Datos!$B15,Base!$O:$O,Datos!$BK$4,Base!$N:$N,Datos!CC$5)</f>
        <v>0</v>
      </c>
      <c r="CD15" s="269">
        <f>SUMIFS(Base!$J:$J,Base!$L:$L,Datos!$B15,Base!$O:$O,Datos!$BK$4,Base!$N:$N,Datos!CD$5)</f>
        <v>0</v>
      </c>
      <c r="CE15" s="269">
        <f>SUMIFS(Base!$J:$J,Base!$L:$L,Datos!$B15,Base!$O:$O,Datos!$BK$4,Base!$N:$N,Datos!CE$5)</f>
        <v>0</v>
      </c>
      <c r="CF15" s="269">
        <f>SUMIFS(Base!$J:$J,Base!$L:$L,Datos!$B15,Base!$O:$O,Datos!$BK$4,Base!$N:$N,Datos!CF$5)</f>
        <v>0</v>
      </c>
      <c r="CG15" s="269">
        <f>SUMIFS(Base!$J:$J,Base!$L:$L,Datos!$B15,Base!$O:$O,Datos!$BK$4,Base!$N:$N,Datos!CG$5)</f>
        <v>0</v>
      </c>
      <c r="CH15" s="269">
        <f>SUMIFS(Base!$J:$J,Base!$L:$L,Datos!$B15,Base!$O:$O,Datos!$BK$4,Base!$N:$N,Datos!CH$5)</f>
        <v>0</v>
      </c>
      <c r="CI15" s="269">
        <f>SUMIFS(Base!$J:$J,Base!$L:$L,Datos!$B15,Base!$O:$O,Datos!$BK$4,Base!$N:$N,Datos!CI$5)</f>
        <v>0</v>
      </c>
      <c r="CJ15" s="269">
        <f>SUMIFS(Base!$J:$J,Base!$L:$L,Datos!$B15,Base!$O:$O,Datos!$BK$4,Base!$N:$N,Datos!CJ$5)</f>
        <v>0</v>
      </c>
      <c r="CK15" s="269">
        <f>SUMIFS(Base!$J:$J,Base!$L:$L,Datos!$B15,Base!$O:$O,Datos!$BK$4,Base!$N:$N,Datos!CK$5)</f>
        <v>0</v>
      </c>
      <c r="CL15" s="269">
        <f>SUMIFS(Base!$J:$J,Base!$L:$L,Datos!$B15,Base!$O:$O,Datos!$BK$4,Base!$N:$N,Datos!CL$5)</f>
        <v>0</v>
      </c>
      <c r="CM15" s="269">
        <f>SUMIFS(Base!$J:$J,Base!$L:$L,Datos!$B15,Base!$O:$O,Datos!$BK$4,Base!$N:$N,Datos!CM$5)</f>
        <v>0</v>
      </c>
      <c r="CN15" s="269">
        <f>SUMIFS(Base!$J:$J,Base!$L:$L,Datos!$B15,Base!$O:$O,Datos!$BK$4,Base!$N:$N,Datos!CN$5)</f>
        <v>0</v>
      </c>
      <c r="CO15" s="269">
        <f>SUMIFS(Base!$J:$J,Base!$L:$L,Datos!$B15,Base!$O:$O,Datos!$BK$4,Base!$N:$N,Datos!CO$5)</f>
        <v>0</v>
      </c>
      <c r="CP15" s="269">
        <f>SUMIFS(Base!$J:$J,Base!$L:$L,Datos!$B15,Base!$O:$O,Datos!$CP$4,Base!$N:$N,Datos!CP$5)</f>
        <v>0</v>
      </c>
      <c r="CQ15" s="269">
        <f>SUMIFS(Base!$J:$J,Base!$L:$L,Datos!$B15,Base!$O:$O,Datos!$CP$4,Base!$N:$N,Datos!CQ$5)</f>
        <v>0</v>
      </c>
      <c r="CR15" s="269">
        <f>SUMIFS(Base!$J:$J,Base!$L:$L,Datos!$B15,Base!$O:$O,Datos!$CP$4,Base!$N:$N,Datos!CR$5)</f>
        <v>0</v>
      </c>
      <c r="CS15" s="269">
        <f>SUMIFS(Base!$J:$J,Base!$L:$L,Datos!$B15,Base!$O:$O,Datos!$CP$4,Base!$N:$N,Datos!CS$5)</f>
        <v>0</v>
      </c>
      <c r="CT15" s="269">
        <f>SUMIFS(Base!$J:$J,Base!$L:$L,Datos!$B15,Base!$O:$O,Datos!$CP$4,Base!$N:$N,Datos!CT$5)</f>
        <v>0</v>
      </c>
      <c r="CU15" s="269">
        <f>SUMIFS(Base!$J:$J,Base!$L:$L,Datos!$B15,Base!$O:$O,Datos!$CP$4,Base!$N:$N,Datos!CU$5)</f>
        <v>0</v>
      </c>
      <c r="CV15" s="269">
        <f>SUMIFS(Base!$J:$J,Base!$L:$L,Datos!$B15,Base!$O:$O,Datos!$CP$4,Base!$N:$N,Datos!CV$5)</f>
        <v>0</v>
      </c>
      <c r="CW15" s="269">
        <f>SUMIFS(Base!$J:$J,Base!$L:$L,Datos!$B15,Base!$O:$O,Datos!$CP$4,Base!$N:$N,Datos!CW$5)</f>
        <v>0</v>
      </c>
      <c r="CX15" s="269">
        <f>SUMIFS(Base!$J:$J,Base!$L:$L,Datos!$B15,Base!$O:$O,Datos!$CP$4,Base!$N:$N,Datos!CX$5)</f>
        <v>0</v>
      </c>
      <c r="CY15" s="269">
        <f>SUMIFS(Base!$J:$J,Base!$L:$L,Datos!$B15,Base!$O:$O,Datos!$CP$4,Base!$N:$N,Datos!CY$5)</f>
        <v>0</v>
      </c>
      <c r="CZ15" s="269">
        <f>SUMIFS(Base!$J:$J,Base!$L:$L,Datos!$B15,Base!$O:$O,Datos!$CP$4,Base!$N:$N,Datos!CZ$5)</f>
        <v>0</v>
      </c>
      <c r="DA15" s="269">
        <f>SUMIFS(Base!$J:$J,Base!$L:$L,Datos!$B15,Base!$O:$O,Datos!$CP$4,Base!$N:$N,Datos!DA$5)</f>
        <v>0</v>
      </c>
      <c r="DB15" s="269">
        <f>SUMIFS(Base!$J:$J,Base!$L:$L,Datos!$B15,Base!$O:$O,Datos!$CP$4,Base!$N:$N,Datos!DB$5)</f>
        <v>0</v>
      </c>
      <c r="DC15" s="269">
        <f>SUMIFS(Base!$J:$J,Base!$L:$L,Datos!$B15,Base!$O:$O,Datos!$CP$4,Base!$N:$N,Datos!DC$5)</f>
        <v>0</v>
      </c>
      <c r="DD15" s="269">
        <f>SUMIFS(Base!$J:$J,Base!$L:$L,Datos!$B15,Base!$O:$O,Datos!$CP$4,Base!$N:$N,Datos!DD$5)</f>
        <v>0</v>
      </c>
      <c r="DE15" s="269">
        <f>SUMIFS(Base!$J:$J,Base!$L:$L,Datos!$B15,Base!$O:$O,Datos!$CP$4,Base!$N:$N,Datos!DE$5)</f>
        <v>0</v>
      </c>
      <c r="DF15" s="269">
        <f>SUMIFS(Base!$J:$J,Base!$L:$L,Datos!$B15,Base!$O:$O,Datos!$CP$4,Base!$N:$N,Datos!DF$5)</f>
        <v>0</v>
      </c>
      <c r="DG15" s="269">
        <f>SUMIFS(Base!$J:$J,Base!$L:$L,Datos!$B15,Base!$O:$O,Datos!$CP$4,Base!$N:$N,Datos!DG$5)</f>
        <v>0</v>
      </c>
      <c r="DH15" s="269">
        <f>SUMIFS(Base!$J:$J,Base!$L:$L,Datos!$B15,Base!$O:$O,Datos!$CP$4,Base!$N:$N,Datos!DH$5)</f>
        <v>0</v>
      </c>
      <c r="DI15" s="269">
        <f>SUMIFS(Base!$J:$J,Base!$L:$L,Datos!$B15,Base!$O:$O,Datos!$CP$4,Base!$N:$N,Datos!DI$5)</f>
        <v>0</v>
      </c>
      <c r="DJ15" s="269">
        <f>SUMIFS(Base!$J:$J,Base!$L:$L,Datos!$B15,Base!$O:$O,Datos!$CP$4,Base!$N:$N,Datos!DJ$5)</f>
        <v>0</v>
      </c>
      <c r="DK15" s="269">
        <f>SUMIFS(Base!$J:$J,Base!$L:$L,Datos!$B15,Base!$O:$O,Datos!$CP$4,Base!$N:$N,Datos!DK$5)</f>
        <v>0</v>
      </c>
      <c r="DL15" s="269">
        <f>SUMIFS(Base!$J:$J,Base!$L:$L,Datos!$B15,Base!$O:$O,Datos!$CP$4,Base!$N:$N,Datos!DL$5)</f>
        <v>0</v>
      </c>
      <c r="DM15" s="269">
        <f>SUMIFS(Base!$J:$J,Base!$L:$L,Datos!$B15,Base!$O:$O,Datos!$CP$4,Base!$N:$N,Datos!DM$5)</f>
        <v>0</v>
      </c>
      <c r="DN15" s="269">
        <f>SUMIFS(Base!$J:$J,Base!$L:$L,Datos!$B15,Base!$O:$O,Datos!$CP$4,Base!$N:$N,Datos!DN$5)</f>
        <v>0</v>
      </c>
      <c r="DO15" s="269">
        <f>SUMIFS(Base!$J:$J,Base!$L:$L,Datos!$B15,Base!$O:$O,Datos!$CP$4,Base!$N:$N,Datos!DO$5)</f>
        <v>0</v>
      </c>
      <c r="DP15" s="269">
        <f>SUMIFS(Base!$J:$J,Base!$L:$L,Datos!$B15,Base!$O:$O,Datos!$CP$4,Base!$N:$N,Datos!DP$5)</f>
        <v>0</v>
      </c>
      <c r="DQ15" s="269">
        <f>SUMIFS(Base!$J:$J,Base!$L:$L,Datos!$B15,Base!$O:$O,Datos!$CP$4,Base!$N:$N,Datos!DQ$5)</f>
        <v>0</v>
      </c>
      <c r="DR15" s="269">
        <f>SUMIFS(Base!$J:$J,Base!$L:$L,Datos!$B15,Base!$O:$O,Datos!$CP$4,Base!$N:$N,Datos!DR$5)</f>
        <v>0</v>
      </c>
      <c r="DS15" s="269">
        <f>SUMIFS(Base!$J:$J,Base!$L:$L,Datos!$B15,Base!$O:$O,Datos!$CP$4,Base!$N:$N,Datos!DS$5)</f>
        <v>0</v>
      </c>
      <c r="DT15" s="270">
        <f>SUMIFS(Base!$J:$J,Base!$L:$L,Datos!$B15,Base!$O:$O,Datos!$DT$4,Base!$N:$N,Datos!DT$5)</f>
        <v>0</v>
      </c>
      <c r="DU15" s="269">
        <f>SUMIFS(Base!$J:$J,Base!$L:$L,Datos!$B15,Base!$O:$O,Datos!$DT$4,Base!$N:$N,Datos!DU$5)</f>
        <v>0</v>
      </c>
      <c r="DV15" s="269">
        <f>SUMIFS(Base!$J:$J,Base!$L:$L,Datos!$B15,Base!$O:$O,Datos!$DT$4,Base!$N:$N,Datos!DV$5)</f>
        <v>0</v>
      </c>
      <c r="DW15" s="269">
        <f>SUMIFS(Base!$J:$J,Base!$L:$L,Datos!$B15,Base!$O:$O,Datos!$DT$4,Base!$N:$N,Datos!DW$5)</f>
        <v>0</v>
      </c>
      <c r="DX15" s="269">
        <f>SUMIFS(Base!$J:$J,Base!$L:$L,Datos!$B15,Base!$O:$O,Datos!$DT$4,Base!$N:$N,Datos!DX$5)</f>
        <v>0</v>
      </c>
      <c r="DY15" s="269">
        <f>SUMIFS(Base!$J:$J,Base!$L:$L,Datos!$B15,Base!$O:$O,Datos!$DT$4,Base!$N:$N,Datos!DY$5)</f>
        <v>0</v>
      </c>
      <c r="DZ15" s="269">
        <f>SUMIFS(Base!$J:$J,Base!$L:$L,Datos!$B15,Base!$O:$O,Datos!$DT$4,Base!$N:$N,Datos!DZ$5)</f>
        <v>0</v>
      </c>
      <c r="EA15" s="269">
        <f>SUMIFS(Base!$J:$J,Base!$L:$L,Datos!$B15,Base!$O:$O,Datos!$DT$4,Base!$N:$N,Datos!EA$5)</f>
        <v>0</v>
      </c>
      <c r="EB15" s="269">
        <f>SUMIFS(Base!$J:$J,Base!$L:$L,Datos!$B15,Base!$O:$O,Datos!$DT$4,Base!$N:$N,Datos!EB$5)</f>
        <v>0</v>
      </c>
      <c r="EC15" s="269">
        <f>SUMIFS(Base!$J:$J,Base!$L:$L,Datos!$B15,Base!$O:$O,Datos!$DT$4,Base!$N:$N,Datos!EC$5)</f>
        <v>0</v>
      </c>
      <c r="ED15" s="269">
        <f>SUMIFS(Base!$J:$J,Base!$L:$L,Datos!$B15,Base!$O:$O,Datos!$DT$4,Base!$N:$N,Datos!ED$5)</f>
        <v>0</v>
      </c>
      <c r="EE15" s="269">
        <f>SUMIFS(Base!$J:$J,Base!$L:$L,Datos!$B15,Base!$O:$O,Datos!$DT$4,Base!$N:$N,Datos!EE$5)</f>
        <v>0</v>
      </c>
      <c r="EF15" s="269">
        <f>SUMIFS(Base!$J:$J,Base!$L:$L,Datos!$B15,Base!$O:$O,Datos!$DT$4,Base!$N:$N,Datos!EF$5)</f>
        <v>0</v>
      </c>
      <c r="EG15" s="269">
        <f>SUMIFS(Base!$J:$J,Base!$L:$L,Datos!$B15,Base!$O:$O,Datos!$DT$4,Base!$N:$N,Datos!EG$5)</f>
        <v>0</v>
      </c>
      <c r="EH15" s="269">
        <f>SUMIFS(Base!$J:$J,Base!$L:$L,Datos!$B15,Base!$O:$O,Datos!$DT$4,Base!$N:$N,Datos!EH$5)</f>
        <v>0</v>
      </c>
      <c r="EI15" s="269">
        <f>SUMIFS(Base!$J:$J,Base!$L:$L,Datos!$B15,Base!$O:$O,Datos!$DT$4,Base!$N:$N,Datos!EI$5)</f>
        <v>0</v>
      </c>
      <c r="EJ15" s="269">
        <f>SUMIFS(Base!$J:$J,Base!$L:$L,Datos!$B15,Base!$O:$O,Datos!$DT$4,Base!$N:$N,Datos!EJ$5)</f>
        <v>0</v>
      </c>
      <c r="EK15" s="269">
        <f>SUMIFS(Base!$J:$J,Base!$L:$L,Datos!$B15,Base!$O:$O,Datos!$DT$4,Base!$N:$N,Datos!EK$5)</f>
        <v>0</v>
      </c>
      <c r="EL15" s="269">
        <f>SUMIFS(Base!$J:$J,Base!$L:$L,Datos!$B15,Base!$O:$O,Datos!$DT$4,Base!$N:$N,Datos!EL$5)</f>
        <v>0</v>
      </c>
      <c r="EM15" s="269">
        <f>SUMIFS(Base!$J:$J,Base!$L:$L,Datos!$B15,Base!$O:$O,Datos!$DT$4,Base!$N:$N,Datos!EM$5)</f>
        <v>0</v>
      </c>
      <c r="EN15" s="269">
        <f>SUMIFS(Base!$J:$J,Base!$L:$L,Datos!$B15,Base!$O:$O,Datos!$DT$4,Base!$N:$N,Datos!EN$5)</f>
        <v>0</v>
      </c>
      <c r="EO15" s="269">
        <f>SUMIFS(Base!$J:$J,Base!$L:$L,Datos!$B15,Base!$O:$O,Datos!$DT$4,Base!$N:$N,Datos!EO$5)</f>
        <v>0</v>
      </c>
      <c r="EP15" s="269">
        <f>SUMIFS(Base!$J:$J,Base!$L:$L,Datos!$B15,Base!$O:$O,Datos!$DT$4,Base!$N:$N,Datos!EP$5)</f>
        <v>0</v>
      </c>
      <c r="EQ15" s="269">
        <f>SUMIFS(Base!$J:$J,Base!$L:$L,Datos!$B15,Base!$O:$O,Datos!$DT$4,Base!$N:$N,Datos!EQ$5)</f>
        <v>0</v>
      </c>
      <c r="ER15" s="269">
        <f>SUMIFS(Base!$J:$J,Base!$L:$L,Datos!$B15,Base!$O:$O,Datos!$DT$4,Base!$N:$N,Datos!ER$5)</f>
        <v>0</v>
      </c>
      <c r="ES15" s="269">
        <f>SUMIFS(Base!$J:$J,Base!$L:$L,Datos!$B15,Base!$O:$O,Datos!$DT$4,Base!$N:$N,Datos!ES$5)</f>
        <v>0</v>
      </c>
      <c r="ET15" s="269">
        <f>SUMIFS(Base!$J:$J,Base!$L:$L,Datos!$B15,Base!$O:$O,Datos!$DT$4,Base!$N:$N,Datos!ET$5)</f>
        <v>0</v>
      </c>
      <c r="EU15" s="269">
        <f>SUMIFS(Base!$J:$J,Base!$L:$L,Datos!$B15,Base!$O:$O,Datos!$DT$4,Base!$N:$N,Datos!EU$5)</f>
        <v>0</v>
      </c>
      <c r="EV15" s="269">
        <f>SUMIFS(Base!$J:$J,Base!$L:$L,Datos!$B15,Base!$O:$O,Datos!$DT$4,Base!$N:$N,Datos!EV$5)</f>
        <v>0</v>
      </c>
      <c r="EW15" s="269">
        <f>SUMIFS(Base!$J:$J,Base!$L:$L,Datos!$B15,Base!$O:$O,Datos!$DT$4,Base!$N:$N,Datos!EW$5)</f>
        <v>0</v>
      </c>
      <c r="EX15" s="271">
        <f>SUMIFS(Base!$J:$J,Base!$L:$L,Datos!$B15,Base!$O:$O,Datos!$DT$4,Base!$N:$N,Datos!EX$5)</f>
        <v>0</v>
      </c>
      <c r="EY15" s="269">
        <f>SUMIFS(Base!$J:$J,Base!$L:$L,Datos!$B15,Base!$O:$O,Datos!$EY$4,Base!$N:$N,Datos!EY$5)</f>
        <v>0</v>
      </c>
      <c r="EZ15" s="269">
        <f>SUMIFS(Base!$J:$J,Base!$L:$L,Datos!$B15,Base!$O:$O,Datos!$EY$4,Base!$N:$N,Datos!EZ$5)</f>
        <v>0</v>
      </c>
      <c r="FA15" s="269">
        <f>SUMIFS(Base!$J:$J,Base!$L:$L,Datos!$B15,Base!$O:$O,Datos!$EY$4,Base!$N:$N,Datos!FA$5)</f>
        <v>0</v>
      </c>
      <c r="FB15" s="269">
        <f>SUMIFS(Base!$J:$J,Base!$L:$L,Datos!$B15,Base!$O:$O,Datos!$EY$4,Base!$N:$N,Datos!FB$5)</f>
        <v>0</v>
      </c>
      <c r="FC15" s="269">
        <f>SUMIFS(Base!$J:$J,Base!$L:$L,Datos!$B15,Base!$O:$O,Datos!$EY$4,Base!$N:$N,Datos!FC$5)</f>
        <v>0</v>
      </c>
      <c r="FD15" s="269">
        <f>SUMIFS(Base!$J:$J,Base!$L:$L,Datos!$B15,Base!$O:$O,Datos!$EY$4,Base!$N:$N,Datos!FD$5)</f>
        <v>0</v>
      </c>
      <c r="FE15" s="269">
        <f>SUMIFS(Base!$J:$J,Base!$L:$L,Datos!$B15,Base!$O:$O,Datos!$EY$4,Base!$N:$N,Datos!FE$5)</f>
        <v>0</v>
      </c>
      <c r="FF15" s="269">
        <f>SUMIFS(Base!$J:$J,Base!$L:$L,Datos!$B15,Base!$O:$O,Datos!$EY$4,Base!$N:$N,Datos!FF$5)</f>
        <v>0</v>
      </c>
      <c r="FG15" s="269">
        <f>SUMIFS(Base!$J:$J,Base!$L:$L,Datos!$B15,Base!$O:$O,Datos!$EY$4,Base!$N:$N,Datos!FG$5)</f>
        <v>0</v>
      </c>
      <c r="FH15" s="269">
        <f>SUMIFS(Base!$J:$J,Base!$L:$L,Datos!$B15,Base!$O:$O,Datos!$EY$4,Base!$N:$N,Datos!FH$5)</f>
        <v>0</v>
      </c>
      <c r="FI15" s="269">
        <f>SUMIFS(Base!$J:$J,Base!$L:$L,Datos!$B15,Base!$O:$O,Datos!$EY$4,Base!$N:$N,Datos!FI$5)</f>
        <v>0</v>
      </c>
      <c r="FJ15" s="269">
        <f>SUMIFS(Base!$J:$J,Base!$L:$L,Datos!$B15,Base!$O:$O,Datos!$EY$4,Base!$N:$N,Datos!FJ$5)</f>
        <v>0</v>
      </c>
      <c r="FK15" s="269">
        <f>SUMIFS(Base!$J:$J,Base!$L:$L,Datos!$B15,Base!$O:$O,Datos!$EY$4,Base!$N:$N,Datos!FK$5)</f>
        <v>0</v>
      </c>
      <c r="FL15" s="269">
        <f>SUMIFS(Base!$J:$J,Base!$L:$L,Datos!$B15,Base!$O:$O,Datos!$EY$4,Base!$N:$N,Datos!FL$5)</f>
        <v>0</v>
      </c>
      <c r="FM15" s="269">
        <f>SUMIFS(Base!$J:$J,Base!$L:$L,Datos!$B15,Base!$O:$O,Datos!$EY$4,Base!$N:$N,Datos!FM$5)</f>
        <v>0</v>
      </c>
      <c r="FN15" s="269">
        <f>SUMIFS(Base!$J:$J,Base!$L:$L,Datos!$B15,Base!$O:$O,Datos!$EY$4,Base!$N:$N,Datos!FN$5)</f>
        <v>0</v>
      </c>
      <c r="FO15" s="269">
        <f>SUMIFS(Base!$J:$J,Base!$L:$L,Datos!$B15,Base!$O:$O,Datos!$EY$4,Base!$N:$N,Datos!FO$5)</f>
        <v>0</v>
      </c>
      <c r="FP15" s="269">
        <f>SUMIFS(Base!$J:$J,Base!$L:$L,Datos!$B15,Base!$O:$O,Datos!$EY$4,Base!$N:$N,Datos!FP$5)</f>
        <v>0</v>
      </c>
      <c r="FQ15" s="269">
        <f>SUMIFS(Base!$J:$J,Base!$L:$L,Datos!$B15,Base!$O:$O,Datos!$EY$4,Base!$N:$N,Datos!FQ$5)</f>
        <v>0</v>
      </c>
      <c r="FR15" s="269">
        <f>SUMIFS(Base!$J:$J,Base!$L:$L,Datos!$B15,Base!$O:$O,Datos!$EY$4,Base!$N:$N,Datos!FR$5)</f>
        <v>0</v>
      </c>
      <c r="FS15" s="269">
        <f>SUMIFS(Base!$J:$J,Base!$L:$L,Datos!$B15,Base!$O:$O,Datos!$EY$4,Base!$N:$N,Datos!FS$5)</f>
        <v>0</v>
      </c>
      <c r="FT15" s="269">
        <f>SUMIFS(Base!$J:$J,Base!$L:$L,Datos!$B15,Base!$O:$O,Datos!$EY$4,Base!$N:$N,Datos!FT$5)</f>
        <v>0</v>
      </c>
      <c r="FU15" s="269">
        <f>SUMIFS(Base!$J:$J,Base!$L:$L,Datos!$B15,Base!$O:$O,Datos!$EY$4,Base!$N:$N,Datos!FU$5)</f>
        <v>0</v>
      </c>
      <c r="FV15" s="269">
        <f>SUMIFS(Base!$J:$J,Base!$L:$L,Datos!$B15,Base!$O:$O,Datos!$EY$4,Base!$N:$N,Datos!FV$5)</f>
        <v>0</v>
      </c>
      <c r="FW15" s="269">
        <f>SUMIFS(Base!$J:$J,Base!$L:$L,Datos!$B15,Base!$O:$O,Datos!$EY$4,Base!$N:$N,Datos!FW$5)</f>
        <v>0</v>
      </c>
      <c r="FX15" s="269">
        <f>SUMIFS(Base!$J:$J,Base!$L:$L,Datos!$B15,Base!$O:$O,Datos!$EY$4,Base!$N:$N,Datos!FX$5)</f>
        <v>0</v>
      </c>
      <c r="FY15" s="269">
        <f>SUMIFS(Base!$J:$J,Base!$L:$L,Datos!$B15,Base!$O:$O,Datos!$EY$4,Base!$N:$N,Datos!FY$5)</f>
        <v>0</v>
      </c>
      <c r="FZ15" s="269">
        <f>SUMIFS(Base!$J:$J,Base!$L:$L,Datos!$B15,Base!$O:$O,Datos!$EY$4,Base!$N:$N,Datos!FZ$5)</f>
        <v>0</v>
      </c>
      <c r="GA15" s="269">
        <f>SUMIFS(Base!$J:$J,Base!$L:$L,Datos!$B15,Base!$O:$O,Datos!$EY$4,Base!$N:$N,Datos!GA$5)</f>
        <v>0</v>
      </c>
      <c r="GB15" s="269">
        <f>SUMIFS(Base!$J:$J,Base!$L:$L,Datos!$B15,Base!$O:$O,Datos!$EY$4,Base!$N:$N,Datos!GB$5)</f>
        <v>0</v>
      </c>
      <c r="GC15" s="269">
        <f>SUMIFS(Base!$J:$J,Base!$L:$L,Datos!$B15,Base!$O:$O,Datos!$GC$4,Base!$N:$N,Datos!GC$5)</f>
        <v>0</v>
      </c>
      <c r="GD15" s="269">
        <f>SUMIFS(Base!$J:$J,Base!$L:$L,Datos!$B15,Base!$O:$O,Datos!$GC$4,Base!$N:$N,Datos!GD$5)</f>
        <v>0</v>
      </c>
      <c r="GE15" s="269">
        <f>SUMIFS(Base!$J:$J,Base!$L:$L,Datos!$B15,Base!$O:$O,Datos!$GC$4,Base!$N:$N,Datos!GE$5)</f>
        <v>0</v>
      </c>
      <c r="GF15" s="271">
        <f>SUMIFS(Base!$J:$J,Base!$L:$L,Datos!$B15,Base!$O:$O,Datos!$GC$4,Base!$N:$N,Datos!GF$5)</f>
        <v>0</v>
      </c>
      <c r="GG15" s="271">
        <f>SUMIFS(Base!$J:$J,Base!$L:$L,Datos!$B15,Base!$O:$O,Datos!$GC$4,Base!$N:$N,Datos!GG$5)</f>
        <v>0</v>
      </c>
      <c r="GH15" s="271">
        <f>SUMIFS(Base!$J:$J,Base!$L:$L,Datos!$B15,Base!$O:$O,Datos!$GC$4,Base!$N:$N,Datos!GH$5)</f>
        <v>0</v>
      </c>
      <c r="GI15" s="271">
        <f>SUMIFS(Base!$J:$J,Base!$L:$L,Datos!$B15,Base!$O:$O,Datos!$GC$4,Base!$N:$N,Datos!GI$5)</f>
        <v>0</v>
      </c>
      <c r="GJ15" s="271">
        <f>SUMIFS(Base!$J:$J,Base!$L:$L,Datos!$B15,Base!$O:$O,Datos!$GC$4,Base!$N:$N,Datos!GJ$5)</f>
        <v>0</v>
      </c>
      <c r="GK15" s="271">
        <f>SUMIFS(Base!$J:$J,Base!$L:$L,Datos!$B15,Base!$O:$O,Datos!$GC$4,Base!$N:$N,Datos!GK$5)</f>
        <v>0</v>
      </c>
      <c r="GL15" s="271">
        <f>SUMIFS(Base!$J:$J,Base!$L:$L,Datos!$B15,Base!$O:$O,Datos!$GC$4,Base!$N:$N,Datos!GL$5)</f>
        <v>0</v>
      </c>
      <c r="GM15" s="271">
        <f>SUMIFS(Base!$J:$J,Base!$L:$L,Datos!$B15,Base!$O:$O,Datos!$GC$4,Base!$N:$N,Datos!GM$5)</f>
        <v>0</v>
      </c>
      <c r="GN15" s="271">
        <f>SUMIFS(Base!$J:$J,Base!$L:$L,Datos!$B15,Base!$O:$O,Datos!$GC$4,Base!$N:$N,Datos!GN$5)</f>
        <v>0</v>
      </c>
      <c r="GO15" s="271">
        <f>SUMIFS(Base!$J:$J,Base!$L:$L,Datos!$B15,Base!$O:$O,Datos!$GC$4,Base!$N:$N,Datos!GO$5)</f>
        <v>0</v>
      </c>
      <c r="GP15" s="271">
        <f>SUMIFS(Base!$J:$J,Base!$L:$L,Datos!$B15,Base!$O:$O,Datos!$GC$4,Base!$N:$N,Datos!GP$5)</f>
        <v>0</v>
      </c>
      <c r="GQ15" s="271">
        <f>SUMIFS(Base!$J:$J,Base!$L:$L,Datos!$B15,Base!$O:$O,Datos!$GC$4,Base!$N:$N,Datos!GQ$5)</f>
        <v>0</v>
      </c>
      <c r="GR15" s="271">
        <f>SUMIFS(Base!$J:$J,Base!$L:$L,Datos!$B15,Base!$O:$O,Datos!$GC$4,Base!$N:$N,Datos!GR$5)</f>
        <v>0</v>
      </c>
      <c r="GS15" s="271">
        <f>SUMIFS(Base!$J:$J,Base!$L:$L,Datos!$B15,Base!$O:$O,Datos!$GC$4,Base!$N:$N,Datos!GS$5)</f>
        <v>0</v>
      </c>
      <c r="GT15" s="271">
        <f>SUMIFS(Base!$J:$J,Base!$L:$L,Datos!$B15,Base!$O:$O,Datos!$GC$4,Base!$N:$N,Datos!GT$5)</f>
        <v>0</v>
      </c>
      <c r="GU15" s="271">
        <f>SUMIFS(Base!$J:$J,Base!$L:$L,Datos!$B15,Base!$O:$O,Datos!$GC$4,Base!$N:$N,Datos!GU$5)</f>
        <v>0</v>
      </c>
      <c r="GV15" s="271">
        <f>SUMIFS(Base!$J:$J,Base!$L:$L,Datos!$B15,Base!$O:$O,Datos!$GC$4,Base!$N:$N,Datos!GV$5)</f>
        <v>0</v>
      </c>
      <c r="GW15" s="271">
        <f>SUMIFS(Base!$J:$J,Base!$L:$L,Datos!$B15,Base!$O:$O,Datos!$GC$4,Base!$N:$N,Datos!GW$5)</f>
        <v>0</v>
      </c>
      <c r="GX15" s="271">
        <f>SUMIFS(Base!$J:$J,Base!$L:$L,Datos!$B15,Base!$O:$O,Datos!$GC$4,Base!$N:$N,Datos!GX$5)</f>
        <v>0</v>
      </c>
      <c r="GY15" s="271">
        <f>SUMIFS(Base!$J:$J,Base!$L:$L,Datos!$B15,Base!$O:$O,Datos!$GC$4,Base!$N:$N,Datos!GY$5)</f>
        <v>0</v>
      </c>
      <c r="GZ15" s="271">
        <f>SUMIFS(Base!$J:$J,Base!$L:$L,Datos!$B15,Base!$O:$O,Datos!$GC$4,Base!$N:$N,Datos!GZ$5)</f>
        <v>0</v>
      </c>
      <c r="HA15" s="271">
        <f>SUMIFS(Base!$J:$J,Base!$L:$L,Datos!$B15,Base!$O:$O,Datos!$GC$4,Base!$N:$N,Datos!HA$5)</f>
        <v>0</v>
      </c>
      <c r="HB15" s="271">
        <f>SUMIFS(Base!$J:$J,Base!$L:$L,Datos!$B15,Base!$O:$O,Datos!$GC$4,Base!$N:$N,Datos!HB$5)</f>
        <v>0</v>
      </c>
      <c r="HC15" s="271">
        <f>SUMIFS(Base!$J:$J,Base!$L:$L,Datos!$B15,Base!$O:$O,Datos!$GC$4,Base!$N:$N,Datos!HC$5)</f>
        <v>0</v>
      </c>
      <c r="HD15" s="271">
        <f>SUMIFS(Base!$J:$J,Base!$L:$L,Datos!$B15,Base!$O:$O,Datos!$GC$4,Base!$N:$N,Datos!HD$5)</f>
        <v>0</v>
      </c>
      <c r="HE15" s="271">
        <f>SUMIFS(Base!$J:$J,Base!$L:$L,Datos!$B15,Base!$O:$O,Datos!$GC$4,Base!$N:$N,Datos!HE$5)</f>
        <v>0</v>
      </c>
      <c r="HF15" s="271">
        <f>SUMIFS(Base!$J:$J,Base!$L:$L,Datos!$B15,Base!$O:$O,Datos!$GC$4,Base!$N:$N,Datos!HF$5)</f>
        <v>0</v>
      </c>
      <c r="HG15" s="271">
        <f>SUMIFS(Base!$J:$J,Base!$L:$L,Datos!$B15,Base!$O:$O,Datos!$GC$4,Base!$N:$N,Datos!HG$5)</f>
        <v>0</v>
      </c>
      <c r="HH15" s="271">
        <f>SUMIFS(Base!$J:$J,Base!$L:$L,Datos!$B15,Base!$O:$O,Datos!$HH$4,Base!$N:$N,Datos!HH$5)</f>
        <v>0</v>
      </c>
      <c r="HI15" s="271">
        <f>SUMIFS(Base!$J:$J,Base!$L:$L,Datos!$B15,Base!$O:$O,Datos!$HH$4,Base!$N:$N,Datos!HI$5)</f>
        <v>0</v>
      </c>
      <c r="HJ15" s="271">
        <f>SUMIFS(Base!$J:$J,Base!$L:$L,Datos!$B15,Base!$O:$O,Datos!$HH$4,Base!$N:$N,Datos!HJ$5)</f>
        <v>0</v>
      </c>
      <c r="HK15" s="271">
        <f>SUMIFS(Base!$J:$J,Base!$L:$L,Datos!$B15,Base!$O:$O,Datos!$HH$4,Base!$N:$N,Datos!HK$5)</f>
        <v>0</v>
      </c>
      <c r="HL15" s="271">
        <f>SUMIFS(Base!$J:$J,Base!$L:$L,Datos!$B15,Base!$O:$O,Datos!$HH$4,Base!$N:$N,Datos!HL$5)</f>
        <v>0</v>
      </c>
      <c r="HM15" s="271">
        <f>SUMIFS(Base!$J:$J,Base!$L:$L,Datos!$B15,Base!$O:$O,Datos!$HH$4,Base!$N:$N,Datos!HM$5)</f>
        <v>0</v>
      </c>
      <c r="HN15" s="271">
        <f>SUMIFS(Base!$J:$J,Base!$L:$L,Datos!$B15,Base!$O:$O,Datos!$HH$4,Base!$N:$N,Datos!HN$5)</f>
        <v>0</v>
      </c>
      <c r="HO15" s="271">
        <f>SUMIFS(Base!$J:$J,Base!$L:$L,Datos!$B15,Base!$O:$O,Datos!$HH$4,Base!$N:$N,Datos!HO$5)</f>
        <v>0</v>
      </c>
      <c r="HP15" s="271">
        <f>SUMIFS(Base!$J:$J,Base!$L:$L,Datos!$B15,Base!$O:$O,Datos!$HH$4,Base!$N:$N,Datos!HP$5)</f>
        <v>0</v>
      </c>
      <c r="HQ15" s="271">
        <f>SUMIFS(Base!$J:$J,Base!$L:$L,Datos!$B15,Base!$O:$O,Datos!$HH$4,Base!$N:$N,Datos!HQ$5)</f>
        <v>0</v>
      </c>
      <c r="HR15" s="271">
        <f>SUMIFS(Base!$J:$J,Base!$L:$L,Datos!$B15,Base!$O:$O,Datos!$HH$4,Base!$N:$N,Datos!HR$5)</f>
        <v>0</v>
      </c>
      <c r="HS15" s="271">
        <f>SUMIFS(Base!$J:$J,Base!$L:$L,Datos!$B15,Base!$O:$O,Datos!$HH$4,Base!$N:$N,Datos!HS$5)</f>
        <v>0</v>
      </c>
      <c r="HT15" s="271">
        <f>SUMIFS(Base!$J:$J,Base!$L:$L,Datos!$B15,Base!$O:$O,Datos!$HH$4,Base!$N:$N,Datos!HT$5)</f>
        <v>0</v>
      </c>
      <c r="HU15" s="271">
        <f>SUMIFS(Base!$J:$J,Base!$L:$L,Datos!$B15,Base!$O:$O,Datos!$HH$4,Base!$N:$N,Datos!HU$5)</f>
        <v>0</v>
      </c>
      <c r="HV15" s="271">
        <f>SUMIFS(Base!$J:$J,Base!$L:$L,Datos!$B15,Base!$O:$O,Datos!$HH$4,Base!$N:$N,Datos!HV$5)</f>
        <v>0</v>
      </c>
      <c r="HW15" s="271">
        <f>SUMIFS(Base!$J:$J,Base!$L:$L,Datos!$B15,Base!$O:$O,Datos!$HH$4,Base!$N:$N,Datos!HW$5)</f>
        <v>0</v>
      </c>
      <c r="HX15" s="271">
        <f>SUMIFS(Base!$J:$J,Base!$L:$L,Datos!$B15,Base!$O:$O,Datos!$HH$4,Base!$N:$N,Datos!HX$5)</f>
        <v>0</v>
      </c>
      <c r="HY15" s="271">
        <f>SUMIFS(Base!$J:$J,Base!$L:$L,Datos!$B15,Base!$O:$O,Datos!$HH$4,Base!$N:$N,Datos!HY$5)</f>
        <v>0</v>
      </c>
      <c r="HZ15" s="271">
        <f>SUMIFS(Base!$J:$J,Base!$L:$L,Datos!$B15,Base!$O:$O,Datos!$HH$4,Base!$N:$N,Datos!HZ$5)</f>
        <v>0</v>
      </c>
      <c r="IA15" s="271">
        <f>SUMIFS(Base!$J:$J,Base!$L:$L,Datos!$B15,Base!$O:$O,Datos!$HH$4,Base!$N:$N,Datos!IA$5)</f>
        <v>0</v>
      </c>
      <c r="IB15" s="271">
        <f>SUMIFS(Base!$J:$J,Base!$L:$L,Datos!$B15,Base!$O:$O,Datos!$HH$4,Base!$N:$N,Datos!IB$5)</f>
        <v>0</v>
      </c>
      <c r="IC15" s="271">
        <f>SUMIFS(Base!$J:$J,Base!$L:$L,Datos!$B15,Base!$O:$O,Datos!$HH$4,Base!$N:$N,Datos!IC$5)</f>
        <v>0</v>
      </c>
      <c r="ID15" s="271">
        <f>SUMIFS(Base!$J:$J,Base!$L:$L,Datos!$B15,Base!$O:$O,Datos!$HH$4,Base!$N:$N,Datos!ID$5)</f>
        <v>0</v>
      </c>
      <c r="IE15" s="271">
        <f>SUMIFS(Base!$J:$J,Base!$L:$L,Datos!$B15,Base!$O:$O,Datos!$HH$4,Base!$N:$N,Datos!IE$5)</f>
        <v>0</v>
      </c>
      <c r="IF15" s="271">
        <f>SUMIFS(Base!$J:$J,Base!$L:$L,Datos!$B15,Base!$O:$O,Datos!$HH$4,Base!$N:$N,Datos!IF$5)</f>
        <v>0</v>
      </c>
      <c r="IG15" s="271">
        <f>SUMIFS(Base!$J:$J,Base!$L:$L,Datos!$B15,Base!$O:$O,Datos!$HH$4,Base!$N:$N,Datos!IG$5)</f>
        <v>0</v>
      </c>
      <c r="IH15" s="271">
        <f>SUMIFS(Base!$J:$J,Base!$L:$L,Datos!$B15,Base!$O:$O,Datos!$HH$4,Base!$N:$N,Datos!IH$5)</f>
        <v>0</v>
      </c>
      <c r="II15" s="271">
        <f>SUMIFS(Base!$J:$J,Base!$L:$L,Datos!$B15,Base!$O:$O,Datos!$HH$4,Base!$N:$N,Datos!II$5)</f>
        <v>0</v>
      </c>
      <c r="IJ15" s="271">
        <f>SUMIFS(Base!$J:$J,Base!$L:$L,Datos!$B15,Base!$O:$O,Datos!$HH$4,Base!$N:$N,Datos!IJ$5)</f>
        <v>0</v>
      </c>
      <c r="IK15" s="271">
        <f>SUMIFS(Base!$J:$J,Base!$L:$L,Datos!$B15,Base!$O:$O,Datos!$HH$4,Base!$N:$N,Datos!IK$5)</f>
        <v>0</v>
      </c>
      <c r="IL15" s="271">
        <f>SUMIFS(Base!$J:$J,Base!$L:$L,Datos!$B15,Base!$O:$O,Datos!$HH$4,Base!$N:$N,Datos!IL$5)</f>
        <v>0</v>
      </c>
      <c r="IM15" s="271">
        <f>SUMIFS(Base!$J:$J,Base!$L:$L,Datos!$B15,Base!$O:$O,Datos!$IM$4,Base!$N:$N,Datos!IM$5)</f>
        <v>0</v>
      </c>
      <c r="IN15" s="271">
        <f>SUMIFS(Base!$J:$J,Base!$L:$L,Datos!$B15,Base!$O:$O,Datos!$IM$4,Base!$N:$N,Datos!IN$5)</f>
        <v>0</v>
      </c>
      <c r="IO15" s="271">
        <f>SUMIFS(Base!$J:$J,Base!$L:$L,Datos!$B15,Base!$O:$O,Datos!$IM$4,Base!$N:$N,Datos!IO$5)</f>
        <v>0</v>
      </c>
      <c r="IP15" s="271">
        <f>SUMIFS(Base!$J:$J,Base!$L:$L,Datos!$B15,Base!$O:$O,Datos!$IM$4,Base!$N:$N,Datos!IP$5)</f>
        <v>0</v>
      </c>
      <c r="IQ15" s="271">
        <f>SUMIFS(Base!$J:$J,Base!$L:$L,Datos!$B15,Base!$O:$O,Datos!$IM$4,Base!$N:$N,Datos!IQ$5)</f>
        <v>0</v>
      </c>
      <c r="IR15" s="271">
        <f>SUMIFS(Base!$J:$J,Base!$L:$L,Datos!$B15,Base!$O:$O,Datos!$IM$4,Base!$N:$N,Datos!IR$5)</f>
        <v>0</v>
      </c>
      <c r="IS15" s="271">
        <f>SUMIFS(Base!$J:$J,Base!$L:$L,Datos!$B15,Base!$O:$O,Datos!$IM$4,Base!$N:$N,Datos!IS$5)</f>
        <v>0</v>
      </c>
      <c r="IT15" s="271">
        <f>SUMIFS(Base!$J:$J,Base!$L:$L,Datos!$B15,Base!$O:$O,Datos!$IM$4,Base!$N:$N,Datos!IT$5)</f>
        <v>0</v>
      </c>
      <c r="IU15" s="271">
        <f>SUMIFS(Base!$J:$J,Base!$L:$L,Datos!$B15,Base!$O:$O,Datos!$IM$4,Base!$N:$N,Datos!IU$5)</f>
        <v>0</v>
      </c>
      <c r="IV15" s="271">
        <f>SUMIFS(Base!$J:$J,Base!$L:$L,Datos!$B15,Base!$O:$O,Datos!$IM$4,Base!$N:$N,Datos!IV$5)</f>
        <v>0</v>
      </c>
      <c r="IW15" s="271">
        <f>SUMIFS(Base!$J:$J,Base!$L:$L,Datos!$B15,Base!$O:$O,Datos!$IM$4,Base!$N:$N,Datos!IW$5)</f>
        <v>0</v>
      </c>
      <c r="IX15" s="271">
        <f>SUMIFS(Base!$J:$J,Base!$L:$L,Datos!$B15,Base!$O:$O,Datos!$IM$4,Base!$N:$N,Datos!IX$5)</f>
        <v>0</v>
      </c>
      <c r="IY15" s="271">
        <f>SUMIFS(Base!$J:$J,Base!$L:$L,Datos!$B15,Base!$O:$O,Datos!$IM$4,Base!$N:$N,Datos!IY$5)</f>
        <v>0</v>
      </c>
      <c r="IZ15" s="271">
        <f>SUMIFS(Base!$J:$J,Base!$L:$L,Datos!$B15,Base!$O:$O,Datos!$IM$4,Base!$N:$N,Datos!IZ$5)</f>
        <v>0</v>
      </c>
      <c r="JA15" s="271">
        <f>SUMIFS(Base!$J:$J,Base!$L:$L,Datos!$B15,Base!$O:$O,Datos!$IM$4,Base!$N:$N,Datos!JA$5)</f>
        <v>0</v>
      </c>
      <c r="JB15" s="271">
        <f>SUMIFS(Base!$J:$J,Base!$L:$L,Datos!$B15,Base!$O:$O,Datos!$IM$4,Base!$N:$N,Datos!JB$5)</f>
        <v>0</v>
      </c>
      <c r="JC15" s="271">
        <f>SUMIFS(Base!$J:$J,Base!$L:$L,Datos!$B15,Base!$O:$O,Datos!$IM$4,Base!$N:$N,Datos!JC$5)</f>
        <v>0</v>
      </c>
      <c r="JD15" s="271">
        <f>SUMIFS(Base!$J:$J,Base!$L:$L,Datos!$B15,Base!$O:$O,Datos!$IM$4,Base!$N:$N,Datos!JD$5)</f>
        <v>0</v>
      </c>
      <c r="JE15" s="271">
        <f>SUMIFS(Base!$J:$J,Base!$L:$L,Datos!$B15,Base!$O:$O,Datos!$IM$4,Base!$N:$N,Datos!JE$5)</f>
        <v>0</v>
      </c>
      <c r="JF15" s="271">
        <f>SUMIFS(Base!$J:$J,Base!$L:$L,Datos!$B15,Base!$O:$O,Datos!$IM$4,Base!$N:$N,Datos!JF$5)</f>
        <v>0</v>
      </c>
      <c r="JG15" s="271">
        <f>SUMIFS(Base!$J:$J,Base!$L:$L,Datos!$B15,Base!$O:$O,Datos!$IM$4,Base!$N:$N,Datos!JG$5)</f>
        <v>0</v>
      </c>
      <c r="JH15" s="271">
        <f>SUMIFS(Base!$J:$J,Base!$L:$L,Datos!$B15,Base!$O:$O,Datos!$IM$4,Base!$N:$N,Datos!JH$5)</f>
        <v>0</v>
      </c>
      <c r="JI15" s="271">
        <f>SUMIFS(Base!$J:$J,Base!$L:$L,Datos!$B15,Base!$O:$O,Datos!$IM$4,Base!$N:$N,Datos!JI$5)</f>
        <v>0</v>
      </c>
      <c r="JJ15" s="271">
        <f>SUMIFS(Base!$J:$J,Base!$L:$L,Datos!$B15,Base!$O:$O,Datos!$IM$4,Base!$N:$N,Datos!JJ$5)</f>
        <v>0</v>
      </c>
      <c r="JK15" s="271">
        <f>SUMIFS(Base!$J:$J,Base!$L:$L,Datos!$B15,Base!$O:$O,Datos!$IM$4,Base!$N:$N,Datos!JK$5)</f>
        <v>0</v>
      </c>
      <c r="JL15" s="271">
        <f>SUMIFS(Base!$J:$J,Base!$L:$L,Datos!$B15,Base!$O:$O,Datos!$IM$4,Base!$N:$N,Datos!JL$5)</f>
        <v>0</v>
      </c>
      <c r="JM15" s="271">
        <f>SUMIFS(Base!$J:$J,Base!$L:$L,Datos!$B15,Base!$O:$O,Datos!$IM$4,Base!$N:$N,Datos!JM$5)</f>
        <v>0</v>
      </c>
      <c r="JN15" s="271">
        <f>SUMIFS(Base!$J:$J,Base!$L:$L,Datos!$B15,Base!$O:$O,Datos!$IM$4,Base!$N:$N,Datos!JN$5)</f>
        <v>0</v>
      </c>
      <c r="JO15" s="271">
        <f>SUMIFS(Base!$J:$J,Base!$L:$L,Datos!$B15,Base!$O:$O,Datos!$IM$4,Base!$N:$N,Datos!JO$5)</f>
        <v>0</v>
      </c>
      <c r="JP15" s="271">
        <f>SUMIFS(Base!$J:$J,Base!$L:$L,Datos!$B15,Base!$O:$O,Datos!$IM$4,Base!$N:$N,Datos!JP$5)</f>
        <v>0</v>
      </c>
      <c r="JQ15" s="82">
        <f>SUMIFS(Base!$J:$J,Base!$L:$L,Datos!$B15,Base!$O:$O,Datos!$JQ$4,Base!$N:$N,Datos!JQ$5)</f>
        <v>0</v>
      </c>
      <c r="JR15" s="82">
        <f>SUMIFS(Base!$J:$J,Base!$L:$L,Datos!$B15,Base!$O:$O,Datos!$JQ$4,Base!$N:$N,Datos!JR$5)</f>
        <v>0</v>
      </c>
      <c r="JS15" s="82">
        <f>SUMIFS(Base!$J:$J,Base!$L:$L,Datos!$B15,Base!$O:$O,Datos!$JQ$4,Base!$N:$N,Datos!JS$5)</f>
        <v>0</v>
      </c>
      <c r="JT15" s="82">
        <f>SUMIFS(Base!$J:$J,Base!$L:$L,Datos!$B15,Base!$O:$O,Datos!$JQ$4,Base!$N:$N,Datos!JT$5)</f>
        <v>0</v>
      </c>
      <c r="JU15" s="82">
        <f>SUMIFS(Base!$J:$J,Base!$L:$L,Datos!$B15,Base!$O:$O,Datos!$JQ$4,Base!$N:$N,Datos!JU$5)</f>
        <v>0</v>
      </c>
      <c r="JV15" s="82">
        <f>SUMIFS(Base!$J:$J,Base!$L:$L,Datos!$B15,Base!$O:$O,Datos!$JQ$4,Base!$N:$N,Datos!JV$5)</f>
        <v>0</v>
      </c>
      <c r="JW15" s="82">
        <f>SUMIFS(Base!$J:$J,Base!$L:$L,Datos!$B15,Base!$O:$O,Datos!$JQ$4,Base!$N:$N,Datos!JW$5)</f>
        <v>0</v>
      </c>
      <c r="JX15" s="82">
        <f>SUMIFS(Base!$J:$J,Base!$L:$L,Datos!$B15,Base!$O:$O,Datos!$JQ$4,Base!$N:$N,Datos!JX$5)</f>
        <v>0</v>
      </c>
      <c r="JY15" s="82">
        <f>SUMIFS(Base!$J:$J,Base!$L:$L,Datos!$B15,Base!$O:$O,Datos!$JQ$4,Base!$N:$N,Datos!JY$5)</f>
        <v>0</v>
      </c>
      <c r="JZ15" s="82">
        <f>SUMIFS(Base!$J:$J,Base!$L:$L,Datos!$B15,Base!$O:$O,Datos!$JQ$4,Base!$N:$N,Datos!JZ$5)</f>
        <v>0</v>
      </c>
      <c r="KA15" s="82">
        <f>SUMIFS(Base!$J:$J,Base!$L:$L,Datos!$B15,Base!$O:$O,Datos!$JQ$4,Base!$N:$N,Datos!KA$5)</f>
        <v>0</v>
      </c>
      <c r="KB15" s="82">
        <f>SUMIFS(Base!$J:$J,Base!$L:$L,Datos!$B15,Base!$O:$O,Datos!$JQ$4,Base!$N:$N,Datos!KB$5)</f>
        <v>0</v>
      </c>
      <c r="KC15" s="82">
        <f>SUMIFS(Base!$J:$J,Base!$L:$L,Datos!$B15,Base!$O:$O,Datos!$JQ$4,Base!$N:$N,Datos!KC$5)</f>
        <v>0</v>
      </c>
      <c r="KD15" s="82">
        <f>SUMIFS(Base!$J:$J,Base!$L:$L,Datos!$B15,Base!$O:$O,Datos!$JQ$4,Base!$N:$N,Datos!KD$5)</f>
        <v>0</v>
      </c>
      <c r="KE15" s="82">
        <f>SUMIFS(Base!$J:$J,Base!$L:$L,Datos!$B15,Base!$O:$O,Datos!$JQ$4,Base!$N:$N,Datos!KE$5)</f>
        <v>0</v>
      </c>
      <c r="KF15" s="82">
        <f>SUMIFS(Base!$J:$J,Base!$L:$L,Datos!$B15,Base!$O:$O,Datos!$JQ$4,Base!$N:$N,Datos!KF$5)</f>
        <v>0</v>
      </c>
      <c r="KG15" s="82">
        <f>SUMIFS(Base!$J:$J,Base!$L:$L,Datos!$B15,Base!$O:$O,Datos!$JQ$4,Base!$N:$N,Datos!KG$5)</f>
        <v>0</v>
      </c>
      <c r="KH15" s="82">
        <f>SUMIFS(Base!$J:$J,Base!$L:$L,Datos!$B15,Base!$O:$O,Datos!$JQ$4,Base!$N:$N,Datos!KH$5)</f>
        <v>0</v>
      </c>
      <c r="KI15" s="82">
        <f>SUMIFS(Base!$J:$J,Base!$L:$L,Datos!$B15,Base!$O:$O,Datos!$JQ$4,Base!$N:$N,Datos!KI$5)</f>
        <v>0</v>
      </c>
      <c r="KJ15" s="82">
        <f>SUMIFS(Base!$J:$J,Base!$L:$L,Datos!$B15,Base!$O:$O,Datos!$JQ$4,Base!$N:$N,Datos!KJ$5)</f>
        <v>0</v>
      </c>
      <c r="KK15" s="82">
        <f>SUMIFS(Base!$J:$J,Base!$L:$L,Datos!$B15,Base!$O:$O,Datos!$JQ$4,Base!$N:$N,Datos!KK$5)</f>
        <v>0</v>
      </c>
      <c r="KL15" s="82">
        <f>SUMIFS(Base!$J:$J,Base!$L:$L,Datos!$B15,Base!$O:$O,Datos!$JQ$4,Base!$N:$N,Datos!KL$5)</f>
        <v>0</v>
      </c>
      <c r="KM15" s="82">
        <f>SUMIFS(Base!$J:$J,Base!$L:$L,Datos!$B15,Base!$O:$O,Datos!$JQ$4,Base!$N:$N,Datos!KM$5)</f>
        <v>0</v>
      </c>
      <c r="KN15" s="82">
        <f>SUMIFS(Base!$J:$J,Base!$L:$L,Datos!$B15,Base!$O:$O,Datos!$JQ$4,Base!$N:$N,Datos!KN$5)</f>
        <v>0</v>
      </c>
      <c r="KO15" s="82">
        <f>SUMIFS(Base!$J:$J,Base!$L:$L,Datos!$B15,Base!$O:$O,Datos!$JQ$4,Base!$N:$N,Datos!KO$5)</f>
        <v>0</v>
      </c>
      <c r="KP15" s="82">
        <f>SUMIFS(Base!$J:$J,Base!$L:$L,Datos!$B15,Base!$O:$O,Datos!$JQ$4,Base!$N:$N,Datos!KP$5)</f>
        <v>0</v>
      </c>
      <c r="KQ15" s="82">
        <f>SUMIFS(Base!$J:$J,Base!$L:$L,Datos!$B15,Base!$O:$O,Datos!$JQ$4,Base!$N:$N,Datos!KQ$5)</f>
        <v>0</v>
      </c>
      <c r="KR15" s="82">
        <f>SUMIFS(Base!$J:$J,Base!$L:$L,Datos!$B15,Base!$O:$O,Datos!$JQ$4,Base!$N:$N,Datos!KR$5)</f>
        <v>0</v>
      </c>
      <c r="KS15" s="82">
        <f>SUMIFS(Base!$J:$J,Base!$L:$L,Datos!$B15,Base!$O:$O,Datos!$JQ$4,Base!$N:$N,Datos!KS$5)</f>
        <v>0</v>
      </c>
      <c r="KT15" s="82">
        <f>SUMIFS(Base!$J:$J,Base!$L:$L,Datos!$B15,Base!$O:$O,Datos!$JQ$4,Base!$N:$N,Datos!KT$5)</f>
        <v>0</v>
      </c>
      <c r="KU15" s="82">
        <f>SUMIFS(Base!$J:$J,Base!$L:$L,Datos!$B15,Base!$O:$O,Datos!$JQ$4,Base!$N:$N,Datos!KU$5)</f>
        <v>0</v>
      </c>
      <c r="KV15" s="82">
        <f>SUMIFS(Base!$J:$J,Base!$L:$L,Datos!$B15,Base!$O:$O,Datos!$KV$4,Base!$N:$N,Datos!KV$5)</f>
        <v>0</v>
      </c>
      <c r="KW15" s="82">
        <f>SUMIFS(Base!$J:$J,Base!$L:$L,Datos!$B15,Base!$O:$O,Datos!$KV$4,Base!$N:$N,Datos!KW$5)</f>
        <v>0</v>
      </c>
      <c r="KX15" s="82">
        <f>SUMIFS(Base!$J:$J,Base!$L:$L,Datos!$B15,Base!$O:$O,Datos!$KV$4,Base!$N:$N,Datos!KX$5)</f>
        <v>0</v>
      </c>
      <c r="KY15" s="82">
        <f>SUMIFS(Base!$J:$J,Base!$L:$L,Datos!$B15,Base!$O:$O,Datos!$KV$4,Base!$N:$N,Datos!KY$5)</f>
        <v>0</v>
      </c>
      <c r="KZ15" s="82">
        <f>SUMIFS(Base!$J:$J,Base!$L:$L,Datos!$B15,Base!$O:$O,Datos!$KV$4,Base!$N:$N,Datos!KZ$5)</f>
        <v>0</v>
      </c>
      <c r="LA15" s="82">
        <f>SUMIFS(Base!$J:$J,Base!$L:$L,Datos!$B15,Base!$O:$O,Datos!$KV$4,Base!$N:$N,Datos!LA$5)</f>
        <v>0</v>
      </c>
      <c r="LB15" s="82">
        <f>SUMIFS(Base!$J:$J,Base!$L:$L,Datos!$B15,Base!$O:$O,Datos!$KV$4,Base!$N:$N,Datos!LB$5)</f>
        <v>0</v>
      </c>
      <c r="LC15" s="82">
        <f>SUMIFS(Base!$J:$J,Base!$L:$L,Datos!$B15,Base!$O:$O,Datos!$KV$4,Base!$N:$N,Datos!LC$5)</f>
        <v>0</v>
      </c>
      <c r="LD15" s="82">
        <f>SUMIFS(Base!$J:$J,Base!$L:$L,Datos!$B15,Base!$O:$O,Datos!$KV$4,Base!$N:$N,Datos!LD$5)</f>
        <v>0</v>
      </c>
      <c r="LE15" s="82">
        <f>SUMIFS(Base!$J:$J,Base!$L:$L,Datos!$B15,Base!$O:$O,Datos!$KV$4,Base!$N:$N,Datos!LE$5)</f>
        <v>0</v>
      </c>
      <c r="LF15" s="82">
        <f>SUMIFS(Base!$J:$J,Base!$L:$L,Datos!$B15,Base!$O:$O,Datos!$KV$4,Base!$N:$N,Datos!LF$5)</f>
        <v>0</v>
      </c>
      <c r="LG15" s="82">
        <f>SUMIFS(Base!$J:$J,Base!$L:$L,Datos!$B15,Base!$O:$O,Datos!$KV$4,Base!$N:$N,Datos!LG$5)</f>
        <v>0</v>
      </c>
      <c r="LH15" s="82">
        <f>SUMIFS(Base!$J:$J,Base!$L:$L,Datos!$B15,Base!$O:$O,Datos!$KV$4,Base!$N:$N,Datos!LH$5)</f>
        <v>0</v>
      </c>
      <c r="LI15" s="82">
        <f>SUMIFS(Base!$J:$J,Base!$L:$L,Datos!$B15,Base!$O:$O,Datos!$KV$4,Base!$N:$N,Datos!LI$5)</f>
        <v>0</v>
      </c>
      <c r="LJ15" s="82">
        <f>SUMIFS(Base!$J:$J,Base!$L:$L,Datos!$B15,Base!$O:$O,Datos!$KV$4,Base!$N:$N,Datos!LJ$5)</f>
        <v>0</v>
      </c>
      <c r="LK15" s="82">
        <f>SUMIFS(Base!$J:$J,Base!$L:$L,Datos!$B15,Base!$O:$O,Datos!$KV$4,Base!$N:$N,Datos!LK$5)</f>
        <v>0</v>
      </c>
      <c r="LL15" s="82">
        <f>SUMIFS(Base!$J:$J,Base!$L:$L,Datos!$B15,Base!$O:$O,Datos!$KV$4,Base!$N:$N,Datos!LL$5)</f>
        <v>0</v>
      </c>
      <c r="LM15" s="82">
        <f>SUMIFS(Base!$J:$J,Base!$L:$L,Datos!$B15,Base!$O:$O,Datos!$KV$4,Base!$N:$N,Datos!LM$5)</f>
        <v>0</v>
      </c>
      <c r="LN15" s="82">
        <f>SUMIFS(Base!$J:$J,Base!$L:$L,Datos!$B15,Base!$O:$O,Datos!$KV$4,Base!$N:$N,Datos!LN$5)</f>
        <v>0</v>
      </c>
      <c r="LO15" s="82">
        <f>SUMIFS(Base!$J:$J,Base!$L:$L,Datos!$B15,Base!$O:$O,Datos!$KV$4,Base!$N:$N,Datos!LO$5)</f>
        <v>0</v>
      </c>
      <c r="LP15" s="82">
        <f>SUMIFS(Base!$J:$J,Base!$L:$L,Datos!$B15,Base!$O:$O,Datos!$KV$4,Base!$N:$N,Datos!LP$5)</f>
        <v>0</v>
      </c>
      <c r="LQ15" s="82">
        <f>SUMIFS(Base!$J:$J,Base!$L:$L,Datos!$B15,Base!$O:$O,Datos!$KV$4,Base!$N:$N,Datos!LQ$5)</f>
        <v>0</v>
      </c>
      <c r="LR15" s="82">
        <f>SUMIFS(Base!$J:$J,Base!$L:$L,Datos!$B15,Base!$O:$O,Datos!$KV$4,Base!$N:$N,Datos!LR$5)</f>
        <v>0</v>
      </c>
      <c r="LS15" s="82">
        <f>SUMIFS(Base!$J:$J,Base!$L:$L,Datos!$B15,Base!$O:$O,Datos!$KV$4,Base!$N:$N,Datos!LS$5)</f>
        <v>0</v>
      </c>
      <c r="LT15" s="82">
        <f>SUMIFS(Base!$J:$J,Base!$L:$L,Datos!$B15,Base!$O:$O,Datos!$KV$4,Base!$N:$N,Datos!LT$5)</f>
        <v>0</v>
      </c>
      <c r="LU15" s="82">
        <f>SUMIFS(Base!$J:$J,Base!$L:$L,Datos!$B15,Base!$O:$O,Datos!$KV$4,Base!$N:$N,Datos!LU$5)</f>
        <v>0</v>
      </c>
      <c r="LV15" s="82">
        <f>SUMIFS(Base!$J:$J,Base!$L:$L,Datos!$B15,Base!$O:$O,Datos!$KV$4,Base!$N:$N,Datos!LV$5)</f>
        <v>0</v>
      </c>
      <c r="LW15" s="82">
        <f>SUMIFS(Base!$J:$J,Base!$L:$L,Datos!$B15,Base!$O:$O,Datos!$KV$4,Base!$N:$N,Datos!LW$5)</f>
        <v>0</v>
      </c>
      <c r="LX15" s="82">
        <f>SUMIFS(Base!$J:$J,Base!$L:$L,Datos!$B15,Base!$O:$O,Datos!$KV$4,Base!$N:$N,Datos!LX$5)</f>
        <v>0</v>
      </c>
      <c r="LY15" s="82">
        <f>SUMIFS(Base!$J:$J,Base!$L:$L,Datos!$B15,Base!$O:$O,Datos!$KV$4,Base!$N:$N,Datos!LY$5)</f>
        <v>0</v>
      </c>
      <c r="LZ15" s="82">
        <f>SUMIFS(Base!$J:$J,Base!$L:$L,Datos!$B15,Base!$O:$O,Datos!$LZ$4,Base!$N:$N,Datos!LZ$5)</f>
        <v>0</v>
      </c>
      <c r="MA15" s="82">
        <f>SUMIFS(Base!$J:$J,Base!$L:$L,Datos!$B15,Base!$O:$O,Datos!$LZ$4,Base!$N:$N,Datos!MA$5)</f>
        <v>0</v>
      </c>
      <c r="MB15" s="82">
        <f>SUMIFS(Base!$J:$J,Base!$L:$L,Datos!$B15,Base!$O:$O,Datos!$LZ$4,Base!$N:$N,Datos!MB$5)</f>
        <v>0</v>
      </c>
      <c r="MC15" s="82">
        <f>SUMIFS(Base!$J:$J,Base!$L:$L,Datos!$B15,Base!$O:$O,Datos!$LZ$4,Base!$N:$N,Datos!MC$5)</f>
        <v>0</v>
      </c>
      <c r="MD15" s="82">
        <f>SUMIFS(Base!$J:$J,Base!$L:$L,Datos!$B15,Base!$O:$O,Datos!$LZ$4,Base!$N:$N,Datos!MD$5)</f>
        <v>0</v>
      </c>
      <c r="ME15" s="82">
        <f>SUMIFS(Base!$J:$J,Base!$L:$L,Datos!$B15,Base!$O:$O,Datos!$LZ$4,Base!$N:$N,Datos!ME$5)</f>
        <v>0</v>
      </c>
      <c r="MF15" s="82">
        <f>SUMIFS(Base!$J:$J,Base!$L:$L,Datos!$B15,Base!$O:$O,Datos!$LZ$4,Base!$N:$N,Datos!MF$5)</f>
        <v>0</v>
      </c>
      <c r="MG15" s="82">
        <f>SUMIFS(Base!$J:$J,Base!$L:$L,Datos!$B15,Base!$O:$O,Datos!$LZ$4,Base!$N:$N,Datos!MG$5)</f>
        <v>0</v>
      </c>
      <c r="MH15" s="82">
        <f>SUMIFS(Base!$J:$J,Base!$L:$L,Datos!$B15,Base!$O:$O,Datos!$LZ$4,Base!$N:$N,Datos!MH$5)</f>
        <v>0</v>
      </c>
      <c r="MI15" s="82">
        <f>SUMIFS(Base!$J:$J,Base!$L:$L,Datos!$B15,Base!$O:$O,Datos!$LZ$4,Base!$N:$N,Datos!MI$5)</f>
        <v>0</v>
      </c>
      <c r="MJ15" s="82">
        <f>SUMIFS(Base!$J:$J,Base!$L:$L,Datos!$B15,Base!$O:$O,Datos!$LZ$4,Base!$N:$N,Datos!MJ$5)</f>
        <v>0</v>
      </c>
      <c r="MK15" s="82">
        <f>SUMIFS(Base!$J:$J,Base!$L:$L,Datos!$B15,Base!$O:$O,Datos!$LZ$4,Base!$N:$N,Datos!MK$5)</f>
        <v>0</v>
      </c>
      <c r="ML15" s="82">
        <f>SUMIFS(Base!$J:$J,Base!$L:$L,Datos!$B15,Base!$O:$O,Datos!$LZ$4,Base!$N:$N,Datos!ML$5)</f>
        <v>0</v>
      </c>
      <c r="MM15" s="82">
        <f>SUMIFS(Base!$J:$J,Base!$L:$L,Datos!$B15,Base!$O:$O,Datos!$LZ$4,Base!$N:$N,Datos!MM$5)</f>
        <v>0</v>
      </c>
      <c r="MN15" s="82">
        <f>SUMIFS(Base!$J:$J,Base!$L:$L,Datos!$B15,Base!$O:$O,Datos!$LZ$4,Base!$N:$N,Datos!MN$5)</f>
        <v>0</v>
      </c>
      <c r="MO15" s="82">
        <f>SUMIFS(Base!$J:$J,Base!$L:$L,Datos!$B15,Base!$O:$O,Datos!$LZ$4,Base!$N:$N,Datos!MO$5)</f>
        <v>0</v>
      </c>
      <c r="MP15" s="82">
        <f>SUMIFS(Base!$J:$J,Base!$L:$L,Datos!$B15,Base!$O:$O,Datos!$LZ$4,Base!$N:$N,Datos!MP$5)</f>
        <v>0</v>
      </c>
      <c r="MQ15" s="82">
        <f>SUMIFS(Base!$J:$J,Base!$L:$L,Datos!$B15,Base!$O:$O,Datos!$LZ$4,Base!$N:$N,Datos!MQ$5)</f>
        <v>0</v>
      </c>
      <c r="MR15" s="82">
        <f>SUMIFS(Base!$J:$J,Base!$L:$L,Datos!$B15,Base!$O:$O,Datos!$LZ$4,Base!$N:$N,Datos!MR$5)</f>
        <v>0</v>
      </c>
      <c r="MS15" s="82">
        <f>SUMIFS(Base!$J:$J,Base!$L:$L,Datos!$B15,Base!$O:$O,Datos!$LZ$4,Base!$N:$N,Datos!MS$5)</f>
        <v>0</v>
      </c>
      <c r="MT15" s="82">
        <f>SUMIFS(Base!$J:$J,Base!$L:$L,Datos!$B15,Base!$O:$O,Datos!$LZ$4,Base!$N:$N,Datos!MT$5)</f>
        <v>0</v>
      </c>
      <c r="MU15" s="82">
        <f>SUMIFS(Base!$J:$J,Base!$L:$L,Datos!$B15,Base!$O:$O,Datos!$LZ$4,Base!$N:$N,Datos!MU$5)</f>
        <v>0</v>
      </c>
      <c r="MV15" s="82">
        <f>SUMIFS(Base!$J:$J,Base!$L:$L,Datos!$B15,Base!$O:$O,Datos!$LZ$4,Base!$N:$N,Datos!MV$5)</f>
        <v>0</v>
      </c>
      <c r="MW15" s="82">
        <f>SUMIFS(Base!$J:$J,Base!$L:$L,Datos!$B15,Base!$O:$O,Datos!$LZ$4,Base!$N:$N,Datos!MW$5)</f>
        <v>0</v>
      </c>
      <c r="MX15" s="82">
        <f>SUMIFS(Base!$J:$J,Base!$L:$L,Datos!$B15,Base!$O:$O,Datos!$LZ$4,Base!$N:$N,Datos!MX$5)</f>
        <v>0</v>
      </c>
      <c r="MY15" s="82">
        <f>SUMIFS(Base!$J:$J,Base!$L:$L,Datos!$B15,Base!$O:$O,Datos!$LZ$4,Base!$N:$N,Datos!MY$5)</f>
        <v>0</v>
      </c>
      <c r="MZ15" s="82">
        <f>SUMIFS(Base!$J:$J,Base!$L:$L,Datos!$B15,Base!$O:$O,Datos!$LZ$4,Base!$N:$N,Datos!MZ$5)</f>
        <v>0</v>
      </c>
      <c r="NA15" s="82">
        <f>SUMIFS(Base!$J:$J,Base!$L:$L,Datos!$B15,Base!$O:$O,Datos!$LZ$4,Base!$N:$N,Datos!NA$5)</f>
        <v>0</v>
      </c>
      <c r="NB15" s="82">
        <f>SUMIFS(Base!$J:$J,Base!$L:$L,Datos!$B15,Base!$O:$O,Datos!$LZ$4,Base!$N:$N,Datos!NB$5)</f>
        <v>0</v>
      </c>
      <c r="NC15" s="82">
        <f>SUMIFS(Base!$J:$J,Base!$L:$L,Datos!$B15,Base!$O:$O,Datos!$LZ$4,Base!$N:$N,Datos!NC$5)</f>
        <v>0</v>
      </c>
      <c r="ND15" s="82">
        <f>SUMIFS(Base!$J:$J,Base!$L:$L,Datos!$B15,Base!$O:$O,Datos!$LZ$4,Base!$N:$N,Datos!ND$5)</f>
        <v>0</v>
      </c>
      <c r="NE15" s="82">
        <f>SUMIFS(Base!$J:$J,Base!$L:$L,Datos!$B15,Base!$O:$O,Datos!$NE$4,Base!$N:$N,Datos!NE$5,Base!$B:$B,$NE$3)</f>
        <v>0</v>
      </c>
      <c r="NF15" s="82">
        <f>SUMIFS(Base!$J:$J,Base!$L:$L,Datos!$B15,Base!$O:$O,Datos!$NE$4,Base!$N:$N,Datos!NF$5,Base!$B:$B,$NE$3)</f>
        <v>-459</v>
      </c>
      <c r="NG15" s="82">
        <f>SUMIFS(Base!$J:$J,Base!$L:$L,Datos!$B15,Base!$O:$O,Datos!$NE$4,Base!$N:$N,Datos!NG$5,Base!$B:$B,$NE$3)</f>
        <v>-635</v>
      </c>
      <c r="NH15" s="82">
        <f>SUMIFS(Base!$J:$J,Base!$L:$L,Datos!$B15,Base!$O:$O,Datos!$NE$4,Base!$N:$N,Datos!NH$5,Base!$B:$B,$NE$3)</f>
        <v>-125</v>
      </c>
      <c r="NI15" s="82">
        <f>SUMIFS(Base!$J:$J,Base!$L:$L,Datos!$B15,Base!$O:$O,Datos!$NE$4,Base!$N:$N,Datos!NI$5,Base!$B:$B,$NE$3)</f>
        <v>-333</v>
      </c>
      <c r="NJ15" s="82">
        <f>SUMIFS(Base!$J:$J,Base!$L:$L,Datos!$B15,Base!$O:$O,Datos!$NE$4,Base!$N:$N,Datos!NJ$5,Base!$B:$B,$NE$3)</f>
        <v>0</v>
      </c>
      <c r="NK15" s="82">
        <f>SUMIFS(Base!$J:$J,Base!$L:$L,Datos!$B15,Base!$O:$O,Datos!$NE$4,Base!$N:$N,Datos!NK$5,Base!$B:$B,$NE$3)</f>
        <v>-677</v>
      </c>
      <c r="NL15" s="82">
        <f>SUMIFS(Base!$J:$J,Base!$L:$L,Datos!$B15,Base!$O:$O,Datos!$NE$4,Base!$N:$N,Datos!NL$5,Base!$B:$B,$NE$3)</f>
        <v>0</v>
      </c>
      <c r="NM15" s="82">
        <f>SUMIFS(Base!$J:$J,Base!$L:$L,Datos!$B15,Base!$O:$O,Datos!$NE$4,Base!$N:$N,Datos!NM$5,Base!$B:$B,$NE$3)</f>
        <v>0</v>
      </c>
      <c r="NN15" s="82">
        <f>SUMIFS(Base!$J:$J,Base!$L:$L,Datos!$B15,Base!$O:$O,Datos!$NE$4,Base!$N:$N,Datos!NN$5,Base!$B:$B,$NE$3)</f>
        <v>-40</v>
      </c>
      <c r="NO15" s="82">
        <f>SUMIFS(Base!$J:$J,Base!$L:$L,Datos!$B15,Base!$O:$O,Datos!$NE$4,Base!$N:$N,Datos!NO$5,Base!$B:$B,$NE$3)</f>
        <v>-93</v>
      </c>
      <c r="NP15" s="82">
        <f>SUMIFS(Base!$J:$J,Base!$L:$L,Datos!$B15,Base!$O:$O,Datos!$NE$4,Base!$N:$N,Datos!NP$5,Base!$B:$B,$NE$3)</f>
        <v>0</v>
      </c>
      <c r="NQ15" s="82">
        <f>SUMIFS(Base!$J:$J,Base!$L:$L,Datos!$B15,Base!$O:$O,Datos!$NE$4,Base!$N:$N,Datos!NQ$5,Base!$B:$B,$NE$3)</f>
        <v>0</v>
      </c>
      <c r="NR15" s="271">
        <f>SUMIFS(Base!$J:$J,Base!$L:$L,Datos!$B15,Base!$O:$O,Datos!$NE$4,Base!$N:$N,Datos!NR$5,Base!$B:$B,$NE$3)</f>
        <v>-156</v>
      </c>
      <c r="NS15" s="82">
        <f>SUMIFS(Base!$J:$J,Base!$L:$L,Datos!$B15,Base!$O:$O,Datos!$NE$4,Base!$N:$N,Datos!NS$5,Base!$B:$B,$NE$3)</f>
        <v>-401</v>
      </c>
      <c r="NT15" s="82">
        <f>SUMIFS(Base!$J:$J,Base!$L:$L,Datos!$B15,Base!$O:$O,Datos!$NE$4,Base!$N:$N,Datos!NT$5,Base!$B:$B,$NE$3)</f>
        <v>-728</v>
      </c>
      <c r="NU15" s="82">
        <f>SUMIFS(Base!$J:$J,Base!$L:$L,Datos!$B15,Base!$O:$O,Datos!$NE$4,Base!$N:$N,Datos!NU$5,Base!$B:$B,$NE$3)</f>
        <v>-334</v>
      </c>
      <c r="NV15" s="82">
        <f>SUMIFS(Base!$J:$J,Base!$L:$L,Datos!$B15,Base!$O:$O,Datos!$NE$4,Base!$N:$N,Datos!NV$5,Base!$B:$B,$NE$3)</f>
        <v>-292</v>
      </c>
      <c r="NW15" s="82">
        <f>SUMIFS(Base!$J:$J,Base!$L:$L,Datos!$B15,Base!$O:$O,Datos!$NE$4,Base!$N:$N,Datos!NW$5,Base!$B:$B,$NE$3)</f>
        <v>0</v>
      </c>
      <c r="NX15" s="82">
        <f>SUMIFS(Base!$J:$J,Base!$L:$L,Datos!$B15,Base!$O:$O,Datos!$NE$4,Base!$N:$N,Datos!NX$5,Base!$B:$B,$NE$3)</f>
        <v>0</v>
      </c>
      <c r="NY15" s="293">
        <f t="shared" si="45"/>
        <v>-1</v>
      </c>
      <c r="NZ15" s="292">
        <f t="shared" si="46"/>
        <v>-1</v>
      </c>
      <c r="OA15" s="278">
        <f t="shared" si="47"/>
        <v>-22.197402597402597</v>
      </c>
      <c r="OB15" s="259">
        <f t="shared" si="48"/>
        <v>-56.973333333333336</v>
      </c>
      <c r="OC15" s="291">
        <f t="shared" si="49"/>
        <v>-14.583617747440274</v>
      </c>
      <c r="OD15" s="272">
        <f t="shared" si="56"/>
        <v>14.583617747440274</v>
      </c>
      <c r="OE15" s="273">
        <f t="shared" si="59"/>
        <v>-1</v>
      </c>
      <c r="OF15" s="20"/>
      <c r="OG15" s="20">
        <f t="shared" si="50"/>
        <v>0</v>
      </c>
      <c r="OH15" s="20">
        <f t="shared" si="51"/>
        <v>0</v>
      </c>
      <c r="OI15" s="20">
        <f t="shared" si="52"/>
        <v>0</v>
      </c>
      <c r="OJ15" s="20">
        <f t="shared" si="53"/>
        <v>0</v>
      </c>
      <c r="OK15" s="20">
        <f t="shared" si="54"/>
        <v>0</v>
      </c>
      <c r="OL15" s="6">
        <f t="shared" si="21"/>
        <v>0</v>
      </c>
      <c r="OM15" s="6">
        <f t="shared" si="55"/>
        <v>0</v>
      </c>
      <c r="ON15" s="217">
        <f t="shared" si="22"/>
        <v>0</v>
      </c>
      <c r="OO15" s="265">
        <f t="shared" si="23"/>
        <v>0</v>
      </c>
      <c r="OP15" s="294" t="e">
        <f t="shared" si="57"/>
        <v>#DIV/0!</v>
      </c>
      <c r="PE15" s="275">
        <f t="shared" si="58"/>
        <v>0</v>
      </c>
      <c r="PF15" s="276">
        <f t="shared" si="60"/>
        <v>0</v>
      </c>
    </row>
    <row r="16" spans="1:422" s="21" customFormat="1">
      <c r="A16" s="18" t="s">
        <v>1</v>
      </c>
      <c r="B16" s="19" t="s">
        <v>16</v>
      </c>
      <c r="C16" s="102">
        <f>SUMIFS(Base!$J:$J,Base!$L:$L,Datos!$B16,Base!$O:$O,Datos!$C$4,Base!$N:$N,Datos!C$5)</f>
        <v>0</v>
      </c>
      <c r="D16" s="102">
        <f>SUMIFS(Base!$J:$J,Base!$L:$L,Datos!$B16,Base!$O:$O,Datos!$C$4,Base!$N:$N,Datos!D$5)</f>
        <v>0</v>
      </c>
      <c r="E16" s="102">
        <f>SUMIFS(Base!$J:$J,Base!$L:$L,Datos!$B16,Base!$O:$O,Datos!$C$4,Base!$N:$N,Datos!E$5)</f>
        <v>0</v>
      </c>
      <c r="F16" s="102">
        <f>SUMIFS(Base!$J:$J,Base!$L:$L,Datos!$B16,Base!$O:$O,Datos!$C$4,Base!$N:$N,Datos!F$5)</f>
        <v>0</v>
      </c>
      <c r="G16" s="102">
        <f>SUMIFS(Base!$J:$J,Base!$L:$L,Datos!$B16,Base!$O:$O,Datos!$C$4,Base!$N:$N,Datos!G$5)</f>
        <v>0</v>
      </c>
      <c r="H16" s="102">
        <f>SUMIFS(Base!$J:$J,Base!$L:$L,Datos!$B16,Base!$O:$O,Datos!$C$4,Base!$N:$N,Datos!H$5)</f>
        <v>0</v>
      </c>
      <c r="I16" s="102">
        <f>SUMIFS(Base!$J:$J,Base!$L:$L,Datos!$B16,Base!$O:$O,Datos!$C$4,Base!$N:$N,Datos!I$5)</f>
        <v>0</v>
      </c>
      <c r="J16" s="102">
        <f>SUMIFS(Base!$J:$J,Base!$L:$L,Datos!$B16,Base!$O:$O,Datos!$C$4,Base!$N:$N,Datos!J$5)</f>
        <v>-240</v>
      </c>
      <c r="K16" s="102">
        <f>SUMIFS(Base!$J:$J,Base!$L:$L,Datos!$B16,Base!$O:$O,Datos!$C$4,Base!$N:$N,Datos!K$5)</f>
        <v>0</v>
      </c>
      <c r="L16" s="102">
        <f>SUMIFS(Base!$J:$J,Base!$L:$L,Datos!$B16,Base!$O:$O,Datos!$C$4,Base!$N:$N,Datos!L$5)</f>
        <v>0</v>
      </c>
      <c r="M16" s="102">
        <f>SUMIFS(Base!$J:$J,Base!$L:$L,Datos!$B16,Base!$O:$O,Datos!$C$4,Base!$N:$N,Datos!M$5)</f>
        <v>0</v>
      </c>
      <c r="N16" s="102">
        <f>SUMIFS(Base!$J:$J,Base!$L:$L,Datos!$B16,Base!$O:$O,Datos!$C$4,Base!$N:$N,Datos!N$5)</f>
        <v>0</v>
      </c>
      <c r="O16" s="102">
        <f>SUMIFS(Base!$J:$J,Base!$L:$L,Datos!$B16,Base!$O:$O,Datos!$C$4,Base!$N:$N,Datos!O$5)</f>
        <v>0</v>
      </c>
      <c r="P16" s="102">
        <f>SUMIFS(Base!$J:$J,Base!$L:$L,Datos!$B16,Base!$O:$O,Datos!$C$4,Base!$N:$N,Datos!P$5)</f>
        <v>0</v>
      </c>
      <c r="Q16" s="102">
        <f>SUMIFS(Base!$J:$J,Base!$L:$L,Datos!$B16,Base!$O:$O,Datos!$C$4,Base!$N:$N,Datos!Q$5)</f>
        <v>0</v>
      </c>
      <c r="R16" s="102">
        <f>SUMIFS(Base!$J:$J,Base!$L:$L,Datos!$B16,Base!$O:$O,Datos!$C$4,Base!$N:$N,Datos!R$5)</f>
        <v>0</v>
      </c>
      <c r="S16" s="102">
        <f>SUMIFS(Base!$J:$J,Base!$L:$L,Datos!$B16,Base!$O:$O,Datos!$C$4,Base!$N:$N,Datos!S$5)</f>
        <v>0</v>
      </c>
      <c r="T16" s="102">
        <f>SUMIFS(Base!$J:$J,Base!$L:$L,Datos!$B16,Base!$O:$O,Datos!$C$4,Base!$N:$N,Datos!T$5)</f>
        <v>0</v>
      </c>
      <c r="U16" s="102">
        <f>SUMIFS(Base!$J:$J,Base!$L:$L,Datos!$B16,Base!$O:$O,Datos!$C$4,Base!$N:$N,Datos!U$5)</f>
        <v>0</v>
      </c>
      <c r="V16" s="102">
        <f>SUMIFS(Base!$J:$J,Base!$L:$L,Datos!$B16,Base!$O:$O,Datos!$C$4,Base!$N:$N,Datos!V$5)</f>
        <v>0</v>
      </c>
      <c r="W16" s="102">
        <f>SUMIFS(Base!$J:$J,Base!$L:$L,Datos!$B16,Base!$O:$O,Datos!$C$4,Base!$N:$N,Datos!W$5)</f>
        <v>0</v>
      </c>
      <c r="X16" s="102">
        <f>SUMIFS(Base!$J:$J,Base!$L:$L,Datos!$B16,Base!$O:$O,Datos!$C$4,Base!$N:$N,Datos!X$5)</f>
        <v>0</v>
      </c>
      <c r="Y16" s="102">
        <f>SUMIFS(Base!$J:$J,Base!$L:$L,Datos!$B16,Base!$O:$O,Datos!$C$4,Base!$N:$N,Datos!Y$5)</f>
        <v>0</v>
      </c>
      <c r="Z16" s="102">
        <f>SUMIFS(Base!$J:$J,Base!$L:$L,Datos!$B16,Base!$O:$O,Datos!$C$4,Base!$N:$N,Datos!Z$5)</f>
        <v>0</v>
      </c>
      <c r="AA16" s="102">
        <f>SUMIFS(Base!$J:$J,Base!$L:$L,Datos!$B16,Base!$O:$O,Datos!$C$4,Base!$N:$N,Datos!AA$5)</f>
        <v>0</v>
      </c>
      <c r="AB16" s="102">
        <f>SUMIFS(Base!$J:$J,Base!$L:$L,Datos!$B16,Base!$O:$O,Datos!$C$4,Base!$N:$N,Datos!AB$5)</f>
        <v>0</v>
      </c>
      <c r="AC16" s="102">
        <f>SUMIFS(Base!$J:$J,Base!$L:$L,Datos!$B16,Base!$O:$O,Datos!$C$4,Base!$N:$N,Datos!AC$5)</f>
        <v>0</v>
      </c>
      <c r="AD16" s="102">
        <f>SUMIFS(Base!$J:$J,Base!$L:$L,Datos!$B16,Base!$O:$O,Datos!$C$4,Base!$N:$N,Datos!AD$5)</f>
        <v>0</v>
      </c>
      <c r="AE16" s="102">
        <f>SUMIFS(Base!$J:$J,Base!$L:$L,Datos!$B16,Base!$O:$O,Datos!$C$4,Base!$N:$N,Datos!AE$5)</f>
        <v>0</v>
      </c>
      <c r="AF16" s="102">
        <f>SUMIFS(Base!$J:$J,Base!$L:$L,Datos!$B16,Base!$O:$O,Datos!$C$4,Base!$N:$N,Datos!AF$5)</f>
        <v>0</v>
      </c>
      <c r="AG16" s="102">
        <f>SUMIFS(Base!$J:$J,Base!$L:$L,Datos!$B16,Base!$O:$O,Datos!$C$4,Base!$N:$N,Datos!AG$5)</f>
        <v>0</v>
      </c>
      <c r="AH16" s="102">
        <f>SUMIFS(Base!$J:$J,Base!$L:$L,Datos!$B16,Base!$O:$O,Datos!$AH$4,Base!$N:$N,Datos!AH$5)</f>
        <v>0</v>
      </c>
      <c r="AI16" s="102">
        <f>SUMIFS(Base!$J:$J,Base!$L:$L,Datos!$B16,Base!$O:$O,Datos!$AH$4,Base!$N:$N,Datos!AI$5)</f>
        <v>0</v>
      </c>
      <c r="AJ16" s="102">
        <f>SUMIFS(Base!$J:$J,Base!$L:$L,Datos!$B16,Base!$O:$O,Datos!$AH$4,Base!$N:$N,Datos!AJ$5)</f>
        <v>0</v>
      </c>
      <c r="AK16" s="102">
        <f>SUMIFS(Base!$J:$J,Base!$L:$L,Datos!$B16,Base!$O:$O,Datos!$AH$4,Base!$N:$N,Datos!AK$5)</f>
        <v>0</v>
      </c>
      <c r="AL16" s="102">
        <f>SUMIFS(Base!$J:$J,Base!$L:$L,Datos!$B16,Base!$O:$O,Datos!$AH$4,Base!$N:$N,Datos!AL$5)</f>
        <v>0</v>
      </c>
      <c r="AM16" s="102">
        <f>SUMIFS(Base!$J:$J,Base!$L:$L,Datos!$B16,Base!$O:$O,Datos!$AH$4,Base!$N:$N,Datos!AM$5)</f>
        <v>0</v>
      </c>
      <c r="AN16" s="102">
        <f>SUMIFS(Base!$J:$J,Base!$L:$L,Datos!$B16,Base!$O:$O,Datos!$AH$4,Base!$N:$N,Datos!AN$5)</f>
        <v>0</v>
      </c>
      <c r="AO16" s="102">
        <f>SUMIFS(Base!$J:$J,Base!$L:$L,Datos!$B16,Base!$O:$O,Datos!$AH$4,Base!$N:$N,Datos!AO$5)</f>
        <v>0</v>
      </c>
      <c r="AP16" s="102">
        <f>SUMIFS(Base!$J:$J,Base!$L:$L,Datos!$B16,Base!$O:$O,Datos!$AH$4,Base!$N:$N,Datos!AP$5)</f>
        <v>0</v>
      </c>
      <c r="AQ16" s="102">
        <f>SUMIFS(Base!$J:$J,Base!$L:$L,Datos!$B16,Base!$O:$O,Datos!$AH$4,Base!$N:$N,Datos!AQ$5)</f>
        <v>0</v>
      </c>
      <c r="AR16" s="102">
        <f>SUMIFS(Base!$J:$J,Base!$L:$L,Datos!$B16,Base!$O:$O,Datos!$AH$4,Base!$N:$N,Datos!AR$5)</f>
        <v>0</v>
      </c>
      <c r="AS16" s="102">
        <f>SUMIFS(Base!$J:$J,Base!$L:$L,Datos!$B16,Base!$O:$O,Datos!$AH$4,Base!$N:$N,Datos!AS$5)</f>
        <v>0</v>
      </c>
      <c r="AT16" s="102">
        <f>SUMIFS(Base!$J:$J,Base!$L:$L,Datos!$B16,Base!$O:$O,Datos!$AH$4,Base!$N:$N,Datos!AT$5)</f>
        <v>0</v>
      </c>
      <c r="AU16" s="102">
        <f>SUMIFS(Base!$J:$J,Base!$L:$L,Datos!$B16,Base!$O:$O,Datos!$AH$4,Base!$N:$N,Datos!AU$5)</f>
        <v>0</v>
      </c>
      <c r="AV16" s="102">
        <f>SUMIFS(Base!$J:$J,Base!$L:$L,Datos!$B16,Base!$O:$O,Datos!$AH$4,Base!$N:$N,Datos!AV$5)</f>
        <v>0</v>
      </c>
      <c r="AW16" s="102">
        <f>SUMIFS(Base!$J:$J,Base!$L:$L,Datos!$B16,Base!$O:$O,Datos!$AH$4,Base!$N:$N,Datos!AW$5)</f>
        <v>0</v>
      </c>
      <c r="AX16" s="20">
        <f>SUMIFS(Base!$J:$J,Base!$L:$L,Datos!$B16,Base!$O:$O,Datos!$AH$4,Base!$N:$N,Datos!AX$5)</f>
        <v>0</v>
      </c>
      <c r="AY16" s="20">
        <f>SUMIFS(Base!$J:$J,Base!$L:$L,Datos!$B16,Base!$O:$O,Datos!$AH$4,Base!$N:$N,Datos!AY$5)</f>
        <v>0</v>
      </c>
      <c r="AZ16" s="20">
        <f>SUMIFS(Base!$J:$J,Base!$L:$L,Datos!$B16,Base!$O:$O,Datos!$AH$4,Base!$N:$N,Datos!AZ$5)</f>
        <v>0</v>
      </c>
      <c r="BA16" s="20">
        <f>SUMIFS(Base!$J:$J,Base!$L:$L,Datos!$B16,Base!$O:$O,Datos!$AH$4,Base!$N:$N,Datos!BA$5)</f>
        <v>0</v>
      </c>
      <c r="BB16" s="20">
        <f>SUMIFS(Base!$J:$J,Base!$L:$L,Datos!$B16,Base!$O:$O,Datos!$AH$4,Base!$N:$N,Datos!BB$5)</f>
        <v>0</v>
      </c>
      <c r="BC16" s="20">
        <f>SUMIFS(Base!$J:$J,Base!$L:$L,Datos!$B16,Base!$O:$O,Datos!$AH$4,Base!$N:$N,Datos!BC$5)</f>
        <v>0</v>
      </c>
      <c r="BD16" s="20">
        <f>SUMIFS(Base!$J:$J,Base!$L:$L,Datos!$B16,Base!$O:$O,Datos!$AH$4,Base!$N:$N,Datos!BD$5)</f>
        <v>0</v>
      </c>
      <c r="BE16" s="20">
        <f>SUMIFS(Base!$J:$J,Base!$L:$L,Datos!$B16,Base!$O:$O,Datos!$AH$4,Base!$N:$N,Datos!BE$5)</f>
        <v>0</v>
      </c>
      <c r="BF16" s="20">
        <f>SUMIFS(Base!$J:$J,Base!$L:$L,Datos!$B16,Base!$O:$O,Datos!$AH$4,Base!$N:$N,Datos!BF$5)</f>
        <v>0</v>
      </c>
      <c r="BG16" s="20">
        <f>SUMIFS(Base!$J:$J,Base!$L:$L,Datos!$B16,Base!$O:$O,Datos!$AH$4,Base!$N:$N,Datos!BG$5)</f>
        <v>0</v>
      </c>
      <c r="BH16" s="20">
        <f>SUMIFS(Base!$J:$J,Base!$L:$L,Datos!$B16,Base!$O:$O,Datos!$AH$4,Base!$N:$N,Datos!BH$5)</f>
        <v>0</v>
      </c>
      <c r="BI16" s="20">
        <f>SUMIFS(Base!$J:$J,Base!$L:$L,Datos!$B16,Base!$O:$O,Datos!$AH$4,Base!$N:$N,Datos!BI$5)</f>
        <v>0</v>
      </c>
      <c r="BJ16" s="20">
        <f>SUMIFS(Base!$J:$J,Base!$L:$L,Datos!$B16,Base!$O:$O,Datos!$AH$4,Base!$N:$N,Datos!BJ$5)</f>
        <v>0</v>
      </c>
      <c r="BK16" s="20">
        <f>SUMIFS(Base!$J:$J,Base!$L:$L,Datos!$B16,Base!$O:$O,Datos!$BK$4,Base!$N:$N,Datos!BK$5)</f>
        <v>0</v>
      </c>
      <c r="BL16" s="20">
        <f>SUMIFS(Base!$J:$J,Base!$L:$L,Datos!$B16,Base!$O:$O,Datos!$BK$4,Base!$N:$N,Datos!BL$5)</f>
        <v>0</v>
      </c>
      <c r="BM16" s="20">
        <f>SUMIFS(Base!$J:$J,Base!$L:$L,Datos!$B16,Base!$O:$O,Datos!$BK$4,Base!$N:$N,Datos!BM$5)</f>
        <v>0</v>
      </c>
      <c r="BN16" s="20">
        <f>SUMIFS(Base!$J:$J,Base!$L:$L,Datos!$B16,Base!$O:$O,Datos!$BK$4,Base!$N:$N,Datos!BN$5)</f>
        <v>0</v>
      </c>
      <c r="BO16" s="20">
        <f>SUMIFS(Base!$J:$J,Base!$L:$L,Datos!$B16,Base!$O:$O,Datos!$BK$4,Base!$N:$N,Datos!BO$5)</f>
        <v>0</v>
      </c>
      <c r="BP16" s="20">
        <f>SUMIFS(Base!$J:$J,Base!$L:$L,Datos!$B16,Base!$O:$O,Datos!$BK$4,Base!$N:$N,Datos!BP$5)</f>
        <v>0</v>
      </c>
      <c r="BQ16" s="20">
        <f>SUMIFS(Base!$J:$J,Base!$L:$L,Datos!$B16,Base!$O:$O,Datos!$BK$4,Base!$N:$N,Datos!BQ$5)</f>
        <v>0</v>
      </c>
      <c r="BR16" s="20">
        <f>SUMIFS(Base!$J:$J,Base!$L:$L,Datos!$B16,Base!$O:$O,Datos!$BK$4,Base!$N:$N,Datos!BR$5)</f>
        <v>0</v>
      </c>
      <c r="BS16" s="20">
        <f>SUMIFS(Base!$J:$J,Base!$L:$L,Datos!$B16,Base!$O:$O,Datos!$BK$4,Base!$N:$N,Datos!BS$5)</f>
        <v>0</v>
      </c>
      <c r="BT16" s="20">
        <f>SUMIFS(Base!$J:$J,Base!$L:$L,Datos!$B16,Base!$O:$O,Datos!$BK$4,Base!$N:$N,Datos!BT$5)</f>
        <v>0</v>
      </c>
      <c r="BU16" s="20">
        <f>SUMIFS(Base!$J:$J,Base!$L:$L,Datos!$B16,Base!$O:$O,Datos!$BK$4,Base!$N:$N,Datos!BU$5)</f>
        <v>0</v>
      </c>
      <c r="BV16" s="20">
        <f>SUMIFS(Base!$J:$J,Base!$L:$L,Datos!$B16,Base!$O:$O,Datos!$BK$4,Base!$N:$N,Datos!BV$5)</f>
        <v>0</v>
      </c>
      <c r="BW16" s="20">
        <f>SUMIFS(Base!$J:$J,Base!$L:$L,Datos!$B16,Base!$O:$O,Datos!$BK$4,Base!$N:$N,Datos!BW$5)</f>
        <v>0</v>
      </c>
      <c r="BX16" s="20">
        <f>SUMIFS(Base!$J:$J,Base!$L:$L,Datos!$B16,Base!$O:$O,Datos!$BK$4,Base!$N:$N,Datos!BX$5)</f>
        <v>0</v>
      </c>
      <c r="BY16" s="20">
        <f>SUMIFS(Base!$J:$J,Base!$L:$L,Datos!$B16,Base!$O:$O,Datos!$BK$4,Base!$N:$N,Datos!BY$5)</f>
        <v>0</v>
      </c>
      <c r="BZ16" s="20">
        <f>SUMIFS(Base!$J:$J,Base!$L:$L,Datos!$B16,Base!$O:$O,Datos!$BK$4,Base!$N:$N,Datos!BZ$5)</f>
        <v>0</v>
      </c>
      <c r="CA16" s="20">
        <f>SUMIFS(Base!$J:$J,Base!$L:$L,Datos!$B16,Base!$O:$O,Datos!$BK$4,Base!$N:$N,Datos!CA$5)</f>
        <v>0</v>
      </c>
      <c r="CB16" s="20">
        <f>SUMIFS(Base!$J:$J,Base!$L:$L,Datos!$B16,Base!$O:$O,Datos!$BK$4,Base!$N:$N,Datos!CB$5)</f>
        <v>0</v>
      </c>
      <c r="CC16" s="20">
        <f>SUMIFS(Base!$J:$J,Base!$L:$L,Datos!$B16,Base!$O:$O,Datos!$BK$4,Base!$N:$N,Datos!CC$5)</f>
        <v>0</v>
      </c>
      <c r="CD16" s="20">
        <f>SUMIFS(Base!$J:$J,Base!$L:$L,Datos!$B16,Base!$O:$O,Datos!$BK$4,Base!$N:$N,Datos!CD$5)</f>
        <v>0</v>
      </c>
      <c r="CE16" s="20">
        <f>SUMIFS(Base!$J:$J,Base!$L:$L,Datos!$B16,Base!$O:$O,Datos!$BK$4,Base!$N:$N,Datos!CE$5)</f>
        <v>0</v>
      </c>
      <c r="CF16" s="20">
        <f>SUMIFS(Base!$J:$J,Base!$L:$L,Datos!$B16,Base!$O:$O,Datos!$BK$4,Base!$N:$N,Datos!CF$5)</f>
        <v>0</v>
      </c>
      <c r="CG16" s="20">
        <f>SUMIFS(Base!$J:$J,Base!$L:$L,Datos!$B16,Base!$O:$O,Datos!$BK$4,Base!$N:$N,Datos!CG$5)</f>
        <v>0</v>
      </c>
      <c r="CH16" s="20">
        <f>SUMIFS(Base!$J:$J,Base!$L:$L,Datos!$B16,Base!$O:$O,Datos!$BK$4,Base!$N:$N,Datos!CH$5)</f>
        <v>0</v>
      </c>
      <c r="CI16" s="20">
        <f>SUMIFS(Base!$J:$J,Base!$L:$L,Datos!$B16,Base!$O:$O,Datos!$BK$4,Base!$N:$N,Datos!CI$5)</f>
        <v>0</v>
      </c>
      <c r="CJ16" s="20">
        <f>SUMIFS(Base!$J:$J,Base!$L:$L,Datos!$B16,Base!$O:$O,Datos!$BK$4,Base!$N:$N,Datos!CJ$5)</f>
        <v>0</v>
      </c>
      <c r="CK16" s="20">
        <f>SUMIFS(Base!$J:$J,Base!$L:$L,Datos!$B16,Base!$O:$O,Datos!$BK$4,Base!$N:$N,Datos!CK$5)</f>
        <v>0</v>
      </c>
      <c r="CL16" s="20">
        <f>SUMIFS(Base!$J:$J,Base!$L:$L,Datos!$B16,Base!$O:$O,Datos!$BK$4,Base!$N:$N,Datos!CL$5)</f>
        <v>0</v>
      </c>
      <c r="CM16" s="20">
        <f>SUMIFS(Base!$J:$J,Base!$L:$L,Datos!$B16,Base!$O:$O,Datos!$BK$4,Base!$N:$N,Datos!CM$5)</f>
        <v>0</v>
      </c>
      <c r="CN16" s="20">
        <f>SUMIFS(Base!$J:$J,Base!$L:$L,Datos!$B16,Base!$O:$O,Datos!$BK$4,Base!$N:$N,Datos!CN$5)</f>
        <v>0</v>
      </c>
      <c r="CO16" s="20">
        <f>SUMIFS(Base!$J:$J,Base!$L:$L,Datos!$B16,Base!$O:$O,Datos!$BK$4,Base!$N:$N,Datos!CO$5)</f>
        <v>0</v>
      </c>
      <c r="CP16" s="20">
        <f>SUMIFS(Base!$J:$J,Base!$L:$L,Datos!$B16,Base!$O:$O,Datos!$CP$4,Base!$N:$N,Datos!CP$5)</f>
        <v>0</v>
      </c>
      <c r="CQ16" s="20">
        <f>SUMIFS(Base!$J:$J,Base!$L:$L,Datos!$B16,Base!$O:$O,Datos!$CP$4,Base!$N:$N,Datos!CQ$5)</f>
        <v>0</v>
      </c>
      <c r="CR16" s="20">
        <f>SUMIFS(Base!$J:$J,Base!$L:$L,Datos!$B16,Base!$O:$O,Datos!$CP$4,Base!$N:$N,Datos!CR$5)</f>
        <v>0</v>
      </c>
      <c r="CS16" s="20">
        <f>SUMIFS(Base!$J:$J,Base!$L:$L,Datos!$B16,Base!$O:$O,Datos!$CP$4,Base!$N:$N,Datos!CS$5)</f>
        <v>0</v>
      </c>
      <c r="CT16" s="20">
        <f>SUMIFS(Base!$J:$J,Base!$L:$L,Datos!$B16,Base!$O:$O,Datos!$CP$4,Base!$N:$N,Datos!CT$5)</f>
        <v>0</v>
      </c>
      <c r="CU16" s="20">
        <f>SUMIFS(Base!$J:$J,Base!$L:$L,Datos!$B16,Base!$O:$O,Datos!$CP$4,Base!$N:$N,Datos!CU$5)</f>
        <v>0</v>
      </c>
      <c r="CV16" s="20">
        <f>SUMIFS(Base!$J:$J,Base!$L:$L,Datos!$B16,Base!$O:$O,Datos!$CP$4,Base!$N:$N,Datos!CV$5)</f>
        <v>0</v>
      </c>
      <c r="CW16" s="20">
        <f>SUMIFS(Base!$J:$J,Base!$L:$L,Datos!$B16,Base!$O:$O,Datos!$CP$4,Base!$N:$N,Datos!CW$5)</f>
        <v>0</v>
      </c>
      <c r="CX16" s="20">
        <f>SUMIFS(Base!$J:$J,Base!$L:$L,Datos!$B16,Base!$O:$O,Datos!$CP$4,Base!$N:$N,Datos!CX$5)</f>
        <v>0</v>
      </c>
      <c r="CY16" s="20">
        <f>SUMIFS(Base!$J:$J,Base!$L:$L,Datos!$B16,Base!$O:$O,Datos!$CP$4,Base!$N:$N,Datos!CY$5)</f>
        <v>0</v>
      </c>
      <c r="CZ16" s="20">
        <f>SUMIFS(Base!$J:$J,Base!$L:$L,Datos!$B16,Base!$O:$O,Datos!$CP$4,Base!$N:$N,Datos!CZ$5)</f>
        <v>0</v>
      </c>
      <c r="DA16" s="20">
        <f>SUMIFS(Base!$J:$J,Base!$L:$L,Datos!$B16,Base!$O:$O,Datos!$CP$4,Base!$N:$N,Datos!DA$5)</f>
        <v>0</v>
      </c>
      <c r="DB16" s="20">
        <f>SUMIFS(Base!$J:$J,Base!$L:$L,Datos!$B16,Base!$O:$O,Datos!$CP$4,Base!$N:$N,Datos!DB$5)</f>
        <v>0</v>
      </c>
      <c r="DC16" s="20">
        <f>SUMIFS(Base!$J:$J,Base!$L:$L,Datos!$B16,Base!$O:$O,Datos!$CP$4,Base!$N:$N,Datos!DC$5)</f>
        <v>0</v>
      </c>
      <c r="DD16" s="20">
        <f>SUMIFS(Base!$J:$J,Base!$L:$L,Datos!$B16,Base!$O:$O,Datos!$CP$4,Base!$N:$N,Datos!DD$5)</f>
        <v>0</v>
      </c>
      <c r="DE16" s="20">
        <f>SUMIFS(Base!$J:$J,Base!$L:$L,Datos!$B16,Base!$O:$O,Datos!$CP$4,Base!$N:$N,Datos!DE$5)</f>
        <v>0</v>
      </c>
      <c r="DF16" s="20">
        <f>SUMIFS(Base!$J:$J,Base!$L:$L,Datos!$B16,Base!$O:$O,Datos!$CP$4,Base!$N:$N,Datos!DF$5)</f>
        <v>0</v>
      </c>
      <c r="DG16" s="20">
        <f>SUMIFS(Base!$J:$J,Base!$L:$L,Datos!$B16,Base!$O:$O,Datos!$CP$4,Base!$N:$N,Datos!DG$5)</f>
        <v>0</v>
      </c>
      <c r="DH16" s="20">
        <f>SUMIFS(Base!$J:$J,Base!$L:$L,Datos!$B16,Base!$O:$O,Datos!$CP$4,Base!$N:$N,Datos!DH$5)</f>
        <v>0</v>
      </c>
      <c r="DI16" s="20">
        <f>SUMIFS(Base!$J:$J,Base!$L:$L,Datos!$B16,Base!$O:$O,Datos!$CP$4,Base!$N:$N,Datos!DI$5)</f>
        <v>0</v>
      </c>
      <c r="DJ16" s="20">
        <f>SUMIFS(Base!$J:$J,Base!$L:$L,Datos!$B16,Base!$O:$O,Datos!$CP$4,Base!$N:$N,Datos!DJ$5)</f>
        <v>0</v>
      </c>
      <c r="DK16" s="20">
        <f>SUMIFS(Base!$J:$J,Base!$L:$L,Datos!$B16,Base!$O:$O,Datos!$CP$4,Base!$N:$N,Datos!DK$5)</f>
        <v>0</v>
      </c>
      <c r="DL16" s="20">
        <f>SUMIFS(Base!$J:$J,Base!$L:$L,Datos!$B16,Base!$O:$O,Datos!$CP$4,Base!$N:$N,Datos!DL$5)</f>
        <v>0</v>
      </c>
      <c r="DM16" s="20">
        <f>SUMIFS(Base!$J:$J,Base!$L:$L,Datos!$B16,Base!$O:$O,Datos!$CP$4,Base!$N:$N,Datos!DM$5)</f>
        <v>0</v>
      </c>
      <c r="DN16" s="20">
        <f>SUMIFS(Base!$J:$J,Base!$L:$L,Datos!$B16,Base!$O:$O,Datos!$CP$4,Base!$N:$N,Datos!DN$5)</f>
        <v>0</v>
      </c>
      <c r="DO16" s="20">
        <f>SUMIFS(Base!$J:$J,Base!$L:$L,Datos!$B16,Base!$O:$O,Datos!$CP$4,Base!$N:$N,Datos!DO$5)</f>
        <v>0</v>
      </c>
      <c r="DP16" s="20">
        <f>SUMIFS(Base!$J:$J,Base!$L:$L,Datos!$B16,Base!$O:$O,Datos!$CP$4,Base!$N:$N,Datos!DP$5)</f>
        <v>0</v>
      </c>
      <c r="DQ16" s="20">
        <f>SUMIFS(Base!$J:$J,Base!$L:$L,Datos!$B16,Base!$O:$O,Datos!$CP$4,Base!$N:$N,Datos!DQ$5)</f>
        <v>0</v>
      </c>
      <c r="DR16" s="20">
        <f>SUMIFS(Base!$J:$J,Base!$L:$L,Datos!$B16,Base!$O:$O,Datos!$CP$4,Base!$N:$N,Datos!DR$5)</f>
        <v>0</v>
      </c>
      <c r="DS16" s="20">
        <f>SUMIFS(Base!$J:$J,Base!$L:$L,Datos!$B16,Base!$O:$O,Datos!$CP$4,Base!$N:$N,Datos!DS$5)</f>
        <v>0</v>
      </c>
      <c r="DT16" s="81">
        <f>SUMIFS(Base!$J:$J,Base!$L:$L,Datos!$B16,Base!$O:$O,Datos!$DT$4,Base!$N:$N,Datos!DT$5)</f>
        <v>0</v>
      </c>
      <c r="DU16" s="20">
        <f>SUMIFS(Base!$J:$J,Base!$L:$L,Datos!$B16,Base!$O:$O,Datos!$DT$4,Base!$N:$N,Datos!DU$5)</f>
        <v>0</v>
      </c>
      <c r="DV16" s="20">
        <f>SUMIFS(Base!$J:$J,Base!$L:$L,Datos!$B16,Base!$O:$O,Datos!$DT$4,Base!$N:$N,Datos!DV$5)</f>
        <v>0</v>
      </c>
      <c r="DW16" s="20">
        <f>SUMIFS(Base!$J:$J,Base!$L:$L,Datos!$B16,Base!$O:$O,Datos!$DT$4,Base!$N:$N,Datos!DW$5)</f>
        <v>0</v>
      </c>
      <c r="DX16" s="20">
        <f>SUMIFS(Base!$J:$J,Base!$L:$L,Datos!$B16,Base!$O:$O,Datos!$DT$4,Base!$N:$N,Datos!DX$5)</f>
        <v>0</v>
      </c>
      <c r="DY16" s="20">
        <f>SUMIFS(Base!$J:$J,Base!$L:$L,Datos!$B16,Base!$O:$O,Datos!$DT$4,Base!$N:$N,Datos!DY$5)</f>
        <v>0</v>
      </c>
      <c r="DZ16" s="20">
        <f>SUMIFS(Base!$J:$J,Base!$L:$L,Datos!$B16,Base!$O:$O,Datos!$DT$4,Base!$N:$N,Datos!DZ$5)</f>
        <v>0</v>
      </c>
      <c r="EA16" s="20">
        <f>SUMIFS(Base!$J:$J,Base!$L:$L,Datos!$B16,Base!$O:$O,Datos!$DT$4,Base!$N:$N,Datos!EA$5)</f>
        <v>0</v>
      </c>
      <c r="EB16" s="20">
        <f>SUMIFS(Base!$J:$J,Base!$L:$L,Datos!$B16,Base!$O:$O,Datos!$DT$4,Base!$N:$N,Datos!EB$5)</f>
        <v>0</v>
      </c>
      <c r="EC16" s="20">
        <f>SUMIFS(Base!$J:$J,Base!$L:$L,Datos!$B16,Base!$O:$O,Datos!$DT$4,Base!$N:$N,Datos!EC$5)</f>
        <v>0</v>
      </c>
      <c r="ED16" s="20">
        <f>SUMIFS(Base!$J:$J,Base!$L:$L,Datos!$B16,Base!$O:$O,Datos!$DT$4,Base!$N:$N,Datos!ED$5)</f>
        <v>0</v>
      </c>
      <c r="EE16" s="20">
        <f>SUMIFS(Base!$J:$J,Base!$L:$L,Datos!$B16,Base!$O:$O,Datos!$DT$4,Base!$N:$N,Datos!EE$5)</f>
        <v>0</v>
      </c>
      <c r="EF16" s="20">
        <f>SUMIFS(Base!$J:$J,Base!$L:$L,Datos!$B16,Base!$O:$O,Datos!$DT$4,Base!$N:$N,Datos!EF$5)</f>
        <v>0</v>
      </c>
      <c r="EG16" s="20">
        <f>SUMIFS(Base!$J:$J,Base!$L:$L,Datos!$B16,Base!$O:$O,Datos!$DT$4,Base!$N:$N,Datos!EG$5)</f>
        <v>0</v>
      </c>
      <c r="EH16" s="20">
        <f>SUMIFS(Base!$J:$J,Base!$L:$L,Datos!$B16,Base!$O:$O,Datos!$DT$4,Base!$N:$N,Datos!EH$5)</f>
        <v>0</v>
      </c>
      <c r="EI16" s="20">
        <f>SUMIFS(Base!$J:$J,Base!$L:$L,Datos!$B16,Base!$O:$O,Datos!$DT$4,Base!$N:$N,Datos!EI$5)</f>
        <v>0</v>
      </c>
      <c r="EJ16" s="20">
        <f>SUMIFS(Base!$J:$J,Base!$L:$L,Datos!$B16,Base!$O:$O,Datos!$DT$4,Base!$N:$N,Datos!EJ$5)</f>
        <v>0</v>
      </c>
      <c r="EK16" s="20">
        <f>SUMIFS(Base!$J:$J,Base!$L:$L,Datos!$B16,Base!$O:$O,Datos!$DT$4,Base!$N:$N,Datos!EK$5)</f>
        <v>0</v>
      </c>
      <c r="EL16" s="20">
        <f>SUMIFS(Base!$J:$J,Base!$L:$L,Datos!$B16,Base!$O:$O,Datos!$DT$4,Base!$N:$N,Datos!EL$5)</f>
        <v>0</v>
      </c>
      <c r="EM16" s="20">
        <f>SUMIFS(Base!$J:$J,Base!$L:$L,Datos!$B16,Base!$O:$O,Datos!$DT$4,Base!$N:$N,Datos!EM$5)</f>
        <v>0</v>
      </c>
      <c r="EN16" s="20">
        <f>SUMIFS(Base!$J:$J,Base!$L:$L,Datos!$B16,Base!$O:$O,Datos!$DT$4,Base!$N:$N,Datos!EN$5)</f>
        <v>0</v>
      </c>
      <c r="EO16" s="20">
        <f>SUMIFS(Base!$J:$J,Base!$L:$L,Datos!$B16,Base!$O:$O,Datos!$DT$4,Base!$N:$N,Datos!EO$5)</f>
        <v>0</v>
      </c>
      <c r="EP16" s="20">
        <f>SUMIFS(Base!$J:$J,Base!$L:$L,Datos!$B16,Base!$O:$O,Datos!$DT$4,Base!$N:$N,Datos!EP$5)</f>
        <v>0</v>
      </c>
      <c r="EQ16" s="20">
        <f>SUMIFS(Base!$J:$J,Base!$L:$L,Datos!$B16,Base!$O:$O,Datos!$DT$4,Base!$N:$N,Datos!EQ$5)</f>
        <v>0</v>
      </c>
      <c r="ER16" s="20">
        <f>SUMIFS(Base!$J:$J,Base!$L:$L,Datos!$B16,Base!$O:$O,Datos!$DT$4,Base!$N:$N,Datos!ER$5)</f>
        <v>0</v>
      </c>
      <c r="ES16" s="20">
        <f>SUMIFS(Base!$J:$J,Base!$L:$L,Datos!$B16,Base!$O:$O,Datos!$DT$4,Base!$N:$N,Datos!ES$5)</f>
        <v>0</v>
      </c>
      <c r="ET16" s="20">
        <f>SUMIFS(Base!$J:$J,Base!$L:$L,Datos!$B16,Base!$O:$O,Datos!$DT$4,Base!$N:$N,Datos!ET$5)</f>
        <v>0</v>
      </c>
      <c r="EU16" s="20">
        <f>SUMIFS(Base!$J:$J,Base!$L:$L,Datos!$B16,Base!$O:$O,Datos!$DT$4,Base!$N:$N,Datos!EU$5)</f>
        <v>0</v>
      </c>
      <c r="EV16" s="20">
        <f>SUMIFS(Base!$J:$J,Base!$L:$L,Datos!$B16,Base!$O:$O,Datos!$DT$4,Base!$N:$N,Datos!EV$5)</f>
        <v>0</v>
      </c>
      <c r="EW16" s="20">
        <f>SUMIFS(Base!$J:$J,Base!$L:$L,Datos!$B16,Base!$O:$O,Datos!$DT$4,Base!$N:$N,Datos!EW$5)</f>
        <v>0</v>
      </c>
      <c r="EX16" s="82">
        <f>SUMIFS(Base!$J:$J,Base!$L:$L,Datos!$B16,Base!$O:$O,Datos!$DT$4,Base!$N:$N,Datos!EX$5)</f>
        <v>0</v>
      </c>
      <c r="EY16" s="20">
        <f>SUMIFS(Base!$J:$J,Base!$L:$L,Datos!$B16,Base!$O:$O,Datos!$EY$4,Base!$N:$N,Datos!EY$5)</f>
        <v>0</v>
      </c>
      <c r="EZ16" s="20">
        <f>SUMIFS(Base!$J:$J,Base!$L:$L,Datos!$B16,Base!$O:$O,Datos!$EY$4,Base!$N:$N,Datos!EZ$5)</f>
        <v>0</v>
      </c>
      <c r="FA16" s="20">
        <f>SUMIFS(Base!$J:$J,Base!$L:$L,Datos!$B16,Base!$O:$O,Datos!$EY$4,Base!$N:$N,Datos!FA$5)</f>
        <v>0</v>
      </c>
      <c r="FB16" s="20">
        <f>SUMIFS(Base!$J:$J,Base!$L:$L,Datos!$B16,Base!$O:$O,Datos!$EY$4,Base!$N:$N,Datos!FB$5)</f>
        <v>0</v>
      </c>
      <c r="FC16" s="20">
        <f>SUMIFS(Base!$J:$J,Base!$L:$L,Datos!$B16,Base!$O:$O,Datos!$EY$4,Base!$N:$N,Datos!FC$5)</f>
        <v>0</v>
      </c>
      <c r="FD16" s="20">
        <f>SUMIFS(Base!$J:$J,Base!$L:$L,Datos!$B16,Base!$O:$O,Datos!$EY$4,Base!$N:$N,Datos!FD$5)</f>
        <v>0</v>
      </c>
      <c r="FE16" s="20">
        <f>SUMIFS(Base!$J:$J,Base!$L:$L,Datos!$B16,Base!$O:$O,Datos!$EY$4,Base!$N:$N,Datos!FE$5)</f>
        <v>0</v>
      </c>
      <c r="FF16" s="20">
        <f>SUMIFS(Base!$J:$J,Base!$L:$L,Datos!$B16,Base!$O:$O,Datos!$EY$4,Base!$N:$N,Datos!FF$5)</f>
        <v>0</v>
      </c>
      <c r="FG16" s="20">
        <f>SUMIFS(Base!$J:$J,Base!$L:$L,Datos!$B16,Base!$O:$O,Datos!$EY$4,Base!$N:$N,Datos!FG$5)</f>
        <v>0</v>
      </c>
      <c r="FH16" s="20">
        <f>SUMIFS(Base!$J:$J,Base!$L:$L,Datos!$B16,Base!$O:$O,Datos!$EY$4,Base!$N:$N,Datos!FH$5)</f>
        <v>0</v>
      </c>
      <c r="FI16" s="20">
        <f>SUMIFS(Base!$J:$J,Base!$L:$L,Datos!$B16,Base!$O:$O,Datos!$EY$4,Base!$N:$N,Datos!FI$5)</f>
        <v>0</v>
      </c>
      <c r="FJ16" s="20">
        <f>SUMIFS(Base!$J:$J,Base!$L:$L,Datos!$B16,Base!$O:$O,Datos!$EY$4,Base!$N:$N,Datos!FJ$5)</f>
        <v>0</v>
      </c>
      <c r="FK16" s="20">
        <f>SUMIFS(Base!$J:$J,Base!$L:$L,Datos!$B16,Base!$O:$O,Datos!$EY$4,Base!$N:$N,Datos!FK$5)</f>
        <v>0</v>
      </c>
      <c r="FL16" s="20">
        <f>SUMIFS(Base!$J:$J,Base!$L:$L,Datos!$B16,Base!$O:$O,Datos!$EY$4,Base!$N:$N,Datos!FL$5)</f>
        <v>0</v>
      </c>
      <c r="FM16" s="20">
        <f>SUMIFS(Base!$J:$J,Base!$L:$L,Datos!$B16,Base!$O:$O,Datos!$EY$4,Base!$N:$N,Datos!FM$5)</f>
        <v>0</v>
      </c>
      <c r="FN16" s="20">
        <f>SUMIFS(Base!$J:$J,Base!$L:$L,Datos!$B16,Base!$O:$O,Datos!$EY$4,Base!$N:$N,Datos!FN$5)</f>
        <v>0</v>
      </c>
      <c r="FO16" s="20">
        <f>SUMIFS(Base!$J:$J,Base!$L:$L,Datos!$B16,Base!$O:$O,Datos!$EY$4,Base!$N:$N,Datos!FO$5)</f>
        <v>0</v>
      </c>
      <c r="FP16" s="20">
        <f>SUMIFS(Base!$J:$J,Base!$L:$L,Datos!$B16,Base!$O:$O,Datos!$EY$4,Base!$N:$N,Datos!FP$5)</f>
        <v>0</v>
      </c>
      <c r="FQ16" s="20">
        <f>SUMIFS(Base!$J:$J,Base!$L:$L,Datos!$B16,Base!$O:$O,Datos!$EY$4,Base!$N:$N,Datos!FQ$5)</f>
        <v>0</v>
      </c>
      <c r="FR16" s="20">
        <f>SUMIFS(Base!$J:$J,Base!$L:$L,Datos!$B16,Base!$O:$O,Datos!$EY$4,Base!$N:$N,Datos!FR$5)</f>
        <v>0</v>
      </c>
      <c r="FS16" s="20">
        <f>SUMIFS(Base!$J:$J,Base!$L:$L,Datos!$B16,Base!$O:$O,Datos!$EY$4,Base!$N:$N,Datos!FS$5)</f>
        <v>0</v>
      </c>
      <c r="FT16" s="20">
        <f>SUMIFS(Base!$J:$J,Base!$L:$L,Datos!$B16,Base!$O:$O,Datos!$EY$4,Base!$N:$N,Datos!FT$5)</f>
        <v>0</v>
      </c>
      <c r="FU16" s="20">
        <f>SUMIFS(Base!$J:$J,Base!$L:$L,Datos!$B16,Base!$O:$O,Datos!$EY$4,Base!$N:$N,Datos!FU$5)</f>
        <v>0</v>
      </c>
      <c r="FV16" s="20">
        <f>SUMIFS(Base!$J:$J,Base!$L:$L,Datos!$B16,Base!$O:$O,Datos!$EY$4,Base!$N:$N,Datos!FV$5)</f>
        <v>0</v>
      </c>
      <c r="FW16" s="20">
        <f>SUMIFS(Base!$J:$J,Base!$L:$L,Datos!$B16,Base!$O:$O,Datos!$EY$4,Base!$N:$N,Datos!FW$5)</f>
        <v>0</v>
      </c>
      <c r="FX16" s="20">
        <f>SUMIFS(Base!$J:$J,Base!$L:$L,Datos!$B16,Base!$O:$O,Datos!$EY$4,Base!$N:$N,Datos!FX$5)</f>
        <v>0</v>
      </c>
      <c r="FY16" s="20">
        <f>SUMIFS(Base!$J:$J,Base!$L:$L,Datos!$B16,Base!$O:$O,Datos!$EY$4,Base!$N:$N,Datos!FY$5)</f>
        <v>0</v>
      </c>
      <c r="FZ16" s="20">
        <f>SUMIFS(Base!$J:$J,Base!$L:$L,Datos!$B16,Base!$O:$O,Datos!$EY$4,Base!$N:$N,Datos!FZ$5)</f>
        <v>0</v>
      </c>
      <c r="GA16" s="242">
        <f>SUMIFS(Base!$J:$J,Base!$L:$L,Datos!$B16,Base!$O:$O,Datos!$EY$4,Base!$N:$N,Datos!GA$5)</f>
        <v>0</v>
      </c>
      <c r="GB16" s="20">
        <f>SUMIFS(Base!$J:$J,Base!$L:$L,Datos!$B16,Base!$O:$O,Datos!$EY$4,Base!$N:$N,Datos!GB$5)</f>
        <v>0</v>
      </c>
      <c r="GC16" s="20">
        <f>SUMIFS(Base!$J:$J,Base!$L:$L,Datos!$B16,Base!$O:$O,Datos!$GC$4,Base!$N:$N,Datos!GC$5)</f>
        <v>0</v>
      </c>
      <c r="GD16" s="20">
        <f>SUMIFS(Base!$J:$J,Base!$L:$L,Datos!$B16,Base!$O:$O,Datos!$GC$4,Base!$N:$N,Datos!GD$5)</f>
        <v>0</v>
      </c>
      <c r="GE16" s="20">
        <f>SUMIFS(Base!$J:$J,Base!$L:$L,Datos!$B16,Base!$O:$O,Datos!$GC$4,Base!$N:$N,Datos!GE$5)</f>
        <v>0</v>
      </c>
      <c r="GF16" s="82">
        <f>SUMIFS(Base!$J:$J,Base!$L:$L,Datos!$B16,Base!$O:$O,Datos!$GC$4,Base!$N:$N,Datos!GF$5)</f>
        <v>0</v>
      </c>
      <c r="GG16" s="82">
        <f>SUMIFS(Base!$J:$J,Base!$L:$L,Datos!$B16,Base!$O:$O,Datos!$GC$4,Base!$N:$N,Datos!GG$5)</f>
        <v>0</v>
      </c>
      <c r="GH16" s="82">
        <f>SUMIFS(Base!$J:$J,Base!$L:$L,Datos!$B16,Base!$O:$O,Datos!$GC$4,Base!$N:$N,Datos!GH$5)</f>
        <v>0</v>
      </c>
      <c r="GI16" s="82">
        <f>SUMIFS(Base!$J:$J,Base!$L:$L,Datos!$B16,Base!$O:$O,Datos!$GC$4,Base!$N:$N,Datos!GI$5)</f>
        <v>0</v>
      </c>
      <c r="GJ16" s="82">
        <f>SUMIFS(Base!$J:$J,Base!$L:$L,Datos!$B16,Base!$O:$O,Datos!$GC$4,Base!$N:$N,Datos!GJ$5)</f>
        <v>0</v>
      </c>
      <c r="GK16" s="82">
        <f>SUMIFS(Base!$J:$J,Base!$L:$L,Datos!$B16,Base!$O:$O,Datos!$GC$4,Base!$N:$N,Datos!GK$5)</f>
        <v>0</v>
      </c>
      <c r="GL16" s="82">
        <f>SUMIFS(Base!$J:$J,Base!$L:$L,Datos!$B16,Base!$O:$O,Datos!$GC$4,Base!$N:$N,Datos!GL$5)</f>
        <v>0</v>
      </c>
      <c r="GM16" s="82">
        <f>SUMIFS(Base!$J:$J,Base!$L:$L,Datos!$B16,Base!$O:$O,Datos!$GC$4,Base!$N:$N,Datos!GM$5)</f>
        <v>0</v>
      </c>
      <c r="GN16" s="82">
        <f>SUMIFS(Base!$J:$J,Base!$L:$L,Datos!$B16,Base!$O:$O,Datos!$GC$4,Base!$N:$N,Datos!GN$5)</f>
        <v>0</v>
      </c>
      <c r="GO16" s="82">
        <f>SUMIFS(Base!$J:$J,Base!$L:$L,Datos!$B16,Base!$O:$O,Datos!$GC$4,Base!$N:$N,Datos!GO$5)</f>
        <v>0</v>
      </c>
      <c r="GP16" s="82">
        <f>SUMIFS(Base!$J:$J,Base!$L:$L,Datos!$B16,Base!$O:$O,Datos!$GC$4,Base!$N:$N,Datos!GP$5)</f>
        <v>0</v>
      </c>
      <c r="GQ16" s="82">
        <f>SUMIFS(Base!$J:$J,Base!$L:$L,Datos!$B16,Base!$O:$O,Datos!$GC$4,Base!$N:$N,Datos!GQ$5)</f>
        <v>0</v>
      </c>
      <c r="GR16" s="82">
        <f>SUMIFS(Base!$J:$J,Base!$L:$L,Datos!$B16,Base!$O:$O,Datos!$GC$4,Base!$N:$N,Datos!GR$5)</f>
        <v>0</v>
      </c>
      <c r="GS16" s="82">
        <f>SUMIFS(Base!$J:$J,Base!$L:$L,Datos!$B16,Base!$O:$O,Datos!$GC$4,Base!$N:$N,Datos!GS$5)</f>
        <v>0</v>
      </c>
      <c r="GT16" s="82">
        <f>SUMIFS(Base!$J:$J,Base!$L:$L,Datos!$B16,Base!$O:$O,Datos!$GC$4,Base!$N:$N,Datos!GT$5)</f>
        <v>0</v>
      </c>
      <c r="GU16" s="82">
        <f>SUMIFS(Base!$J:$J,Base!$L:$L,Datos!$B16,Base!$O:$O,Datos!$GC$4,Base!$N:$N,Datos!GU$5)</f>
        <v>0</v>
      </c>
      <c r="GV16" s="82">
        <f>SUMIFS(Base!$J:$J,Base!$L:$L,Datos!$B16,Base!$O:$O,Datos!$GC$4,Base!$N:$N,Datos!GV$5)</f>
        <v>0</v>
      </c>
      <c r="GW16" s="82">
        <f>SUMIFS(Base!$J:$J,Base!$L:$L,Datos!$B16,Base!$O:$O,Datos!$GC$4,Base!$N:$N,Datos!GW$5)</f>
        <v>0</v>
      </c>
      <c r="GX16" s="82">
        <f>SUMIFS(Base!$J:$J,Base!$L:$L,Datos!$B16,Base!$O:$O,Datos!$GC$4,Base!$N:$N,Datos!GX$5)</f>
        <v>0</v>
      </c>
      <c r="GY16" s="82">
        <f>SUMIFS(Base!$J:$J,Base!$L:$L,Datos!$B16,Base!$O:$O,Datos!$GC$4,Base!$N:$N,Datos!GY$5)</f>
        <v>0</v>
      </c>
      <c r="GZ16" s="82">
        <f>SUMIFS(Base!$J:$J,Base!$L:$L,Datos!$B16,Base!$O:$O,Datos!$GC$4,Base!$N:$N,Datos!GZ$5)</f>
        <v>0</v>
      </c>
      <c r="HA16" s="82">
        <f>SUMIFS(Base!$J:$J,Base!$L:$L,Datos!$B16,Base!$O:$O,Datos!$GC$4,Base!$N:$N,Datos!HA$5)</f>
        <v>0</v>
      </c>
      <c r="HB16" s="82">
        <f>SUMIFS(Base!$J:$J,Base!$L:$L,Datos!$B16,Base!$O:$O,Datos!$GC$4,Base!$N:$N,Datos!HB$5)</f>
        <v>0</v>
      </c>
      <c r="HC16" s="82">
        <f>SUMIFS(Base!$J:$J,Base!$L:$L,Datos!$B16,Base!$O:$O,Datos!$GC$4,Base!$N:$N,Datos!HC$5)</f>
        <v>0</v>
      </c>
      <c r="HD16" s="82">
        <f>SUMIFS(Base!$J:$J,Base!$L:$L,Datos!$B16,Base!$O:$O,Datos!$GC$4,Base!$N:$N,Datos!HD$5)</f>
        <v>0</v>
      </c>
      <c r="HE16" s="82">
        <f>SUMIFS(Base!$J:$J,Base!$L:$L,Datos!$B16,Base!$O:$O,Datos!$GC$4,Base!$N:$N,Datos!HE$5)</f>
        <v>0</v>
      </c>
      <c r="HF16" s="82">
        <f>SUMIFS(Base!$J:$J,Base!$L:$L,Datos!$B16,Base!$O:$O,Datos!$GC$4,Base!$N:$N,Datos!HF$5)</f>
        <v>0</v>
      </c>
      <c r="HG16" s="82">
        <f>SUMIFS(Base!$J:$J,Base!$L:$L,Datos!$B16,Base!$O:$O,Datos!$GC$4,Base!$N:$N,Datos!HG$5)</f>
        <v>0</v>
      </c>
      <c r="HH16" s="82">
        <f>SUMIFS(Base!$J:$J,Base!$L:$L,Datos!$B16,Base!$O:$O,Datos!$HH$4,Base!$N:$N,Datos!HH$5)</f>
        <v>0</v>
      </c>
      <c r="HI16" s="82">
        <f>SUMIFS(Base!$J:$J,Base!$L:$L,Datos!$B16,Base!$O:$O,Datos!$HH$4,Base!$N:$N,Datos!HI$5)</f>
        <v>0</v>
      </c>
      <c r="HJ16" s="82">
        <f>SUMIFS(Base!$J:$J,Base!$L:$L,Datos!$B16,Base!$O:$O,Datos!$HH$4,Base!$N:$N,Datos!HJ$5)</f>
        <v>0</v>
      </c>
      <c r="HK16" s="82">
        <f>SUMIFS(Base!$J:$J,Base!$L:$L,Datos!$B16,Base!$O:$O,Datos!$HH$4,Base!$N:$N,Datos!HK$5)</f>
        <v>0</v>
      </c>
      <c r="HL16" s="82">
        <f>SUMIFS(Base!$J:$J,Base!$L:$L,Datos!$B16,Base!$O:$O,Datos!$HH$4,Base!$N:$N,Datos!HL$5)</f>
        <v>0</v>
      </c>
      <c r="HM16" s="82">
        <f>SUMIFS(Base!$J:$J,Base!$L:$L,Datos!$B16,Base!$O:$O,Datos!$HH$4,Base!$N:$N,Datos!HM$5)</f>
        <v>0</v>
      </c>
      <c r="HN16" s="82">
        <f>SUMIFS(Base!$J:$J,Base!$L:$L,Datos!$B16,Base!$O:$O,Datos!$HH$4,Base!$N:$N,Datos!HN$5)</f>
        <v>0</v>
      </c>
      <c r="HO16" s="82">
        <f>SUMIFS(Base!$J:$J,Base!$L:$L,Datos!$B16,Base!$O:$O,Datos!$HH$4,Base!$N:$N,Datos!HO$5)</f>
        <v>0</v>
      </c>
      <c r="HP16" s="82">
        <f>SUMIFS(Base!$J:$J,Base!$L:$L,Datos!$B16,Base!$O:$O,Datos!$HH$4,Base!$N:$N,Datos!HP$5)</f>
        <v>0</v>
      </c>
      <c r="HQ16" s="82">
        <f>SUMIFS(Base!$J:$J,Base!$L:$L,Datos!$B16,Base!$O:$O,Datos!$HH$4,Base!$N:$N,Datos!HQ$5)</f>
        <v>0</v>
      </c>
      <c r="HR16" s="82">
        <f>SUMIFS(Base!$J:$J,Base!$L:$L,Datos!$B16,Base!$O:$O,Datos!$HH$4,Base!$N:$N,Datos!HR$5)</f>
        <v>0</v>
      </c>
      <c r="HS16" s="82">
        <f>SUMIFS(Base!$J:$J,Base!$L:$L,Datos!$B16,Base!$O:$O,Datos!$HH$4,Base!$N:$N,Datos!HS$5)</f>
        <v>0</v>
      </c>
      <c r="HT16" s="82">
        <f>SUMIFS(Base!$J:$J,Base!$L:$L,Datos!$B16,Base!$O:$O,Datos!$HH$4,Base!$N:$N,Datos!HT$5)</f>
        <v>0</v>
      </c>
      <c r="HU16" s="82">
        <f>SUMIFS(Base!$J:$J,Base!$L:$L,Datos!$B16,Base!$O:$O,Datos!$HH$4,Base!$N:$N,Datos!HU$5)</f>
        <v>0</v>
      </c>
      <c r="HV16" s="82">
        <f>SUMIFS(Base!$J:$J,Base!$L:$L,Datos!$B16,Base!$O:$O,Datos!$HH$4,Base!$N:$N,Datos!HV$5)</f>
        <v>0</v>
      </c>
      <c r="HW16" s="82">
        <f>SUMIFS(Base!$J:$J,Base!$L:$L,Datos!$B16,Base!$O:$O,Datos!$HH$4,Base!$N:$N,Datos!HW$5)</f>
        <v>0</v>
      </c>
      <c r="HX16" s="82">
        <f>SUMIFS(Base!$J:$J,Base!$L:$L,Datos!$B16,Base!$O:$O,Datos!$HH$4,Base!$N:$N,Datos!HX$5)</f>
        <v>0</v>
      </c>
      <c r="HY16" s="82">
        <f>SUMIFS(Base!$J:$J,Base!$L:$L,Datos!$B16,Base!$O:$O,Datos!$HH$4,Base!$N:$N,Datos!HY$5)</f>
        <v>0</v>
      </c>
      <c r="HZ16" s="82">
        <f>SUMIFS(Base!$J:$J,Base!$L:$L,Datos!$B16,Base!$O:$O,Datos!$HH$4,Base!$N:$N,Datos!HZ$5)</f>
        <v>0</v>
      </c>
      <c r="IA16" s="82">
        <f>SUMIFS(Base!$J:$J,Base!$L:$L,Datos!$B16,Base!$O:$O,Datos!$HH$4,Base!$N:$N,Datos!IA$5)</f>
        <v>0</v>
      </c>
      <c r="IB16" s="82">
        <f>SUMIFS(Base!$J:$J,Base!$L:$L,Datos!$B16,Base!$O:$O,Datos!$HH$4,Base!$N:$N,Datos!IB$5)</f>
        <v>0</v>
      </c>
      <c r="IC16" s="82">
        <f>SUMIFS(Base!$J:$J,Base!$L:$L,Datos!$B16,Base!$O:$O,Datos!$HH$4,Base!$N:$N,Datos!IC$5)</f>
        <v>0</v>
      </c>
      <c r="ID16" s="82">
        <f>SUMIFS(Base!$J:$J,Base!$L:$L,Datos!$B16,Base!$O:$O,Datos!$HH$4,Base!$N:$N,Datos!ID$5)</f>
        <v>0</v>
      </c>
      <c r="IE16" s="82">
        <f>SUMIFS(Base!$J:$J,Base!$L:$L,Datos!$B16,Base!$O:$O,Datos!$HH$4,Base!$N:$N,Datos!IE$5)</f>
        <v>0</v>
      </c>
      <c r="IF16" s="82">
        <f>SUMIFS(Base!$J:$J,Base!$L:$L,Datos!$B16,Base!$O:$O,Datos!$HH$4,Base!$N:$N,Datos!IF$5)</f>
        <v>0</v>
      </c>
      <c r="IG16" s="82">
        <f>SUMIFS(Base!$J:$J,Base!$L:$L,Datos!$B16,Base!$O:$O,Datos!$HH$4,Base!$N:$N,Datos!IG$5)</f>
        <v>0</v>
      </c>
      <c r="IH16" s="82">
        <f>SUMIFS(Base!$J:$J,Base!$L:$L,Datos!$B16,Base!$O:$O,Datos!$HH$4,Base!$N:$N,Datos!IH$5)</f>
        <v>0</v>
      </c>
      <c r="II16" s="82">
        <f>SUMIFS(Base!$J:$J,Base!$L:$L,Datos!$B16,Base!$O:$O,Datos!$HH$4,Base!$N:$N,Datos!II$5)</f>
        <v>0</v>
      </c>
      <c r="IJ16" s="82">
        <f>SUMIFS(Base!$J:$J,Base!$L:$L,Datos!$B16,Base!$O:$O,Datos!$HH$4,Base!$N:$N,Datos!IJ$5)</f>
        <v>0</v>
      </c>
      <c r="IK16" s="82">
        <f>SUMIFS(Base!$J:$J,Base!$L:$L,Datos!$B16,Base!$O:$O,Datos!$HH$4,Base!$N:$N,Datos!IK$5)</f>
        <v>0</v>
      </c>
      <c r="IL16" s="82">
        <f>SUMIFS(Base!$J:$J,Base!$L:$L,Datos!$B16,Base!$O:$O,Datos!$HH$4,Base!$N:$N,Datos!IL$5)</f>
        <v>0</v>
      </c>
      <c r="IM16" s="227">
        <f>SUMIFS(Base!$J:$J,Base!$L:$L,Datos!$B16,Base!$O:$O,Datos!$IM$4,Base!$N:$N,Datos!IM$5)</f>
        <v>0</v>
      </c>
      <c r="IN16" s="82">
        <f>SUMIFS(Base!$J:$J,Base!$L:$L,Datos!$B16,Base!$O:$O,Datos!$IM$4,Base!$N:$N,Datos!IN$5)</f>
        <v>0</v>
      </c>
      <c r="IO16" s="82">
        <f>SUMIFS(Base!$J:$J,Base!$L:$L,Datos!$B16,Base!$O:$O,Datos!$IM$4,Base!$N:$N,Datos!IO$5)</f>
        <v>0</v>
      </c>
      <c r="IP16" s="82">
        <f>SUMIFS(Base!$J:$J,Base!$L:$L,Datos!$B16,Base!$O:$O,Datos!$IM$4,Base!$N:$N,Datos!IP$5)</f>
        <v>0</v>
      </c>
      <c r="IQ16" s="82">
        <f>SUMIFS(Base!$J:$J,Base!$L:$L,Datos!$B16,Base!$O:$O,Datos!$IM$4,Base!$N:$N,Datos!IQ$5)</f>
        <v>0</v>
      </c>
      <c r="IR16" s="82">
        <f>SUMIFS(Base!$J:$J,Base!$L:$L,Datos!$B16,Base!$O:$O,Datos!$IM$4,Base!$N:$N,Datos!IR$5)</f>
        <v>0</v>
      </c>
      <c r="IS16" s="82">
        <f>SUMIFS(Base!$J:$J,Base!$L:$L,Datos!$B16,Base!$O:$O,Datos!$IM$4,Base!$N:$N,Datos!IS$5)</f>
        <v>0</v>
      </c>
      <c r="IT16" s="82">
        <f>SUMIFS(Base!$J:$J,Base!$L:$L,Datos!$B16,Base!$O:$O,Datos!$IM$4,Base!$N:$N,Datos!IT$5)</f>
        <v>0</v>
      </c>
      <c r="IU16" s="82">
        <f>SUMIFS(Base!$J:$J,Base!$L:$L,Datos!$B16,Base!$O:$O,Datos!$IM$4,Base!$N:$N,Datos!IU$5)</f>
        <v>0</v>
      </c>
      <c r="IV16" s="82">
        <f>SUMIFS(Base!$J:$J,Base!$L:$L,Datos!$B16,Base!$O:$O,Datos!$IM$4,Base!$N:$N,Datos!IV$5)</f>
        <v>0</v>
      </c>
      <c r="IW16" s="82">
        <f>SUMIFS(Base!$J:$J,Base!$L:$L,Datos!$B16,Base!$O:$O,Datos!$IM$4,Base!$N:$N,Datos!IW$5)</f>
        <v>0</v>
      </c>
      <c r="IX16" s="82">
        <f>SUMIFS(Base!$J:$J,Base!$L:$L,Datos!$B16,Base!$O:$O,Datos!$IM$4,Base!$N:$N,Datos!IX$5)</f>
        <v>0</v>
      </c>
      <c r="IY16" s="82">
        <f>SUMIFS(Base!$J:$J,Base!$L:$L,Datos!$B16,Base!$O:$O,Datos!$IM$4,Base!$N:$N,Datos!IY$5)</f>
        <v>0</v>
      </c>
      <c r="IZ16" s="82">
        <f>SUMIFS(Base!$J:$J,Base!$L:$L,Datos!$B16,Base!$O:$O,Datos!$IM$4,Base!$N:$N,Datos!IZ$5)</f>
        <v>0</v>
      </c>
      <c r="JA16" s="82">
        <f>SUMIFS(Base!$J:$J,Base!$L:$L,Datos!$B16,Base!$O:$O,Datos!$IM$4,Base!$N:$N,Datos!JA$5)</f>
        <v>0</v>
      </c>
      <c r="JB16" s="82">
        <f>SUMIFS(Base!$J:$J,Base!$L:$L,Datos!$B16,Base!$O:$O,Datos!$IM$4,Base!$N:$N,Datos!JB$5)</f>
        <v>0</v>
      </c>
      <c r="JC16" s="82">
        <f>SUMIFS(Base!$J:$J,Base!$L:$L,Datos!$B16,Base!$O:$O,Datos!$IM$4,Base!$N:$N,Datos!JC$5)</f>
        <v>0</v>
      </c>
      <c r="JD16" s="82">
        <f>SUMIFS(Base!$J:$J,Base!$L:$L,Datos!$B16,Base!$O:$O,Datos!$IM$4,Base!$N:$N,Datos!JD$5)</f>
        <v>0</v>
      </c>
      <c r="JE16" s="82">
        <f>SUMIFS(Base!$J:$J,Base!$L:$L,Datos!$B16,Base!$O:$O,Datos!$IM$4,Base!$N:$N,Datos!JE$5)</f>
        <v>0</v>
      </c>
      <c r="JF16" s="82">
        <f>SUMIFS(Base!$J:$J,Base!$L:$L,Datos!$B16,Base!$O:$O,Datos!$IM$4,Base!$N:$N,Datos!JF$5)</f>
        <v>0</v>
      </c>
      <c r="JG16" s="82">
        <f>SUMIFS(Base!$J:$J,Base!$L:$L,Datos!$B16,Base!$O:$O,Datos!$IM$4,Base!$N:$N,Datos!JG$5)</f>
        <v>0</v>
      </c>
      <c r="JH16" s="82">
        <f>SUMIFS(Base!$J:$J,Base!$L:$L,Datos!$B16,Base!$O:$O,Datos!$IM$4,Base!$N:$N,Datos!JH$5)</f>
        <v>0</v>
      </c>
      <c r="JI16" s="82">
        <f>SUMIFS(Base!$J:$J,Base!$L:$L,Datos!$B16,Base!$O:$O,Datos!$IM$4,Base!$N:$N,Datos!JI$5)</f>
        <v>0</v>
      </c>
      <c r="JJ16" s="82">
        <f>SUMIFS(Base!$J:$J,Base!$L:$L,Datos!$B16,Base!$O:$O,Datos!$IM$4,Base!$N:$N,Datos!JJ$5)</f>
        <v>0</v>
      </c>
      <c r="JK16" s="82">
        <f>SUMIFS(Base!$J:$J,Base!$L:$L,Datos!$B16,Base!$O:$O,Datos!$IM$4,Base!$N:$N,Datos!JK$5)</f>
        <v>0</v>
      </c>
      <c r="JL16" s="82">
        <f>SUMIFS(Base!$J:$J,Base!$L:$L,Datos!$B16,Base!$O:$O,Datos!$IM$4,Base!$N:$N,Datos!JL$5)</f>
        <v>0</v>
      </c>
      <c r="JM16" s="82">
        <f>SUMIFS(Base!$J:$J,Base!$L:$L,Datos!$B16,Base!$O:$O,Datos!$IM$4,Base!$N:$N,Datos!JM$5)</f>
        <v>0</v>
      </c>
      <c r="JN16" s="82">
        <f>SUMIFS(Base!$J:$J,Base!$L:$L,Datos!$B16,Base!$O:$O,Datos!$IM$4,Base!$N:$N,Datos!JN$5)</f>
        <v>0</v>
      </c>
      <c r="JO16" s="82">
        <f>SUMIFS(Base!$J:$J,Base!$L:$L,Datos!$B16,Base!$O:$O,Datos!$IM$4,Base!$N:$N,Datos!JO$5)</f>
        <v>0</v>
      </c>
      <c r="JP16" s="271">
        <f>SUMIFS(Base!$J:$J,Base!$L:$L,Datos!$B16,Base!$O:$O,Datos!$IM$4,Base!$N:$N,Datos!JP$5)</f>
        <v>0</v>
      </c>
      <c r="JQ16" s="82">
        <f>SUMIFS(Base!$J:$J,Base!$L:$L,Datos!$B16,Base!$O:$O,Datos!$JQ$4,Base!$N:$N,Datos!JQ$5)</f>
        <v>0</v>
      </c>
      <c r="JR16" s="82">
        <f>SUMIFS(Base!$J:$J,Base!$L:$L,Datos!$B16,Base!$O:$O,Datos!$JQ$4,Base!$N:$N,Datos!JR$5)</f>
        <v>0</v>
      </c>
      <c r="JS16" s="82">
        <f>SUMIFS(Base!$J:$J,Base!$L:$L,Datos!$B16,Base!$O:$O,Datos!$JQ$4,Base!$N:$N,Datos!JS$5)</f>
        <v>0</v>
      </c>
      <c r="JT16" s="82">
        <f>SUMIFS(Base!$J:$J,Base!$L:$L,Datos!$B16,Base!$O:$O,Datos!$JQ$4,Base!$N:$N,Datos!JT$5)</f>
        <v>0</v>
      </c>
      <c r="JU16" s="82">
        <f>SUMIFS(Base!$J:$J,Base!$L:$L,Datos!$B16,Base!$O:$O,Datos!$JQ$4,Base!$N:$N,Datos!JU$5)</f>
        <v>0</v>
      </c>
      <c r="JV16" s="82">
        <f>SUMIFS(Base!$J:$J,Base!$L:$L,Datos!$B16,Base!$O:$O,Datos!$JQ$4,Base!$N:$N,Datos!JV$5)</f>
        <v>0</v>
      </c>
      <c r="JW16" s="82">
        <f>SUMIFS(Base!$J:$J,Base!$L:$L,Datos!$B16,Base!$O:$O,Datos!$JQ$4,Base!$N:$N,Datos!JW$5)</f>
        <v>0</v>
      </c>
      <c r="JX16" s="82">
        <f>SUMIFS(Base!$J:$J,Base!$L:$L,Datos!$B16,Base!$O:$O,Datos!$JQ$4,Base!$N:$N,Datos!JX$5)</f>
        <v>0</v>
      </c>
      <c r="JY16" s="82">
        <f>SUMIFS(Base!$J:$J,Base!$L:$L,Datos!$B16,Base!$O:$O,Datos!$JQ$4,Base!$N:$N,Datos!JY$5)</f>
        <v>0</v>
      </c>
      <c r="JZ16" s="82">
        <f>SUMIFS(Base!$J:$J,Base!$L:$L,Datos!$B16,Base!$O:$O,Datos!$JQ$4,Base!$N:$N,Datos!JZ$5)</f>
        <v>0</v>
      </c>
      <c r="KA16" s="82">
        <f>SUMIFS(Base!$J:$J,Base!$L:$L,Datos!$B16,Base!$O:$O,Datos!$JQ$4,Base!$N:$N,Datos!KA$5)</f>
        <v>0</v>
      </c>
      <c r="KB16" s="82">
        <f>SUMIFS(Base!$J:$J,Base!$L:$L,Datos!$B16,Base!$O:$O,Datos!$JQ$4,Base!$N:$N,Datos!KB$5)</f>
        <v>0</v>
      </c>
      <c r="KC16" s="82">
        <f>SUMIFS(Base!$J:$J,Base!$L:$L,Datos!$B16,Base!$O:$O,Datos!$JQ$4,Base!$N:$N,Datos!KC$5)</f>
        <v>0</v>
      </c>
      <c r="KD16" s="82">
        <f>SUMIFS(Base!$J:$J,Base!$L:$L,Datos!$B16,Base!$O:$O,Datos!$JQ$4,Base!$N:$N,Datos!KD$5)</f>
        <v>0</v>
      </c>
      <c r="KE16" s="82">
        <f>SUMIFS(Base!$J:$J,Base!$L:$L,Datos!$B16,Base!$O:$O,Datos!$JQ$4,Base!$N:$N,Datos!KE$5)</f>
        <v>0</v>
      </c>
      <c r="KF16" s="82">
        <f>SUMIFS(Base!$J:$J,Base!$L:$L,Datos!$B16,Base!$O:$O,Datos!$JQ$4,Base!$N:$N,Datos!KF$5)</f>
        <v>0</v>
      </c>
      <c r="KG16" s="82">
        <f>SUMIFS(Base!$J:$J,Base!$L:$L,Datos!$B16,Base!$O:$O,Datos!$JQ$4,Base!$N:$N,Datos!KG$5)</f>
        <v>0</v>
      </c>
      <c r="KH16" s="82">
        <f>SUMIFS(Base!$J:$J,Base!$L:$L,Datos!$B16,Base!$O:$O,Datos!$JQ$4,Base!$N:$N,Datos!KH$5)</f>
        <v>0</v>
      </c>
      <c r="KI16" s="82">
        <f>SUMIFS(Base!$J:$J,Base!$L:$L,Datos!$B16,Base!$O:$O,Datos!$JQ$4,Base!$N:$N,Datos!KI$5)</f>
        <v>0</v>
      </c>
      <c r="KJ16" s="82">
        <f>SUMIFS(Base!$J:$J,Base!$L:$L,Datos!$B16,Base!$O:$O,Datos!$JQ$4,Base!$N:$N,Datos!KJ$5)</f>
        <v>0</v>
      </c>
      <c r="KK16" s="82">
        <f>SUMIFS(Base!$J:$J,Base!$L:$L,Datos!$B16,Base!$O:$O,Datos!$JQ$4,Base!$N:$N,Datos!KK$5)</f>
        <v>0</v>
      </c>
      <c r="KL16" s="82">
        <f>SUMIFS(Base!$J:$J,Base!$L:$L,Datos!$B16,Base!$O:$O,Datos!$JQ$4,Base!$N:$N,Datos!KL$5)</f>
        <v>0</v>
      </c>
      <c r="KM16" s="82">
        <f>SUMIFS(Base!$J:$J,Base!$L:$L,Datos!$B16,Base!$O:$O,Datos!$JQ$4,Base!$N:$N,Datos!KM$5)</f>
        <v>0</v>
      </c>
      <c r="KN16" s="82">
        <f>SUMIFS(Base!$J:$J,Base!$L:$L,Datos!$B16,Base!$O:$O,Datos!$JQ$4,Base!$N:$N,Datos!KN$5)</f>
        <v>0</v>
      </c>
      <c r="KO16" s="82">
        <f>SUMIFS(Base!$J:$J,Base!$L:$L,Datos!$B16,Base!$O:$O,Datos!$JQ$4,Base!$N:$N,Datos!KO$5)</f>
        <v>0</v>
      </c>
      <c r="KP16" s="82">
        <f>SUMIFS(Base!$J:$J,Base!$L:$L,Datos!$B16,Base!$O:$O,Datos!$JQ$4,Base!$N:$N,Datos!KP$5)</f>
        <v>0</v>
      </c>
      <c r="KQ16" s="82">
        <f>SUMIFS(Base!$J:$J,Base!$L:$L,Datos!$B16,Base!$O:$O,Datos!$JQ$4,Base!$N:$N,Datos!KQ$5)</f>
        <v>0</v>
      </c>
      <c r="KR16" s="82">
        <f>SUMIFS(Base!$J:$J,Base!$L:$L,Datos!$B16,Base!$O:$O,Datos!$JQ$4,Base!$N:$N,Datos!KR$5)</f>
        <v>0</v>
      </c>
      <c r="KS16" s="82">
        <f>SUMIFS(Base!$J:$J,Base!$L:$L,Datos!$B16,Base!$O:$O,Datos!$JQ$4,Base!$N:$N,Datos!KS$5)</f>
        <v>0</v>
      </c>
      <c r="KT16" s="82">
        <f>SUMIFS(Base!$J:$J,Base!$L:$L,Datos!$B16,Base!$O:$O,Datos!$JQ$4,Base!$N:$N,Datos!KT$5)</f>
        <v>0</v>
      </c>
      <c r="KU16" s="82">
        <f>SUMIFS(Base!$J:$J,Base!$L:$L,Datos!$B16,Base!$O:$O,Datos!$JQ$4,Base!$N:$N,Datos!KU$5)</f>
        <v>0</v>
      </c>
      <c r="KV16" s="82">
        <f>SUMIFS(Base!$J:$J,Base!$L:$L,Datos!$B16,Base!$O:$O,Datos!$KV$4,Base!$N:$N,Datos!KV$5)</f>
        <v>0</v>
      </c>
      <c r="KW16" s="82">
        <f>SUMIFS(Base!$J:$J,Base!$L:$L,Datos!$B16,Base!$O:$O,Datos!$KV$4,Base!$N:$N,Datos!KW$5)</f>
        <v>0</v>
      </c>
      <c r="KX16" s="82">
        <f>SUMIFS(Base!$J:$J,Base!$L:$L,Datos!$B16,Base!$O:$O,Datos!$KV$4,Base!$N:$N,Datos!KX$5)</f>
        <v>0</v>
      </c>
      <c r="KY16" s="82">
        <f>SUMIFS(Base!$J:$J,Base!$L:$L,Datos!$B16,Base!$O:$O,Datos!$KV$4,Base!$N:$N,Datos!KY$5)</f>
        <v>0</v>
      </c>
      <c r="KZ16" s="82">
        <f>SUMIFS(Base!$J:$J,Base!$L:$L,Datos!$B16,Base!$O:$O,Datos!$KV$4,Base!$N:$N,Datos!KZ$5)</f>
        <v>0</v>
      </c>
      <c r="LA16" s="82">
        <f>SUMIFS(Base!$J:$J,Base!$L:$L,Datos!$B16,Base!$O:$O,Datos!$KV$4,Base!$N:$N,Datos!LA$5)</f>
        <v>0</v>
      </c>
      <c r="LB16" s="82">
        <f>SUMIFS(Base!$J:$J,Base!$L:$L,Datos!$B16,Base!$O:$O,Datos!$KV$4,Base!$N:$N,Datos!LB$5)</f>
        <v>0</v>
      </c>
      <c r="LC16" s="82">
        <f>SUMIFS(Base!$J:$J,Base!$L:$L,Datos!$B16,Base!$O:$O,Datos!$KV$4,Base!$N:$N,Datos!LC$5)</f>
        <v>0</v>
      </c>
      <c r="LD16" s="82">
        <f>SUMIFS(Base!$J:$J,Base!$L:$L,Datos!$B16,Base!$O:$O,Datos!$KV$4,Base!$N:$N,Datos!LD$5)</f>
        <v>0</v>
      </c>
      <c r="LE16" s="82">
        <f>SUMIFS(Base!$J:$J,Base!$L:$L,Datos!$B16,Base!$O:$O,Datos!$KV$4,Base!$N:$N,Datos!LE$5)</f>
        <v>0</v>
      </c>
      <c r="LF16" s="82">
        <f>SUMIFS(Base!$J:$J,Base!$L:$L,Datos!$B16,Base!$O:$O,Datos!$KV$4,Base!$N:$N,Datos!LF$5)</f>
        <v>0</v>
      </c>
      <c r="LG16" s="82">
        <f>SUMIFS(Base!$J:$J,Base!$L:$L,Datos!$B16,Base!$O:$O,Datos!$KV$4,Base!$N:$N,Datos!LG$5)</f>
        <v>0</v>
      </c>
      <c r="LH16" s="82">
        <f>SUMIFS(Base!$J:$J,Base!$L:$L,Datos!$B16,Base!$O:$O,Datos!$KV$4,Base!$N:$N,Datos!LH$5)</f>
        <v>0</v>
      </c>
      <c r="LI16" s="82">
        <f>SUMIFS(Base!$J:$J,Base!$L:$L,Datos!$B16,Base!$O:$O,Datos!$KV$4,Base!$N:$N,Datos!LI$5)</f>
        <v>0</v>
      </c>
      <c r="LJ16" s="82">
        <f>SUMIFS(Base!$J:$J,Base!$L:$L,Datos!$B16,Base!$O:$O,Datos!$KV$4,Base!$N:$N,Datos!LJ$5)</f>
        <v>0</v>
      </c>
      <c r="LK16" s="82">
        <f>SUMIFS(Base!$J:$J,Base!$L:$L,Datos!$B16,Base!$O:$O,Datos!$KV$4,Base!$N:$N,Datos!LK$5)</f>
        <v>0</v>
      </c>
      <c r="LL16" s="82">
        <f>SUMIFS(Base!$J:$J,Base!$L:$L,Datos!$B16,Base!$O:$O,Datos!$KV$4,Base!$N:$N,Datos!LL$5)</f>
        <v>0</v>
      </c>
      <c r="LM16" s="82">
        <f>SUMIFS(Base!$J:$J,Base!$L:$L,Datos!$B16,Base!$O:$O,Datos!$KV$4,Base!$N:$N,Datos!LM$5)</f>
        <v>0</v>
      </c>
      <c r="LN16" s="82">
        <f>SUMIFS(Base!$J:$J,Base!$L:$L,Datos!$B16,Base!$O:$O,Datos!$KV$4,Base!$N:$N,Datos!LN$5)</f>
        <v>0</v>
      </c>
      <c r="LO16" s="82">
        <f>SUMIFS(Base!$J:$J,Base!$L:$L,Datos!$B16,Base!$O:$O,Datos!$KV$4,Base!$N:$N,Datos!LO$5)</f>
        <v>0</v>
      </c>
      <c r="LP16" s="82">
        <f>SUMIFS(Base!$J:$J,Base!$L:$L,Datos!$B16,Base!$O:$O,Datos!$KV$4,Base!$N:$N,Datos!LP$5)</f>
        <v>0</v>
      </c>
      <c r="LQ16" s="82">
        <f>SUMIFS(Base!$J:$J,Base!$L:$L,Datos!$B16,Base!$O:$O,Datos!$KV$4,Base!$N:$N,Datos!LQ$5)</f>
        <v>0</v>
      </c>
      <c r="LR16" s="82">
        <f>SUMIFS(Base!$J:$J,Base!$L:$L,Datos!$B16,Base!$O:$O,Datos!$KV$4,Base!$N:$N,Datos!LR$5)</f>
        <v>0</v>
      </c>
      <c r="LS16" s="82">
        <f>SUMIFS(Base!$J:$J,Base!$L:$L,Datos!$B16,Base!$O:$O,Datos!$KV$4,Base!$N:$N,Datos!LS$5)</f>
        <v>0</v>
      </c>
      <c r="LT16" s="82">
        <f>SUMIFS(Base!$J:$J,Base!$L:$L,Datos!$B16,Base!$O:$O,Datos!$KV$4,Base!$N:$N,Datos!LT$5)</f>
        <v>0</v>
      </c>
      <c r="LU16" s="82">
        <f>SUMIFS(Base!$J:$J,Base!$L:$L,Datos!$B16,Base!$O:$O,Datos!$KV$4,Base!$N:$N,Datos!LU$5)</f>
        <v>0</v>
      </c>
      <c r="LV16" s="82">
        <f>SUMIFS(Base!$J:$J,Base!$L:$L,Datos!$B16,Base!$O:$O,Datos!$KV$4,Base!$N:$N,Datos!LV$5)</f>
        <v>0</v>
      </c>
      <c r="LW16" s="82">
        <f>SUMIFS(Base!$J:$J,Base!$L:$L,Datos!$B16,Base!$O:$O,Datos!$KV$4,Base!$N:$N,Datos!LW$5)</f>
        <v>0</v>
      </c>
      <c r="LX16" s="82">
        <f>SUMIFS(Base!$J:$J,Base!$L:$L,Datos!$B16,Base!$O:$O,Datos!$KV$4,Base!$N:$N,Datos!LX$5)</f>
        <v>0</v>
      </c>
      <c r="LY16" s="82">
        <f>SUMIFS(Base!$J:$J,Base!$L:$L,Datos!$B16,Base!$O:$O,Datos!$KV$4,Base!$N:$N,Datos!LY$5)</f>
        <v>0</v>
      </c>
      <c r="LZ16" s="82">
        <f>SUMIFS(Base!$J:$J,Base!$L:$L,Datos!$B16,Base!$O:$O,Datos!$LZ$4,Base!$N:$N,Datos!LZ$5)</f>
        <v>0</v>
      </c>
      <c r="MA16" s="82">
        <f>SUMIFS(Base!$J:$J,Base!$L:$L,Datos!$B16,Base!$O:$O,Datos!$LZ$4,Base!$N:$N,Datos!MA$5)</f>
        <v>0</v>
      </c>
      <c r="MB16" s="82">
        <f>SUMIFS(Base!$J:$J,Base!$L:$L,Datos!$B16,Base!$O:$O,Datos!$LZ$4,Base!$N:$N,Datos!MB$5)</f>
        <v>0</v>
      </c>
      <c r="MC16" s="82">
        <f>SUMIFS(Base!$J:$J,Base!$L:$L,Datos!$B16,Base!$O:$O,Datos!$LZ$4,Base!$N:$N,Datos!MC$5)</f>
        <v>0</v>
      </c>
      <c r="MD16" s="82">
        <f>SUMIFS(Base!$J:$J,Base!$L:$L,Datos!$B16,Base!$O:$O,Datos!$LZ$4,Base!$N:$N,Datos!MD$5)</f>
        <v>0</v>
      </c>
      <c r="ME16" s="82">
        <f>SUMIFS(Base!$J:$J,Base!$L:$L,Datos!$B16,Base!$O:$O,Datos!$LZ$4,Base!$N:$N,Datos!ME$5)</f>
        <v>0</v>
      </c>
      <c r="MF16" s="82">
        <f>SUMIFS(Base!$J:$J,Base!$L:$L,Datos!$B16,Base!$O:$O,Datos!$LZ$4,Base!$N:$N,Datos!MF$5)</f>
        <v>0</v>
      </c>
      <c r="MG16" s="82">
        <f>SUMIFS(Base!$J:$J,Base!$L:$L,Datos!$B16,Base!$O:$O,Datos!$LZ$4,Base!$N:$N,Datos!MG$5)</f>
        <v>0</v>
      </c>
      <c r="MH16" s="82">
        <f>SUMIFS(Base!$J:$J,Base!$L:$L,Datos!$B16,Base!$O:$O,Datos!$LZ$4,Base!$N:$N,Datos!MH$5)</f>
        <v>0</v>
      </c>
      <c r="MI16" s="82">
        <f>SUMIFS(Base!$J:$J,Base!$L:$L,Datos!$B16,Base!$O:$O,Datos!$LZ$4,Base!$N:$N,Datos!MI$5)</f>
        <v>0</v>
      </c>
      <c r="MJ16" s="82">
        <f>SUMIFS(Base!$J:$J,Base!$L:$L,Datos!$B16,Base!$O:$O,Datos!$LZ$4,Base!$N:$N,Datos!MJ$5)</f>
        <v>0</v>
      </c>
      <c r="MK16" s="82">
        <f>SUMIFS(Base!$J:$J,Base!$L:$L,Datos!$B16,Base!$O:$O,Datos!$LZ$4,Base!$N:$N,Datos!MK$5)</f>
        <v>0</v>
      </c>
      <c r="ML16" s="82">
        <f>SUMIFS(Base!$J:$J,Base!$L:$L,Datos!$B16,Base!$O:$O,Datos!$LZ$4,Base!$N:$N,Datos!ML$5)</f>
        <v>0</v>
      </c>
      <c r="MM16" s="82">
        <f>SUMIFS(Base!$J:$J,Base!$L:$L,Datos!$B16,Base!$O:$O,Datos!$LZ$4,Base!$N:$N,Datos!MM$5)</f>
        <v>0</v>
      </c>
      <c r="MN16" s="82">
        <f>SUMIFS(Base!$J:$J,Base!$L:$L,Datos!$B16,Base!$O:$O,Datos!$LZ$4,Base!$N:$N,Datos!MN$5)</f>
        <v>0</v>
      </c>
      <c r="MO16" s="82">
        <f>SUMIFS(Base!$J:$J,Base!$L:$L,Datos!$B16,Base!$O:$O,Datos!$LZ$4,Base!$N:$N,Datos!MO$5)</f>
        <v>0</v>
      </c>
      <c r="MP16" s="82">
        <f>SUMIFS(Base!$J:$J,Base!$L:$L,Datos!$B16,Base!$O:$O,Datos!$LZ$4,Base!$N:$N,Datos!MP$5)</f>
        <v>0</v>
      </c>
      <c r="MQ16" s="82">
        <f>SUMIFS(Base!$J:$J,Base!$L:$L,Datos!$B16,Base!$O:$O,Datos!$LZ$4,Base!$N:$N,Datos!MQ$5)</f>
        <v>0</v>
      </c>
      <c r="MR16" s="82">
        <f>SUMIFS(Base!$J:$J,Base!$L:$L,Datos!$B16,Base!$O:$O,Datos!$LZ$4,Base!$N:$N,Datos!MR$5)</f>
        <v>0</v>
      </c>
      <c r="MS16" s="82">
        <f>SUMIFS(Base!$J:$J,Base!$L:$L,Datos!$B16,Base!$O:$O,Datos!$LZ$4,Base!$N:$N,Datos!MS$5)</f>
        <v>0</v>
      </c>
      <c r="MT16" s="82">
        <f>SUMIFS(Base!$J:$J,Base!$L:$L,Datos!$B16,Base!$O:$O,Datos!$LZ$4,Base!$N:$N,Datos!MT$5)</f>
        <v>0</v>
      </c>
      <c r="MU16" s="82">
        <f>SUMIFS(Base!$J:$J,Base!$L:$L,Datos!$B16,Base!$O:$O,Datos!$LZ$4,Base!$N:$N,Datos!MU$5)</f>
        <v>0</v>
      </c>
      <c r="MV16" s="82">
        <f>SUMIFS(Base!$J:$J,Base!$L:$L,Datos!$B16,Base!$O:$O,Datos!$LZ$4,Base!$N:$N,Datos!MV$5)</f>
        <v>0</v>
      </c>
      <c r="MW16" s="82">
        <f>SUMIFS(Base!$J:$J,Base!$L:$L,Datos!$B16,Base!$O:$O,Datos!$LZ$4,Base!$N:$N,Datos!MW$5)</f>
        <v>0</v>
      </c>
      <c r="MX16" s="82">
        <f>SUMIFS(Base!$J:$J,Base!$L:$L,Datos!$B16,Base!$O:$O,Datos!$LZ$4,Base!$N:$N,Datos!MX$5)</f>
        <v>0</v>
      </c>
      <c r="MY16" s="82">
        <f>SUMIFS(Base!$J:$J,Base!$L:$L,Datos!$B16,Base!$O:$O,Datos!$LZ$4,Base!$N:$N,Datos!MY$5)</f>
        <v>0</v>
      </c>
      <c r="MZ16" s="82">
        <f>SUMIFS(Base!$J:$J,Base!$L:$L,Datos!$B16,Base!$O:$O,Datos!$LZ$4,Base!$N:$N,Datos!MZ$5)</f>
        <v>0</v>
      </c>
      <c r="NA16" s="82">
        <f>SUMIFS(Base!$J:$J,Base!$L:$L,Datos!$B16,Base!$O:$O,Datos!$LZ$4,Base!$N:$N,Datos!NA$5)</f>
        <v>0</v>
      </c>
      <c r="NB16" s="82">
        <f>SUMIFS(Base!$J:$J,Base!$L:$L,Datos!$B16,Base!$O:$O,Datos!$LZ$4,Base!$N:$N,Datos!NB$5)</f>
        <v>0</v>
      </c>
      <c r="NC16" s="82">
        <f>SUMIFS(Base!$J:$J,Base!$L:$L,Datos!$B16,Base!$O:$O,Datos!$LZ$4,Base!$N:$N,Datos!NC$5)</f>
        <v>0</v>
      </c>
      <c r="ND16" s="82">
        <f>SUMIFS(Base!$J:$J,Base!$L:$L,Datos!$B16,Base!$O:$O,Datos!$LZ$4,Base!$N:$N,Datos!ND$5)</f>
        <v>0</v>
      </c>
      <c r="NE16" s="82">
        <f>SUMIFS(Base!$J:$J,Base!$L:$L,Datos!$B16,Base!$O:$O,Datos!$NE$4,Base!$N:$N,Datos!NE$5,Base!$B:$B,$NE$3)</f>
        <v>0</v>
      </c>
      <c r="NF16" s="82">
        <f>SUMIFS(Base!$J:$J,Base!$L:$L,Datos!$B16,Base!$O:$O,Datos!$NE$4,Base!$N:$N,Datos!NF$5,Base!$B:$B,$NE$3)</f>
        <v>0</v>
      </c>
      <c r="NG16" s="82">
        <f>SUMIFS(Base!$J:$J,Base!$L:$L,Datos!$B16,Base!$O:$O,Datos!$NE$4,Base!$N:$N,Datos!NG$5,Base!$B:$B,$NE$3)</f>
        <v>0</v>
      </c>
      <c r="NH16" s="82">
        <f>SUMIFS(Base!$J:$J,Base!$L:$L,Datos!$B16,Base!$O:$O,Datos!$NE$4,Base!$N:$N,Datos!NH$5,Base!$B:$B,$NE$3)</f>
        <v>0</v>
      </c>
      <c r="NI16" s="82">
        <f>SUMIFS(Base!$J:$J,Base!$L:$L,Datos!$B16,Base!$O:$O,Datos!$NE$4,Base!$N:$N,Datos!NI$5,Base!$B:$B,$NE$3)</f>
        <v>0</v>
      </c>
      <c r="NJ16" s="82">
        <f>SUMIFS(Base!$J:$J,Base!$L:$L,Datos!$B16,Base!$O:$O,Datos!$NE$4,Base!$N:$N,Datos!NJ$5,Base!$B:$B,$NE$3)</f>
        <v>0</v>
      </c>
      <c r="NK16" s="82">
        <f>SUMIFS(Base!$J:$J,Base!$L:$L,Datos!$B16,Base!$O:$O,Datos!$NE$4,Base!$N:$N,Datos!NK$5,Base!$B:$B,$NE$3)</f>
        <v>0</v>
      </c>
      <c r="NL16" s="82">
        <f>SUMIFS(Base!$J:$J,Base!$L:$L,Datos!$B16,Base!$O:$O,Datos!$NE$4,Base!$N:$N,Datos!NL$5,Base!$B:$B,$NE$3)</f>
        <v>-240</v>
      </c>
      <c r="NM16" s="82">
        <f>SUMIFS(Base!$J:$J,Base!$L:$L,Datos!$B16,Base!$O:$O,Datos!$NE$4,Base!$N:$N,Datos!NM$5,Base!$B:$B,$NE$3)</f>
        <v>0</v>
      </c>
      <c r="NN16" s="82">
        <f>SUMIFS(Base!$J:$J,Base!$L:$L,Datos!$B16,Base!$O:$O,Datos!$NE$4,Base!$N:$N,Datos!NN$5,Base!$B:$B,$NE$3)</f>
        <v>0</v>
      </c>
      <c r="NO16" s="82">
        <f>SUMIFS(Base!$J:$J,Base!$L:$L,Datos!$B16,Base!$O:$O,Datos!$NE$4,Base!$N:$N,Datos!NO$5,Base!$B:$B,$NE$3)</f>
        <v>0</v>
      </c>
      <c r="NP16" s="82">
        <f>SUMIFS(Base!$J:$J,Base!$L:$L,Datos!$B16,Base!$O:$O,Datos!$NE$4,Base!$N:$N,Datos!NP$5,Base!$B:$B,$NE$3)</f>
        <v>0</v>
      </c>
      <c r="NQ16" s="82">
        <f>SUMIFS(Base!$J:$J,Base!$L:$L,Datos!$B16,Base!$O:$O,Datos!$NE$4,Base!$N:$N,Datos!NQ$5,Base!$B:$B,$NE$3)</f>
        <v>0</v>
      </c>
      <c r="NR16" s="271">
        <f>SUMIFS(Base!$J:$J,Base!$L:$L,Datos!$B16,Base!$O:$O,Datos!$NE$4,Base!$N:$N,Datos!NR$5,Base!$B:$B,$NE$3)</f>
        <v>0</v>
      </c>
      <c r="NS16" s="82">
        <f>SUMIFS(Base!$J:$J,Base!$L:$L,Datos!$B16,Base!$O:$O,Datos!$NE$4,Base!$N:$N,Datos!NS$5,Base!$B:$B,$NE$3)</f>
        <v>0</v>
      </c>
      <c r="NT16" s="82">
        <f>SUMIFS(Base!$J:$J,Base!$L:$L,Datos!$B16,Base!$O:$O,Datos!$NE$4,Base!$N:$N,Datos!NT$5,Base!$B:$B,$NE$3)</f>
        <v>0</v>
      </c>
      <c r="NU16" s="82">
        <f>SUMIFS(Base!$J:$J,Base!$L:$L,Datos!$B16,Base!$O:$O,Datos!$NE$4,Base!$N:$N,Datos!NU$5,Base!$B:$B,$NE$3)</f>
        <v>0</v>
      </c>
      <c r="NV16" s="82">
        <f>SUMIFS(Base!$J:$J,Base!$L:$L,Datos!$B16,Base!$O:$O,Datos!$NE$4,Base!$N:$N,Datos!NV$5,Base!$B:$B,$NE$3)</f>
        <v>0</v>
      </c>
      <c r="NW16" s="82">
        <f>SUMIFS(Base!$J:$J,Base!$L:$L,Datos!$B16,Base!$O:$O,Datos!$NE$4,Base!$N:$N,Datos!NW$5,Base!$B:$B,$NE$3)</f>
        <v>0</v>
      </c>
      <c r="NX16" s="82">
        <f>SUMIFS(Base!$J:$J,Base!$L:$L,Datos!$B16,Base!$O:$O,Datos!$NE$4,Base!$N:$N,Datos!NX$5,Base!$B:$B,$NE$3)</f>
        <v>0</v>
      </c>
      <c r="NY16" s="293">
        <f t="shared" si="45"/>
        <v>-1</v>
      </c>
      <c r="NZ16" s="292">
        <f t="shared" si="46"/>
        <v>-1</v>
      </c>
      <c r="OA16" s="278">
        <f t="shared" si="47"/>
        <v>-1.2467532467532467</v>
      </c>
      <c r="OB16" s="259">
        <f t="shared" si="48"/>
        <v>-3.2</v>
      </c>
      <c r="OC16" s="291">
        <f t="shared" si="49"/>
        <v>-0.8191126279863481</v>
      </c>
      <c r="OD16" s="121">
        <f t="shared" si="56"/>
        <v>0.8191126279863481</v>
      </c>
      <c r="OE16" s="122">
        <f t="shared" si="59"/>
        <v>-1</v>
      </c>
      <c r="OF16" s="20"/>
      <c r="OG16" s="20">
        <f t="shared" si="50"/>
        <v>0</v>
      </c>
      <c r="OH16" s="20">
        <f t="shared" si="51"/>
        <v>0</v>
      </c>
      <c r="OI16" s="20">
        <f t="shared" si="52"/>
        <v>0</v>
      </c>
      <c r="OJ16" s="20">
        <f t="shared" si="53"/>
        <v>0</v>
      </c>
      <c r="OK16" s="20">
        <f t="shared" si="54"/>
        <v>0</v>
      </c>
      <c r="OL16" s="6">
        <f t="shared" si="21"/>
        <v>0</v>
      </c>
      <c r="OM16" s="6">
        <f t="shared" si="55"/>
        <v>0</v>
      </c>
      <c r="ON16" s="217">
        <f t="shared" si="22"/>
        <v>0</v>
      </c>
      <c r="OO16" s="265">
        <f t="shared" si="23"/>
        <v>0</v>
      </c>
      <c r="OP16" s="294" t="e">
        <f t="shared" si="57"/>
        <v>#DIV/0!</v>
      </c>
      <c r="PE16" s="71">
        <f t="shared" si="58"/>
        <v>0</v>
      </c>
      <c r="PF16" s="72">
        <f t="shared" si="60"/>
        <v>0</v>
      </c>
    </row>
    <row r="17" spans="1:422" s="21" customFormat="1">
      <c r="A17" s="18" t="s">
        <v>1</v>
      </c>
      <c r="B17" s="19" t="s">
        <v>17</v>
      </c>
      <c r="C17" s="102">
        <f>SUMIFS(Base!$J:$J,Base!$L:$L,Datos!$B17,Base!$O:$O,Datos!$C$4,Base!$N:$N,Datos!C$5)</f>
        <v>-375</v>
      </c>
      <c r="D17" s="102">
        <f>SUMIFS(Base!$J:$J,Base!$L:$L,Datos!$B17,Base!$O:$O,Datos!$C$4,Base!$N:$N,Datos!D$5)</f>
        <v>-34</v>
      </c>
      <c r="E17" s="102">
        <f>SUMIFS(Base!$J:$J,Base!$L:$L,Datos!$B17,Base!$O:$O,Datos!$C$4,Base!$N:$N,Datos!E$5)</f>
        <v>-781</v>
      </c>
      <c r="F17" s="102">
        <f>SUMIFS(Base!$J:$J,Base!$L:$L,Datos!$B17,Base!$O:$O,Datos!$C$4,Base!$N:$N,Datos!F$5)</f>
        <v>-999</v>
      </c>
      <c r="G17" s="102">
        <f>SUMIFS(Base!$J:$J,Base!$L:$L,Datos!$B17,Base!$O:$O,Datos!$C$4,Base!$N:$N,Datos!G$5)</f>
        <v>-870</v>
      </c>
      <c r="H17" s="102">
        <f>SUMIFS(Base!$J:$J,Base!$L:$L,Datos!$B17,Base!$O:$O,Datos!$C$4,Base!$N:$N,Datos!H$5)</f>
        <v>-40</v>
      </c>
      <c r="I17" s="102">
        <f>SUMIFS(Base!$J:$J,Base!$L:$L,Datos!$B17,Base!$O:$O,Datos!$C$4,Base!$N:$N,Datos!I$5)</f>
        <v>-643</v>
      </c>
      <c r="J17" s="102">
        <f>SUMIFS(Base!$J:$J,Base!$L:$L,Datos!$B17,Base!$O:$O,Datos!$C$4,Base!$N:$N,Datos!J$5)</f>
        <v>-611</v>
      </c>
      <c r="K17" s="102">
        <f>SUMIFS(Base!$J:$J,Base!$L:$L,Datos!$B17,Base!$O:$O,Datos!$C$4,Base!$N:$N,Datos!K$5)</f>
        <v>-340</v>
      </c>
      <c r="L17" s="102">
        <f>SUMIFS(Base!$J:$J,Base!$L:$L,Datos!$B17,Base!$O:$O,Datos!$C$4,Base!$N:$N,Datos!L$5)</f>
        <v>-721</v>
      </c>
      <c r="M17" s="102">
        <f>SUMIFS(Base!$J:$J,Base!$L:$L,Datos!$B17,Base!$O:$O,Datos!$C$4,Base!$N:$N,Datos!M$5)</f>
        <v>-268</v>
      </c>
      <c r="N17" s="102">
        <f>SUMIFS(Base!$J:$J,Base!$L:$L,Datos!$B17,Base!$O:$O,Datos!$C$4,Base!$N:$N,Datos!N$5)</f>
        <v>-9</v>
      </c>
      <c r="O17" s="102">
        <f>SUMIFS(Base!$J:$J,Base!$L:$L,Datos!$B17,Base!$O:$O,Datos!$C$4,Base!$N:$N,Datos!O$5)</f>
        <v>-988</v>
      </c>
      <c r="P17" s="102">
        <f>SUMIFS(Base!$J:$J,Base!$L:$L,Datos!$B17,Base!$O:$O,Datos!$C$4,Base!$N:$N,Datos!P$5)</f>
        <v>-117</v>
      </c>
      <c r="Q17" s="102">
        <f>SUMIFS(Base!$J:$J,Base!$L:$L,Datos!$B17,Base!$O:$O,Datos!$C$4,Base!$N:$N,Datos!Q$5)</f>
        <v>-368</v>
      </c>
      <c r="R17" s="102">
        <f>SUMIFS(Base!$J:$J,Base!$L:$L,Datos!$B17,Base!$O:$O,Datos!$C$4,Base!$N:$N,Datos!R$5)</f>
        <v>-296</v>
      </c>
      <c r="S17" s="102">
        <f>SUMIFS(Base!$J:$J,Base!$L:$L,Datos!$B17,Base!$O:$O,Datos!$C$4,Base!$N:$N,Datos!S$5)</f>
        <v>-286</v>
      </c>
      <c r="T17" s="102">
        <f>SUMIFS(Base!$J:$J,Base!$L:$L,Datos!$B17,Base!$O:$O,Datos!$C$4,Base!$N:$N,Datos!T$5)</f>
        <v>-541</v>
      </c>
      <c r="U17" s="102">
        <f>SUMIFS(Base!$J:$J,Base!$L:$L,Datos!$B17,Base!$O:$O,Datos!$C$4,Base!$N:$N,Datos!U$5)</f>
        <v>-297</v>
      </c>
      <c r="V17" s="102">
        <f>SUMIFS(Base!$J:$J,Base!$L:$L,Datos!$B17,Base!$O:$O,Datos!$C$4,Base!$N:$N,Datos!V$5)</f>
        <v>-723</v>
      </c>
      <c r="W17" s="102">
        <f>SUMIFS(Base!$J:$J,Base!$L:$L,Datos!$B17,Base!$O:$O,Datos!$C$4,Base!$N:$N,Datos!W$5)</f>
        <v>0</v>
      </c>
      <c r="X17" s="102">
        <f>SUMIFS(Base!$J:$J,Base!$L:$L,Datos!$B17,Base!$O:$O,Datos!$C$4,Base!$N:$N,Datos!X$5)</f>
        <v>0</v>
      </c>
      <c r="Y17" s="102">
        <f>SUMIFS(Base!$J:$J,Base!$L:$L,Datos!$B17,Base!$O:$O,Datos!$C$4,Base!$N:$N,Datos!Y$5)</f>
        <v>0</v>
      </c>
      <c r="Z17" s="102">
        <f>SUMIFS(Base!$J:$J,Base!$L:$L,Datos!$B17,Base!$O:$O,Datos!$C$4,Base!$N:$N,Datos!Z$5)</f>
        <v>0</v>
      </c>
      <c r="AA17" s="102">
        <f>SUMIFS(Base!$J:$J,Base!$L:$L,Datos!$B17,Base!$O:$O,Datos!$C$4,Base!$N:$N,Datos!AA$5)</f>
        <v>0</v>
      </c>
      <c r="AB17" s="102">
        <f>SUMIFS(Base!$J:$J,Base!$L:$L,Datos!$B17,Base!$O:$O,Datos!$C$4,Base!$N:$N,Datos!AB$5)</f>
        <v>0</v>
      </c>
      <c r="AC17" s="102">
        <f>SUMIFS(Base!$J:$J,Base!$L:$L,Datos!$B17,Base!$O:$O,Datos!$C$4,Base!$N:$N,Datos!AC$5)</f>
        <v>0</v>
      </c>
      <c r="AD17" s="102">
        <f>SUMIFS(Base!$J:$J,Base!$L:$L,Datos!$B17,Base!$O:$O,Datos!$C$4,Base!$N:$N,Datos!AD$5)</f>
        <v>0</v>
      </c>
      <c r="AE17" s="102">
        <f>SUMIFS(Base!$J:$J,Base!$L:$L,Datos!$B17,Base!$O:$O,Datos!$C$4,Base!$N:$N,Datos!AE$5)</f>
        <v>0</v>
      </c>
      <c r="AF17" s="102">
        <f>SUMIFS(Base!$J:$J,Base!$L:$L,Datos!$B17,Base!$O:$O,Datos!$C$4,Base!$N:$N,Datos!AF$5)</f>
        <v>0</v>
      </c>
      <c r="AG17" s="102">
        <f>SUMIFS(Base!$J:$J,Base!$L:$L,Datos!$B17,Base!$O:$O,Datos!$C$4,Base!$N:$N,Datos!AG$5)</f>
        <v>0</v>
      </c>
      <c r="AH17" s="102">
        <f>SUMIFS(Base!$J:$J,Base!$L:$L,Datos!$B17,Base!$O:$O,Datos!$AH$4,Base!$N:$N,Datos!AH$5)</f>
        <v>0</v>
      </c>
      <c r="AI17" s="102">
        <f>SUMIFS(Base!$J:$J,Base!$L:$L,Datos!$B17,Base!$O:$O,Datos!$AH$4,Base!$N:$N,Datos!AI$5)</f>
        <v>0</v>
      </c>
      <c r="AJ17" s="102">
        <f>SUMIFS(Base!$J:$J,Base!$L:$L,Datos!$B17,Base!$O:$O,Datos!$AH$4,Base!$N:$N,Datos!AJ$5)</f>
        <v>0</v>
      </c>
      <c r="AK17" s="102">
        <f>SUMIFS(Base!$J:$J,Base!$L:$L,Datos!$B17,Base!$O:$O,Datos!$AH$4,Base!$N:$N,Datos!AK$5)</f>
        <v>0</v>
      </c>
      <c r="AL17" s="102">
        <f>SUMIFS(Base!$J:$J,Base!$L:$L,Datos!$B17,Base!$O:$O,Datos!$AH$4,Base!$N:$N,Datos!AL$5)</f>
        <v>0</v>
      </c>
      <c r="AM17" s="102">
        <f>SUMIFS(Base!$J:$J,Base!$L:$L,Datos!$B17,Base!$O:$O,Datos!$AH$4,Base!$N:$N,Datos!AM$5)</f>
        <v>0</v>
      </c>
      <c r="AN17" s="102">
        <f>SUMIFS(Base!$J:$J,Base!$L:$L,Datos!$B17,Base!$O:$O,Datos!$AH$4,Base!$N:$N,Datos!AN$5)</f>
        <v>0</v>
      </c>
      <c r="AO17" s="102">
        <f>SUMIFS(Base!$J:$J,Base!$L:$L,Datos!$B17,Base!$O:$O,Datos!$AH$4,Base!$N:$N,Datos!AO$5)</f>
        <v>0</v>
      </c>
      <c r="AP17" s="102">
        <f>SUMIFS(Base!$J:$J,Base!$L:$L,Datos!$B17,Base!$O:$O,Datos!$AH$4,Base!$N:$N,Datos!AP$5)</f>
        <v>0</v>
      </c>
      <c r="AQ17" s="102">
        <f>SUMIFS(Base!$J:$J,Base!$L:$L,Datos!$B17,Base!$O:$O,Datos!$AH$4,Base!$N:$N,Datos!AQ$5)</f>
        <v>0</v>
      </c>
      <c r="AR17" s="102">
        <f>SUMIFS(Base!$J:$J,Base!$L:$L,Datos!$B17,Base!$O:$O,Datos!$AH$4,Base!$N:$N,Datos!AR$5)</f>
        <v>0</v>
      </c>
      <c r="AS17" s="102">
        <f>SUMIFS(Base!$J:$J,Base!$L:$L,Datos!$B17,Base!$O:$O,Datos!$AH$4,Base!$N:$N,Datos!AS$5)</f>
        <v>0</v>
      </c>
      <c r="AT17" s="102">
        <f>SUMIFS(Base!$J:$J,Base!$L:$L,Datos!$B17,Base!$O:$O,Datos!$AH$4,Base!$N:$N,Datos!AT$5)</f>
        <v>0</v>
      </c>
      <c r="AU17" s="102">
        <f>SUMIFS(Base!$J:$J,Base!$L:$L,Datos!$B17,Base!$O:$O,Datos!$AH$4,Base!$N:$N,Datos!AU$5)</f>
        <v>0</v>
      </c>
      <c r="AV17" s="102">
        <f>SUMIFS(Base!$J:$J,Base!$L:$L,Datos!$B17,Base!$O:$O,Datos!$AH$4,Base!$N:$N,Datos!AV$5)</f>
        <v>0</v>
      </c>
      <c r="AW17" s="102">
        <f>SUMIFS(Base!$J:$J,Base!$L:$L,Datos!$B17,Base!$O:$O,Datos!$AH$4,Base!$N:$N,Datos!AW$5)</f>
        <v>0</v>
      </c>
      <c r="AX17" s="20">
        <f>SUMIFS(Base!$J:$J,Base!$L:$L,Datos!$B17,Base!$O:$O,Datos!$AH$4,Base!$N:$N,Datos!AX$5)</f>
        <v>0</v>
      </c>
      <c r="AY17" s="20">
        <f>SUMIFS(Base!$J:$J,Base!$L:$L,Datos!$B17,Base!$O:$O,Datos!$AH$4,Base!$N:$N,Datos!AY$5)</f>
        <v>0</v>
      </c>
      <c r="AZ17" s="20">
        <f>SUMIFS(Base!$J:$J,Base!$L:$L,Datos!$B17,Base!$O:$O,Datos!$AH$4,Base!$N:$N,Datos!AZ$5)</f>
        <v>0</v>
      </c>
      <c r="BA17" s="20">
        <f>SUMIFS(Base!$J:$J,Base!$L:$L,Datos!$B17,Base!$O:$O,Datos!$AH$4,Base!$N:$N,Datos!BA$5)</f>
        <v>0</v>
      </c>
      <c r="BB17" s="20">
        <f>SUMIFS(Base!$J:$J,Base!$L:$L,Datos!$B17,Base!$O:$O,Datos!$AH$4,Base!$N:$N,Datos!BB$5)</f>
        <v>0</v>
      </c>
      <c r="BC17" s="20">
        <f>SUMIFS(Base!$J:$J,Base!$L:$L,Datos!$B17,Base!$O:$O,Datos!$AH$4,Base!$N:$N,Datos!BC$5)</f>
        <v>0</v>
      </c>
      <c r="BD17" s="20">
        <f>SUMIFS(Base!$J:$J,Base!$L:$L,Datos!$B17,Base!$O:$O,Datos!$AH$4,Base!$N:$N,Datos!BD$5)</f>
        <v>0</v>
      </c>
      <c r="BE17" s="20">
        <f>SUMIFS(Base!$J:$J,Base!$L:$L,Datos!$B17,Base!$O:$O,Datos!$AH$4,Base!$N:$N,Datos!BE$5)</f>
        <v>0</v>
      </c>
      <c r="BF17" s="20">
        <f>SUMIFS(Base!$J:$J,Base!$L:$L,Datos!$B17,Base!$O:$O,Datos!$AH$4,Base!$N:$N,Datos!BF$5)</f>
        <v>0</v>
      </c>
      <c r="BG17" s="20">
        <f>SUMIFS(Base!$J:$J,Base!$L:$L,Datos!$B17,Base!$O:$O,Datos!$AH$4,Base!$N:$N,Datos!BG$5)</f>
        <v>0</v>
      </c>
      <c r="BH17" s="20">
        <f>SUMIFS(Base!$J:$J,Base!$L:$L,Datos!$B17,Base!$O:$O,Datos!$AH$4,Base!$N:$N,Datos!BH$5)</f>
        <v>0</v>
      </c>
      <c r="BI17" s="20">
        <f>SUMIFS(Base!$J:$J,Base!$L:$L,Datos!$B17,Base!$O:$O,Datos!$AH$4,Base!$N:$N,Datos!BI$5)</f>
        <v>0</v>
      </c>
      <c r="BJ17" s="20">
        <f>SUMIFS(Base!$J:$J,Base!$L:$L,Datos!$B17,Base!$O:$O,Datos!$AH$4,Base!$N:$N,Datos!BJ$5)</f>
        <v>0</v>
      </c>
      <c r="BK17" s="20">
        <f>SUMIFS(Base!$J:$J,Base!$L:$L,Datos!$B17,Base!$O:$O,Datos!$BK$4,Base!$N:$N,Datos!BK$5)</f>
        <v>0</v>
      </c>
      <c r="BL17" s="20">
        <f>SUMIFS(Base!$J:$J,Base!$L:$L,Datos!$B17,Base!$O:$O,Datos!$BK$4,Base!$N:$N,Datos!BL$5)</f>
        <v>0</v>
      </c>
      <c r="BM17" s="20">
        <f>SUMIFS(Base!$J:$J,Base!$L:$L,Datos!$B17,Base!$O:$O,Datos!$BK$4,Base!$N:$N,Datos!BM$5)</f>
        <v>0</v>
      </c>
      <c r="BN17" s="20">
        <f>SUMIFS(Base!$J:$J,Base!$L:$L,Datos!$B17,Base!$O:$O,Datos!$BK$4,Base!$N:$N,Datos!BN$5)</f>
        <v>0</v>
      </c>
      <c r="BO17" s="20">
        <f>SUMIFS(Base!$J:$J,Base!$L:$L,Datos!$B17,Base!$O:$O,Datos!$BK$4,Base!$N:$N,Datos!BO$5)</f>
        <v>0</v>
      </c>
      <c r="BP17" s="20">
        <f>SUMIFS(Base!$J:$J,Base!$L:$L,Datos!$B17,Base!$O:$O,Datos!$BK$4,Base!$N:$N,Datos!BP$5)</f>
        <v>0</v>
      </c>
      <c r="BQ17" s="20">
        <f>SUMIFS(Base!$J:$J,Base!$L:$L,Datos!$B17,Base!$O:$O,Datos!$BK$4,Base!$N:$N,Datos!BQ$5)</f>
        <v>0</v>
      </c>
      <c r="BR17" s="20">
        <f>SUMIFS(Base!$J:$J,Base!$L:$L,Datos!$B17,Base!$O:$O,Datos!$BK$4,Base!$N:$N,Datos!BR$5)</f>
        <v>0</v>
      </c>
      <c r="BS17" s="20">
        <f>SUMIFS(Base!$J:$J,Base!$L:$L,Datos!$B17,Base!$O:$O,Datos!$BK$4,Base!$N:$N,Datos!BS$5)</f>
        <v>0</v>
      </c>
      <c r="BT17" s="20">
        <f>SUMIFS(Base!$J:$J,Base!$L:$L,Datos!$B17,Base!$O:$O,Datos!$BK$4,Base!$N:$N,Datos!BT$5)</f>
        <v>0</v>
      </c>
      <c r="BU17" s="20">
        <f>SUMIFS(Base!$J:$J,Base!$L:$L,Datos!$B17,Base!$O:$O,Datos!$BK$4,Base!$N:$N,Datos!BU$5)</f>
        <v>0</v>
      </c>
      <c r="BV17" s="20">
        <f>SUMIFS(Base!$J:$J,Base!$L:$L,Datos!$B17,Base!$O:$O,Datos!$BK$4,Base!$N:$N,Datos!BV$5)</f>
        <v>0</v>
      </c>
      <c r="BW17" s="20">
        <f>SUMIFS(Base!$J:$J,Base!$L:$L,Datos!$B17,Base!$O:$O,Datos!$BK$4,Base!$N:$N,Datos!BW$5)</f>
        <v>0</v>
      </c>
      <c r="BX17" s="20">
        <f>SUMIFS(Base!$J:$J,Base!$L:$L,Datos!$B17,Base!$O:$O,Datos!$BK$4,Base!$N:$N,Datos!BX$5)</f>
        <v>0</v>
      </c>
      <c r="BY17" s="20">
        <f>SUMIFS(Base!$J:$J,Base!$L:$L,Datos!$B17,Base!$O:$O,Datos!$BK$4,Base!$N:$N,Datos!BY$5)</f>
        <v>0</v>
      </c>
      <c r="BZ17" s="20">
        <f>SUMIFS(Base!$J:$J,Base!$L:$L,Datos!$B17,Base!$O:$O,Datos!$BK$4,Base!$N:$N,Datos!BZ$5)</f>
        <v>0</v>
      </c>
      <c r="CA17" s="20">
        <f>SUMIFS(Base!$J:$J,Base!$L:$L,Datos!$B17,Base!$O:$O,Datos!$BK$4,Base!$N:$N,Datos!CA$5)</f>
        <v>0</v>
      </c>
      <c r="CB17" s="20">
        <f>SUMIFS(Base!$J:$J,Base!$L:$L,Datos!$B17,Base!$O:$O,Datos!$BK$4,Base!$N:$N,Datos!CB$5)</f>
        <v>0</v>
      </c>
      <c r="CC17" s="20">
        <f>SUMIFS(Base!$J:$J,Base!$L:$L,Datos!$B17,Base!$O:$O,Datos!$BK$4,Base!$N:$N,Datos!CC$5)</f>
        <v>0</v>
      </c>
      <c r="CD17" s="20">
        <f>SUMIFS(Base!$J:$J,Base!$L:$L,Datos!$B17,Base!$O:$O,Datos!$BK$4,Base!$N:$N,Datos!CD$5)</f>
        <v>0</v>
      </c>
      <c r="CE17" s="20">
        <f>SUMIFS(Base!$J:$J,Base!$L:$L,Datos!$B17,Base!$O:$O,Datos!$BK$4,Base!$N:$N,Datos!CE$5)</f>
        <v>0</v>
      </c>
      <c r="CF17" s="20">
        <f>SUMIFS(Base!$J:$J,Base!$L:$L,Datos!$B17,Base!$O:$O,Datos!$BK$4,Base!$N:$N,Datos!CF$5)</f>
        <v>0</v>
      </c>
      <c r="CG17" s="20">
        <f>SUMIFS(Base!$J:$J,Base!$L:$L,Datos!$B17,Base!$O:$O,Datos!$BK$4,Base!$N:$N,Datos!CG$5)</f>
        <v>0</v>
      </c>
      <c r="CH17" s="20">
        <f>SUMIFS(Base!$J:$J,Base!$L:$L,Datos!$B17,Base!$O:$O,Datos!$BK$4,Base!$N:$N,Datos!CH$5)</f>
        <v>0</v>
      </c>
      <c r="CI17" s="20">
        <f>SUMIFS(Base!$J:$J,Base!$L:$L,Datos!$B17,Base!$O:$O,Datos!$BK$4,Base!$N:$N,Datos!CI$5)</f>
        <v>0</v>
      </c>
      <c r="CJ17" s="20">
        <f>SUMIFS(Base!$J:$J,Base!$L:$L,Datos!$B17,Base!$O:$O,Datos!$BK$4,Base!$N:$N,Datos!CJ$5)</f>
        <v>0</v>
      </c>
      <c r="CK17" s="20">
        <f>SUMIFS(Base!$J:$J,Base!$L:$L,Datos!$B17,Base!$O:$O,Datos!$BK$4,Base!$N:$N,Datos!CK$5)</f>
        <v>0</v>
      </c>
      <c r="CL17" s="20">
        <f>SUMIFS(Base!$J:$J,Base!$L:$L,Datos!$B17,Base!$O:$O,Datos!$BK$4,Base!$N:$N,Datos!CL$5)</f>
        <v>0</v>
      </c>
      <c r="CM17" s="20">
        <f>SUMIFS(Base!$J:$J,Base!$L:$L,Datos!$B17,Base!$O:$O,Datos!$BK$4,Base!$N:$N,Datos!CM$5)</f>
        <v>0</v>
      </c>
      <c r="CN17" s="20">
        <f>SUMIFS(Base!$J:$J,Base!$L:$L,Datos!$B17,Base!$O:$O,Datos!$BK$4,Base!$N:$N,Datos!CN$5)</f>
        <v>0</v>
      </c>
      <c r="CO17" s="20">
        <f>SUMIFS(Base!$J:$J,Base!$L:$L,Datos!$B17,Base!$O:$O,Datos!$BK$4,Base!$N:$N,Datos!CO$5)</f>
        <v>0</v>
      </c>
      <c r="CP17" s="20">
        <f>SUMIFS(Base!$J:$J,Base!$L:$L,Datos!$B17,Base!$O:$O,Datos!$CP$4,Base!$N:$N,Datos!CP$5)</f>
        <v>0</v>
      </c>
      <c r="CQ17" s="20">
        <f>SUMIFS(Base!$J:$J,Base!$L:$L,Datos!$B17,Base!$O:$O,Datos!$CP$4,Base!$N:$N,Datos!CQ$5)</f>
        <v>0</v>
      </c>
      <c r="CR17" s="20">
        <f>SUMIFS(Base!$J:$J,Base!$L:$L,Datos!$B17,Base!$O:$O,Datos!$CP$4,Base!$N:$N,Datos!CR$5)</f>
        <v>0</v>
      </c>
      <c r="CS17" s="20">
        <f>SUMIFS(Base!$J:$J,Base!$L:$L,Datos!$B17,Base!$O:$O,Datos!$CP$4,Base!$N:$N,Datos!CS$5)</f>
        <v>0</v>
      </c>
      <c r="CT17" s="20">
        <f>SUMIFS(Base!$J:$J,Base!$L:$L,Datos!$B17,Base!$O:$O,Datos!$CP$4,Base!$N:$N,Datos!CT$5)</f>
        <v>0</v>
      </c>
      <c r="CU17" s="20">
        <f>SUMIFS(Base!$J:$J,Base!$L:$L,Datos!$B17,Base!$O:$O,Datos!$CP$4,Base!$N:$N,Datos!CU$5)</f>
        <v>0</v>
      </c>
      <c r="CV17" s="20">
        <f>SUMIFS(Base!$J:$J,Base!$L:$L,Datos!$B17,Base!$O:$O,Datos!$CP$4,Base!$N:$N,Datos!CV$5)</f>
        <v>0</v>
      </c>
      <c r="CW17" s="20">
        <f>SUMIFS(Base!$J:$J,Base!$L:$L,Datos!$B17,Base!$O:$O,Datos!$CP$4,Base!$N:$N,Datos!CW$5)</f>
        <v>0</v>
      </c>
      <c r="CX17" s="20">
        <f>SUMIFS(Base!$J:$J,Base!$L:$L,Datos!$B17,Base!$O:$O,Datos!$CP$4,Base!$N:$N,Datos!CX$5)</f>
        <v>0</v>
      </c>
      <c r="CY17" s="20">
        <f>SUMIFS(Base!$J:$J,Base!$L:$L,Datos!$B17,Base!$O:$O,Datos!$CP$4,Base!$N:$N,Datos!CY$5)</f>
        <v>0</v>
      </c>
      <c r="CZ17" s="20">
        <f>SUMIFS(Base!$J:$J,Base!$L:$L,Datos!$B17,Base!$O:$O,Datos!$CP$4,Base!$N:$N,Datos!CZ$5)</f>
        <v>0</v>
      </c>
      <c r="DA17" s="20">
        <f>SUMIFS(Base!$J:$J,Base!$L:$L,Datos!$B17,Base!$O:$O,Datos!$CP$4,Base!$N:$N,Datos!DA$5)</f>
        <v>0</v>
      </c>
      <c r="DB17" s="20">
        <f>SUMIFS(Base!$J:$J,Base!$L:$L,Datos!$B17,Base!$O:$O,Datos!$CP$4,Base!$N:$N,Datos!DB$5)</f>
        <v>0</v>
      </c>
      <c r="DC17" s="20">
        <f>SUMIFS(Base!$J:$J,Base!$L:$L,Datos!$B17,Base!$O:$O,Datos!$CP$4,Base!$N:$N,Datos!DC$5)</f>
        <v>0</v>
      </c>
      <c r="DD17" s="20">
        <f>SUMIFS(Base!$J:$J,Base!$L:$L,Datos!$B17,Base!$O:$O,Datos!$CP$4,Base!$N:$N,Datos!DD$5)</f>
        <v>0</v>
      </c>
      <c r="DE17" s="20">
        <f>SUMIFS(Base!$J:$J,Base!$L:$L,Datos!$B17,Base!$O:$O,Datos!$CP$4,Base!$N:$N,Datos!DE$5)</f>
        <v>0</v>
      </c>
      <c r="DF17" s="20">
        <f>SUMIFS(Base!$J:$J,Base!$L:$L,Datos!$B17,Base!$O:$O,Datos!$CP$4,Base!$N:$N,Datos!DF$5)</f>
        <v>0</v>
      </c>
      <c r="DG17" s="20">
        <f>SUMIFS(Base!$J:$J,Base!$L:$L,Datos!$B17,Base!$O:$O,Datos!$CP$4,Base!$N:$N,Datos!DG$5)</f>
        <v>0</v>
      </c>
      <c r="DH17" s="20">
        <f>SUMIFS(Base!$J:$J,Base!$L:$L,Datos!$B17,Base!$O:$O,Datos!$CP$4,Base!$N:$N,Datos!DH$5)</f>
        <v>0</v>
      </c>
      <c r="DI17" s="20">
        <f>SUMIFS(Base!$J:$J,Base!$L:$L,Datos!$B17,Base!$O:$O,Datos!$CP$4,Base!$N:$N,Datos!DI$5)</f>
        <v>0</v>
      </c>
      <c r="DJ17" s="20">
        <f>SUMIFS(Base!$J:$J,Base!$L:$L,Datos!$B17,Base!$O:$O,Datos!$CP$4,Base!$N:$N,Datos!DJ$5)</f>
        <v>0</v>
      </c>
      <c r="DK17" s="20">
        <f>SUMIFS(Base!$J:$J,Base!$L:$L,Datos!$B17,Base!$O:$O,Datos!$CP$4,Base!$N:$N,Datos!DK$5)</f>
        <v>0</v>
      </c>
      <c r="DL17" s="20">
        <f>SUMIFS(Base!$J:$J,Base!$L:$L,Datos!$B17,Base!$O:$O,Datos!$CP$4,Base!$N:$N,Datos!DL$5)</f>
        <v>0</v>
      </c>
      <c r="DM17" s="20">
        <f>SUMIFS(Base!$J:$J,Base!$L:$L,Datos!$B17,Base!$O:$O,Datos!$CP$4,Base!$N:$N,Datos!DM$5)</f>
        <v>0</v>
      </c>
      <c r="DN17" s="20">
        <f>SUMIFS(Base!$J:$J,Base!$L:$L,Datos!$B17,Base!$O:$O,Datos!$CP$4,Base!$N:$N,Datos!DN$5)</f>
        <v>0</v>
      </c>
      <c r="DO17" s="20">
        <f>SUMIFS(Base!$J:$J,Base!$L:$L,Datos!$B17,Base!$O:$O,Datos!$CP$4,Base!$N:$N,Datos!DO$5)</f>
        <v>0</v>
      </c>
      <c r="DP17" s="20">
        <f>SUMIFS(Base!$J:$J,Base!$L:$L,Datos!$B17,Base!$O:$O,Datos!$CP$4,Base!$N:$N,Datos!DP$5)</f>
        <v>0</v>
      </c>
      <c r="DQ17" s="20">
        <f>SUMIFS(Base!$J:$J,Base!$L:$L,Datos!$B17,Base!$O:$O,Datos!$CP$4,Base!$N:$N,Datos!DQ$5)</f>
        <v>0</v>
      </c>
      <c r="DR17" s="20">
        <f>SUMIFS(Base!$J:$J,Base!$L:$L,Datos!$B17,Base!$O:$O,Datos!$CP$4,Base!$N:$N,Datos!DR$5)</f>
        <v>0</v>
      </c>
      <c r="DS17" s="20">
        <f>SUMIFS(Base!$J:$J,Base!$L:$L,Datos!$B17,Base!$O:$O,Datos!$CP$4,Base!$N:$N,Datos!DS$5)</f>
        <v>0</v>
      </c>
      <c r="DT17" s="81">
        <f>SUMIFS(Base!$J:$J,Base!$L:$L,Datos!$B17,Base!$O:$O,Datos!$DT$4,Base!$N:$N,Datos!DT$5)</f>
        <v>0</v>
      </c>
      <c r="DU17" s="20">
        <f>SUMIFS(Base!$J:$J,Base!$L:$L,Datos!$B17,Base!$O:$O,Datos!$DT$4,Base!$N:$N,Datos!DU$5)</f>
        <v>0</v>
      </c>
      <c r="DV17" s="20">
        <f>SUMIFS(Base!$J:$J,Base!$L:$L,Datos!$B17,Base!$O:$O,Datos!$DT$4,Base!$N:$N,Datos!DV$5)</f>
        <v>0</v>
      </c>
      <c r="DW17" s="20">
        <f>SUMIFS(Base!$J:$J,Base!$L:$L,Datos!$B17,Base!$O:$O,Datos!$DT$4,Base!$N:$N,Datos!DW$5)</f>
        <v>0</v>
      </c>
      <c r="DX17" s="20">
        <f>SUMIFS(Base!$J:$J,Base!$L:$L,Datos!$B17,Base!$O:$O,Datos!$DT$4,Base!$N:$N,Datos!DX$5)</f>
        <v>0</v>
      </c>
      <c r="DY17" s="20">
        <f>SUMIFS(Base!$J:$J,Base!$L:$L,Datos!$B17,Base!$O:$O,Datos!$DT$4,Base!$N:$N,Datos!DY$5)</f>
        <v>0</v>
      </c>
      <c r="DZ17" s="20">
        <f>SUMIFS(Base!$J:$J,Base!$L:$L,Datos!$B17,Base!$O:$O,Datos!$DT$4,Base!$N:$N,Datos!DZ$5)</f>
        <v>0</v>
      </c>
      <c r="EA17" s="20">
        <f>SUMIFS(Base!$J:$J,Base!$L:$L,Datos!$B17,Base!$O:$O,Datos!$DT$4,Base!$N:$N,Datos!EA$5)</f>
        <v>0</v>
      </c>
      <c r="EB17" s="20">
        <f>SUMIFS(Base!$J:$J,Base!$L:$L,Datos!$B17,Base!$O:$O,Datos!$DT$4,Base!$N:$N,Datos!EB$5)</f>
        <v>0</v>
      </c>
      <c r="EC17" s="20">
        <f>SUMIFS(Base!$J:$J,Base!$L:$L,Datos!$B17,Base!$O:$O,Datos!$DT$4,Base!$N:$N,Datos!EC$5)</f>
        <v>0</v>
      </c>
      <c r="ED17" s="20">
        <f>SUMIFS(Base!$J:$J,Base!$L:$L,Datos!$B17,Base!$O:$O,Datos!$DT$4,Base!$N:$N,Datos!ED$5)</f>
        <v>0</v>
      </c>
      <c r="EE17" s="20">
        <f>SUMIFS(Base!$J:$J,Base!$L:$L,Datos!$B17,Base!$O:$O,Datos!$DT$4,Base!$N:$N,Datos!EE$5)</f>
        <v>0</v>
      </c>
      <c r="EF17" s="20">
        <f>SUMIFS(Base!$J:$J,Base!$L:$L,Datos!$B17,Base!$O:$O,Datos!$DT$4,Base!$N:$N,Datos!EF$5)</f>
        <v>0</v>
      </c>
      <c r="EG17" s="20">
        <f>SUMIFS(Base!$J:$J,Base!$L:$L,Datos!$B17,Base!$O:$O,Datos!$DT$4,Base!$N:$N,Datos!EG$5)</f>
        <v>0</v>
      </c>
      <c r="EH17" s="20">
        <f>SUMIFS(Base!$J:$J,Base!$L:$L,Datos!$B17,Base!$O:$O,Datos!$DT$4,Base!$N:$N,Datos!EH$5)</f>
        <v>0</v>
      </c>
      <c r="EI17" s="20">
        <f>SUMIFS(Base!$J:$J,Base!$L:$L,Datos!$B17,Base!$O:$O,Datos!$DT$4,Base!$N:$N,Datos!EI$5)</f>
        <v>0</v>
      </c>
      <c r="EJ17" s="20">
        <f>SUMIFS(Base!$J:$J,Base!$L:$L,Datos!$B17,Base!$O:$O,Datos!$DT$4,Base!$N:$N,Datos!EJ$5)</f>
        <v>0</v>
      </c>
      <c r="EK17" s="20">
        <f>SUMIFS(Base!$J:$J,Base!$L:$L,Datos!$B17,Base!$O:$O,Datos!$DT$4,Base!$N:$N,Datos!EK$5)</f>
        <v>0</v>
      </c>
      <c r="EL17" s="20">
        <f>SUMIFS(Base!$J:$J,Base!$L:$L,Datos!$B17,Base!$O:$O,Datos!$DT$4,Base!$N:$N,Datos!EL$5)</f>
        <v>0</v>
      </c>
      <c r="EM17" s="20">
        <f>SUMIFS(Base!$J:$J,Base!$L:$L,Datos!$B17,Base!$O:$O,Datos!$DT$4,Base!$N:$N,Datos!EM$5)</f>
        <v>0</v>
      </c>
      <c r="EN17" s="20">
        <f>SUMIFS(Base!$J:$J,Base!$L:$L,Datos!$B17,Base!$O:$O,Datos!$DT$4,Base!$N:$N,Datos!EN$5)</f>
        <v>0</v>
      </c>
      <c r="EO17" s="20">
        <f>SUMIFS(Base!$J:$J,Base!$L:$L,Datos!$B17,Base!$O:$O,Datos!$DT$4,Base!$N:$N,Datos!EO$5)</f>
        <v>0</v>
      </c>
      <c r="EP17" s="20">
        <f>SUMIFS(Base!$J:$J,Base!$L:$L,Datos!$B17,Base!$O:$O,Datos!$DT$4,Base!$N:$N,Datos!EP$5)</f>
        <v>0</v>
      </c>
      <c r="EQ17" s="20">
        <f>SUMIFS(Base!$J:$J,Base!$L:$L,Datos!$B17,Base!$O:$O,Datos!$DT$4,Base!$N:$N,Datos!EQ$5)</f>
        <v>0</v>
      </c>
      <c r="ER17" s="20">
        <f>SUMIFS(Base!$J:$J,Base!$L:$L,Datos!$B17,Base!$O:$O,Datos!$DT$4,Base!$N:$N,Datos!ER$5)</f>
        <v>0</v>
      </c>
      <c r="ES17" s="20">
        <f>SUMIFS(Base!$J:$J,Base!$L:$L,Datos!$B17,Base!$O:$O,Datos!$DT$4,Base!$N:$N,Datos!ES$5)</f>
        <v>0</v>
      </c>
      <c r="ET17" s="20">
        <f>SUMIFS(Base!$J:$J,Base!$L:$L,Datos!$B17,Base!$O:$O,Datos!$DT$4,Base!$N:$N,Datos!ET$5)</f>
        <v>0</v>
      </c>
      <c r="EU17" s="20">
        <f>SUMIFS(Base!$J:$J,Base!$L:$L,Datos!$B17,Base!$O:$O,Datos!$DT$4,Base!$N:$N,Datos!EU$5)</f>
        <v>0</v>
      </c>
      <c r="EV17" s="20">
        <f>SUMIFS(Base!$J:$J,Base!$L:$L,Datos!$B17,Base!$O:$O,Datos!$DT$4,Base!$N:$N,Datos!EV$5)</f>
        <v>0</v>
      </c>
      <c r="EW17" s="20">
        <f>SUMIFS(Base!$J:$J,Base!$L:$L,Datos!$B17,Base!$O:$O,Datos!$DT$4,Base!$N:$N,Datos!EW$5)</f>
        <v>0</v>
      </c>
      <c r="EX17" s="82">
        <f>SUMIFS(Base!$J:$J,Base!$L:$L,Datos!$B17,Base!$O:$O,Datos!$DT$4,Base!$N:$N,Datos!EX$5)</f>
        <v>0</v>
      </c>
      <c r="EY17" s="20">
        <f>SUMIFS(Base!$J:$J,Base!$L:$L,Datos!$B17,Base!$O:$O,Datos!$EY$4,Base!$N:$N,Datos!EY$5)</f>
        <v>0</v>
      </c>
      <c r="EZ17" s="20">
        <f>SUMIFS(Base!$J:$J,Base!$L:$L,Datos!$B17,Base!$O:$O,Datos!$EY$4,Base!$N:$N,Datos!EZ$5)</f>
        <v>0</v>
      </c>
      <c r="FA17" s="20">
        <f>SUMIFS(Base!$J:$J,Base!$L:$L,Datos!$B17,Base!$O:$O,Datos!$EY$4,Base!$N:$N,Datos!FA$5)</f>
        <v>0</v>
      </c>
      <c r="FB17" s="20">
        <f>SUMIFS(Base!$J:$J,Base!$L:$L,Datos!$B17,Base!$O:$O,Datos!$EY$4,Base!$N:$N,Datos!FB$5)</f>
        <v>0</v>
      </c>
      <c r="FC17" s="20">
        <f>SUMIFS(Base!$J:$J,Base!$L:$L,Datos!$B17,Base!$O:$O,Datos!$EY$4,Base!$N:$N,Datos!FC$5)</f>
        <v>0</v>
      </c>
      <c r="FD17" s="20">
        <f>SUMIFS(Base!$J:$J,Base!$L:$L,Datos!$B17,Base!$O:$O,Datos!$EY$4,Base!$N:$N,Datos!FD$5)</f>
        <v>0</v>
      </c>
      <c r="FE17" s="20">
        <f>SUMIFS(Base!$J:$J,Base!$L:$L,Datos!$B17,Base!$O:$O,Datos!$EY$4,Base!$N:$N,Datos!FE$5)</f>
        <v>0</v>
      </c>
      <c r="FF17" s="20">
        <f>SUMIFS(Base!$J:$J,Base!$L:$L,Datos!$B17,Base!$O:$O,Datos!$EY$4,Base!$N:$N,Datos!FF$5)</f>
        <v>0</v>
      </c>
      <c r="FG17" s="20">
        <f>SUMIFS(Base!$J:$J,Base!$L:$L,Datos!$B17,Base!$O:$O,Datos!$EY$4,Base!$N:$N,Datos!FG$5)</f>
        <v>0</v>
      </c>
      <c r="FH17" s="20">
        <f>SUMIFS(Base!$J:$J,Base!$L:$L,Datos!$B17,Base!$O:$O,Datos!$EY$4,Base!$N:$N,Datos!FH$5)</f>
        <v>0</v>
      </c>
      <c r="FI17" s="20">
        <f>SUMIFS(Base!$J:$J,Base!$L:$L,Datos!$B17,Base!$O:$O,Datos!$EY$4,Base!$N:$N,Datos!FI$5)</f>
        <v>0</v>
      </c>
      <c r="FJ17" s="20">
        <f>SUMIFS(Base!$J:$J,Base!$L:$L,Datos!$B17,Base!$O:$O,Datos!$EY$4,Base!$N:$N,Datos!FJ$5)</f>
        <v>0</v>
      </c>
      <c r="FK17" s="20">
        <f>SUMIFS(Base!$J:$J,Base!$L:$L,Datos!$B17,Base!$O:$O,Datos!$EY$4,Base!$N:$N,Datos!FK$5)</f>
        <v>0</v>
      </c>
      <c r="FL17" s="20">
        <f>SUMIFS(Base!$J:$J,Base!$L:$L,Datos!$B17,Base!$O:$O,Datos!$EY$4,Base!$N:$N,Datos!FL$5)</f>
        <v>0</v>
      </c>
      <c r="FM17" s="20">
        <f>SUMIFS(Base!$J:$J,Base!$L:$L,Datos!$B17,Base!$O:$O,Datos!$EY$4,Base!$N:$N,Datos!FM$5)</f>
        <v>0</v>
      </c>
      <c r="FN17" s="20">
        <f>SUMIFS(Base!$J:$J,Base!$L:$L,Datos!$B17,Base!$O:$O,Datos!$EY$4,Base!$N:$N,Datos!FN$5)</f>
        <v>0</v>
      </c>
      <c r="FO17" s="20">
        <f>SUMIFS(Base!$J:$J,Base!$L:$L,Datos!$B17,Base!$O:$O,Datos!$EY$4,Base!$N:$N,Datos!FO$5)</f>
        <v>0</v>
      </c>
      <c r="FP17" s="20">
        <f>SUMIFS(Base!$J:$J,Base!$L:$L,Datos!$B17,Base!$O:$O,Datos!$EY$4,Base!$N:$N,Datos!FP$5)</f>
        <v>0</v>
      </c>
      <c r="FQ17" s="20">
        <f>SUMIFS(Base!$J:$J,Base!$L:$L,Datos!$B17,Base!$O:$O,Datos!$EY$4,Base!$N:$N,Datos!FQ$5)</f>
        <v>0</v>
      </c>
      <c r="FR17" s="20">
        <f>SUMIFS(Base!$J:$J,Base!$L:$L,Datos!$B17,Base!$O:$O,Datos!$EY$4,Base!$N:$N,Datos!FR$5)</f>
        <v>0</v>
      </c>
      <c r="FS17" s="20">
        <f>SUMIFS(Base!$J:$J,Base!$L:$L,Datos!$B17,Base!$O:$O,Datos!$EY$4,Base!$N:$N,Datos!FS$5)</f>
        <v>0</v>
      </c>
      <c r="FT17" s="20">
        <f>SUMIFS(Base!$J:$J,Base!$L:$L,Datos!$B17,Base!$O:$O,Datos!$EY$4,Base!$N:$N,Datos!FT$5)</f>
        <v>0</v>
      </c>
      <c r="FU17" s="20">
        <f>SUMIFS(Base!$J:$J,Base!$L:$L,Datos!$B17,Base!$O:$O,Datos!$EY$4,Base!$N:$N,Datos!FU$5)</f>
        <v>0</v>
      </c>
      <c r="FV17" s="20">
        <f>SUMIFS(Base!$J:$J,Base!$L:$L,Datos!$B17,Base!$O:$O,Datos!$EY$4,Base!$N:$N,Datos!FV$5)</f>
        <v>0</v>
      </c>
      <c r="FW17" s="20">
        <f>SUMIFS(Base!$J:$J,Base!$L:$L,Datos!$B17,Base!$O:$O,Datos!$EY$4,Base!$N:$N,Datos!FW$5)</f>
        <v>0</v>
      </c>
      <c r="FX17" s="20">
        <f>SUMIFS(Base!$J:$J,Base!$L:$L,Datos!$B17,Base!$O:$O,Datos!$EY$4,Base!$N:$N,Datos!FX$5)</f>
        <v>0</v>
      </c>
      <c r="FY17" s="20">
        <f>SUMIFS(Base!$J:$J,Base!$L:$L,Datos!$B17,Base!$O:$O,Datos!$EY$4,Base!$N:$N,Datos!FY$5)</f>
        <v>0</v>
      </c>
      <c r="FZ17" s="20">
        <f>SUMIFS(Base!$J:$J,Base!$L:$L,Datos!$B17,Base!$O:$O,Datos!$EY$4,Base!$N:$N,Datos!FZ$5)</f>
        <v>0</v>
      </c>
      <c r="GA17" s="242">
        <f>SUMIFS(Base!$J:$J,Base!$L:$L,Datos!$B17,Base!$O:$O,Datos!$EY$4,Base!$N:$N,Datos!GA$5)</f>
        <v>0</v>
      </c>
      <c r="GB17" s="20">
        <f>SUMIFS(Base!$J:$J,Base!$L:$L,Datos!$B17,Base!$O:$O,Datos!$EY$4,Base!$N:$N,Datos!GB$5)</f>
        <v>0</v>
      </c>
      <c r="GC17" s="20">
        <f>SUMIFS(Base!$J:$J,Base!$L:$L,Datos!$B17,Base!$O:$O,Datos!$GC$4,Base!$N:$N,Datos!GC$5)</f>
        <v>0</v>
      </c>
      <c r="GD17" s="20">
        <f>SUMIFS(Base!$J:$J,Base!$L:$L,Datos!$B17,Base!$O:$O,Datos!$GC$4,Base!$N:$N,Datos!GD$5)</f>
        <v>0</v>
      </c>
      <c r="GE17" s="20">
        <f>SUMIFS(Base!$J:$J,Base!$L:$L,Datos!$B17,Base!$O:$O,Datos!$GC$4,Base!$N:$N,Datos!GE$5)</f>
        <v>0</v>
      </c>
      <c r="GF17" s="82">
        <f>SUMIFS(Base!$J:$J,Base!$L:$L,Datos!$B17,Base!$O:$O,Datos!$GC$4,Base!$N:$N,Datos!GF$5)</f>
        <v>0</v>
      </c>
      <c r="GG17" s="82">
        <f>SUMIFS(Base!$J:$J,Base!$L:$L,Datos!$B17,Base!$O:$O,Datos!$GC$4,Base!$N:$N,Datos!GG$5)</f>
        <v>0</v>
      </c>
      <c r="GH17" s="82">
        <f>SUMIFS(Base!$J:$J,Base!$L:$L,Datos!$B17,Base!$O:$O,Datos!$GC$4,Base!$N:$N,Datos!GH$5)</f>
        <v>0</v>
      </c>
      <c r="GI17" s="82">
        <f>SUMIFS(Base!$J:$J,Base!$L:$L,Datos!$B17,Base!$O:$O,Datos!$GC$4,Base!$N:$N,Datos!GI$5)</f>
        <v>0</v>
      </c>
      <c r="GJ17" s="82">
        <f>SUMIFS(Base!$J:$J,Base!$L:$L,Datos!$B17,Base!$O:$O,Datos!$GC$4,Base!$N:$N,Datos!GJ$5)</f>
        <v>0</v>
      </c>
      <c r="GK17" s="82">
        <f>SUMIFS(Base!$J:$J,Base!$L:$L,Datos!$B17,Base!$O:$O,Datos!$GC$4,Base!$N:$N,Datos!GK$5)</f>
        <v>0</v>
      </c>
      <c r="GL17" s="82">
        <f>SUMIFS(Base!$J:$J,Base!$L:$L,Datos!$B17,Base!$O:$O,Datos!$GC$4,Base!$N:$N,Datos!GL$5)</f>
        <v>0</v>
      </c>
      <c r="GM17" s="82">
        <f>SUMIFS(Base!$J:$J,Base!$L:$L,Datos!$B17,Base!$O:$O,Datos!$GC$4,Base!$N:$N,Datos!GM$5)</f>
        <v>0</v>
      </c>
      <c r="GN17" s="82">
        <f>SUMIFS(Base!$J:$J,Base!$L:$L,Datos!$B17,Base!$O:$O,Datos!$GC$4,Base!$N:$N,Datos!GN$5)</f>
        <v>0</v>
      </c>
      <c r="GO17" s="82">
        <f>SUMIFS(Base!$J:$J,Base!$L:$L,Datos!$B17,Base!$O:$O,Datos!$GC$4,Base!$N:$N,Datos!GO$5)</f>
        <v>0</v>
      </c>
      <c r="GP17" s="82">
        <f>SUMIFS(Base!$J:$J,Base!$L:$L,Datos!$B17,Base!$O:$O,Datos!$GC$4,Base!$N:$N,Datos!GP$5)</f>
        <v>0</v>
      </c>
      <c r="GQ17" s="82">
        <f>SUMIFS(Base!$J:$J,Base!$L:$L,Datos!$B17,Base!$O:$O,Datos!$GC$4,Base!$N:$N,Datos!GQ$5)</f>
        <v>0</v>
      </c>
      <c r="GR17" s="82">
        <f>SUMIFS(Base!$J:$J,Base!$L:$L,Datos!$B17,Base!$O:$O,Datos!$GC$4,Base!$N:$N,Datos!GR$5)</f>
        <v>0</v>
      </c>
      <c r="GS17" s="82">
        <f>SUMIFS(Base!$J:$J,Base!$L:$L,Datos!$B17,Base!$O:$O,Datos!$GC$4,Base!$N:$N,Datos!GS$5)</f>
        <v>0</v>
      </c>
      <c r="GT17" s="82">
        <f>SUMIFS(Base!$J:$J,Base!$L:$L,Datos!$B17,Base!$O:$O,Datos!$GC$4,Base!$N:$N,Datos!GT$5)</f>
        <v>0</v>
      </c>
      <c r="GU17" s="82">
        <f>SUMIFS(Base!$J:$J,Base!$L:$L,Datos!$B17,Base!$O:$O,Datos!$GC$4,Base!$N:$N,Datos!GU$5)</f>
        <v>0</v>
      </c>
      <c r="GV17" s="82">
        <f>SUMIFS(Base!$J:$J,Base!$L:$L,Datos!$B17,Base!$O:$O,Datos!$GC$4,Base!$N:$N,Datos!GV$5)</f>
        <v>0</v>
      </c>
      <c r="GW17" s="82">
        <f>SUMIFS(Base!$J:$J,Base!$L:$L,Datos!$B17,Base!$O:$O,Datos!$GC$4,Base!$N:$N,Datos!GW$5)</f>
        <v>0</v>
      </c>
      <c r="GX17" s="82">
        <f>SUMIFS(Base!$J:$J,Base!$L:$L,Datos!$B17,Base!$O:$O,Datos!$GC$4,Base!$N:$N,Datos!GX$5)</f>
        <v>0</v>
      </c>
      <c r="GY17" s="82">
        <f>SUMIFS(Base!$J:$J,Base!$L:$L,Datos!$B17,Base!$O:$O,Datos!$GC$4,Base!$N:$N,Datos!GY$5)</f>
        <v>0</v>
      </c>
      <c r="GZ17" s="82">
        <f>SUMIFS(Base!$J:$J,Base!$L:$L,Datos!$B17,Base!$O:$O,Datos!$GC$4,Base!$N:$N,Datos!GZ$5)</f>
        <v>0</v>
      </c>
      <c r="HA17" s="82">
        <f>SUMIFS(Base!$J:$J,Base!$L:$L,Datos!$B17,Base!$O:$O,Datos!$GC$4,Base!$N:$N,Datos!HA$5)</f>
        <v>0</v>
      </c>
      <c r="HB17" s="82">
        <f>SUMIFS(Base!$J:$J,Base!$L:$L,Datos!$B17,Base!$O:$O,Datos!$GC$4,Base!$N:$N,Datos!HB$5)</f>
        <v>0</v>
      </c>
      <c r="HC17" s="82">
        <f>SUMIFS(Base!$J:$J,Base!$L:$L,Datos!$B17,Base!$O:$O,Datos!$GC$4,Base!$N:$N,Datos!HC$5)</f>
        <v>0</v>
      </c>
      <c r="HD17" s="82">
        <f>SUMIFS(Base!$J:$J,Base!$L:$L,Datos!$B17,Base!$O:$O,Datos!$GC$4,Base!$N:$N,Datos!HD$5)</f>
        <v>0</v>
      </c>
      <c r="HE17" s="82">
        <f>SUMIFS(Base!$J:$J,Base!$L:$L,Datos!$B17,Base!$O:$O,Datos!$GC$4,Base!$N:$N,Datos!HE$5)</f>
        <v>0</v>
      </c>
      <c r="HF17" s="82">
        <f>SUMIFS(Base!$J:$J,Base!$L:$L,Datos!$B17,Base!$O:$O,Datos!$GC$4,Base!$N:$N,Datos!HF$5)</f>
        <v>0</v>
      </c>
      <c r="HG17" s="82">
        <f>SUMIFS(Base!$J:$J,Base!$L:$L,Datos!$B17,Base!$O:$O,Datos!$GC$4,Base!$N:$N,Datos!HG$5)</f>
        <v>0</v>
      </c>
      <c r="HH17" s="82">
        <f>SUMIFS(Base!$J:$J,Base!$L:$L,Datos!$B17,Base!$O:$O,Datos!$HH$4,Base!$N:$N,Datos!HH$5)</f>
        <v>0</v>
      </c>
      <c r="HI17" s="82">
        <f>SUMIFS(Base!$J:$J,Base!$L:$L,Datos!$B17,Base!$O:$O,Datos!$HH$4,Base!$N:$N,Datos!HI$5)</f>
        <v>0</v>
      </c>
      <c r="HJ17" s="82">
        <f>SUMIFS(Base!$J:$J,Base!$L:$L,Datos!$B17,Base!$O:$O,Datos!$HH$4,Base!$N:$N,Datos!HJ$5)</f>
        <v>0</v>
      </c>
      <c r="HK17" s="82">
        <f>SUMIFS(Base!$J:$J,Base!$L:$L,Datos!$B17,Base!$O:$O,Datos!$HH$4,Base!$N:$N,Datos!HK$5)</f>
        <v>0</v>
      </c>
      <c r="HL17" s="82">
        <f>SUMIFS(Base!$J:$J,Base!$L:$L,Datos!$B17,Base!$O:$O,Datos!$HH$4,Base!$N:$N,Datos!HL$5)</f>
        <v>0</v>
      </c>
      <c r="HM17" s="82">
        <f>SUMIFS(Base!$J:$J,Base!$L:$L,Datos!$B17,Base!$O:$O,Datos!$HH$4,Base!$N:$N,Datos!HM$5)</f>
        <v>0</v>
      </c>
      <c r="HN17" s="82">
        <f>SUMIFS(Base!$J:$J,Base!$L:$L,Datos!$B17,Base!$O:$O,Datos!$HH$4,Base!$N:$N,Datos!HN$5)</f>
        <v>0</v>
      </c>
      <c r="HO17" s="82">
        <f>SUMIFS(Base!$J:$J,Base!$L:$L,Datos!$B17,Base!$O:$O,Datos!$HH$4,Base!$N:$N,Datos!HO$5)</f>
        <v>0</v>
      </c>
      <c r="HP17" s="82">
        <f>SUMIFS(Base!$J:$J,Base!$L:$L,Datos!$B17,Base!$O:$O,Datos!$HH$4,Base!$N:$N,Datos!HP$5)</f>
        <v>0</v>
      </c>
      <c r="HQ17" s="82">
        <f>SUMIFS(Base!$J:$J,Base!$L:$L,Datos!$B17,Base!$O:$O,Datos!$HH$4,Base!$N:$N,Datos!HQ$5)</f>
        <v>0</v>
      </c>
      <c r="HR17" s="82">
        <f>SUMIFS(Base!$J:$J,Base!$L:$L,Datos!$B17,Base!$O:$O,Datos!$HH$4,Base!$N:$N,Datos!HR$5)</f>
        <v>0</v>
      </c>
      <c r="HS17" s="82">
        <f>SUMIFS(Base!$J:$J,Base!$L:$L,Datos!$B17,Base!$O:$O,Datos!$HH$4,Base!$N:$N,Datos!HS$5)</f>
        <v>0</v>
      </c>
      <c r="HT17" s="82">
        <f>SUMIFS(Base!$J:$J,Base!$L:$L,Datos!$B17,Base!$O:$O,Datos!$HH$4,Base!$N:$N,Datos!HT$5)</f>
        <v>0</v>
      </c>
      <c r="HU17" s="82">
        <f>SUMIFS(Base!$J:$J,Base!$L:$L,Datos!$B17,Base!$O:$O,Datos!$HH$4,Base!$N:$N,Datos!HU$5)</f>
        <v>0</v>
      </c>
      <c r="HV17" s="82">
        <f>SUMIFS(Base!$J:$J,Base!$L:$L,Datos!$B17,Base!$O:$O,Datos!$HH$4,Base!$N:$N,Datos!HV$5)</f>
        <v>0</v>
      </c>
      <c r="HW17" s="82">
        <f>SUMIFS(Base!$J:$J,Base!$L:$L,Datos!$B17,Base!$O:$O,Datos!$HH$4,Base!$N:$N,Datos!HW$5)</f>
        <v>0</v>
      </c>
      <c r="HX17" s="82">
        <f>SUMIFS(Base!$J:$J,Base!$L:$L,Datos!$B17,Base!$O:$O,Datos!$HH$4,Base!$N:$N,Datos!HX$5)</f>
        <v>0</v>
      </c>
      <c r="HY17" s="82">
        <f>SUMIFS(Base!$J:$J,Base!$L:$L,Datos!$B17,Base!$O:$O,Datos!$HH$4,Base!$N:$N,Datos!HY$5)</f>
        <v>0</v>
      </c>
      <c r="HZ17" s="82">
        <f>SUMIFS(Base!$J:$J,Base!$L:$L,Datos!$B17,Base!$O:$O,Datos!$HH$4,Base!$N:$N,Datos!HZ$5)</f>
        <v>0</v>
      </c>
      <c r="IA17" s="82">
        <f>SUMIFS(Base!$J:$J,Base!$L:$L,Datos!$B17,Base!$O:$O,Datos!$HH$4,Base!$N:$N,Datos!IA$5)</f>
        <v>0</v>
      </c>
      <c r="IB17" s="82">
        <f>SUMIFS(Base!$J:$J,Base!$L:$L,Datos!$B17,Base!$O:$O,Datos!$HH$4,Base!$N:$N,Datos!IB$5)</f>
        <v>0</v>
      </c>
      <c r="IC17" s="82">
        <f>SUMIFS(Base!$J:$J,Base!$L:$L,Datos!$B17,Base!$O:$O,Datos!$HH$4,Base!$N:$N,Datos!IC$5)</f>
        <v>0</v>
      </c>
      <c r="ID17" s="82">
        <f>SUMIFS(Base!$J:$J,Base!$L:$L,Datos!$B17,Base!$O:$O,Datos!$HH$4,Base!$N:$N,Datos!ID$5)</f>
        <v>0</v>
      </c>
      <c r="IE17" s="82">
        <f>SUMIFS(Base!$J:$J,Base!$L:$L,Datos!$B17,Base!$O:$O,Datos!$HH$4,Base!$N:$N,Datos!IE$5)</f>
        <v>0</v>
      </c>
      <c r="IF17" s="82">
        <f>SUMIFS(Base!$J:$J,Base!$L:$L,Datos!$B17,Base!$O:$O,Datos!$HH$4,Base!$N:$N,Datos!IF$5)</f>
        <v>0</v>
      </c>
      <c r="IG17" s="82">
        <f>SUMIFS(Base!$J:$J,Base!$L:$L,Datos!$B17,Base!$O:$O,Datos!$HH$4,Base!$N:$N,Datos!IG$5)</f>
        <v>0</v>
      </c>
      <c r="IH17" s="82">
        <f>SUMIFS(Base!$J:$J,Base!$L:$L,Datos!$B17,Base!$O:$O,Datos!$HH$4,Base!$N:$N,Datos!IH$5)</f>
        <v>0</v>
      </c>
      <c r="II17" s="82">
        <f>SUMIFS(Base!$J:$J,Base!$L:$L,Datos!$B17,Base!$O:$O,Datos!$HH$4,Base!$N:$N,Datos!II$5)</f>
        <v>0</v>
      </c>
      <c r="IJ17" s="82">
        <f>SUMIFS(Base!$J:$J,Base!$L:$L,Datos!$B17,Base!$O:$O,Datos!$HH$4,Base!$N:$N,Datos!IJ$5)</f>
        <v>0</v>
      </c>
      <c r="IK17" s="82">
        <f>SUMIFS(Base!$J:$J,Base!$L:$L,Datos!$B17,Base!$O:$O,Datos!$HH$4,Base!$N:$N,Datos!IK$5)</f>
        <v>0</v>
      </c>
      <c r="IL17" s="82">
        <f>SUMIFS(Base!$J:$J,Base!$L:$L,Datos!$B17,Base!$O:$O,Datos!$HH$4,Base!$N:$N,Datos!IL$5)</f>
        <v>0</v>
      </c>
      <c r="IM17" s="227">
        <f>SUMIFS(Base!$J:$J,Base!$L:$L,Datos!$B17,Base!$O:$O,Datos!$IM$4,Base!$N:$N,Datos!IM$5)</f>
        <v>0</v>
      </c>
      <c r="IN17" s="82">
        <f>SUMIFS(Base!$J:$J,Base!$L:$L,Datos!$B17,Base!$O:$O,Datos!$IM$4,Base!$N:$N,Datos!IN$5)</f>
        <v>0</v>
      </c>
      <c r="IO17" s="82">
        <f>SUMIFS(Base!$J:$J,Base!$L:$L,Datos!$B17,Base!$O:$O,Datos!$IM$4,Base!$N:$N,Datos!IO$5)</f>
        <v>0</v>
      </c>
      <c r="IP17" s="82">
        <f>SUMIFS(Base!$J:$J,Base!$L:$L,Datos!$B17,Base!$O:$O,Datos!$IM$4,Base!$N:$N,Datos!IP$5)</f>
        <v>0</v>
      </c>
      <c r="IQ17" s="82">
        <f>SUMIFS(Base!$J:$J,Base!$L:$L,Datos!$B17,Base!$O:$O,Datos!$IM$4,Base!$N:$N,Datos!IQ$5)</f>
        <v>0</v>
      </c>
      <c r="IR17" s="82">
        <f>SUMIFS(Base!$J:$J,Base!$L:$L,Datos!$B17,Base!$O:$O,Datos!$IM$4,Base!$N:$N,Datos!IR$5)</f>
        <v>0</v>
      </c>
      <c r="IS17" s="82">
        <f>SUMIFS(Base!$J:$J,Base!$L:$L,Datos!$B17,Base!$O:$O,Datos!$IM$4,Base!$N:$N,Datos!IS$5)</f>
        <v>0</v>
      </c>
      <c r="IT17" s="82">
        <f>SUMIFS(Base!$J:$J,Base!$L:$L,Datos!$B17,Base!$O:$O,Datos!$IM$4,Base!$N:$N,Datos!IT$5)</f>
        <v>0</v>
      </c>
      <c r="IU17" s="82">
        <f>SUMIFS(Base!$J:$J,Base!$L:$L,Datos!$B17,Base!$O:$O,Datos!$IM$4,Base!$N:$N,Datos!IU$5)</f>
        <v>0</v>
      </c>
      <c r="IV17" s="82">
        <f>SUMIFS(Base!$J:$J,Base!$L:$L,Datos!$B17,Base!$O:$O,Datos!$IM$4,Base!$N:$N,Datos!IV$5)</f>
        <v>0</v>
      </c>
      <c r="IW17" s="82">
        <f>SUMIFS(Base!$J:$J,Base!$L:$L,Datos!$B17,Base!$O:$O,Datos!$IM$4,Base!$N:$N,Datos!IW$5)</f>
        <v>0</v>
      </c>
      <c r="IX17" s="82">
        <f>SUMIFS(Base!$J:$J,Base!$L:$L,Datos!$B17,Base!$O:$O,Datos!$IM$4,Base!$N:$N,Datos!IX$5)</f>
        <v>0</v>
      </c>
      <c r="IY17" s="82">
        <f>SUMIFS(Base!$J:$J,Base!$L:$L,Datos!$B17,Base!$O:$O,Datos!$IM$4,Base!$N:$N,Datos!IY$5)</f>
        <v>0</v>
      </c>
      <c r="IZ17" s="82">
        <f>SUMIFS(Base!$J:$J,Base!$L:$L,Datos!$B17,Base!$O:$O,Datos!$IM$4,Base!$N:$N,Datos!IZ$5)</f>
        <v>0</v>
      </c>
      <c r="JA17" s="82">
        <f>SUMIFS(Base!$J:$J,Base!$L:$L,Datos!$B17,Base!$O:$O,Datos!$IM$4,Base!$N:$N,Datos!JA$5)</f>
        <v>0</v>
      </c>
      <c r="JB17" s="82">
        <f>SUMIFS(Base!$J:$J,Base!$L:$L,Datos!$B17,Base!$O:$O,Datos!$IM$4,Base!$N:$N,Datos!JB$5)</f>
        <v>0</v>
      </c>
      <c r="JC17" s="82">
        <f>SUMIFS(Base!$J:$J,Base!$L:$L,Datos!$B17,Base!$O:$O,Datos!$IM$4,Base!$N:$N,Datos!JC$5)</f>
        <v>0</v>
      </c>
      <c r="JD17" s="82">
        <f>SUMIFS(Base!$J:$J,Base!$L:$L,Datos!$B17,Base!$O:$O,Datos!$IM$4,Base!$N:$N,Datos!JD$5)</f>
        <v>0</v>
      </c>
      <c r="JE17" s="82">
        <f>SUMIFS(Base!$J:$J,Base!$L:$L,Datos!$B17,Base!$O:$O,Datos!$IM$4,Base!$N:$N,Datos!JE$5)</f>
        <v>0</v>
      </c>
      <c r="JF17" s="82">
        <f>SUMIFS(Base!$J:$J,Base!$L:$L,Datos!$B17,Base!$O:$O,Datos!$IM$4,Base!$N:$N,Datos!JF$5)</f>
        <v>0</v>
      </c>
      <c r="JG17" s="82">
        <f>SUMIFS(Base!$J:$J,Base!$L:$L,Datos!$B17,Base!$O:$O,Datos!$IM$4,Base!$N:$N,Datos!JG$5)</f>
        <v>0</v>
      </c>
      <c r="JH17" s="82">
        <f>SUMIFS(Base!$J:$J,Base!$L:$L,Datos!$B17,Base!$O:$O,Datos!$IM$4,Base!$N:$N,Datos!JH$5)</f>
        <v>0</v>
      </c>
      <c r="JI17" s="82">
        <f>SUMIFS(Base!$J:$J,Base!$L:$L,Datos!$B17,Base!$O:$O,Datos!$IM$4,Base!$N:$N,Datos!JI$5)</f>
        <v>0</v>
      </c>
      <c r="JJ17" s="82">
        <f>SUMIFS(Base!$J:$J,Base!$L:$L,Datos!$B17,Base!$O:$O,Datos!$IM$4,Base!$N:$N,Datos!JJ$5)</f>
        <v>0</v>
      </c>
      <c r="JK17" s="82">
        <f>SUMIFS(Base!$J:$J,Base!$L:$L,Datos!$B17,Base!$O:$O,Datos!$IM$4,Base!$N:$N,Datos!JK$5)</f>
        <v>0</v>
      </c>
      <c r="JL17" s="82">
        <f>SUMIFS(Base!$J:$J,Base!$L:$L,Datos!$B17,Base!$O:$O,Datos!$IM$4,Base!$N:$N,Datos!JL$5)</f>
        <v>0</v>
      </c>
      <c r="JM17" s="82">
        <f>SUMIFS(Base!$J:$J,Base!$L:$L,Datos!$B17,Base!$O:$O,Datos!$IM$4,Base!$N:$N,Datos!JM$5)</f>
        <v>0</v>
      </c>
      <c r="JN17" s="82">
        <f>SUMIFS(Base!$J:$J,Base!$L:$L,Datos!$B17,Base!$O:$O,Datos!$IM$4,Base!$N:$N,Datos!JN$5)</f>
        <v>0</v>
      </c>
      <c r="JO17" s="82">
        <f>SUMIFS(Base!$J:$J,Base!$L:$L,Datos!$B17,Base!$O:$O,Datos!$IM$4,Base!$N:$N,Datos!JO$5)</f>
        <v>0</v>
      </c>
      <c r="JP17" s="271">
        <f>SUMIFS(Base!$J:$J,Base!$L:$L,Datos!$B17,Base!$O:$O,Datos!$IM$4,Base!$N:$N,Datos!JP$5)</f>
        <v>0</v>
      </c>
      <c r="JQ17" s="82">
        <f>SUMIFS(Base!$J:$J,Base!$L:$L,Datos!$B17,Base!$O:$O,Datos!$JQ$4,Base!$N:$N,Datos!JQ$5)</f>
        <v>0</v>
      </c>
      <c r="JR17" s="82">
        <f>SUMIFS(Base!$J:$J,Base!$L:$L,Datos!$B17,Base!$O:$O,Datos!$JQ$4,Base!$N:$N,Datos!JR$5)</f>
        <v>0</v>
      </c>
      <c r="JS17" s="82">
        <f>SUMIFS(Base!$J:$J,Base!$L:$L,Datos!$B17,Base!$O:$O,Datos!$JQ$4,Base!$N:$N,Datos!JS$5)</f>
        <v>0</v>
      </c>
      <c r="JT17" s="82">
        <f>SUMIFS(Base!$J:$J,Base!$L:$L,Datos!$B17,Base!$O:$O,Datos!$JQ$4,Base!$N:$N,Datos!JT$5)</f>
        <v>0</v>
      </c>
      <c r="JU17" s="82">
        <f>SUMIFS(Base!$J:$J,Base!$L:$L,Datos!$B17,Base!$O:$O,Datos!$JQ$4,Base!$N:$N,Datos!JU$5)</f>
        <v>0</v>
      </c>
      <c r="JV17" s="82">
        <f>SUMIFS(Base!$J:$J,Base!$L:$L,Datos!$B17,Base!$O:$O,Datos!$JQ$4,Base!$N:$N,Datos!JV$5)</f>
        <v>0</v>
      </c>
      <c r="JW17" s="82">
        <f>SUMIFS(Base!$J:$J,Base!$L:$L,Datos!$B17,Base!$O:$O,Datos!$JQ$4,Base!$N:$N,Datos!JW$5)</f>
        <v>0</v>
      </c>
      <c r="JX17" s="82">
        <f>SUMIFS(Base!$J:$J,Base!$L:$L,Datos!$B17,Base!$O:$O,Datos!$JQ$4,Base!$N:$N,Datos!JX$5)</f>
        <v>0</v>
      </c>
      <c r="JY17" s="82">
        <f>SUMIFS(Base!$J:$J,Base!$L:$L,Datos!$B17,Base!$O:$O,Datos!$JQ$4,Base!$N:$N,Datos!JY$5)</f>
        <v>0</v>
      </c>
      <c r="JZ17" s="82">
        <f>SUMIFS(Base!$J:$J,Base!$L:$L,Datos!$B17,Base!$O:$O,Datos!$JQ$4,Base!$N:$N,Datos!JZ$5)</f>
        <v>0</v>
      </c>
      <c r="KA17" s="82">
        <f>SUMIFS(Base!$J:$J,Base!$L:$L,Datos!$B17,Base!$O:$O,Datos!$JQ$4,Base!$N:$N,Datos!KA$5)</f>
        <v>0</v>
      </c>
      <c r="KB17" s="82">
        <f>SUMIFS(Base!$J:$J,Base!$L:$L,Datos!$B17,Base!$O:$O,Datos!$JQ$4,Base!$N:$N,Datos!KB$5)</f>
        <v>0</v>
      </c>
      <c r="KC17" s="82">
        <f>SUMIFS(Base!$J:$J,Base!$L:$L,Datos!$B17,Base!$O:$O,Datos!$JQ$4,Base!$N:$N,Datos!KC$5)</f>
        <v>0</v>
      </c>
      <c r="KD17" s="82">
        <f>SUMIFS(Base!$J:$J,Base!$L:$L,Datos!$B17,Base!$O:$O,Datos!$JQ$4,Base!$N:$N,Datos!KD$5)</f>
        <v>0</v>
      </c>
      <c r="KE17" s="82">
        <f>SUMIFS(Base!$J:$J,Base!$L:$L,Datos!$B17,Base!$O:$O,Datos!$JQ$4,Base!$N:$N,Datos!KE$5)</f>
        <v>0</v>
      </c>
      <c r="KF17" s="82">
        <f>SUMIFS(Base!$J:$J,Base!$L:$L,Datos!$B17,Base!$O:$O,Datos!$JQ$4,Base!$N:$N,Datos!KF$5)</f>
        <v>0</v>
      </c>
      <c r="KG17" s="82">
        <f>SUMIFS(Base!$J:$J,Base!$L:$L,Datos!$B17,Base!$O:$O,Datos!$JQ$4,Base!$N:$N,Datos!KG$5)</f>
        <v>0</v>
      </c>
      <c r="KH17" s="82">
        <f>SUMIFS(Base!$J:$J,Base!$L:$L,Datos!$B17,Base!$O:$O,Datos!$JQ$4,Base!$N:$N,Datos!KH$5)</f>
        <v>0</v>
      </c>
      <c r="KI17" s="82">
        <f>SUMIFS(Base!$J:$J,Base!$L:$L,Datos!$B17,Base!$O:$O,Datos!$JQ$4,Base!$N:$N,Datos!KI$5)</f>
        <v>0</v>
      </c>
      <c r="KJ17" s="82">
        <f>SUMIFS(Base!$J:$J,Base!$L:$L,Datos!$B17,Base!$O:$O,Datos!$JQ$4,Base!$N:$N,Datos!KJ$5)</f>
        <v>0</v>
      </c>
      <c r="KK17" s="82">
        <f>SUMIFS(Base!$J:$J,Base!$L:$L,Datos!$B17,Base!$O:$O,Datos!$JQ$4,Base!$N:$N,Datos!KK$5)</f>
        <v>0</v>
      </c>
      <c r="KL17" s="82">
        <f>SUMIFS(Base!$J:$J,Base!$L:$L,Datos!$B17,Base!$O:$O,Datos!$JQ$4,Base!$N:$N,Datos!KL$5)</f>
        <v>0</v>
      </c>
      <c r="KM17" s="82">
        <f>SUMIFS(Base!$J:$J,Base!$L:$L,Datos!$B17,Base!$O:$O,Datos!$JQ$4,Base!$N:$N,Datos!KM$5)</f>
        <v>0</v>
      </c>
      <c r="KN17" s="82">
        <f>SUMIFS(Base!$J:$J,Base!$L:$L,Datos!$B17,Base!$O:$O,Datos!$JQ$4,Base!$N:$N,Datos!KN$5)</f>
        <v>0</v>
      </c>
      <c r="KO17" s="82">
        <f>SUMIFS(Base!$J:$J,Base!$L:$L,Datos!$B17,Base!$O:$O,Datos!$JQ$4,Base!$N:$N,Datos!KO$5)</f>
        <v>0</v>
      </c>
      <c r="KP17" s="82">
        <f>SUMIFS(Base!$J:$J,Base!$L:$L,Datos!$B17,Base!$O:$O,Datos!$JQ$4,Base!$N:$N,Datos!KP$5)</f>
        <v>0</v>
      </c>
      <c r="KQ17" s="82">
        <f>SUMIFS(Base!$J:$J,Base!$L:$L,Datos!$B17,Base!$O:$O,Datos!$JQ$4,Base!$N:$N,Datos!KQ$5)</f>
        <v>0</v>
      </c>
      <c r="KR17" s="82">
        <f>SUMIFS(Base!$J:$J,Base!$L:$L,Datos!$B17,Base!$O:$O,Datos!$JQ$4,Base!$N:$N,Datos!KR$5)</f>
        <v>0</v>
      </c>
      <c r="KS17" s="82">
        <f>SUMIFS(Base!$J:$J,Base!$L:$L,Datos!$B17,Base!$O:$O,Datos!$JQ$4,Base!$N:$N,Datos!KS$5)</f>
        <v>0</v>
      </c>
      <c r="KT17" s="82">
        <f>SUMIFS(Base!$J:$J,Base!$L:$L,Datos!$B17,Base!$O:$O,Datos!$JQ$4,Base!$N:$N,Datos!KT$5)</f>
        <v>0</v>
      </c>
      <c r="KU17" s="82">
        <f>SUMIFS(Base!$J:$J,Base!$L:$L,Datos!$B17,Base!$O:$O,Datos!$JQ$4,Base!$N:$N,Datos!KU$5)</f>
        <v>0</v>
      </c>
      <c r="KV17" s="82">
        <f>SUMIFS(Base!$J:$J,Base!$L:$L,Datos!$B17,Base!$O:$O,Datos!$KV$4,Base!$N:$N,Datos!KV$5)</f>
        <v>0</v>
      </c>
      <c r="KW17" s="82">
        <f>SUMIFS(Base!$J:$J,Base!$L:$L,Datos!$B17,Base!$O:$O,Datos!$KV$4,Base!$N:$N,Datos!KW$5)</f>
        <v>0</v>
      </c>
      <c r="KX17" s="82">
        <f>SUMIFS(Base!$J:$J,Base!$L:$L,Datos!$B17,Base!$O:$O,Datos!$KV$4,Base!$N:$N,Datos!KX$5)</f>
        <v>0</v>
      </c>
      <c r="KY17" s="82">
        <f>SUMIFS(Base!$J:$J,Base!$L:$L,Datos!$B17,Base!$O:$O,Datos!$KV$4,Base!$N:$N,Datos!KY$5)</f>
        <v>0</v>
      </c>
      <c r="KZ17" s="82">
        <f>SUMIFS(Base!$J:$J,Base!$L:$L,Datos!$B17,Base!$O:$O,Datos!$KV$4,Base!$N:$N,Datos!KZ$5)</f>
        <v>0</v>
      </c>
      <c r="LA17" s="82">
        <f>SUMIFS(Base!$J:$J,Base!$L:$L,Datos!$B17,Base!$O:$O,Datos!$KV$4,Base!$N:$N,Datos!LA$5)</f>
        <v>0</v>
      </c>
      <c r="LB17" s="82">
        <f>SUMIFS(Base!$J:$J,Base!$L:$L,Datos!$B17,Base!$O:$O,Datos!$KV$4,Base!$N:$N,Datos!LB$5)</f>
        <v>0</v>
      </c>
      <c r="LC17" s="82">
        <f>SUMIFS(Base!$J:$J,Base!$L:$L,Datos!$B17,Base!$O:$O,Datos!$KV$4,Base!$N:$N,Datos!LC$5)</f>
        <v>0</v>
      </c>
      <c r="LD17" s="82">
        <f>SUMIFS(Base!$J:$J,Base!$L:$L,Datos!$B17,Base!$O:$O,Datos!$KV$4,Base!$N:$N,Datos!LD$5)</f>
        <v>0</v>
      </c>
      <c r="LE17" s="82">
        <f>SUMIFS(Base!$J:$J,Base!$L:$L,Datos!$B17,Base!$O:$O,Datos!$KV$4,Base!$N:$N,Datos!LE$5)</f>
        <v>0</v>
      </c>
      <c r="LF17" s="82">
        <f>SUMIFS(Base!$J:$J,Base!$L:$L,Datos!$B17,Base!$O:$O,Datos!$KV$4,Base!$N:$N,Datos!LF$5)</f>
        <v>0</v>
      </c>
      <c r="LG17" s="82">
        <f>SUMIFS(Base!$J:$J,Base!$L:$L,Datos!$B17,Base!$O:$O,Datos!$KV$4,Base!$N:$N,Datos!LG$5)</f>
        <v>0</v>
      </c>
      <c r="LH17" s="82">
        <f>SUMIFS(Base!$J:$J,Base!$L:$L,Datos!$B17,Base!$O:$O,Datos!$KV$4,Base!$N:$N,Datos!LH$5)</f>
        <v>0</v>
      </c>
      <c r="LI17" s="82">
        <f>SUMIFS(Base!$J:$J,Base!$L:$L,Datos!$B17,Base!$O:$O,Datos!$KV$4,Base!$N:$N,Datos!LI$5)</f>
        <v>0</v>
      </c>
      <c r="LJ17" s="82">
        <f>SUMIFS(Base!$J:$J,Base!$L:$L,Datos!$B17,Base!$O:$O,Datos!$KV$4,Base!$N:$N,Datos!LJ$5)</f>
        <v>0</v>
      </c>
      <c r="LK17" s="82">
        <f>SUMIFS(Base!$J:$J,Base!$L:$L,Datos!$B17,Base!$O:$O,Datos!$KV$4,Base!$N:$N,Datos!LK$5)</f>
        <v>0</v>
      </c>
      <c r="LL17" s="82">
        <f>SUMIFS(Base!$J:$J,Base!$L:$L,Datos!$B17,Base!$O:$O,Datos!$KV$4,Base!$N:$N,Datos!LL$5)</f>
        <v>0</v>
      </c>
      <c r="LM17" s="82">
        <f>SUMIFS(Base!$J:$J,Base!$L:$L,Datos!$B17,Base!$O:$O,Datos!$KV$4,Base!$N:$N,Datos!LM$5)</f>
        <v>0</v>
      </c>
      <c r="LN17" s="82">
        <f>SUMIFS(Base!$J:$J,Base!$L:$L,Datos!$B17,Base!$O:$O,Datos!$KV$4,Base!$N:$N,Datos!LN$5)</f>
        <v>0</v>
      </c>
      <c r="LO17" s="82">
        <f>SUMIFS(Base!$J:$J,Base!$L:$L,Datos!$B17,Base!$O:$O,Datos!$KV$4,Base!$N:$N,Datos!LO$5)</f>
        <v>0</v>
      </c>
      <c r="LP17" s="82">
        <f>SUMIFS(Base!$J:$J,Base!$L:$L,Datos!$B17,Base!$O:$O,Datos!$KV$4,Base!$N:$N,Datos!LP$5)</f>
        <v>0</v>
      </c>
      <c r="LQ17" s="82">
        <f>SUMIFS(Base!$J:$J,Base!$L:$L,Datos!$B17,Base!$O:$O,Datos!$KV$4,Base!$N:$N,Datos!LQ$5)</f>
        <v>0</v>
      </c>
      <c r="LR17" s="82">
        <f>SUMIFS(Base!$J:$J,Base!$L:$L,Datos!$B17,Base!$O:$O,Datos!$KV$4,Base!$N:$N,Datos!LR$5)</f>
        <v>0</v>
      </c>
      <c r="LS17" s="82">
        <f>SUMIFS(Base!$J:$J,Base!$L:$L,Datos!$B17,Base!$O:$O,Datos!$KV$4,Base!$N:$N,Datos!LS$5)</f>
        <v>0</v>
      </c>
      <c r="LT17" s="82">
        <f>SUMIFS(Base!$J:$J,Base!$L:$L,Datos!$B17,Base!$O:$O,Datos!$KV$4,Base!$N:$N,Datos!LT$5)</f>
        <v>0</v>
      </c>
      <c r="LU17" s="82">
        <f>SUMIFS(Base!$J:$J,Base!$L:$L,Datos!$B17,Base!$O:$O,Datos!$KV$4,Base!$N:$N,Datos!LU$5)</f>
        <v>0</v>
      </c>
      <c r="LV17" s="82">
        <f>SUMIFS(Base!$J:$J,Base!$L:$L,Datos!$B17,Base!$O:$O,Datos!$KV$4,Base!$N:$N,Datos!LV$5)</f>
        <v>0</v>
      </c>
      <c r="LW17" s="82">
        <f>SUMIFS(Base!$J:$J,Base!$L:$L,Datos!$B17,Base!$O:$O,Datos!$KV$4,Base!$N:$N,Datos!LW$5)</f>
        <v>0</v>
      </c>
      <c r="LX17" s="82">
        <f>SUMIFS(Base!$J:$J,Base!$L:$L,Datos!$B17,Base!$O:$O,Datos!$KV$4,Base!$N:$N,Datos!LX$5)</f>
        <v>0</v>
      </c>
      <c r="LY17" s="82">
        <f>SUMIFS(Base!$J:$J,Base!$L:$L,Datos!$B17,Base!$O:$O,Datos!$KV$4,Base!$N:$N,Datos!LY$5)</f>
        <v>0</v>
      </c>
      <c r="LZ17" s="82">
        <f>SUMIFS(Base!$J:$J,Base!$L:$L,Datos!$B17,Base!$O:$O,Datos!$LZ$4,Base!$N:$N,Datos!LZ$5)</f>
        <v>0</v>
      </c>
      <c r="MA17" s="82">
        <f>SUMIFS(Base!$J:$J,Base!$L:$L,Datos!$B17,Base!$O:$O,Datos!$LZ$4,Base!$N:$N,Datos!MA$5)</f>
        <v>0</v>
      </c>
      <c r="MB17" s="82">
        <f>SUMIFS(Base!$J:$J,Base!$L:$L,Datos!$B17,Base!$O:$O,Datos!$LZ$4,Base!$N:$N,Datos!MB$5)</f>
        <v>0</v>
      </c>
      <c r="MC17" s="82">
        <f>SUMIFS(Base!$J:$J,Base!$L:$L,Datos!$B17,Base!$O:$O,Datos!$LZ$4,Base!$N:$N,Datos!MC$5)</f>
        <v>0</v>
      </c>
      <c r="MD17" s="82">
        <f>SUMIFS(Base!$J:$J,Base!$L:$L,Datos!$B17,Base!$O:$O,Datos!$LZ$4,Base!$N:$N,Datos!MD$5)</f>
        <v>0</v>
      </c>
      <c r="ME17" s="82">
        <f>SUMIFS(Base!$J:$J,Base!$L:$L,Datos!$B17,Base!$O:$O,Datos!$LZ$4,Base!$N:$N,Datos!ME$5)</f>
        <v>0</v>
      </c>
      <c r="MF17" s="82">
        <f>SUMIFS(Base!$J:$J,Base!$L:$L,Datos!$B17,Base!$O:$O,Datos!$LZ$4,Base!$N:$N,Datos!MF$5)</f>
        <v>0</v>
      </c>
      <c r="MG17" s="82">
        <f>SUMIFS(Base!$J:$J,Base!$L:$L,Datos!$B17,Base!$O:$O,Datos!$LZ$4,Base!$N:$N,Datos!MG$5)</f>
        <v>0</v>
      </c>
      <c r="MH17" s="82">
        <f>SUMIFS(Base!$J:$J,Base!$L:$L,Datos!$B17,Base!$O:$O,Datos!$LZ$4,Base!$N:$N,Datos!MH$5)</f>
        <v>0</v>
      </c>
      <c r="MI17" s="82">
        <f>SUMIFS(Base!$J:$J,Base!$L:$L,Datos!$B17,Base!$O:$O,Datos!$LZ$4,Base!$N:$N,Datos!MI$5)</f>
        <v>0</v>
      </c>
      <c r="MJ17" s="82">
        <f>SUMIFS(Base!$J:$J,Base!$L:$L,Datos!$B17,Base!$O:$O,Datos!$LZ$4,Base!$N:$N,Datos!MJ$5)</f>
        <v>0</v>
      </c>
      <c r="MK17" s="82">
        <f>SUMIFS(Base!$J:$J,Base!$L:$L,Datos!$B17,Base!$O:$O,Datos!$LZ$4,Base!$N:$N,Datos!MK$5)</f>
        <v>0</v>
      </c>
      <c r="ML17" s="82">
        <f>SUMIFS(Base!$J:$J,Base!$L:$L,Datos!$B17,Base!$O:$O,Datos!$LZ$4,Base!$N:$N,Datos!ML$5)</f>
        <v>0</v>
      </c>
      <c r="MM17" s="82">
        <f>SUMIFS(Base!$J:$J,Base!$L:$L,Datos!$B17,Base!$O:$O,Datos!$LZ$4,Base!$N:$N,Datos!MM$5)</f>
        <v>0</v>
      </c>
      <c r="MN17" s="82">
        <f>SUMIFS(Base!$J:$J,Base!$L:$L,Datos!$B17,Base!$O:$O,Datos!$LZ$4,Base!$N:$N,Datos!MN$5)</f>
        <v>0</v>
      </c>
      <c r="MO17" s="82">
        <f>SUMIFS(Base!$J:$J,Base!$L:$L,Datos!$B17,Base!$O:$O,Datos!$LZ$4,Base!$N:$N,Datos!MO$5)</f>
        <v>0</v>
      </c>
      <c r="MP17" s="82">
        <f>SUMIFS(Base!$J:$J,Base!$L:$L,Datos!$B17,Base!$O:$O,Datos!$LZ$4,Base!$N:$N,Datos!MP$5)</f>
        <v>0</v>
      </c>
      <c r="MQ17" s="82">
        <f>SUMIFS(Base!$J:$J,Base!$L:$L,Datos!$B17,Base!$O:$O,Datos!$LZ$4,Base!$N:$N,Datos!MQ$5)</f>
        <v>0</v>
      </c>
      <c r="MR17" s="82">
        <f>SUMIFS(Base!$J:$J,Base!$L:$L,Datos!$B17,Base!$O:$O,Datos!$LZ$4,Base!$N:$N,Datos!MR$5)</f>
        <v>0</v>
      </c>
      <c r="MS17" s="82">
        <f>SUMIFS(Base!$J:$J,Base!$L:$L,Datos!$B17,Base!$O:$O,Datos!$LZ$4,Base!$N:$N,Datos!MS$5)</f>
        <v>0</v>
      </c>
      <c r="MT17" s="82">
        <f>SUMIFS(Base!$J:$J,Base!$L:$L,Datos!$B17,Base!$O:$O,Datos!$LZ$4,Base!$N:$N,Datos!MT$5)</f>
        <v>0</v>
      </c>
      <c r="MU17" s="82">
        <f>SUMIFS(Base!$J:$J,Base!$L:$L,Datos!$B17,Base!$O:$O,Datos!$LZ$4,Base!$N:$N,Datos!MU$5)</f>
        <v>0</v>
      </c>
      <c r="MV17" s="82">
        <f>SUMIFS(Base!$J:$J,Base!$L:$L,Datos!$B17,Base!$O:$O,Datos!$LZ$4,Base!$N:$N,Datos!MV$5)</f>
        <v>0</v>
      </c>
      <c r="MW17" s="82">
        <f>SUMIFS(Base!$J:$J,Base!$L:$L,Datos!$B17,Base!$O:$O,Datos!$LZ$4,Base!$N:$N,Datos!MW$5)</f>
        <v>0</v>
      </c>
      <c r="MX17" s="82">
        <f>SUMIFS(Base!$J:$J,Base!$L:$L,Datos!$B17,Base!$O:$O,Datos!$LZ$4,Base!$N:$N,Datos!MX$5)</f>
        <v>0</v>
      </c>
      <c r="MY17" s="82">
        <f>SUMIFS(Base!$J:$J,Base!$L:$L,Datos!$B17,Base!$O:$O,Datos!$LZ$4,Base!$N:$N,Datos!MY$5)</f>
        <v>0</v>
      </c>
      <c r="MZ17" s="82">
        <f>SUMIFS(Base!$J:$J,Base!$L:$L,Datos!$B17,Base!$O:$O,Datos!$LZ$4,Base!$N:$N,Datos!MZ$5)</f>
        <v>0</v>
      </c>
      <c r="NA17" s="82">
        <f>SUMIFS(Base!$J:$J,Base!$L:$L,Datos!$B17,Base!$O:$O,Datos!$LZ$4,Base!$N:$N,Datos!NA$5)</f>
        <v>0</v>
      </c>
      <c r="NB17" s="82">
        <f>SUMIFS(Base!$J:$J,Base!$L:$L,Datos!$B17,Base!$O:$O,Datos!$LZ$4,Base!$N:$N,Datos!NB$5)</f>
        <v>0</v>
      </c>
      <c r="NC17" s="82">
        <f>SUMIFS(Base!$J:$J,Base!$L:$L,Datos!$B17,Base!$O:$O,Datos!$LZ$4,Base!$N:$N,Datos!NC$5)</f>
        <v>0</v>
      </c>
      <c r="ND17" s="82">
        <f>SUMIFS(Base!$J:$J,Base!$L:$L,Datos!$B17,Base!$O:$O,Datos!$LZ$4,Base!$N:$N,Datos!ND$5)</f>
        <v>0</v>
      </c>
      <c r="NE17" s="82">
        <f>SUMIFS(Base!$J:$J,Base!$L:$L,Datos!$B17,Base!$O:$O,Datos!$NE$4,Base!$N:$N,Datos!NE$5,Base!$B:$B,$NE$3)</f>
        <v>-375</v>
      </c>
      <c r="NF17" s="82">
        <f>SUMIFS(Base!$J:$J,Base!$L:$L,Datos!$B17,Base!$O:$O,Datos!$NE$4,Base!$N:$N,Datos!NF$5,Base!$B:$B,$NE$3)</f>
        <v>-34</v>
      </c>
      <c r="NG17" s="82">
        <f>SUMIFS(Base!$J:$J,Base!$L:$L,Datos!$B17,Base!$O:$O,Datos!$NE$4,Base!$N:$N,Datos!NG$5,Base!$B:$B,$NE$3)</f>
        <v>-781</v>
      </c>
      <c r="NH17" s="82">
        <f>SUMIFS(Base!$J:$J,Base!$L:$L,Datos!$B17,Base!$O:$O,Datos!$NE$4,Base!$N:$N,Datos!NH$5,Base!$B:$B,$NE$3)</f>
        <v>-999</v>
      </c>
      <c r="NI17" s="82">
        <f>SUMIFS(Base!$J:$J,Base!$L:$L,Datos!$B17,Base!$O:$O,Datos!$NE$4,Base!$N:$N,Datos!NI$5,Base!$B:$B,$NE$3)</f>
        <v>-870</v>
      </c>
      <c r="NJ17" s="82">
        <f>SUMIFS(Base!$J:$J,Base!$L:$L,Datos!$B17,Base!$O:$O,Datos!$NE$4,Base!$N:$N,Datos!NJ$5,Base!$B:$B,$NE$3)</f>
        <v>-40</v>
      </c>
      <c r="NK17" s="82">
        <f>SUMIFS(Base!$J:$J,Base!$L:$L,Datos!$B17,Base!$O:$O,Datos!$NE$4,Base!$N:$N,Datos!NK$5,Base!$B:$B,$NE$3)</f>
        <v>-643</v>
      </c>
      <c r="NL17" s="82">
        <f>SUMIFS(Base!$J:$J,Base!$L:$L,Datos!$B17,Base!$O:$O,Datos!$NE$4,Base!$N:$N,Datos!NL$5,Base!$B:$B,$NE$3)</f>
        <v>-611</v>
      </c>
      <c r="NM17" s="82">
        <f>SUMIFS(Base!$J:$J,Base!$L:$L,Datos!$B17,Base!$O:$O,Datos!$NE$4,Base!$N:$N,Datos!NM$5,Base!$B:$B,$NE$3)</f>
        <v>-340</v>
      </c>
      <c r="NN17" s="82">
        <f>SUMIFS(Base!$J:$J,Base!$L:$L,Datos!$B17,Base!$O:$O,Datos!$NE$4,Base!$N:$N,Datos!NN$5,Base!$B:$B,$NE$3)</f>
        <v>-721</v>
      </c>
      <c r="NO17" s="82">
        <f>SUMIFS(Base!$J:$J,Base!$L:$L,Datos!$B17,Base!$O:$O,Datos!$NE$4,Base!$N:$N,Datos!NO$5,Base!$B:$B,$NE$3)</f>
        <v>-268</v>
      </c>
      <c r="NP17" s="82">
        <f>SUMIFS(Base!$J:$J,Base!$L:$L,Datos!$B17,Base!$O:$O,Datos!$NE$4,Base!$N:$N,Datos!NP$5,Base!$B:$B,$NE$3)</f>
        <v>-9</v>
      </c>
      <c r="NQ17" s="82">
        <f>SUMIFS(Base!$J:$J,Base!$L:$L,Datos!$B17,Base!$O:$O,Datos!$NE$4,Base!$N:$N,Datos!NQ$5,Base!$B:$B,$NE$3)</f>
        <v>-988</v>
      </c>
      <c r="NR17" s="271">
        <f>SUMIFS(Base!$J:$J,Base!$L:$L,Datos!$B17,Base!$O:$O,Datos!$NE$4,Base!$N:$N,Datos!NR$5,Base!$B:$B,$NE$3)</f>
        <v>-117</v>
      </c>
      <c r="NS17" s="82">
        <f>SUMIFS(Base!$J:$J,Base!$L:$L,Datos!$B17,Base!$O:$O,Datos!$NE$4,Base!$N:$N,Datos!NS$5,Base!$B:$B,$NE$3)</f>
        <v>-368</v>
      </c>
      <c r="NT17" s="82">
        <f>SUMIFS(Base!$J:$J,Base!$L:$L,Datos!$B17,Base!$O:$O,Datos!$NE$4,Base!$N:$N,Datos!NT$5,Base!$B:$B,$NE$3)</f>
        <v>-296</v>
      </c>
      <c r="NU17" s="82">
        <f>SUMIFS(Base!$J:$J,Base!$L:$L,Datos!$B17,Base!$O:$O,Datos!$NE$4,Base!$N:$N,Datos!NU$5,Base!$B:$B,$NE$3)</f>
        <v>-286</v>
      </c>
      <c r="NV17" s="82">
        <f>SUMIFS(Base!$J:$J,Base!$L:$L,Datos!$B17,Base!$O:$O,Datos!$NE$4,Base!$N:$N,Datos!NV$5,Base!$B:$B,$NE$3)</f>
        <v>-541</v>
      </c>
      <c r="NW17" s="82">
        <f>SUMIFS(Base!$J:$J,Base!$L:$L,Datos!$B17,Base!$O:$O,Datos!$NE$4,Base!$N:$N,Datos!NW$5,Base!$B:$B,$NE$3)</f>
        <v>-297</v>
      </c>
      <c r="NX17" s="82">
        <f>SUMIFS(Base!$J:$J,Base!$L:$L,Datos!$B17,Base!$O:$O,Datos!$NE$4,Base!$N:$N,Datos!NX$5,Base!$B:$B,$NE$3)</f>
        <v>-723</v>
      </c>
      <c r="NY17" s="293">
        <f t="shared" si="45"/>
        <v>1.3933598366820672</v>
      </c>
      <c r="NZ17" s="292">
        <f t="shared" si="46"/>
        <v>9.1375815470643058</v>
      </c>
      <c r="OA17" s="278">
        <f t="shared" si="47"/>
        <v>-46.470129870129867</v>
      </c>
      <c r="OB17" s="259">
        <f t="shared" si="48"/>
        <v>-124.09333333333333</v>
      </c>
      <c r="OC17" s="291">
        <f t="shared" si="49"/>
        <v>-29.296928327645052</v>
      </c>
      <c r="OD17" s="121">
        <f t="shared" si="56"/>
        <v>29.296928327645052</v>
      </c>
      <c r="OE17" s="122">
        <f t="shared" si="59"/>
        <v>-1</v>
      </c>
      <c r="OF17" s="20"/>
      <c r="OG17" s="20">
        <f t="shared" si="50"/>
        <v>0</v>
      </c>
      <c r="OH17" s="20">
        <f t="shared" si="51"/>
        <v>0</v>
      </c>
      <c r="OI17" s="20">
        <f t="shared" si="52"/>
        <v>0</v>
      </c>
      <c r="OJ17" s="20">
        <f t="shared" si="53"/>
        <v>0</v>
      </c>
      <c r="OK17" s="20">
        <f t="shared" si="54"/>
        <v>0</v>
      </c>
      <c r="OL17" s="6">
        <f t="shared" si="21"/>
        <v>0</v>
      </c>
      <c r="OM17" s="6">
        <f t="shared" si="55"/>
        <v>0</v>
      </c>
      <c r="ON17" s="217">
        <f t="shared" si="22"/>
        <v>0</v>
      </c>
      <c r="OO17" s="265">
        <f t="shared" si="23"/>
        <v>0</v>
      </c>
      <c r="OP17" s="294" t="e">
        <f t="shared" si="57"/>
        <v>#DIV/0!</v>
      </c>
      <c r="PE17" s="161">
        <f t="shared" si="58"/>
        <v>0</v>
      </c>
      <c r="PF17" s="162">
        <f t="shared" si="60"/>
        <v>0</v>
      </c>
    </row>
    <row r="18" spans="1:422" s="21" customFormat="1">
      <c r="A18" s="18" t="s">
        <v>1</v>
      </c>
      <c r="B18" s="19" t="s">
        <v>18</v>
      </c>
      <c r="C18" s="102">
        <f>SUMIFS(Base!$J:$J,Base!$L:$L,Datos!$B18,Base!$O:$O,Datos!$C$4,Base!$N:$N,Datos!C$5)</f>
        <v>0</v>
      </c>
      <c r="D18" s="102">
        <f>SUMIFS(Base!$J:$J,Base!$L:$L,Datos!$B18,Base!$O:$O,Datos!$C$4,Base!$N:$N,Datos!D$5)</f>
        <v>0</v>
      </c>
      <c r="E18" s="102">
        <f>SUMIFS(Base!$J:$J,Base!$L:$L,Datos!$B18,Base!$O:$O,Datos!$C$4,Base!$N:$N,Datos!E$5)</f>
        <v>0</v>
      </c>
      <c r="F18" s="102">
        <f>SUMIFS(Base!$J:$J,Base!$L:$L,Datos!$B18,Base!$O:$O,Datos!$C$4,Base!$N:$N,Datos!F$5)</f>
        <v>0</v>
      </c>
      <c r="G18" s="102">
        <f>SUMIFS(Base!$J:$J,Base!$L:$L,Datos!$B18,Base!$O:$O,Datos!$C$4,Base!$N:$N,Datos!G$5)</f>
        <v>0</v>
      </c>
      <c r="H18" s="102">
        <f>SUMIFS(Base!$J:$J,Base!$L:$L,Datos!$B18,Base!$O:$O,Datos!$C$4,Base!$N:$N,Datos!H$5)</f>
        <v>0</v>
      </c>
      <c r="I18" s="102">
        <f>SUMIFS(Base!$J:$J,Base!$L:$L,Datos!$B18,Base!$O:$O,Datos!$C$4,Base!$N:$N,Datos!I$5)</f>
        <v>0</v>
      </c>
      <c r="J18" s="102">
        <f>SUMIFS(Base!$J:$J,Base!$L:$L,Datos!$B18,Base!$O:$O,Datos!$C$4,Base!$N:$N,Datos!J$5)</f>
        <v>0</v>
      </c>
      <c r="K18" s="102">
        <f>SUMIFS(Base!$J:$J,Base!$L:$L,Datos!$B18,Base!$O:$O,Datos!$C$4,Base!$N:$N,Datos!K$5)</f>
        <v>0</v>
      </c>
      <c r="L18" s="102">
        <f>SUMIFS(Base!$J:$J,Base!$L:$L,Datos!$B18,Base!$O:$O,Datos!$C$4,Base!$N:$N,Datos!L$5)</f>
        <v>0</v>
      </c>
      <c r="M18" s="102">
        <f>SUMIFS(Base!$J:$J,Base!$L:$L,Datos!$B18,Base!$O:$O,Datos!$C$4,Base!$N:$N,Datos!M$5)</f>
        <v>0</v>
      </c>
      <c r="N18" s="102">
        <f>SUMIFS(Base!$J:$J,Base!$L:$L,Datos!$B18,Base!$O:$O,Datos!$C$4,Base!$N:$N,Datos!N$5)</f>
        <v>0</v>
      </c>
      <c r="O18" s="102">
        <f>SUMIFS(Base!$J:$J,Base!$L:$L,Datos!$B18,Base!$O:$O,Datos!$C$4,Base!$N:$N,Datos!O$5)</f>
        <v>0</v>
      </c>
      <c r="P18" s="102">
        <f>SUMIFS(Base!$J:$J,Base!$L:$L,Datos!$B18,Base!$O:$O,Datos!$C$4,Base!$N:$N,Datos!P$5)</f>
        <v>0</v>
      </c>
      <c r="Q18" s="102">
        <f>SUMIFS(Base!$J:$J,Base!$L:$L,Datos!$B18,Base!$O:$O,Datos!$C$4,Base!$N:$N,Datos!Q$5)</f>
        <v>0</v>
      </c>
      <c r="R18" s="102">
        <f>SUMIFS(Base!$J:$J,Base!$L:$L,Datos!$B18,Base!$O:$O,Datos!$C$4,Base!$N:$N,Datos!R$5)</f>
        <v>0</v>
      </c>
      <c r="S18" s="102">
        <f>SUMIFS(Base!$J:$J,Base!$L:$L,Datos!$B18,Base!$O:$O,Datos!$C$4,Base!$N:$N,Datos!S$5)</f>
        <v>0</v>
      </c>
      <c r="T18" s="102">
        <f>SUMIFS(Base!$J:$J,Base!$L:$L,Datos!$B18,Base!$O:$O,Datos!$C$4,Base!$N:$N,Datos!T$5)</f>
        <v>0</v>
      </c>
      <c r="U18" s="102">
        <f>SUMIFS(Base!$J:$J,Base!$L:$L,Datos!$B18,Base!$O:$O,Datos!$C$4,Base!$N:$N,Datos!U$5)</f>
        <v>0</v>
      </c>
      <c r="V18" s="102">
        <f>SUMIFS(Base!$J:$J,Base!$L:$L,Datos!$B18,Base!$O:$O,Datos!$C$4,Base!$N:$N,Datos!V$5)</f>
        <v>0</v>
      </c>
      <c r="W18" s="102">
        <f>SUMIFS(Base!$J:$J,Base!$L:$L,Datos!$B18,Base!$O:$O,Datos!$C$4,Base!$N:$N,Datos!W$5)</f>
        <v>0</v>
      </c>
      <c r="X18" s="102">
        <f>SUMIFS(Base!$J:$J,Base!$L:$L,Datos!$B18,Base!$O:$O,Datos!$C$4,Base!$N:$N,Datos!X$5)</f>
        <v>0</v>
      </c>
      <c r="Y18" s="102">
        <f>SUMIFS(Base!$J:$J,Base!$L:$L,Datos!$B18,Base!$O:$O,Datos!$C$4,Base!$N:$N,Datos!Y$5)</f>
        <v>0</v>
      </c>
      <c r="Z18" s="102">
        <f>SUMIFS(Base!$J:$J,Base!$L:$L,Datos!$B18,Base!$O:$O,Datos!$C$4,Base!$N:$N,Datos!Z$5)</f>
        <v>0</v>
      </c>
      <c r="AA18" s="102">
        <f>SUMIFS(Base!$J:$J,Base!$L:$L,Datos!$B18,Base!$O:$O,Datos!$C$4,Base!$N:$N,Datos!AA$5)</f>
        <v>0</v>
      </c>
      <c r="AB18" s="102">
        <f>SUMIFS(Base!$J:$J,Base!$L:$L,Datos!$B18,Base!$O:$O,Datos!$C$4,Base!$N:$N,Datos!AB$5)</f>
        <v>0</v>
      </c>
      <c r="AC18" s="102">
        <f>SUMIFS(Base!$J:$J,Base!$L:$L,Datos!$B18,Base!$O:$O,Datos!$C$4,Base!$N:$N,Datos!AC$5)</f>
        <v>0</v>
      </c>
      <c r="AD18" s="102">
        <f>SUMIFS(Base!$J:$J,Base!$L:$L,Datos!$B18,Base!$O:$O,Datos!$C$4,Base!$N:$N,Datos!AD$5)</f>
        <v>0</v>
      </c>
      <c r="AE18" s="102">
        <f>SUMIFS(Base!$J:$J,Base!$L:$L,Datos!$B18,Base!$O:$O,Datos!$C$4,Base!$N:$N,Datos!AE$5)</f>
        <v>0</v>
      </c>
      <c r="AF18" s="102">
        <f>SUMIFS(Base!$J:$J,Base!$L:$L,Datos!$B18,Base!$O:$O,Datos!$C$4,Base!$N:$N,Datos!AF$5)</f>
        <v>0</v>
      </c>
      <c r="AG18" s="102">
        <f>SUMIFS(Base!$J:$J,Base!$L:$L,Datos!$B18,Base!$O:$O,Datos!$C$4,Base!$N:$N,Datos!AG$5)</f>
        <v>0</v>
      </c>
      <c r="AH18" s="102">
        <f>SUMIFS(Base!$J:$J,Base!$L:$L,Datos!$B18,Base!$O:$O,Datos!$AH$4,Base!$N:$N,Datos!AH$5)</f>
        <v>0</v>
      </c>
      <c r="AI18" s="102">
        <f>SUMIFS(Base!$J:$J,Base!$L:$L,Datos!$B18,Base!$O:$O,Datos!$AH$4,Base!$N:$N,Datos!AI$5)</f>
        <v>0</v>
      </c>
      <c r="AJ18" s="102">
        <f>SUMIFS(Base!$J:$J,Base!$L:$L,Datos!$B18,Base!$O:$O,Datos!$AH$4,Base!$N:$N,Datos!AJ$5)</f>
        <v>0</v>
      </c>
      <c r="AK18" s="102">
        <f>SUMIFS(Base!$J:$J,Base!$L:$L,Datos!$B18,Base!$O:$O,Datos!$AH$4,Base!$N:$N,Datos!AK$5)</f>
        <v>0</v>
      </c>
      <c r="AL18" s="102">
        <f>SUMIFS(Base!$J:$J,Base!$L:$L,Datos!$B18,Base!$O:$O,Datos!$AH$4,Base!$N:$N,Datos!AL$5)</f>
        <v>0</v>
      </c>
      <c r="AM18" s="102">
        <f>SUMIFS(Base!$J:$J,Base!$L:$L,Datos!$B18,Base!$O:$O,Datos!$AH$4,Base!$N:$N,Datos!AM$5)</f>
        <v>0</v>
      </c>
      <c r="AN18" s="102">
        <f>SUMIFS(Base!$J:$J,Base!$L:$L,Datos!$B18,Base!$O:$O,Datos!$AH$4,Base!$N:$N,Datos!AN$5)</f>
        <v>0</v>
      </c>
      <c r="AO18" s="102">
        <f>SUMIFS(Base!$J:$J,Base!$L:$L,Datos!$B18,Base!$O:$O,Datos!$AH$4,Base!$N:$N,Datos!AO$5)</f>
        <v>0</v>
      </c>
      <c r="AP18" s="102">
        <f>SUMIFS(Base!$J:$J,Base!$L:$L,Datos!$B18,Base!$O:$O,Datos!$AH$4,Base!$N:$N,Datos!AP$5)</f>
        <v>0</v>
      </c>
      <c r="AQ18" s="102">
        <f>SUMIFS(Base!$J:$J,Base!$L:$L,Datos!$B18,Base!$O:$O,Datos!$AH$4,Base!$N:$N,Datos!AQ$5)</f>
        <v>0</v>
      </c>
      <c r="AR18" s="102">
        <f>SUMIFS(Base!$J:$J,Base!$L:$L,Datos!$B18,Base!$O:$O,Datos!$AH$4,Base!$N:$N,Datos!AR$5)</f>
        <v>0</v>
      </c>
      <c r="AS18" s="102">
        <f>SUMIFS(Base!$J:$J,Base!$L:$L,Datos!$B18,Base!$O:$O,Datos!$AH$4,Base!$N:$N,Datos!AS$5)</f>
        <v>0</v>
      </c>
      <c r="AT18" s="102">
        <f>SUMIFS(Base!$J:$J,Base!$L:$L,Datos!$B18,Base!$O:$O,Datos!$AH$4,Base!$N:$N,Datos!AT$5)</f>
        <v>0</v>
      </c>
      <c r="AU18" s="102">
        <f>SUMIFS(Base!$J:$J,Base!$L:$L,Datos!$B18,Base!$O:$O,Datos!$AH$4,Base!$N:$N,Datos!AU$5)</f>
        <v>0</v>
      </c>
      <c r="AV18" s="102">
        <f>SUMIFS(Base!$J:$J,Base!$L:$L,Datos!$B18,Base!$O:$O,Datos!$AH$4,Base!$N:$N,Datos!AV$5)</f>
        <v>0</v>
      </c>
      <c r="AW18" s="102">
        <f>SUMIFS(Base!$J:$J,Base!$L:$L,Datos!$B18,Base!$O:$O,Datos!$AH$4,Base!$N:$N,Datos!AW$5)</f>
        <v>0</v>
      </c>
      <c r="AX18" s="20">
        <f>SUMIFS(Base!$J:$J,Base!$L:$L,Datos!$B18,Base!$O:$O,Datos!$AH$4,Base!$N:$N,Datos!AX$5)</f>
        <v>0</v>
      </c>
      <c r="AY18" s="20">
        <f>SUMIFS(Base!$J:$J,Base!$L:$L,Datos!$B18,Base!$O:$O,Datos!$AH$4,Base!$N:$N,Datos!AY$5)</f>
        <v>0</v>
      </c>
      <c r="AZ18" s="20">
        <f>SUMIFS(Base!$J:$J,Base!$L:$L,Datos!$B18,Base!$O:$O,Datos!$AH$4,Base!$N:$N,Datos!AZ$5)</f>
        <v>0</v>
      </c>
      <c r="BA18" s="20">
        <f>SUMIFS(Base!$J:$J,Base!$L:$L,Datos!$B18,Base!$O:$O,Datos!$AH$4,Base!$N:$N,Datos!BA$5)</f>
        <v>0</v>
      </c>
      <c r="BB18" s="20">
        <f>SUMIFS(Base!$J:$J,Base!$L:$L,Datos!$B18,Base!$O:$O,Datos!$AH$4,Base!$N:$N,Datos!BB$5)</f>
        <v>0</v>
      </c>
      <c r="BC18" s="20">
        <f>SUMIFS(Base!$J:$J,Base!$L:$L,Datos!$B18,Base!$O:$O,Datos!$AH$4,Base!$N:$N,Datos!BC$5)</f>
        <v>0</v>
      </c>
      <c r="BD18" s="20">
        <f>SUMIFS(Base!$J:$J,Base!$L:$L,Datos!$B18,Base!$O:$O,Datos!$AH$4,Base!$N:$N,Datos!BD$5)</f>
        <v>0</v>
      </c>
      <c r="BE18" s="20">
        <f>SUMIFS(Base!$J:$J,Base!$L:$L,Datos!$B18,Base!$O:$O,Datos!$AH$4,Base!$N:$N,Datos!BE$5)</f>
        <v>0</v>
      </c>
      <c r="BF18" s="20">
        <f>SUMIFS(Base!$J:$J,Base!$L:$L,Datos!$B18,Base!$O:$O,Datos!$AH$4,Base!$N:$N,Datos!BF$5)</f>
        <v>0</v>
      </c>
      <c r="BG18" s="20">
        <f>SUMIFS(Base!$J:$J,Base!$L:$L,Datos!$B18,Base!$O:$O,Datos!$AH$4,Base!$N:$N,Datos!BG$5)</f>
        <v>0</v>
      </c>
      <c r="BH18" s="20">
        <f>SUMIFS(Base!$J:$J,Base!$L:$L,Datos!$B18,Base!$O:$O,Datos!$AH$4,Base!$N:$N,Datos!BH$5)</f>
        <v>0</v>
      </c>
      <c r="BI18" s="20">
        <f>SUMIFS(Base!$J:$J,Base!$L:$L,Datos!$B18,Base!$O:$O,Datos!$AH$4,Base!$N:$N,Datos!BI$5)</f>
        <v>0</v>
      </c>
      <c r="BJ18" s="20">
        <f>SUMIFS(Base!$J:$J,Base!$L:$L,Datos!$B18,Base!$O:$O,Datos!$AH$4,Base!$N:$N,Datos!BJ$5)</f>
        <v>0</v>
      </c>
      <c r="BK18" s="20">
        <f>SUMIFS(Base!$J:$J,Base!$L:$L,Datos!$B18,Base!$O:$O,Datos!$BK$4,Base!$N:$N,Datos!BK$5)</f>
        <v>0</v>
      </c>
      <c r="BL18" s="20">
        <f>SUMIFS(Base!$J:$J,Base!$L:$L,Datos!$B18,Base!$O:$O,Datos!$BK$4,Base!$N:$N,Datos!BL$5)</f>
        <v>0</v>
      </c>
      <c r="BM18" s="20">
        <f>SUMIFS(Base!$J:$J,Base!$L:$L,Datos!$B18,Base!$O:$O,Datos!$BK$4,Base!$N:$N,Datos!BM$5)</f>
        <v>0</v>
      </c>
      <c r="BN18" s="20">
        <f>SUMIFS(Base!$J:$J,Base!$L:$L,Datos!$B18,Base!$O:$O,Datos!$BK$4,Base!$N:$N,Datos!BN$5)</f>
        <v>0</v>
      </c>
      <c r="BO18" s="20">
        <f>SUMIFS(Base!$J:$J,Base!$L:$L,Datos!$B18,Base!$O:$O,Datos!$BK$4,Base!$N:$N,Datos!BO$5)</f>
        <v>0</v>
      </c>
      <c r="BP18" s="20">
        <f>SUMIFS(Base!$J:$J,Base!$L:$L,Datos!$B18,Base!$O:$O,Datos!$BK$4,Base!$N:$N,Datos!BP$5)</f>
        <v>0</v>
      </c>
      <c r="BQ18" s="20">
        <f>SUMIFS(Base!$J:$J,Base!$L:$L,Datos!$B18,Base!$O:$O,Datos!$BK$4,Base!$N:$N,Datos!BQ$5)</f>
        <v>0</v>
      </c>
      <c r="BR18" s="20">
        <f>SUMIFS(Base!$J:$J,Base!$L:$L,Datos!$B18,Base!$O:$O,Datos!$BK$4,Base!$N:$N,Datos!BR$5)</f>
        <v>0</v>
      </c>
      <c r="BS18" s="20">
        <f>SUMIFS(Base!$J:$J,Base!$L:$L,Datos!$B18,Base!$O:$O,Datos!$BK$4,Base!$N:$N,Datos!BS$5)</f>
        <v>0</v>
      </c>
      <c r="BT18" s="20">
        <f>SUMIFS(Base!$J:$J,Base!$L:$L,Datos!$B18,Base!$O:$O,Datos!$BK$4,Base!$N:$N,Datos!BT$5)</f>
        <v>0</v>
      </c>
      <c r="BU18" s="20">
        <f>SUMIFS(Base!$J:$J,Base!$L:$L,Datos!$B18,Base!$O:$O,Datos!$BK$4,Base!$N:$N,Datos!BU$5)</f>
        <v>0</v>
      </c>
      <c r="BV18" s="20">
        <f>SUMIFS(Base!$J:$J,Base!$L:$L,Datos!$B18,Base!$O:$O,Datos!$BK$4,Base!$N:$N,Datos!BV$5)</f>
        <v>0</v>
      </c>
      <c r="BW18" s="20">
        <f>SUMIFS(Base!$J:$J,Base!$L:$L,Datos!$B18,Base!$O:$O,Datos!$BK$4,Base!$N:$N,Datos!BW$5)</f>
        <v>0</v>
      </c>
      <c r="BX18" s="20">
        <f>SUMIFS(Base!$J:$J,Base!$L:$L,Datos!$B18,Base!$O:$O,Datos!$BK$4,Base!$N:$N,Datos!BX$5)</f>
        <v>0</v>
      </c>
      <c r="BY18" s="20">
        <f>SUMIFS(Base!$J:$J,Base!$L:$L,Datos!$B18,Base!$O:$O,Datos!$BK$4,Base!$N:$N,Datos!BY$5)</f>
        <v>0</v>
      </c>
      <c r="BZ18" s="20">
        <f>SUMIFS(Base!$J:$J,Base!$L:$L,Datos!$B18,Base!$O:$O,Datos!$BK$4,Base!$N:$N,Datos!BZ$5)</f>
        <v>0</v>
      </c>
      <c r="CA18" s="20">
        <f>SUMIFS(Base!$J:$J,Base!$L:$L,Datos!$B18,Base!$O:$O,Datos!$BK$4,Base!$N:$N,Datos!CA$5)</f>
        <v>0</v>
      </c>
      <c r="CB18" s="20">
        <f>SUMIFS(Base!$J:$J,Base!$L:$L,Datos!$B18,Base!$O:$O,Datos!$BK$4,Base!$N:$N,Datos!CB$5)</f>
        <v>0</v>
      </c>
      <c r="CC18" s="20">
        <f>SUMIFS(Base!$J:$J,Base!$L:$L,Datos!$B18,Base!$O:$O,Datos!$BK$4,Base!$N:$N,Datos!CC$5)</f>
        <v>0</v>
      </c>
      <c r="CD18" s="20">
        <f>SUMIFS(Base!$J:$J,Base!$L:$L,Datos!$B18,Base!$O:$O,Datos!$BK$4,Base!$N:$N,Datos!CD$5)</f>
        <v>0</v>
      </c>
      <c r="CE18" s="20">
        <f>SUMIFS(Base!$J:$J,Base!$L:$L,Datos!$B18,Base!$O:$O,Datos!$BK$4,Base!$N:$N,Datos!CE$5)</f>
        <v>0</v>
      </c>
      <c r="CF18" s="20">
        <f>SUMIFS(Base!$J:$J,Base!$L:$L,Datos!$B18,Base!$O:$O,Datos!$BK$4,Base!$N:$N,Datos!CF$5)</f>
        <v>0</v>
      </c>
      <c r="CG18" s="20">
        <f>SUMIFS(Base!$J:$J,Base!$L:$L,Datos!$B18,Base!$O:$O,Datos!$BK$4,Base!$N:$N,Datos!CG$5)</f>
        <v>0</v>
      </c>
      <c r="CH18" s="20">
        <f>SUMIFS(Base!$J:$J,Base!$L:$L,Datos!$B18,Base!$O:$O,Datos!$BK$4,Base!$N:$N,Datos!CH$5)</f>
        <v>0</v>
      </c>
      <c r="CI18" s="20">
        <f>SUMIFS(Base!$J:$J,Base!$L:$L,Datos!$B18,Base!$O:$O,Datos!$BK$4,Base!$N:$N,Datos!CI$5)</f>
        <v>0</v>
      </c>
      <c r="CJ18" s="20">
        <f>SUMIFS(Base!$J:$J,Base!$L:$L,Datos!$B18,Base!$O:$O,Datos!$BK$4,Base!$N:$N,Datos!CJ$5)</f>
        <v>0</v>
      </c>
      <c r="CK18" s="20">
        <f>SUMIFS(Base!$J:$J,Base!$L:$L,Datos!$B18,Base!$O:$O,Datos!$BK$4,Base!$N:$N,Datos!CK$5)</f>
        <v>0</v>
      </c>
      <c r="CL18" s="20">
        <f>SUMIFS(Base!$J:$J,Base!$L:$L,Datos!$B18,Base!$O:$O,Datos!$BK$4,Base!$N:$N,Datos!CL$5)</f>
        <v>0</v>
      </c>
      <c r="CM18" s="20">
        <f>SUMIFS(Base!$J:$J,Base!$L:$L,Datos!$B18,Base!$O:$O,Datos!$BK$4,Base!$N:$N,Datos!CM$5)</f>
        <v>0</v>
      </c>
      <c r="CN18" s="20">
        <f>SUMIFS(Base!$J:$J,Base!$L:$L,Datos!$B18,Base!$O:$O,Datos!$BK$4,Base!$N:$N,Datos!CN$5)</f>
        <v>0</v>
      </c>
      <c r="CO18" s="20">
        <f>SUMIFS(Base!$J:$J,Base!$L:$L,Datos!$B18,Base!$O:$O,Datos!$BK$4,Base!$N:$N,Datos!CO$5)</f>
        <v>0</v>
      </c>
      <c r="CP18" s="20">
        <f>SUMIFS(Base!$J:$J,Base!$L:$L,Datos!$B18,Base!$O:$O,Datos!$CP$4,Base!$N:$N,Datos!CP$5)</f>
        <v>0</v>
      </c>
      <c r="CQ18" s="20">
        <f>SUMIFS(Base!$J:$J,Base!$L:$L,Datos!$B18,Base!$O:$O,Datos!$CP$4,Base!$N:$N,Datos!CQ$5)</f>
        <v>0</v>
      </c>
      <c r="CR18" s="20">
        <f>SUMIFS(Base!$J:$J,Base!$L:$L,Datos!$B18,Base!$O:$O,Datos!$CP$4,Base!$N:$N,Datos!CR$5)</f>
        <v>0</v>
      </c>
      <c r="CS18" s="20">
        <f>SUMIFS(Base!$J:$J,Base!$L:$L,Datos!$B18,Base!$O:$O,Datos!$CP$4,Base!$N:$N,Datos!CS$5)</f>
        <v>0</v>
      </c>
      <c r="CT18" s="20">
        <f>SUMIFS(Base!$J:$J,Base!$L:$L,Datos!$B18,Base!$O:$O,Datos!$CP$4,Base!$N:$N,Datos!CT$5)</f>
        <v>0</v>
      </c>
      <c r="CU18" s="20">
        <f>SUMIFS(Base!$J:$J,Base!$L:$L,Datos!$B18,Base!$O:$O,Datos!$CP$4,Base!$N:$N,Datos!CU$5)</f>
        <v>0</v>
      </c>
      <c r="CV18" s="20">
        <f>SUMIFS(Base!$J:$J,Base!$L:$L,Datos!$B18,Base!$O:$O,Datos!$CP$4,Base!$N:$N,Datos!CV$5)</f>
        <v>0</v>
      </c>
      <c r="CW18" s="20">
        <f>SUMIFS(Base!$J:$J,Base!$L:$L,Datos!$B18,Base!$O:$O,Datos!$CP$4,Base!$N:$N,Datos!CW$5)</f>
        <v>0</v>
      </c>
      <c r="CX18" s="20">
        <f>SUMIFS(Base!$J:$J,Base!$L:$L,Datos!$B18,Base!$O:$O,Datos!$CP$4,Base!$N:$N,Datos!CX$5)</f>
        <v>0</v>
      </c>
      <c r="CY18" s="20">
        <f>SUMIFS(Base!$J:$J,Base!$L:$L,Datos!$B18,Base!$O:$O,Datos!$CP$4,Base!$N:$N,Datos!CY$5)</f>
        <v>0</v>
      </c>
      <c r="CZ18" s="20">
        <f>SUMIFS(Base!$J:$J,Base!$L:$L,Datos!$B18,Base!$O:$O,Datos!$CP$4,Base!$N:$N,Datos!CZ$5)</f>
        <v>0</v>
      </c>
      <c r="DA18" s="20">
        <f>SUMIFS(Base!$J:$J,Base!$L:$L,Datos!$B18,Base!$O:$O,Datos!$CP$4,Base!$N:$N,Datos!DA$5)</f>
        <v>0</v>
      </c>
      <c r="DB18" s="20">
        <f>SUMIFS(Base!$J:$J,Base!$L:$L,Datos!$B18,Base!$O:$O,Datos!$CP$4,Base!$N:$N,Datos!DB$5)</f>
        <v>0</v>
      </c>
      <c r="DC18" s="20">
        <f>SUMIFS(Base!$J:$J,Base!$L:$L,Datos!$B18,Base!$O:$O,Datos!$CP$4,Base!$N:$N,Datos!DC$5)</f>
        <v>0</v>
      </c>
      <c r="DD18" s="20">
        <f>SUMIFS(Base!$J:$J,Base!$L:$L,Datos!$B18,Base!$O:$O,Datos!$CP$4,Base!$N:$N,Datos!DD$5)</f>
        <v>0</v>
      </c>
      <c r="DE18" s="20">
        <f>SUMIFS(Base!$J:$J,Base!$L:$L,Datos!$B18,Base!$O:$O,Datos!$CP$4,Base!$N:$N,Datos!DE$5)</f>
        <v>0</v>
      </c>
      <c r="DF18" s="20">
        <f>SUMIFS(Base!$J:$J,Base!$L:$L,Datos!$B18,Base!$O:$O,Datos!$CP$4,Base!$N:$N,Datos!DF$5)</f>
        <v>0</v>
      </c>
      <c r="DG18" s="20">
        <f>SUMIFS(Base!$J:$J,Base!$L:$L,Datos!$B18,Base!$O:$O,Datos!$CP$4,Base!$N:$N,Datos!DG$5)</f>
        <v>0</v>
      </c>
      <c r="DH18" s="20">
        <f>SUMIFS(Base!$J:$J,Base!$L:$L,Datos!$B18,Base!$O:$O,Datos!$CP$4,Base!$N:$N,Datos!DH$5)</f>
        <v>0</v>
      </c>
      <c r="DI18" s="20">
        <f>SUMIFS(Base!$J:$J,Base!$L:$L,Datos!$B18,Base!$O:$O,Datos!$CP$4,Base!$N:$N,Datos!DI$5)</f>
        <v>0</v>
      </c>
      <c r="DJ18" s="20">
        <f>SUMIFS(Base!$J:$J,Base!$L:$L,Datos!$B18,Base!$O:$O,Datos!$CP$4,Base!$N:$N,Datos!DJ$5)</f>
        <v>0</v>
      </c>
      <c r="DK18" s="20">
        <f>SUMIFS(Base!$J:$J,Base!$L:$L,Datos!$B18,Base!$O:$O,Datos!$CP$4,Base!$N:$N,Datos!DK$5)</f>
        <v>0</v>
      </c>
      <c r="DL18" s="20">
        <f>SUMIFS(Base!$J:$J,Base!$L:$L,Datos!$B18,Base!$O:$O,Datos!$CP$4,Base!$N:$N,Datos!DL$5)</f>
        <v>0</v>
      </c>
      <c r="DM18" s="20">
        <f>SUMIFS(Base!$J:$J,Base!$L:$L,Datos!$B18,Base!$O:$O,Datos!$CP$4,Base!$N:$N,Datos!DM$5)</f>
        <v>0</v>
      </c>
      <c r="DN18" s="20">
        <f>SUMIFS(Base!$J:$J,Base!$L:$L,Datos!$B18,Base!$O:$O,Datos!$CP$4,Base!$N:$N,Datos!DN$5)</f>
        <v>0</v>
      </c>
      <c r="DO18" s="20">
        <f>SUMIFS(Base!$J:$J,Base!$L:$L,Datos!$B18,Base!$O:$O,Datos!$CP$4,Base!$N:$N,Datos!DO$5)</f>
        <v>0</v>
      </c>
      <c r="DP18" s="20">
        <f>SUMIFS(Base!$J:$J,Base!$L:$L,Datos!$B18,Base!$O:$O,Datos!$CP$4,Base!$N:$N,Datos!DP$5)</f>
        <v>0</v>
      </c>
      <c r="DQ18" s="20">
        <f>SUMIFS(Base!$J:$J,Base!$L:$L,Datos!$B18,Base!$O:$O,Datos!$CP$4,Base!$N:$N,Datos!DQ$5)</f>
        <v>0</v>
      </c>
      <c r="DR18" s="20">
        <f>SUMIFS(Base!$J:$J,Base!$L:$L,Datos!$B18,Base!$O:$O,Datos!$CP$4,Base!$N:$N,Datos!DR$5)</f>
        <v>0</v>
      </c>
      <c r="DS18" s="20">
        <f>SUMIFS(Base!$J:$J,Base!$L:$L,Datos!$B18,Base!$O:$O,Datos!$CP$4,Base!$N:$N,Datos!DS$5)</f>
        <v>0</v>
      </c>
      <c r="DT18" s="81">
        <f>SUMIFS(Base!$J:$J,Base!$L:$L,Datos!$B18,Base!$O:$O,Datos!$DT$4,Base!$N:$N,Datos!DT$5)</f>
        <v>0</v>
      </c>
      <c r="DU18" s="20">
        <f>SUMIFS(Base!$J:$J,Base!$L:$L,Datos!$B18,Base!$O:$O,Datos!$DT$4,Base!$N:$N,Datos!DU$5)</f>
        <v>0</v>
      </c>
      <c r="DV18" s="20">
        <f>SUMIFS(Base!$J:$J,Base!$L:$L,Datos!$B18,Base!$O:$O,Datos!$DT$4,Base!$N:$N,Datos!DV$5)</f>
        <v>0</v>
      </c>
      <c r="DW18" s="20">
        <f>SUMIFS(Base!$J:$J,Base!$L:$L,Datos!$B18,Base!$O:$O,Datos!$DT$4,Base!$N:$N,Datos!DW$5)</f>
        <v>0</v>
      </c>
      <c r="DX18" s="20">
        <f>SUMIFS(Base!$J:$J,Base!$L:$L,Datos!$B18,Base!$O:$O,Datos!$DT$4,Base!$N:$N,Datos!DX$5)</f>
        <v>0</v>
      </c>
      <c r="DY18" s="20">
        <f>SUMIFS(Base!$J:$J,Base!$L:$L,Datos!$B18,Base!$O:$O,Datos!$DT$4,Base!$N:$N,Datos!DY$5)</f>
        <v>0</v>
      </c>
      <c r="DZ18" s="20">
        <f>SUMIFS(Base!$J:$J,Base!$L:$L,Datos!$B18,Base!$O:$O,Datos!$DT$4,Base!$N:$N,Datos!DZ$5)</f>
        <v>0</v>
      </c>
      <c r="EA18" s="20">
        <f>SUMIFS(Base!$J:$J,Base!$L:$L,Datos!$B18,Base!$O:$O,Datos!$DT$4,Base!$N:$N,Datos!EA$5)</f>
        <v>0</v>
      </c>
      <c r="EB18" s="20">
        <f>SUMIFS(Base!$J:$J,Base!$L:$L,Datos!$B18,Base!$O:$O,Datos!$DT$4,Base!$N:$N,Datos!EB$5)</f>
        <v>0</v>
      </c>
      <c r="EC18" s="20">
        <f>SUMIFS(Base!$J:$J,Base!$L:$L,Datos!$B18,Base!$O:$O,Datos!$DT$4,Base!$N:$N,Datos!EC$5)</f>
        <v>0</v>
      </c>
      <c r="ED18" s="20">
        <f>SUMIFS(Base!$J:$J,Base!$L:$L,Datos!$B18,Base!$O:$O,Datos!$DT$4,Base!$N:$N,Datos!ED$5)</f>
        <v>0</v>
      </c>
      <c r="EE18" s="20">
        <f>SUMIFS(Base!$J:$J,Base!$L:$L,Datos!$B18,Base!$O:$O,Datos!$DT$4,Base!$N:$N,Datos!EE$5)</f>
        <v>0</v>
      </c>
      <c r="EF18" s="20">
        <f>SUMIFS(Base!$J:$J,Base!$L:$L,Datos!$B18,Base!$O:$O,Datos!$DT$4,Base!$N:$N,Datos!EF$5)</f>
        <v>0</v>
      </c>
      <c r="EG18" s="20">
        <f>SUMIFS(Base!$J:$J,Base!$L:$L,Datos!$B18,Base!$O:$O,Datos!$DT$4,Base!$N:$N,Datos!EG$5)</f>
        <v>0</v>
      </c>
      <c r="EH18" s="20">
        <f>SUMIFS(Base!$J:$J,Base!$L:$L,Datos!$B18,Base!$O:$O,Datos!$DT$4,Base!$N:$N,Datos!EH$5)</f>
        <v>0</v>
      </c>
      <c r="EI18" s="20">
        <f>SUMIFS(Base!$J:$J,Base!$L:$L,Datos!$B18,Base!$O:$O,Datos!$DT$4,Base!$N:$N,Datos!EI$5)</f>
        <v>0</v>
      </c>
      <c r="EJ18" s="20">
        <f>SUMIFS(Base!$J:$J,Base!$L:$L,Datos!$B18,Base!$O:$O,Datos!$DT$4,Base!$N:$N,Datos!EJ$5)</f>
        <v>0</v>
      </c>
      <c r="EK18" s="20">
        <f>SUMIFS(Base!$J:$J,Base!$L:$L,Datos!$B18,Base!$O:$O,Datos!$DT$4,Base!$N:$N,Datos!EK$5)</f>
        <v>0</v>
      </c>
      <c r="EL18" s="20">
        <f>SUMIFS(Base!$J:$J,Base!$L:$L,Datos!$B18,Base!$O:$O,Datos!$DT$4,Base!$N:$N,Datos!EL$5)</f>
        <v>0</v>
      </c>
      <c r="EM18" s="20">
        <f>SUMIFS(Base!$J:$J,Base!$L:$L,Datos!$B18,Base!$O:$O,Datos!$DT$4,Base!$N:$N,Datos!EM$5)</f>
        <v>0</v>
      </c>
      <c r="EN18" s="20">
        <f>SUMIFS(Base!$J:$J,Base!$L:$L,Datos!$B18,Base!$O:$O,Datos!$DT$4,Base!$N:$N,Datos!EN$5)</f>
        <v>0</v>
      </c>
      <c r="EO18" s="20">
        <f>SUMIFS(Base!$J:$J,Base!$L:$L,Datos!$B18,Base!$O:$O,Datos!$DT$4,Base!$N:$N,Datos!EO$5)</f>
        <v>0</v>
      </c>
      <c r="EP18" s="20">
        <f>SUMIFS(Base!$J:$J,Base!$L:$L,Datos!$B18,Base!$O:$O,Datos!$DT$4,Base!$N:$N,Datos!EP$5)</f>
        <v>0</v>
      </c>
      <c r="EQ18" s="20">
        <f>SUMIFS(Base!$J:$J,Base!$L:$L,Datos!$B18,Base!$O:$O,Datos!$DT$4,Base!$N:$N,Datos!EQ$5)</f>
        <v>0</v>
      </c>
      <c r="ER18" s="20">
        <f>SUMIFS(Base!$J:$J,Base!$L:$L,Datos!$B18,Base!$O:$O,Datos!$DT$4,Base!$N:$N,Datos!ER$5)</f>
        <v>0</v>
      </c>
      <c r="ES18" s="20">
        <f>SUMIFS(Base!$J:$J,Base!$L:$L,Datos!$B18,Base!$O:$O,Datos!$DT$4,Base!$N:$N,Datos!ES$5)</f>
        <v>0</v>
      </c>
      <c r="ET18" s="20">
        <f>SUMIFS(Base!$J:$J,Base!$L:$L,Datos!$B18,Base!$O:$O,Datos!$DT$4,Base!$N:$N,Datos!ET$5)</f>
        <v>0</v>
      </c>
      <c r="EU18" s="20">
        <f>SUMIFS(Base!$J:$J,Base!$L:$L,Datos!$B18,Base!$O:$O,Datos!$DT$4,Base!$N:$N,Datos!EU$5)</f>
        <v>0</v>
      </c>
      <c r="EV18" s="20">
        <f>SUMIFS(Base!$J:$J,Base!$L:$L,Datos!$B18,Base!$O:$O,Datos!$DT$4,Base!$N:$N,Datos!EV$5)</f>
        <v>0</v>
      </c>
      <c r="EW18" s="20">
        <f>SUMIFS(Base!$J:$J,Base!$L:$L,Datos!$B18,Base!$O:$O,Datos!$DT$4,Base!$N:$N,Datos!EW$5)</f>
        <v>0</v>
      </c>
      <c r="EX18" s="82">
        <f>SUMIFS(Base!$J:$J,Base!$L:$L,Datos!$B18,Base!$O:$O,Datos!$DT$4,Base!$N:$N,Datos!EX$5)</f>
        <v>0</v>
      </c>
      <c r="EY18" s="20">
        <f>SUMIFS(Base!$J:$J,Base!$L:$L,Datos!$B18,Base!$O:$O,Datos!$EY$4,Base!$N:$N,Datos!EY$5)</f>
        <v>0</v>
      </c>
      <c r="EZ18" s="20">
        <f>SUMIFS(Base!$J:$J,Base!$L:$L,Datos!$B18,Base!$O:$O,Datos!$EY$4,Base!$N:$N,Datos!EZ$5)</f>
        <v>0</v>
      </c>
      <c r="FA18" s="20">
        <f>SUMIFS(Base!$J:$J,Base!$L:$L,Datos!$B18,Base!$O:$O,Datos!$EY$4,Base!$N:$N,Datos!FA$5)</f>
        <v>0</v>
      </c>
      <c r="FB18" s="20">
        <f>SUMIFS(Base!$J:$J,Base!$L:$L,Datos!$B18,Base!$O:$O,Datos!$EY$4,Base!$N:$N,Datos!FB$5)</f>
        <v>0</v>
      </c>
      <c r="FC18" s="20">
        <f>SUMIFS(Base!$J:$J,Base!$L:$L,Datos!$B18,Base!$O:$O,Datos!$EY$4,Base!$N:$N,Datos!FC$5)</f>
        <v>0</v>
      </c>
      <c r="FD18" s="20">
        <f>SUMIFS(Base!$J:$J,Base!$L:$L,Datos!$B18,Base!$O:$O,Datos!$EY$4,Base!$N:$N,Datos!FD$5)</f>
        <v>0</v>
      </c>
      <c r="FE18" s="20">
        <f>SUMIFS(Base!$J:$J,Base!$L:$L,Datos!$B18,Base!$O:$O,Datos!$EY$4,Base!$N:$N,Datos!FE$5)</f>
        <v>0</v>
      </c>
      <c r="FF18" s="20">
        <f>SUMIFS(Base!$J:$J,Base!$L:$L,Datos!$B18,Base!$O:$O,Datos!$EY$4,Base!$N:$N,Datos!FF$5)</f>
        <v>0</v>
      </c>
      <c r="FG18" s="20">
        <f>SUMIFS(Base!$J:$J,Base!$L:$L,Datos!$B18,Base!$O:$O,Datos!$EY$4,Base!$N:$N,Datos!FG$5)</f>
        <v>0</v>
      </c>
      <c r="FH18" s="20">
        <f>SUMIFS(Base!$J:$J,Base!$L:$L,Datos!$B18,Base!$O:$O,Datos!$EY$4,Base!$N:$N,Datos!FH$5)</f>
        <v>0</v>
      </c>
      <c r="FI18" s="20">
        <f>SUMIFS(Base!$J:$J,Base!$L:$L,Datos!$B18,Base!$O:$O,Datos!$EY$4,Base!$N:$N,Datos!FI$5)</f>
        <v>0</v>
      </c>
      <c r="FJ18" s="20">
        <f>SUMIFS(Base!$J:$J,Base!$L:$L,Datos!$B18,Base!$O:$O,Datos!$EY$4,Base!$N:$N,Datos!FJ$5)</f>
        <v>0</v>
      </c>
      <c r="FK18" s="20">
        <f>SUMIFS(Base!$J:$J,Base!$L:$L,Datos!$B18,Base!$O:$O,Datos!$EY$4,Base!$N:$N,Datos!FK$5)</f>
        <v>0</v>
      </c>
      <c r="FL18" s="20">
        <f>SUMIFS(Base!$J:$J,Base!$L:$L,Datos!$B18,Base!$O:$O,Datos!$EY$4,Base!$N:$N,Datos!FL$5)</f>
        <v>0</v>
      </c>
      <c r="FM18" s="20">
        <f>SUMIFS(Base!$J:$J,Base!$L:$L,Datos!$B18,Base!$O:$O,Datos!$EY$4,Base!$N:$N,Datos!FM$5)</f>
        <v>0</v>
      </c>
      <c r="FN18" s="20">
        <f>SUMIFS(Base!$J:$J,Base!$L:$L,Datos!$B18,Base!$O:$O,Datos!$EY$4,Base!$N:$N,Datos!FN$5)</f>
        <v>0</v>
      </c>
      <c r="FO18" s="20">
        <f>SUMIFS(Base!$J:$J,Base!$L:$L,Datos!$B18,Base!$O:$O,Datos!$EY$4,Base!$N:$N,Datos!FO$5)</f>
        <v>0</v>
      </c>
      <c r="FP18" s="20">
        <f>SUMIFS(Base!$J:$J,Base!$L:$L,Datos!$B18,Base!$O:$O,Datos!$EY$4,Base!$N:$N,Datos!FP$5)</f>
        <v>0</v>
      </c>
      <c r="FQ18" s="20">
        <f>SUMIFS(Base!$J:$J,Base!$L:$L,Datos!$B18,Base!$O:$O,Datos!$EY$4,Base!$N:$N,Datos!FQ$5)</f>
        <v>0</v>
      </c>
      <c r="FR18" s="20">
        <f>SUMIFS(Base!$J:$J,Base!$L:$L,Datos!$B18,Base!$O:$O,Datos!$EY$4,Base!$N:$N,Datos!FR$5)</f>
        <v>0</v>
      </c>
      <c r="FS18" s="20">
        <f>SUMIFS(Base!$J:$J,Base!$L:$L,Datos!$B18,Base!$O:$O,Datos!$EY$4,Base!$N:$N,Datos!FS$5)</f>
        <v>0</v>
      </c>
      <c r="FT18" s="20">
        <f>SUMIFS(Base!$J:$J,Base!$L:$L,Datos!$B18,Base!$O:$O,Datos!$EY$4,Base!$N:$N,Datos!FT$5)</f>
        <v>0</v>
      </c>
      <c r="FU18" s="20">
        <f>SUMIFS(Base!$J:$J,Base!$L:$L,Datos!$B18,Base!$O:$O,Datos!$EY$4,Base!$N:$N,Datos!FU$5)</f>
        <v>0</v>
      </c>
      <c r="FV18" s="20">
        <f>SUMIFS(Base!$J:$J,Base!$L:$L,Datos!$B18,Base!$O:$O,Datos!$EY$4,Base!$N:$N,Datos!FV$5)</f>
        <v>0</v>
      </c>
      <c r="FW18" s="20">
        <f>SUMIFS(Base!$J:$J,Base!$L:$L,Datos!$B18,Base!$O:$O,Datos!$EY$4,Base!$N:$N,Datos!FW$5)</f>
        <v>0</v>
      </c>
      <c r="FX18" s="20">
        <f>SUMIFS(Base!$J:$J,Base!$L:$L,Datos!$B18,Base!$O:$O,Datos!$EY$4,Base!$N:$N,Datos!FX$5)</f>
        <v>0</v>
      </c>
      <c r="FY18" s="20">
        <f>SUMIFS(Base!$J:$J,Base!$L:$L,Datos!$B18,Base!$O:$O,Datos!$EY$4,Base!$N:$N,Datos!FY$5)</f>
        <v>0</v>
      </c>
      <c r="FZ18" s="20">
        <f>SUMIFS(Base!$J:$J,Base!$L:$L,Datos!$B18,Base!$O:$O,Datos!$EY$4,Base!$N:$N,Datos!FZ$5)</f>
        <v>0</v>
      </c>
      <c r="GA18" s="242">
        <f>SUMIFS(Base!$J:$J,Base!$L:$L,Datos!$B18,Base!$O:$O,Datos!$EY$4,Base!$N:$N,Datos!GA$5)</f>
        <v>0</v>
      </c>
      <c r="GB18" s="20">
        <f>SUMIFS(Base!$J:$J,Base!$L:$L,Datos!$B18,Base!$O:$O,Datos!$EY$4,Base!$N:$N,Datos!GB$5)</f>
        <v>0</v>
      </c>
      <c r="GC18" s="20">
        <f>SUMIFS(Base!$J:$J,Base!$L:$L,Datos!$B18,Base!$O:$O,Datos!$GC$4,Base!$N:$N,Datos!GC$5)</f>
        <v>0</v>
      </c>
      <c r="GD18" s="20">
        <f>SUMIFS(Base!$J:$J,Base!$L:$L,Datos!$B18,Base!$O:$O,Datos!$GC$4,Base!$N:$N,Datos!GD$5)</f>
        <v>0</v>
      </c>
      <c r="GE18" s="20">
        <f>SUMIFS(Base!$J:$J,Base!$L:$L,Datos!$B18,Base!$O:$O,Datos!$GC$4,Base!$N:$N,Datos!GE$5)</f>
        <v>0</v>
      </c>
      <c r="GF18" s="82">
        <f>SUMIFS(Base!$J:$J,Base!$L:$L,Datos!$B18,Base!$O:$O,Datos!$GC$4,Base!$N:$N,Datos!GF$5)</f>
        <v>0</v>
      </c>
      <c r="GG18" s="82">
        <f>SUMIFS(Base!$J:$J,Base!$L:$L,Datos!$B18,Base!$O:$O,Datos!$GC$4,Base!$N:$N,Datos!GG$5)</f>
        <v>0</v>
      </c>
      <c r="GH18" s="82">
        <f>SUMIFS(Base!$J:$J,Base!$L:$L,Datos!$B18,Base!$O:$O,Datos!$GC$4,Base!$N:$N,Datos!GH$5)</f>
        <v>0</v>
      </c>
      <c r="GI18" s="82">
        <f>SUMIFS(Base!$J:$J,Base!$L:$L,Datos!$B18,Base!$O:$O,Datos!$GC$4,Base!$N:$N,Datos!GI$5)</f>
        <v>0</v>
      </c>
      <c r="GJ18" s="82">
        <f>SUMIFS(Base!$J:$J,Base!$L:$L,Datos!$B18,Base!$O:$O,Datos!$GC$4,Base!$N:$N,Datos!GJ$5)</f>
        <v>0</v>
      </c>
      <c r="GK18" s="82">
        <f>SUMIFS(Base!$J:$J,Base!$L:$L,Datos!$B18,Base!$O:$O,Datos!$GC$4,Base!$N:$N,Datos!GK$5)</f>
        <v>0</v>
      </c>
      <c r="GL18" s="82">
        <f>SUMIFS(Base!$J:$J,Base!$L:$L,Datos!$B18,Base!$O:$O,Datos!$GC$4,Base!$N:$N,Datos!GL$5)</f>
        <v>0</v>
      </c>
      <c r="GM18" s="82">
        <f>SUMIFS(Base!$J:$J,Base!$L:$L,Datos!$B18,Base!$O:$O,Datos!$GC$4,Base!$N:$N,Datos!GM$5)</f>
        <v>0</v>
      </c>
      <c r="GN18" s="82">
        <f>SUMIFS(Base!$J:$J,Base!$L:$L,Datos!$B18,Base!$O:$O,Datos!$GC$4,Base!$N:$N,Datos!GN$5)</f>
        <v>0</v>
      </c>
      <c r="GO18" s="82">
        <f>SUMIFS(Base!$J:$J,Base!$L:$L,Datos!$B18,Base!$O:$O,Datos!$GC$4,Base!$N:$N,Datos!GO$5)</f>
        <v>0</v>
      </c>
      <c r="GP18" s="82">
        <f>SUMIFS(Base!$J:$J,Base!$L:$L,Datos!$B18,Base!$O:$O,Datos!$GC$4,Base!$N:$N,Datos!GP$5)</f>
        <v>0</v>
      </c>
      <c r="GQ18" s="82">
        <f>SUMIFS(Base!$J:$J,Base!$L:$L,Datos!$B18,Base!$O:$O,Datos!$GC$4,Base!$N:$N,Datos!GQ$5)</f>
        <v>0</v>
      </c>
      <c r="GR18" s="82">
        <f>SUMIFS(Base!$J:$J,Base!$L:$L,Datos!$B18,Base!$O:$O,Datos!$GC$4,Base!$N:$N,Datos!GR$5)</f>
        <v>0</v>
      </c>
      <c r="GS18" s="82">
        <f>SUMIFS(Base!$J:$J,Base!$L:$L,Datos!$B18,Base!$O:$O,Datos!$GC$4,Base!$N:$N,Datos!GS$5)</f>
        <v>0</v>
      </c>
      <c r="GT18" s="82">
        <f>SUMIFS(Base!$J:$J,Base!$L:$L,Datos!$B18,Base!$O:$O,Datos!$GC$4,Base!$N:$N,Datos!GT$5)</f>
        <v>0</v>
      </c>
      <c r="GU18" s="82">
        <f>SUMIFS(Base!$J:$J,Base!$L:$L,Datos!$B18,Base!$O:$O,Datos!$GC$4,Base!$N:$N,Datos!GU$5)</f>
        <v>0</v>
      </c>
      <c r="GV18" s="82">
        <f>SUMIFS(Base!$J:$J,Base!$L:$L,Datos!$B18,Base!$O:$O,Datos!$GC$4,Base!$N:$N,Datos!GV$5)</f>
        <v>0</v>
      </c>
      <c r="GW18" s="82">
        <f>SUMIFS(Base!$J:$J,Base!$L:$L,Datos!$B18,Base!$O:$O,Datos!$GC$4,Base!$N:$N,Datos!GW$5)</f>
        <v>0</v>
      </c>
      <c r="GX18" s="82">
        <f>SUMIFS(Base!$J:$J,Base!$L:$L,Datos!$B18,Base!$O:$O,Datos!$GC$4,Base!$N:$N,Datos!GX$5)</f>
        <v>0</v>
      </c>
      <c r="GY18" s="82">
        <f>SUMIFS(Base!$J:$J,Base!$L:$L,Datos!$B18,Base!$O:$O,Datos!$GC$4,Base!$N:$N,Datos!GY$5)</f>
        <v>0</v>
      </c>
      <c r="GZ18" s="82">
        <f>SUMIFS(Base!$J:$J,Base!$L:$L,Datos!$B18,Base!$O:$O,Datos!$GC$4,Base!$N:$N,Datos!GZ$5)</f>
        <v>0</v>
      </c>
      <c r="HA18" s="82">
        <f>SUMIFS(Base!$J:$J,Base!$L:$L,Datos!$B18,Base!$O:$O,Datos!$GC$4,Base!$N:$N,Datos!HA$5)</f>
        <v>0</v>
      </c>
      <c r="HB18" s="82">
        <f>SUMIFS(Base!$J:$J,Base!$L:$L,Datos!$B18,Base!$O:$O,Datos!$GC$4,Base!$N:$N,Datos!HB$5)</f>
        <v>0</v>
      </c>
      <c r="HC18" s="82">
        <f>SUMIFS(Base!$J:$J,Base!$L:$L,Datos!$B18,Base!$O:$O,Datos!$GC$4,Base!$N:$N,Datos!HC$5)</f>
        <v>0</v>
      </c>
      <c r="HD18" s="82">
        <f>SUMIFS(Base!$J:$J,Base!$L:$L,Datos!$B18,Base!$O:$O,Datos!$GC$4,Base!$N:$N,Datos!HD$5)</f>
        <v>0</v>
      </c>
      <c r="HE18" s="82">
        <f>SUMIFS(Base!$J:$J,Base!$L:$L,Datos!$B18,Base!$O:$O,Datos!$GC$4,Base!$N:$N,Datos!HE$5)</f>
        <v>0</v>
      </c>
      <c r="HF18" s="82">
        <f>SUMIFS(Base!$J:$J,Base!$L:$L,Datos!$B18,Base!$O:$O,Datos!$GC$4,Base!$N:$N,Datos!HF$5)</f>
        <v>0</v>
      </c>
      <c r="HG18" s="82">
        <f>SUMIFS(Base!$J:$J,Base!$L:$L,Datos!$B18,Base!$O:$O,Datos!$GC$4,Base!$N:$N,Datos!HG$5)</f>
        <v>0</v>
      </c>
      <c r="HH18" s="82">
        <f>SUMIFS(Base!$J:$J,Base!$L:$L,Datos!$B18,Base!$O:$O,Datos!$HH$4,Base!$N:$N,Datos!HH$5)</f>
        <v>0</v>
      </c>
      <c r="HI18" s="82">
        <f>SUMIFS(Base!$J:$J,Base!$L:$L,Datos!$B18,Base!$O:$O,Datos!$HH$4,Base!$N:$N,Datos!HI$5)</f>
        <v>0</v>
      </c>
      <c r="HJ18" s="82">
        <f>SUMIFS(Base!$J:$J,Base!$L:$L,Datos!$B18,Base!$O:$O,Datos!$HH$4,Base!$N:$N,Datos!HJ$5)</f>
        <v>0</v>
      </c>
      <c r="HK18" s="82">
        <f>SUMIFS(Base!$J:$J,Base!$L:$L,Datos!$B18,Base!$O:$O,Datos!$HH$4,Base!$N:$N,Datos!HK$5)</f>
        <v>0</v>
      </c>
      <c r="HL18" s="82">
        <f>SUMIFS(Base!$J:$J,Base!$L:$L,Datos!$B18,Base!$O:$O,Datos!$HH$4,Base!$N:$N,Datos!HL$5)</f>
        <v>0</v>
      </c>
      <c r="HM18" s="82">
        <f>SUMIFS(Base!$J:$J,Base!$L:$L,Datos!$B18,Base!$O:$O,Datos!$HH$4,Base!$N:$N,Datos!HM$5)</f>
        <v>0</v>
      </c>
      <c r="HN18" s="82">
        <f>SUMIFS(Base!$J:$J,Base!$L:$L,Datos!$B18,Base!$O:$O,Datos!$HH$4,Base!$N:$N,Datos!HN$5)</f>
        <v>0</v>
      </c>
      <c r="HO18" s="82">
        <f>SUMIFS(Base!$J:$J,Base!$L:$L,Datos!$B18,Base!$O:$O,Datos!$HH$4,Base!$N:$N,Datos!HO$5)</f>
        <v>0</v>
      </c>
      <c r="HP18" s="82">
        <f>SUMIFS(Base!$J:$J,Base!$L:$L,Datos!$B18,Base!$O:$O,Datos!$HH$4,Base!$N:$N,Datos!HP$5)</f>
        <v>0</v>
      </c>
      <c r="HQ18" s="82">
        <f>SUMIFS(Base!$J:$J,Base!$L:$L,Datos!$B18,Base!$O:$O,Datos!$HH$4,Base!$N:$N,Datos!HQ$5)</f>
        <v>0</v>
      </c>
      <c r="HR18" s="82">
        <f>SUMIFS(Base!$J:$J,Base!$L:$L,Datos!$B18,Base!$O:$O,Datos!$HH$4,Base!$N:$N,Datos!HR$5)</f>
        <v>0</v>
      </c>
      <c r="HS18" s="82">
        <f>SUMIFS(Base!$J:$J,Base!$L:$L,Datos!$B18,Base!$O:$O,Datos!$HH$4,Base!$N:$N,Datos!HS$5)</f>
        <v>0</v>
      </c>
      <c r="HT18" s="82">
        <f>SUMIFS(Base!$J:$J,Base!$L:$L,Datos!$B18,Base!$O:$O,Datos!$HH$4,Base!$N:$N,Datos!HT$5)</f>
        <v>0</v>
      </c>
      <c r="HU18" s="82">
        <f>SUMIFS(Base!$J:$J,Base!$L:$L,Datos!$B18,Base!$O:$O,Datos!$HH$4,Base!$N:$N,Datos!HU$5)</f>
        <v>0</v>
      </c>
      <c r="HV18" s="82">
        <f>SUMIFS(Base!$J:$J,Base!$L:$L,Datos!$B18,Base!$O:$O,Datos!$HH$4,Base!$N:$N,Datos!HV$5)</f>
        <v>0</v>
      </c>
      <c r="HW18" s="82">
        <f>SUMIFS(Base!$J:$J,Base!$L:$L,Datos!$B18,Base!$O:$O,Datos!$HH$4,Base!$N:$N,Datos!HW$5)</f>
        <v>0</v>
      </c>
      <c r="HX18" s="82">
        <f>SUMIFS(Base!$J:$J,Base!$L:$L,Datos!$B18,Base!$O:$O,Datos!$HH$4,Base!$N:$N,Datos!HX$5)</f>
        <v>0</v>
      </c>
      <c r="HY18" s="82">
        <f>SUMIFS(Base!$J:$J,Base!$L:$L,Datos!$B18,Base!$O:$O,Datos!$HH$4,Base!$N:$N,Datos!HY$5)</f>
        <v>0</v>
      </c>
      <c r="HZ18" s="82">
        <f>SUMIFS(Base!$J:$J,Base!$L:$L,Datos!$B18,Base!$O:$O,Datos!$HH$4,Base!$N:$N,Datos!HZ$5)</f>
        <v>0</v>
      </c>
      <c r="IA18" s="82">
        <f>SUMIFS(Base!$J:$J,Base!$L:$L,Datos!$B18,Base!$O:$O,Datos!$HH$4,Base!$N:$N,Datos!IA$5)</f>
        <v>0</v>
      </c>
      <c r="IB18" s="82">
        <f>SUMIFS(Base!$J:$J,Base!$L:$L,Datos!$B18,Base!$O:$O,Datos!$HH$4,Base!$N:$N,Datos!IB$5)</f>
        <v>0</v>
      </c>
      <c r="IC18" s="82">
        <f>SUMIFS(Base!$J:$J,Base!$L:$L,Datos!$B18,Base!$O:$O,Datos!$HH$4,Base!$N:$N,Datos!IC$5)</f>
        <v>0</v>
      </c>
      <c r="ID18" s="82">
        <f>SUMIFS(Base!$J:$J,Base!$L:$L,Datos!$B18,Base!$O:$O,Datos!$HH$4,Base!$N:$N,Datos!ID$5)</f>
        <v>0</v>
      </c>
      <c r="IE18" s="82">
        <f>SUMIFS(Base!$J:$J,Base!$L:$L,Datos!$B18,Base!$O:$O,Datos!$HH$4,Base!$N:$N,Datos!IE$5)</f>
        <v>0</v>
      </c>
      <c r="IF18" s="82">
        <f>SUMIFS(Base!$J:$J,Base!$L:$L,Datos!$B18,Base!$O:$O,Datos!$HH$4,Base!$N:$N,Datos!IF$5)</f>
        <v>0</v>
      </c>
      <c r="IG18" s="82">
        <f>SUMIFS(Base!$J:$J,Base!$L:$L,Datos!$B18,Base!$O:$O,Datos!$HH$4,Base!$N:$N,Datos!IG$5)</f>
        <v>0</v>
      </c>
      <c r="IH18" s="82">
        <f>SUMIFS(Base!$J:$J,Base!$L:$L,Datos!$B18,Base!$O:$O,Datos!$HH$4,Base!$N:$N,Datos!IH$5)</f>
        <v>0</v>
      </c>
      <c r="II18" s="82">
        <f>SUMIFS(Base!$J:$J,Base!$L:$L,Datos!$B18,Base!$O:$O,Datos!$HH$4,Base!$N:$N,Datos!II$5)</f>
        <v>0</v>
      </c>
      <c r="IJ18" s="82">
        <f>SUMIFS(Base!$J:$J,Base!$L:$L,Datos!$B18,Base!$O:$O,Datos!$HH$4,Base!$N:$N,Datos!IJ$5)</f>
        <v>0</v>
      </c>
      <c r="IK18" s="82">
        <f>SUMIFS(Base!$J:$J,Base!$L:$L,Datos!$B18,Base!$O:$O,Datos!$HH$4,Base!$N:$N,Datos!IK$5)</f>
        <v>0</v>
      </c>
      <c r="IL18" s="82">
        <f>SUMIFS(Base!$J:$J,Base!$L:$L,Datos!$B18,Base!$O:$O,Datos!$HH$4,Base!$N:$N,Datos!IL$5)</f>
        <v>0</v>
      </c>
      <c r="IM18" s="227">
        <f>SUMIFS(Base!$J:$J,Base!$L:$L,Datos!$B18,Base!$O:$O,Datos!$IM$4,Base!$N:$N,Datos!IM$5)</f>
        <v>0</v>
      </c>
      <c r="IN18" s="82">
        <f>SUMIFS(Base!$J:$J,Base!$L:$L,Datos!$B18,Base!$O:$O,Datos!$IM$4,Base!$N:$N,Datos!IN$5)</f>
        <v>0</v>
      </c>
      <c r="IO18" s="82">
        <f>SUMIFS(Base!$J:$J,Base!$L:$L,Datos!$B18,Base!$O:$O,Datos!$IM$4,Base!$N:$N,Datos!IO$5)</f>
        <v>0</v>
      </c>
      <c r="IP18" s="82">
        <f>SUMIFS(Base!$J:$J,Base!$L:$L,Datos!$B18,Base!$O:$O,Datos!$IM$4,Base!$N:$N,Datos!IP$5)</f>
        <v>0</v>
      </c>
      <c r="IQ18" s="82">
        <f>SUMIFS(Base!$J:$J,Base!$L:$L,Datos!$B18,Base!$O:$O,Datos!$IM$4,Base!$N:$N,Datos!IQ$5)</f>
        <v>0</v>
      </c>
      <c r="IR18" s="82">
        <f>SUMIFS(Base!$J:$J,Base!$L:$L,Datos!$B18,Base!$O:$O,Datos!$IM$4,Base!$N:$N,Datos!IR$5)</f>
        <v>0</v>
      </c>
      <c r="IS18" s="82">
        <f>SUMIFS(Base!$J:$J,Base!$L:$L,Datos!$B18,Base!$O:$O,Datos!$IM$4,Base!$N:$N,Datos!IS$5)</f>
        <v>0</v>
      </c>
      <c r="IT18" s="82">
        <f>SUMIFS(Base!$J:$J,Base!$L:$L,Datos!$B18,Base!$O:$O,Datos!$IM$4,Base!$N:$N,Datos!IT$5)</f>
        <v>0</v>
      </c>
      <c r="IU18" s="82">
        <f>SUMIFS(Base!$J:$J,Base!$L:$L,Datos!$B18,Base!$O:$O,Datos!$IM$4,Base!$N:$N,Datos!IU$5)</f>
        <v>0</v>
      </c>
      <c r="IV18" s="82">
        <f>SUMIFS(Base!$J:$J,Base!$L:$L,Datos!$B18,Base!$O:$O,Datos!$IM$4,Base!$N:$N,Datos!IV$5)</f>
        <v>0</v>
      </c>
      <c r="IW18" s="82">
        <f>SUMIFS(Base!$J:$J,Base!$L:$L,Datos!$B18,Base!$O:$O,Datos!$IM$4,Base!$N:$N,Datos!IW$5)</f>
        <v>0</v>
      </c>
      <c r="IX18" s="82">
        <f>SUMIFS(Base!$J:$J,Base!$L:$L,Datos!$B18,Base!$O:$O,Datos!$IM$4,Base!$N:$N,Datos!IX$5)</f>
        <v>0</v>
      </c>
      <c r="IY18" s="82">
        <f>SUMIFS(Base!$J:$J,Base!$L:$L,Datos!$B18,Base!$O:$O,Datos!$IM$4,Base!$N:$N,Datos!IY$5)</f>
        <v>0</v>
      </c>
      <c r="IZ18" s="82">
        <f>SUMIFS(Base!$J:$J,Base!$L:$L,Datos!$B18,Base!$O:$O,Datos!$IM$4,Base!$N:$N,Datos!IZ$5)</f>
        <v>0</v>
      </c>
      <c r="JA18" s="82">
        <f>SUMIFS(Base!$J:$J,Base!$L:$L,Datos!$B18,Base!$O:$O,Datos!$IM$4,Base!$N:$N,Datos!JA$5)</f>
        <v>0</v>
      </c>
      <c r="JB18" s="82">
        <f>SUMIFS(Base!$J:$J,Base!$L:$L,Datos!$B18,Base!$O:$O,Datos!$IM$4,Base!$N:$N,Datos!JB$5)</f>
        <v>0</v>
      </c>
      <c r="JC18" s="82">
        <f>SUMIFS(Base!$J:$J,Base!$L:$L,Datos!$B18,Base!$O:$O,Datos!$IM$4,Base!$N:$N,Datos!JC$5)</f>
        <v>0</v>
      </c>
      <c r="JD18" s="82">
        <f>SUMIFS(Base!$J:$J,Base!$L:$L,Datos!$B18,Base!$O:$O,Datos!$IM$4,Base!$N:$N,Datos!JD$5)</f>
        <v>0</v>
      </c>
      <c r="JE18" s="82">
        <f>SUMIFS(Base!$J:$J,Base!$L:$L,Datos!$B18,Base!$O:$O,Datos!$IM$4,Base!$N:$N,Datos!JE$5)</f>
        <v>0</v>
      </c>
      <c r="JF18" s="82">
        <f>SUMIFS(Base!$J:$J,Base!$L:$L,Datos!$B18,Base!$O:$O,Datos!$IM$4,Base!$N:$N,Datos!JF$5)</f>
        <v>0</v>
      </c>
      <c r="JG18" s="82">
        <f>SUMIFS(Base!$J:$J,Base!$L:$L,Datos!$B18,Base!$O:$O,Datos!$IM$4,Base!$N:$N,Datos!JG$5)</f>
        <v>0</v>
      </c>
      <c r="JH18" s="82">
        <f>SUMIFS(Base!$J:$J,Base!$L:$L,Datos!$B18,Base!$O:$O,Datos!$IM$4,Base!$N:$N,Datos!JH$5)</f>
        <v>0</v>
      </c>
      <c r="JI18" s="82">
        <f>SUMIFS(Base!$J:$J,Base!$L:$L,Datos!$B18,Base!$O:$O,Datos!$IM$4,Base!$N:$N,Datos!JI$5)</f>
        <v>0</v>
      </c>
      <c r="JJ18" s="82">
        <f>SUMIFS(Base!$J:$J,Base!$L:$L,Datos!$B18,Base!$O:$O,Datos!$IM$4,Base!$N:$N,Datos!JJ$5)</f>
        <v>0</v>
      </c>
      <c r="JK18" s="82">
        <f>SUMIFS(Base!$J:$J,Base!$L:$L,Datos!$B18,Base!$O:$O,Datos!$IM$4,Base!$N:$N,Datos!JK$5)</f>
        <v>0</v>
      </c>
      <c r="JL18" s="82">
        <f>SUMIFS(Base!$J:$J,Base!$L:$L,Datos!$B18,Base!$O:$O,Datos!$IM$4,Base!$N:$N,Datos!JL$5)</f>
        <v>0</v>
      </c>
      <c r="JM18" s="82">
        <f>SUMIFS(Base!$J:$J,Base!$L:$L,Datos!$B18,Base!$O:$O,Datos!$IM$4,Base!$N:$N,Datos!JM$5)</f>
        <v>0</v>
      </c>
      <c r="JN18" s="82">
        <f>SUMIFS(Base!$J:$J,Base!$L:$L,Datos!$B18,Base!$O:$O,Datos!$IM$4,Base!$N:$N,Datos!JN$5)</f>
        <v>0</v>
      </c>
      <c r="JO18" s="82">
        <f>SUMIFS(Base!$J:$J,Base!$L:$L,Datos!$B18,Base!$O:$O,Datos!$IM$4,Base!$N:$N,Datos!JO$5)</f>
        <v>0</v>
      </c>
      <c r="JP18" s="271">
        <f>SUMIFS(Base!$J:$J,Base!$L:$L,Datos!$B18,Base!$O:$O,Datos!$IM$4,Base!$N:$N,Datos!JP$5)</f>
        <v>0</v>
      </c>
      <c r="JQ18" s="82">
        <f>SUMIFS(Base!$J:$J,Base!$L:$L,Datos!$B18,Base!$O:$O,Datos!$JQ$4,Base!$N:$N,Datos!JQ$5)</f>
        <v>0</v>
      </c>
      <c r="JR18" s="82">
        <f>SUMIFS(Base!$J:$J,Base!$L:$L,Datos!$B18,Base!$O:$O,Datos!$JQ$4,Base!$N:$N,Datos!JR$5)</f>
        <v>0</v>
      </c>
      <c r="JS18" s="82">
        <f>SUMIFS(Base!$J:$J,Base!$L:$L,Datos!$B18,Base!$O:$O,Datos!$JQ$4,Base!$N:$N,Datos!JS$5)</f>
        <v>0</v>
      </c>
      <c r="JT18" s="82">
        <f>SUMIFS(Base!$J:$J,Base!$L:$L,Datos!$B18,Base!$O:$O,Datos!$JQ$4,Base!$N:$N,Datos!JT$5)</f>
        <v>0</v>
      </c>
      <c r="JU18" s="82">
        <f>SUMIFS(Base!$J:$J,Base!$L:$L,Datos!$B18,Base!$O:$O,Datos!$JQ$4,Base!$N:$N,Datos!JU$5)</f>
        <v>0</v>
      </c>
      <c r="JV18" s="82">
        <f>SUMIFS(Base!$J:$J,Base!$L:$L,Datos!$B18,Base!$O:$O,Datos!$JQ$4,Base!$N:$N,Datos!JV$5)</f>
        <v>0</v>
      </c>
      <c r="JW18" s="82">
        <f>SUMIFS(Base!$J:$J,Base!$L:$L,Datos!$B18,Base!$O:$O,Datos!$JQ$4,Base!$N:$N,Datos!JW$5)</f>
        <v>0</v>
      </c>
      <c r="JX18" s="82">
        <f>SUMIFS(Base!$J:$J,Base!$L:$L,Datos!$B18,Base!$O:$O,Datos!$JQ$4,Base!$N:$N,Datos!JX$5)</f>
        <v>0</v>
      </c>
      <c r="JY18" s="82">
        <f>SUMIFS(Base!$J:$J,Base!$L:$L,Datos!$B18,Base!$O:$O,Datos!$JQ$4,Base!$N:$N,Datos!JY$5)</f>
        <v>0</v>
      </c>
      <c r="JZ18" s="82">
        <f>SUMIFS(Base!$J:$J,Base!$L:$L,Datos!$B18,Base!$O:$O,Datos!$JQ$4,Base!$N:$N,Datos!JZ$5)</f>
        <v>0</v>
      </c>
      <c r="KA18" s="82">
        <f>SUMIFS(Base!$J:$J,Base!$L:$L,Datos!$B18,Base!$O:$O,Datos!$JQ$4,Base!$N:$N,Datos!KA$5)</f>
        <v>0</v>
      </c>
      <c r="KB18" s="82">
        <f>SUMIFS(Base!$J:$J,Base!$L:$L,Datos!$B18,Base!$O:$O,Datos!$JQ$4,Base!$N:$N,Datos!KB$5)</f>
        <v>0</v>
      </c>
      <c r="KC18" s="82">
        <f>SUMIFS(Base!$J:$J,Base!$L:$L,Datos!$B18,Base!$O:$O,Datos!$JQ$4,Base!$N:$N,Datos!KC$5)</f>
        <v>0</v>
      </c>
      <c r="KD18" s="82">
        <f>SUMIFS(Base!$J:$J,Base!$L:$L,Datos!$B18,Base!$O:$O,Datos!$JQ$4,Base!$N:$N,Datos!KD$5)</f>
        <v>0</v>
      </c>
      <c r="KE18" s="82">
        <f>SUMIFS(Base!$J:$J,Base!$L:$L,Datos!$B18,Base!$O:$O,Datos!$JQ$4,Base!$N:$N,Datos!KE$5)</f>
        <v>0</v>
      </c>
      <c r="KF18" s="82">
        <f>SUMIFS(Base!$J:$J,Base!$L:$L,Datos!$B18,Base!$O:$O,Datos!$JQ$4,Base!$N:$N,Datos!KF$5)</f>
        <v>0</v>
      </c>
      <c r="KG18" s="82">
        <f>SUMIFS(Base!$J:$J,Base!$L:$L,Datos!$B18,Base!$O:$O,Datos!$JQ$4,Base!$N:$N,Datos!KG$5)</f>
        <v>0</v>
      </c>
      <c r="KH18" s="82">
        <f>SUMIFS(Base!$J:$J,Base!$L:$L,Datos!$B18,Base!$O:$O,Datos!$JQ$4,Base!$N:$N,Datos!KH$5)</f>
        <v>0</v>
      </c>
      <c r="KI18" s="82">
        <f>SUMIFS(Base!$J:$J,Base!$L:$L,Datos!$B18,Base!$O:$O,Datos!$JQ$4,Base!$N:$N,Datos!KI$5)</f>
        <v>0</v>
      </c>
      <c r="KJ18" s="82">
        <f>SUMIFS(Base!$J:$J,Base!$L:$L,Datos!$B18,Base!$O:$O,Datos!$JQ$4,Base!$N:$N,Datos!KJ$5)</f>
        <v>0</v>
      </c>
      <c r="KK18" s="82">
        <f>SUMIFS(Base!$J:$J,Base!$L:$L,Datos!$B18,Base!$O:$O,Datos!$JQ$4,Base!$N:$N,Datos!KK$5)</f>
        <v>0</v>
      </c>
      <c r="KL18" s="82">
        <f>SUMIFS(Base!$J:$J,Base!$L:$L,Datos!$B18,Base!$O:$O,Datos!$JQ$4,Base!$N:$N,Datos!KL$5)</f>
        <v>0</v>
      </c>
      <c r="KM18" s="82">
        <f>SUMIFS(Base!$J:$J,Base!$L:$L,Datos!$B18,Base!$O:$O,Datos!$JQ$4,Base!$N:$N,Datos!KM$5)</f>
        <v>0</v>
      </c>
      <c r="KN18" s="82">
        <f>SUMIFS(Base!$J:$J,Base!$L:$L,Datos!$B18,Base!$O:$O,Datos!$JQ$4,Base!$N:$N,Datos!KN$5)</f>
        <v>0</v>
      </c>
      <c r="KO18" s="82">
        <f>SUMIFS(Base!$J:$J,Base!$L:$L,Datos!$B18,Base!$O:$O,Datos!$JQ$4,Base!$N:$N,Datos!KO$5)</f>
        <v>0</v>
      </c>
      <c r="KP18" s="82">
        <f>SUMIFS(Base!$J:$J,Base!$L:$L,Datos!$B18,Base!$O:$O,Datos!$JQ$4,Base!$N:$N,Datos!KP$5)</f>
        <v>0</v>
      </c>
      <c r="KQ18" s="82">
        <f>SUMIFS(Base!$J:$J,Base!$L:$L,Datos!$B18,Base!$O:$O,Datos!$JQ$4,Base!$N:$N,Datos!KQ$5)</f>
        <v>0</v>
      </c>
      <c r="KR18" s="82">
        <f>SUMIFS(Base!$J:$J,Base!$L:$L,Datos!$B18,Base!$O:$O,Datos!$JQ$4,Base!$N:$N,Datos!KR$5)</f>
        <v>0</v>
      </c>
      <c r="KS18" s="82">
        <f>SUMIFS(Base!$J:$J,Base!$L:$L,Datos!$B18,Base!$O:$O,Datos!$JQ$4,Base!$N:$N,Datos!KS$5)</f>
        <v>0</v>
      </c>
      <c r="KT18" s="82">
        <f>SUMIFS(Base!$J:$J,Base!$L:$L,Datos!$B18,Base!$O:$O,Datos!$JQ$4,Base!$N:$N,Datos!KT$5)</f>
        <v>0</v>
      </c>
      <c r="KU18" s="82">
        <f>SUMIFS(Base!$J:$J,Base!$L:$L,Datos!$B18,Base!$O:$O,Datos!$JQ$4,Base!$N:$N,Datos!KU$5)</f>
        <v>0</v>
      </c>
      <c r="KV18" s="82">
        <f>SUMIFS(Base!$J:$J,Base!$L:$L,Datos!$B18,Base!$O:$O,Datos!$KV$4,Base!$N:$N,Datos!KV$5)</f>
        <v>0</v>
      </c>
      <c r="KW18" s="82">
        <f>SUMIFS(Base!$J:$J,Base!$L:$L,Datos!$B18,Base!$O:$O,Datos!$KV$4,Base!$N:$N,Datos!KW$5)</f>
        <v>0</v>
      </c>
      <c r="KX18" s="82">
        <f>SUMIFS(Base!$J:$J,Base!$L:$L,Datos!$B18,Base!$O:$O,Datos!$KV$4,Base!$N:$N,Datos!KX$5)</f>
        <v>0</v>
      </c>
      <c r="KY18" s="82">
        <f>SUMIFS(Base!$J:$J,Base!$L:$L,Datos!$B18,Base!$O:$O,Datos!$KV$4,Base!$N:$N,Datos!KY$5)</f>
        <v>0</v>
      </c>
      <c r="KZ18" s="82">
        <f>SUMIFS(Base!$J:$J,Base!$L:$L,Datos!$B18,Base!$O:$O,Datos!$KV$4,Base!$N:$N,Datos!KZ$5)</f>
        <v>0</v>
      </c>
      <c r="LA18" s="82">
        <f>SUMIFS(Base!$J:$J,Base!$L:$L,Datos!$B18,Base!$O:$O,Datos!$KV$4,Base!$N:$N,Datos!LA$5)</f>
        <v>0</v>
      </c>
      <c r="LB18" s="82">
        <f>SUMIFS(Base!$J:$J,Base!$L:$L,Datos!$B18,Base!$O:$O,Datos!$KV$4,Base!$N:$N,Datos!LB$5)</f>
        <v>0</v>
      </c>
      <c r="LC18" s="82">
        <f>SUMIFS(Base!$J:$J,Base!$L:$L,Datos!$B18,Base!$O:$O,Datos!$KV$4,Base!$N:$N,Datos!LC$5)</f>
        <v>0</v>
      </c>
      <c r="LD18" s="82">
        <f>SUMIFS(Base!$J:$J,Base!$L:$L,Datos!$B18,Base!$O:$O,Datos!$KV$4,Base!$N:$N,Datos!LD$5)</f>
        <v>0</v>
      </c>
      <c r="LE18" s="82">
        <f>SUMIFS(Base!$J:$J,Base!$L:$L,Datos!$B18,Base!$O:$O,Datos!$KV$4,Base!$N:$N,Datos!LE$5)</f>
        <v>0</v>
      </c>
      <c r="LF18" s="82">
        <f>SUMIFS(Base!$J:$J,Base!$L:$L,Datos!$B18,Base!$O:$O,Datos!$KV$4,Base!$N:$N,Datos!LF$5)</f>
        <v>0</v>
      </c>
      <c r="LG18" s="82">
        <f>SUMIFS(Base!$J:$J,Base!$L:$L,Datos!$B18,Base!$O:$O,Datos!$KV$4,Base!$N:$N,Datos!LG$5)</f>
        <v>0</v>
      </c>
      <c r="LH18" s="82">
        <f>SUMIFS(Base!$J:$J,Base!$L:$L,Datos!$B18,Base!$O:$O,Datos!$KV$4,Base!$N:$N,Datos!LH$5)</f>
        <v>0</v>
      </c>
      <c r="LI18" s="82">
        <f>SUMIFS(Base!$J:$J,Base!$L:$L,Datos!$B18,Base!$O:$O,Datos!$KV$4,Base!$N:$N,Datos!LI$5)</f>
        <v>0</v>
      </c>
      <c r="LJ18" s="82">
        <f>SUMIFS(Base!$J:$J,Base!$L:$L,Datos!$B18,Base!$O:$O,Datos!$KV$4,Base!$N:$N,Datos!LJ$5)</f>
        <v>0</v>
      </c>
      <c r="LK18" s="82">
        <f>SUMIFS(Base!$J:$J,Base!$L:$L,Datos!$B18,Base!$O:$O,Datos!$KV$4,Base!$N:$N,Datos!LK$5)</f>
        <v>0</v>
      </c>
      <c r="LL18" s="82">
        <f>SUMIFS(Base!$J:$J,Base!$L:$L,Datos!$B18,Base!$O:$O,Datos!$KV$4,Base!$N:$N,Datos!LL$5)</f>
        <v>0</v>
      </c>
      <c r="LM18" s="82">
        <f>SUMIFS(Base!$J:$J,Base!$L:$L,Datos!$B18,Base!$O:$O,Datos!$KV$4,Base!$N:$N,Datos!LM$5)</f>
        <v>0</v>
      </c>
      <c r="LN18" s="82">
        <f>SUMIFS(Base!$J:$J,Base!$L:$L,Datos!$B18,Base!$O:$O,Datos!$KV$4,Base!$N:$N,Datos!LN$5)</f>
        <v>0</v>
      </c>
      <c r="LO18" s="82">
        <f>SUMIFS(Base!$J:$J,Base!$L:$L,Datos!$B18,Base!$O:$O,Datos!$KV$4,Base!$N:$N,Datos!LO$5)</f>
        <v>0</v>
      </c>
      <c r="LP18" s="82">
        <f>SUMIFS(Base!$J:$J,Base!$L:$L,Datos!$B18,Base!$O:$O,Datos!$KV$4,Base!$N:$N,Datos!LP$5)</f>
        <v>0</v>
      </c>
      <c r="LQ18" s="82">
        <f>SUMIFS(Base!$J:$J,Base!$L:$L,Datos!$B18,Base!$O:$O,Datos!$KV$4,Base!$N:$N,Datos!LQ$5)</f>
        <v>0</v>
      </c>
      <c r="LR18" s="82">
        <f>SUMIFS(Base!$J:$J,Base!$L:$L,Datos!$B18,Base!$O:$O,Datos!$KV$4,Base!$N:$N,Datos!LR$5)</f>
        <v>0</v>
      </c>
      <c r="LS18" s="82">
        <f>SUMIFS(Base!$J:$J,Base!$L:$L,Datos!$B18,Base!$O:$O,Datos!$KV$4,Base!$N:$N,Datos!LS$5)</f>
        <v>0</v>
      </c>
      <c r="LT18" s="82">
        <f>SUMIFS(Base!$J:$J,Base!$L:$L,Datos!$B18,Base!$O:$O,Datos!$KV$4,Base!$N:$N,Datos!LT$5)</f>
        <v>0</v>
      </c>
      <c r="LU18" s="82">
        <f>SUMIFS(Base!$J:$J,Base!$L:$L,Datos!$B18,Base!$O:$O,Datos!$KV$4,Base!$N:$N,Datos!LU$5)</f>
        <v>0</v>
      </c>
      <c r="LV18" s="82">
        <f>SUMIFS(Base!$J:$J,Base!$L:$L,Datos!$B18,Base!$O:$O,Datos!$KV$4,Base!$N:$N,Datos!LV$5)</f>
        <v>0</v>
      </c>
      <c r="LW18" s="82">
        <f>SUMIFS(Base!$J:$J,Base!$L:$L,Datos!$B18,Base!$O:$O,Datos!$KV$4,Base!$N:$N,Datos!LW$5)</f>
        <v>0</v>
      </c>
      <c r="LX18" s="82">
        <f>SUMIFS(Base!$J:$J,Base!$L:$L,Datos!$B18,Base!$O:$O,Datos!$KV$4,Base!$N:$N,Datos!LX$5)</f>
        <v>0</v>
      </c>
      <c r="LY18" s="82">
        <f>SUMIFS(Base!$J:$J,Base!$L:$L,Datos!$B18,Base!$O:$O,Datos!$KV$4,Base!$N:$N,Datos!LY$5)</f>
        <v>0</v>
      </c>
      <c r="LZ18" s="82">
        <f>SUMIFS(Base!$J:$J,Base!$L:$L,Datos!$B18,Base!$O:$O,Datos!$LZ$4,Base!$N:$N,Datos!LZ$5)</f>
        <v>0</v>
      </c>
      <c r="MA18" s="82">
        <f>SUMIFS(Base!$J:$J,Base!$L:$L,Datos!$B18,Base!$O:$O,Datos!$LZ$4,Base!$N:$N,Datos!MA$5)</f>
        <v>0</v>
      </c>
      <c r="MB18" s="82">
        <f>SUMIFS(Base!$J:$J,Base!$L:$L,Datos!$B18,Base!$O:$O,Datos!$LZ$4,Base!$N:$N,Datos!MB$5)</f>
        <v>0</v>
      </c>
      <c r="MC18" s="82">
        <f>SUMIFS(Base!$J:$J,Base!$L:$L,Datos!$B18,Base!$O:$O,Datos!$LZ$4,Base!$N:$N,Datos!MC$5)</f>
        <v>0</v>
      </c>
      <c r="MD18" s="82">
        <f>SUMIFS(Base!$J:$J,Base!$L:$L,Datos!$B18,Base!$O:$O,Datos!$LZ$4,Base!$N:$N,Datos!MD$5)</f>
        <v>0</v>
      </c>
      <c r="ME18" s="82">
        <f>SUMIFS(Base!$J:$J,Base!$L:$L,Datos!$B18,Base!$O:$O,Datos!$LZ$4,Base!$N:$N,Datos!ME$5)</f>
        <v>0</v>
      </c>
      <c r="MF18" s="82">
        <f>SUMIFS(Base!$J:$J,Base!$L:$L,Datos!$B18,Base!$O:$O,Datos!$LZ$4,Base!$N:$N,Datos!MF$5)</f>
        <v>0</v>
      </c>
      <c r="MG18" s="82">
        <f>SUMIFS(Base!$J:$J,Base!$L:$L,Datos!$B18,Base!$O:$O,Datos!$LZ$4,Base!$N:$N,Datos!MG$5)</f>
        <v>0</v>
      </c>
      <c r="MH18" s="82">
        <f>SUMIFS(Base!$J:$J,Base!$L:$L,Datos!$B18,Base!$O:$O,Datos!$LZ$4,Base!$N:$N,Datos!MH$5)</f>
        <v>0</v>
      </c>
      <c r="MI18" s="82">
        <f>SUMIFS(Base!$J:$J,Base!$L:$L,Datos!$B18,Base!$O:$O,Datos!$LZ$4,Base!$N:$N,Datos!MI$5)</f>
        <v>0</v>
      </c>
      <c r="MJ18" s="82">
        <f>SUMIFS(Base!$J:$J,Base!$L:$L,Datos!$B18,Base!$O:$O,Datos!$LZ$4,Base!$N:$N,Datos!MJ$5)</f>
        <v>0</v>
      </c>
      <c r="MK18" s="82">
        <f>SUMIFS(Base!$J:$J,Base!$L:$L,Datos!$B18,Base!$O:$O,Datos!$LZ$4,Base!$N:$N,Datos!MK$5)</f>
        <v>0</v>
      </c>
      <c r="ML18" s="82">
        <f>SUMIFS(Base!$J:$J,Base!$L:$L,Datos!$B18,Base!$O:$O,Datos!$LZ$4,Base!$N:$N,Datos!ML$5)</f>
        <v>0</v>
      </c>
      <c r="MM18" s="82">
        <f>SUMIFS(Base!$J:$J,Base!$L:$L,Datos!$B18,Base!$O:$O,Datos!$LZ$4,Base!$N:$N,Datos!MM$5)</f>
        <v>0</v>
      </c>
      <c r="MN18" s="82">
        <f>SUMIFS(Base!$J:$J,Base!$L:$L,Datos!$B18,Base!$O:$O,Datos!$LZ$4,Base!$N:$N,Datos!MN$5)</f>
        <v>0</v>
      </c>
      <c r="MO18" s="82">
        <f>SUMIFS(Base!$J:$J,Base!$L:$L,Datos!$B18,Base!$O:$O,Datos!$LZ$4,Base!$N:$N,Datos!MO$5)</f>
        <v>0</v>
      </c>
      <c r="MP18" s="82">
        <f>SUMIFS(Base!$J:$J,Base!$L:$L,Datos!$B18,Base!$O:$O,Datos!$LZ$4,Base!$N:$N,Datos!MP$5)</f>
        <v>0</v>
      </c>
      <c r="MQ18" s="82">
        <f>SUMIFS(Base!$J:$J,Base!$L:$L,Datos!$B18,Base!$O:$O,Datos!$LZ$4,Base!$N:$N,Datos!MQ$5)</f>
        <v>0</v>
      </c>
      <c r="MR18" s="82">
        <f>SUMIFS(Base!$J:$J,Base!$L:$L,Datos!$B18,Base!$O:$O,Datos!$LZ$4,Base!$N:$N,Datos!MR$5)</f>
        <v>0</v>
      </c>
      <c r="MS18" s="82">
        <f>SUMIFS(Base!$J:$J,Base!$L:$L,Datos!$B18,Base!$O:$O,Datos!$LZ$4,Base!$N:$N,Datos!MS$5)</f>
        <v>0</v>
      </c>
      <c r="MT18" s="82">
        <f>SUMIFS(Base!$J:$J,Base!$L:$L,Datos!$B18,Base!$O:$O,Datos!$LZ$4,Base!$N:$N,Datos!MT$5)</f>
        <v>0</v>
      </c>
      <c r="MU18" s="82">
        <f>SUMIFS(Base!$J:$J,Base!$L:$L,Datos!$B18,Base!$O:$O,Datos!$LZ$4,Base!$N:$N,Datos!MU$5)</f>
        <v>0</v>
      </c>
      <c r="MV18" s="82">
        <f>SUMIFS(Base!$J:$J,Base!$L:$L,Datos!$B18,Base!$O:$O,Datos!$LZ$4,Base!$N:$N,Datos!MV$5)</f>
        <v>0</v>
      </c>
      <c r="MW18" s="82">
        <f>SUMIFS(Base!$J:$J,Base!$L:$L,Datos!$B18,Base!$O:$O,Datos!$LZ$4,Base!$N:$N,Datos!MW$5)</f>
        <v>0</v>
      </c>
      <c r="MX18" s="82">
        <f>SUMIFS(Base!$J:$J,Base!$L:$L,Datos!$B18,Base!$O:$O,Datos!$LZ$4,Base!$N:$N,Datos!MX$5)</f>
        <v>0</v>
      </c>
      <c r="MY18" s="82">
        <f>SUMIFS(Base!$J:$J,Base!$L:$L,Datos!$B18,Base!$O:$O,Datos!$LZ$4,Base!$N:$N,Datos!MY$5)</f>
        <v>0</v>
      </c>
      <c r="MZ18" s="82">
        <f>SUMIFS(Base!$J:$J,Base!$L:$L,Datos!$B18,Base!$O:$O,Datos!$LZ$4,Base!$N:$N,Datos!MZ$5)</f>
        <v>0</v>
      </c>
      <c r="NA18" s="82">
        <f>SUMIFS(Base!$J:$J,Base!$L:$L,Datos!$B18,Base!$O:$O,Datos!$LZ$4,Base!$N:$N,Datos!NA$5)</f>
        <v>0</v>
      </c>
      <c r="NB18" s="82">
        <f>SUMIFS(Base!$J:$J,Base!$L:$L,Datos!$B18,Base!$O:$O,Datos!$LZ$4,Base!$N:$N,Datos!NB$5)</f>
        <v>0</v>
      </c>
      <c r="NC18" s="82">
        <f>SUMIFS(Base!$J:$J,Base!$L:$L,Datos!$B18,Base!$O:$O,Datos!$LZ$4,Base!$N:$N,Datos!NC$5)</f>
        <v>0</v>
      </c>
      <c r="ND18" s="82">
        <f>SUMIFS(Base!$J:$J,Base!$L:$L,Datos!$B18,Base!$O:$O,Datos!$LZ$4,Base!$N:$N,Datos!ND$5)</f>
        <v>0</v>
      </c>
      <c r="NE18" s="82">
        <f>SUMIFS(Base!$J:$J,Base!$L:$L,Datos!$B18,Base!$O:$O,Datos!$NE$4,Base!$N:$N,Datos!NE$5,Base!$B:$B,$NE$3)</f>
        <v>0</v>
      </c>
      <c r="NF18" s="82">
        <f>SUMIFS(Base!$J:$J,Base!$L:$L,Datos!$B18,Base!$O:$O,Datos!$NE$4,Base!$N:$N,Datos!NF$5,Base!$B:$B,$NE$3)</f>
        <v>0</v>
      </c>
      <c r="NG18" s="82">
        <f>SUMIFS(Base!$J:$J,Base!$L:$L,Datos!$B18,Base!$O:$O,Datos!$NE$4,Base!$N:$N,Datos!NG$5,Base!$B:$B,$NE$3)</f>
        <v>0</v>
      </c>
      <c r="NH18" s="82">
        <f>SUMIFS(Base!$J:$J,Base!$L:$L,Datos!$B18,Base!$O:$O,Datos!$NE$4,Base!$N:$N,Datos!NH$5,Base!$B:$B,$NE$3)</f>
        <v>0</v>
      </c>
      <c r="NI18" s="82">
        <f>SUMIFS(Base!$J:$J,Base!$L:$L,Datos!$B18,Base!$O:$O,Datos!$NE$4,Base!$N:$N,Datos!NI$5,Base!$B:$B,$NE$3)</f>
        <v>0</v>
      </c>
      <c r="NJ18" s="82">
        <f>SUMIFS(Base!$J:$J,Base!$L:$L,Datos!$B18,Base!$O:$O,Datos!$NE$4,Base!$N:$N,Datos!NJ$5,Base!$B:$B,$NE$3)</f>
        <v>0</v>
      </c>
      <c r="NK18" s="82">
        <f>SUMIFS(Base!$J:$J,Base!$L:$L,Datos!$B18,Base!$O:$O,Datos!$NE$4,Base!$N:$N,Datos!NK$5,Base!$B:$B,$NE$3)</f>
        <v>0</v>
      </c>
      <c r="NL18" s="82">
        <f>SUMIFS(Base!$J:$J,Base!$L:$L,Datos!$B18,Base!$O:$O,Datos!$NE$4,Base!$N:$N,Datos!NL$5,Base!$B:$B,$NE$3)</f>
        <v>0</v>
      </c>
      <c r="NM18" s="82">
        <f>SUMIFS(Base!$J:$J,Base!$L:$L,Datos!$B18,Base!$O:$O,Datos!$NE$4,Base!$N:$N,Datos!NM$5,Base!$B:$B,$NE$3)</f>
        <v>0</v>
      </c>
      <c r="NN18" s="82">
        <f>SUMIFS(Base!$J:$J,Base!$L:$L,Datos!$B18,Base!$O:$O,Datos!$NE$4,Base!$N:$N,Datos!NN$5,Base!$B:$B,$NE$3)</f>
        <v>0</v>
      </c>
      <c r="NO18" s="82">
        <f>SUMIFS(Base!$J:$J,Base!$L:$L,Datos!$B18,Base!$O:$O,Datos!$NE$4,Base!$N:$N,Datos!NO$5,Base!$B:$B,$NE$3)</f>
        <v>0</v>
      </c>
      <c r="NP18" s="82">
        <f>SUMIFS(Base!$J:$J,Base!$L:$L,Datos!$B18,Base!$O:$O,Datos!$NE$4,Base!$N:$N,Datos!NP$5,Base!$B:$B,$NE$3)</f>
        <v>0</v>
      </c>
      <c r="NQ18" s="82">
        <f>SUMIFS(Base!$J:$J,Base!$L:$L,Datos!$B18,Base!$O:$O,Datos!$NE$4,Base!$N:$N,Datos!NQ$5,Base!$B:$B,$NE$3)</f>
        <v>0</v>
      </c>
      <c r="NR18" s="271">
        <f>SUMIFS(Base!$J:$J,Base!$L:$L,Datos!$B18,Base!$O:$O,Datos!$NE$4,Base!$N:$N,Datos!NR$5,Base!$B:$B,$NE$3)</f>
        <v>0</v>
      </c>
      <c r="NS18" s="82">
        <f>SUMIFS(Base!$J:$J,Base!$L:$L,Datos!$B18,Base!$O:$O,Datos!$NE$4,Base!$N:$N,Datos!NS$5,Base!$B:$B,$NE$3)</f>
        <v>0</v>
      </c>
      <c r="NT18" s="82">
        <f>SUMIFS(Base!$J:$J,Base!$L:$L,Datos!$B18,Base!$O:$O,Datos!$NE$4,Base!$N:$N,Datos!NT$5,Base!$B:$B,$NE$3)</f>
        <v>0</v>
      </c>
      <c r="NU18" s="82">
        <f>SUMIFS(Base!$J:$J,Base!$L:$L,Datos!$B18,Base!$O:$O,Datos!$NE$4,Base!$N:$N,Datos!NU$5,Base!$B:$B,$NE$3)</f>
        <v>0</v>
      </c>
      <c r="NV18" s="82">
        <f>SUMIFS(Base!$J:$J,Base!$L:$L,Datos!$B18,Base!$O:$O,Datos!$NE$4,Base!$N:$N,Datos!NV$5,Base!$B:$B,$NE$3)</f>
        <v>0</v>
      </c>
      <c r="NW18" s="82">
        <f>SUMIFS(Base!$J:$J,Base!$L:$L,Datos!$B18,Base!$O:$O,Datos!$NE$4,Base!$N:$N,Datos!NW$5,Base!$B:$B,$NE$3)</f>
        <v>0</v>
      </c>
      <c r="NX18" s="82">
        <f>SUMIFS(Base!$J:$J,Base!$L:$L,Datos!$B18,Base!$O:$O,Datos!$NE$4,Base!$N:$N,Datos!NX$5,Base!$B:$B,$NE$3)</f>
        <v>0</v>
      </c>
      <c r="NY18" s="293" t="e">
        <f t="shared" si="45"/>
        <v>#DIV/0!</v>
      </c>
      <c r="NZ18" s="292" t="e">
        <f t="shared" si="46"/>
        <v>#DIV/0!</v>
      </c>
      <c r="OA18" s="278">
        <f t="shared" si="47"/>
        <v>0</v>
      </c>
      <c r="OB18" s="259">
        <f t="shared" si="48"/>
        <v>0</v>
      </c>
      <c r="OC18" s="291">
        <f t="shared" si="49"/>
        <v>0</v>
      </c>
      <c r="OD18" s="121">
        <f t="shared" si="56"/>
        <v>0</v>
      </c>
      <c r="OE18" s="122">
        <f t="shared" si="59"/>
        <v>0</v>
      </c>
      <c r="OF18" s="20"/>
      <c r="OG18" s="20">
        <f t="shared" si="50"/>
        <v>0</v>
      </c>
      <c r="OH18" s="20">
        <f t="shared" si="51"/>
        <v>0</v>
      </c>
      <c r="OI18" s="20">
        <f t="shared" si="52"/>
        <v>0</v>
      </c>
      <c r="OJ18" s="20">
        <f t="shared" si="53"/>
        <v>0</v>
      </c>
      <c r="OK18" s="20">
        <f t="shared" si="54"/>
        <v>0</v>
      </c>
      <c r="OL18" s="6">
        <f t="shared" si="21"/>
        <v>0</v>
      </c>
      <c r="OM18" s="6">
        <f t="shared" si="55"/>
        <v>0</v>
      </c>
      <c r="ON18" s="217">
        <f t="shared" si="22"/>
        <v>0</v>
      </c>
      <c r="OO18" s="265">
        <f t="shared" si="23"/>
        <v>0</v>
      </c>
      <c r="OP18" s="294" t="e">
        <f t="shared" si="57"/>
        <v>#DIV/0!</v>
      </c>
      <c r="PE18" s="71">
        <f t="shared" si="58"/>
        <v>0</v>
      </c>
      <c r="PF18" s="72">
        <f t="shared" si="60"/>
        <v>0</v>
      </c>
    </row>
    <row r="19" spans="1:422" s="21" customFormat="1">
      <c r="A19" s="18" t="s">
        <v>2</v>
      </c>
      <c r="B19" s="19" t="s">
        <v>19</v>
      </c>
      <c r="C19" s="102">
        <f>SUMIFS(Base!$J:$J,Base!$L:$L,Datos!$B19,Base!$O:$O,Datos!$C$4,Base!$N:$N,Datos!C$5)</f>
        <v>0</v>
      </c>
      <c r="D19" s="102">
        <f>SUMIFS(Base!$J:$J,Base!$L:$L,Datos!$B19,Base!$O:$O,Datos!$C$4,Base!$N:$N,Datos!D$5)</f>
        <v>-400</v>
      </c>
      <c r="E19" s="102">
        <f>SUMIFS(Base!$J:$J,Base!$L:$L,Datos!$B19,Base!$O:$O,Datos!$C$4,Base!$N:$N,Datos!E$5)</f>
        <v>0</v>
      </c>
      <c r="F19" s="102">
        <f>SUMIFS(Base!$J:$J,Base!$L:$L,Datos!$B19,Base!$O:$O,Datos!$C$4,Base!$N:$N,Datos!F$5)</f>
        <v>-600</v>
      </c>
      <c r="G19" s="102">
        <f>SUMIFS(Base!$J:$J,Base!$L:$L,Datos!$B19,Base!$O:$O,Datos!$C$4,Base!$N:$N,Datos!G$5)</f>
        <v>-500</v>
      </c>
      <c r="H19" s="102">
        <f>SUMIFS(Base!$J:$J,Base!$L:$L,Datos!$B19,Base!$O:$O,Datos!$C$4,Base!$N:$N,Datos!H$5)</f>
        <v>-400</v>
      </c>
      <c r="I19" s="102">
        <f>SUMIFS(Base!$J:$J,Base!$L:$L,Datos!$B19,Base!$O:$O,Datos!$C$4,Base!$N:$N,Datos!I$5)</f>
        <v>-700</v>
      </c>
      <c r="J19" s="102">
        <f>SUMIFS(Base!$J:$J,Base!$L:$L,Datos!$B19,Base!$O:$O,Datos!$C$4,Base!$N:$N,Datos!J$5)</f>
        <v>0</v>
      </c>
      <c r="K19" s="102">
        <f>SUMIFS(Base!$J:$J,Base!$L:$L,Datos!$B19,Base!$O:$O,Datos!$C$4,Base!$N:$N,Datos!K$5)</f>
        <v>0</v>
      </c>
      <c r="L19" s="102">
        <f>SUMIFS(Base!$J:$J,Base!$L:$L,Datos!$B19,Base!$O:$O,Datos!$C$4,Base!$N:$N,Datos!L$5)</f>
        <v>0</v>
      </c>
      <c r="M19" s="102">
        <f>SUMIFS(Base!$J:$J,Base!$L:$L,Datos!$B19,Base!$O:$O,Datos!$C$4,Base!$N:$N,Datos!M$5)</f>
        <v>-200</v>
      </c>
      <c r="N19" s="102">
        <f>SUMIFS(Base!$J:$J,Base!$L:$L,Datos!$B19,Base!$O:$O,Datos!$C$4,Base!$N:$N,Datos!N$5)</f>
        <v>0</v>
      </c>
      <c r="O19" s="102">
        <f>SUMIFS(Base!$J:$J,Base!$L:$L,Datos!$B19,Base!$O:$O,Datos!$C$4,Base!$N:$N,Datos!O$5)</f>
        <v>-600</v>
      </c>
      <c r="P19" s="102">
        <f>SUMIFS(Base!$J:$J,Base!$L:$L,Datos!$B19,Base!$O:$O,Datos!$C$4,Base!$N:$N,Datos!P$5)</f>
        <v>-600</v>
      </c>
      <c r="Q19" s="102">
        <f>SUMIFS(Base!$J:$J,Base!$L:$L,Datos!$B19,Base!$O:$O,Datos!$C$4,Base!$N:$N,Datos!Q$5)</f>
        <v>-400</v>
      </c>
      <c r="R19" s="102">
        <f>SUMIFS(Base!$J:$J,Base!$L:$L,Datos!$B19,Base!$O:$O,Datos!$C$4,Base!$N:$N,Datos!R$5)</f>
        <v>-500</v>
      </c>
      <c r="S19" s="102">
        <f>SUMIFS(Base!$J:$J,Base!$L:$L,Datos!$B19,Base!$O:$O,Datos!$C$4,Base!$N:$N,Datos!S$5)</f>
        <v>-200</v>
      </c>
      <c r="T19" s="102">
        <f>SUMIFS(Base!$J:$J,Base!$L:$L,Datos!$B19,Base!$O:$O,Datos!$C$4,Base!$N:$N,Datos!T$5)</f>
        <v>-900</v>
      </c>
      <c r="U19" s="102">
        <f>SUMIFS(Base!$J:$J,Base!$L:$L,Datos!$B19,Base!$O:$O,Datos!$C$4,Base!$N:$N,Datos!U$5)</f>
        <v>-800</v>
      </c>
      <c r="V19" s="102">
        <f>SUMIFS(Base!$J:$J,Base!$L:$L,Datos!$B19,Base!$O:$O,Datos!$C$4,Base!$N:$N,Datos!V$5)</f>
        <v>-100</v>
      </c>
      <c r="W19" s="102">
        <f>SUMIFS(Base!$J:$J,Base!$L:$L,Datos!$B19,Base!$O:$O,Datos!$C$4,Base!$N:$N,Datos!W$5)</f>
        <v>0</v>
      </c>
      <c r="X19" s="102">
        <f>SUMIFS(Base!$J:$J,Base!$L:$L,Datos!$B19,Base!$O:$O,Datos!$C$4,Base!$N:$N,Datos!X$5)</f>
        <v>0</v>
      </c>
      <c r="Y19" s="102">
        <f>SUMIFS(Base!$J:$J,Base!$L:$L,Datos!$B19,Base!$O:$O,Datos!$C$4,Base!$N:$N,Datos!Y$5)</f>
        <v>0</v>
      </c>
      <c r="Z19" s="102">
        <f>SUMIFS(Base!$J:$J,Base!$L:$L,Datos!$B19,Base!$O:$O,Datos!$C$4,Base!$N:$N,Datos!Z$5)</f>
        <v>0</v>
      </c>
      <c r="AA19" s="102">
        <f>SUMIFS(Base!$J:$J,Base!$L:$L,Datos!$B19,Base!$O:$O,Datos!$C$4,Base!$N:$N,Datos!AA$5)</f>
        <v>0</v>
      </c>
      <c r="AB19" s="102">
        <f>SUMIFS(Base!$J:$J,Base!$L:$L,Datos!$B19,Base!$O:$O,Datos!$C$4,Base!$N:$N,Datos!AB$5)</f>
        <v>0</v>
      </c>
      <c r="AC19" s="102">
        <f>SUMIFS(Base!$J:$J,Base!$L:$L,Datos!$B19,Base!$O:$O,Datos!$C$4,Base!$N:$N,Datos!AC$5)</f>
        <v>0</v>
      </c>
      <c r="AD19" s="102">
        <f>SUMIFS(Base!$J:$J,Base!$L:$L,Datos!$B19,Base!$O:$O,Datos!$C$4,Base!$N:$N,Datos!AD$5)</f>
        <v>0</v>
      </c>
      <c r="AE19" s="102">
        <f>SUMIFS(Base!$J:$J,Base!$L:$L,Datos!$B19,Base!$O:$O,Datos!$C$4,Base!$N:$N,Datos!AE$5)</f>
        <v>0</v>
      </c>
      <c r="AF19" s="102">
        <f>SUMIFS(Base!$J:$J,Base!$L:$L,Datos!$B19,Base!$O:$O,Datos!$C$4,Base!$N:$N,Datos!AF$5)</f>
        <v>0</v>
      </c>
      <c r="AG19" s="102">
        <f>SUMIFS(Base!$J:$J,Base!$L:$L,Datos!$B19,Base!$O:$O,Datos!$C$4,Base!$N:$N,Datos!AG$5)</f>
        <v>0</v>
      </c>
      <c r="AH19" s="102">
        <f>SUMIFS(Base!$J:$J,Base!$L:$L,Datos!$B19,Base!$O:$O,Datos!$AH$4,Base!$N:$N,Datos!AH$5)</f>
        <v>0</v>
      </c>
      <c r="AI19" s="102">
        <f>SUMIFS(Base!$J:$J,Base!$L:$L,Datos!$B19,Base!$O:$O,Datos!$AH$4,Base!$N:$N,Datos!AI$5)</f>
        <v>0</v>
      </c>
      <c r="AJ19" s="102">
        <f>SUMIFS(Base!$J:$J,Base!$L:$L,Datos!$B19,Base!$O:$O,Datos!$AH$4,Base!$N:$N,Datos!AJ$5)</f>
        <v>0</v>
      </c>
      <c r="AK19" s="102">
        <f>SUMIFS(Base!$J:$J,Base!$L:$L,Datos!$B19,Base!$O:$O,Datos!$AH$4,Base!$N:$N,Datos!AK$5)</f>
        <v>0</v>
      </c>
      <c r="AL19" s="102">
        <f>SUMIFS(Base!$J:$J,Base!$L:$L,Datos!$B19,Base!$O:$O,Datos!$AH$4,Base!$N:$N,Datos!AL$5)</f>
        <v>0</v>
      </c>
      <c r="AM19" s="102">
        <f>SUMIFS(Base!$J:$J,Base!$L:$L,Datos!$B19,Base!$O:$O,Datos!$AH$4,Base!$N:$N,Datos!AM$5)</f>
        <v>0</v>
      </c>
      <c r="AN19" s="102">
        <f>SUMIFS(Base!$J:$J,Base!$L:$L,Datos!$B19,Base!$O:$O,Datos!$AH$4,Base!$N:$N,Datos!AN$5)</f>
        <v>0</v>
      </c>
      <c r="AO19" s="102">
        <f>SUMIFS(Base!$J:$J,Base!$L:$L,Datos!$B19,Base!$O:$O,Datos!$AH$4,Base!$N:$N,Datos!AO$5)</f>
        <v>0</v>
      </c>
      <c r="AP19" s="102">
        <f>SUMIFS(Base!$J:$J,Base!$L:$L,Datos!$B19,Base!$O:$O,Datos!$AH$4,Base!$N:$N,Datos!AP$5)</f>
        <v>0</v>
      </c>
      <c r="AQ19" s="102">
        <f>SUMIFS(Base!$J:$J,Base!$L:$L,Datos!$B19,Base!$O:$O,Datos!$AH$4,Base!$N:$N,Datos!AQ$5)</f>
        <v>0</v>
      </c>
      <c r="AR19" s="102">
        <f>SUMIFS(Base!$J:$J,Base!$L:$L,Datos!$B19,Base!$O:$O,Datos!$AH$4,Base!$N:$N,Datos!AR$5)</f>
        <v>0</v>
      </c>
      <c r="AS19" s="102">
        <f>SUMIFS(Base!$J:$J,Base!$L:$L,Datos!$B19,Base!$O:$O,Datos!$AH$4,Base!$N:$N,Datos!AS$5)</f>
        <v>0</v>
      </c>
      <c r="AT19" s="102">
        <f>SUMIFS(Base!$J:$J,Base!$L:$L,Datos!$B19,Base!$O:$O,Datos!$AH$4,Base!$N:$N,Datos!AT$5)</f>
        <v>0</v>
      </c>
      <c r="AU19" s="102">
        <f>SUMIFS(Base!$J:$J,Base!$L:$L,Datos!$B19,Base!$O:$O,Datos!$AH$4,Base!$N:$N,Datos!AU$5)</f>
        <v>0</v>
      </c>
      <c r="AV19" s="102">
        <f>SUMIFS(Base!$J:$J,Base!$L:$L,Datos!$B19,Base!$O:$O,Datos!$AH$4,Base!$N:$N,Datos!AV$5)</f>
        <v>0</v>
      </c>
      <c r="AW19" s="102">
        <f>SUMIFS(Base!$J:$J,Base!$L:$L,Datos!$B19,Base!$O:$O,Datos!$AH$4,Base!$N:$N,Datos!AW$5)</f>
        <v>0</v>
      </c>
      <c r="AX19" s="20">
        <f>SUMIFS(Base!$J:$J,Base!$L:$L,Datos!$B19,Base!$O:$O,Datos!$AH$4,Base!$N:$N,Datos!AX$5)</f>
        <v>0</v>
      </c>
      <c r="AY19" s="20">
        <f>SUMIFS(Base!$J:$J,Base!$L:$L,Datos!$B19,Base!$O:$O,Datos!$AH$4,Base!$N:$N,Datos!AY$5)</f>
        <v>0</v>
      </c>
      <c r="AZ19" s="20">
        <f>SUMIFS(Base!$J:$J,Base!$L:$L,Datos!$B19,Base!$O:$O,Datos!$AH$4,Base!$N:$N,Datos!AZ$5)</f>
        <v>0</v>
      </c>
      <c r="BA19" s="20">
        <f>SUMIFS(Base!$J:$J,Base!$L:$L,Datos!$B19,Base!$O:$O,Datos!$AH$4,Base!$N:$N,Datos!BA$5)</f>
        <v>0</v>
      </c>
      <c r="BB19" s="20">
        <f>SUMIFS(Base!$J:$J,Base!$L:$L,Datos!$B19,Base!$O:$O,Datos!$AH$4,Base!$N:$N,Datos!BB$5)</f>
        <v>0</v>
      </c>
      <c r="BC19" s="20">
        <f>SUMIFS(Base!$J:$J,Base!$L:$L,Datos!$B19,Base!$O:$O,Datos!$AH$4,Base!$N:$N,Datos!BC$5)</f>
        <v>0</v>
      </c>
      <c r="BD19" s="20">
        <f>SUMIFS(Base!$J:$J,Base!$L:$L,Datos!$B19,Base!$O:$O,Datos!$AH$4,Base!$N:$N,Datos!BD$5)</f>
        <v>0</v>
      </c>
      <c r="BE19" s="20">
        <f>SUMIFS(Base!$J:$J,Base!$L:$L,Datos!$B19,Base!$O:$O,Datos!$AH$4,Base!$N:$N,Datos!BE$5)</f>
        <v>0</v>
      </c>
      <c r="BF19" s="20">
        <f>SUMIFS(Base!$J:$J,Base!$L:$L,Datos!$B19,Base!$O:$O,Datos!$AH$4,Base!$N:$N,Datos!BF$5)</f>
        <v>0</v>
      </c>
      <c r="BG19" s="20">
        <f>SUMIFS(Base!$J:$J,Base!$L:$L,Datos!$B19,Base!$O:$O,Datos!$AH$4,Base!$N:$N,Datos!BG$5)</f>
        <v>0</v>
      </c>
      <c r="BH19" s="20">
        <f>SUMIFS(Base!$J:$J,Base!$L:$L,Datos!$B19,Base!$O:$O,Datos!$AH$4,Base!$N:$N,Datos!BH$5)</f>
        <v>0</v>
      </c>
      <c r="BI19" s="20">
        <f>SUMIFS(Base!$J:$J,Base!$L:$L,Datos!$B19,Base!$O:$O,Datos!$AH$4,Base!$N:$N,Datos!BI$5)</f>
        <v>0</v>
      </c>
      <c r="BJ19" s="20">
        <f>SUMIFS(Base!$J:$J,Base!$L:$L,Datos!$B19,Base!$O:$O,Datos!$AH$4,Base!$N:$N,Datos!BJ$5)</f>
        <v>0</v>
      </c>
      <c r="BK19" s="20">
        <f>SUMIFS(Base!$J:$J,Base!$L:$L,Datos!$B19,Base!$O:$O,Datos!$BK$4,Base!$N:$N,Datos!BK$5)</f>
        <v>0</v>
      </c>
      <c r="BL19" s="20">
        <f>SUMIFS(Base!$J:$J,Base!$L:$L,Datos!$B19,Base!$O:$O,Datos!$BK$4,Base!$N:$N,Datos!BL$5)</f>
        <v>0</v>
      </c>
      <c r="BM19" s="20">
        <f>SUMIFS(Base!$J:$J,Base!$L:$L,Datos!$B19,Base!$O:$O,Datos!$BK$4,Base!$N:$N,Datos!BM$5)</f>
        <v>0</v>
      </c>
      <c r="BN19" s="20">
        <f>SUMIFS(Base!$J:$J,Base!$L:$L,Datos!$B19,Base!$O:$O,Datos!$BK$4,Base!$N:$N,Datos!BN$5)</f>
        <v>0</v>
      </c>
      <c r="BO19" s="20">
        <f>SUMIFS(Base!$J:$J,Base!$L:$L,Datos!$B19,Base!$O:$O,Datos!$BK$4,Base!$N:$N,Datos!BO$5)</f>
        <v>0</v>
      </c>
      <c r="BP19" s="20">
        <f>SUMIFS(Base!$J:$J,Base!$L:$L,Datos!$B19,Base!$O:$O,Datos!$BK$4,Base!$N:$N,Datos!BP$5)</f>
        <v>0</v>
      </c>
      <c r="BQ19" s="20">
        <f>SUMIFS(Base!$J:$J,Base!$L:$L,Datos!$B19,Base!$O:$O,Datos!$BK$4,Base!$N:$N,Datos!BQ$5)</f>
        <v>0</v>
      </c>
      <c r="BR19" s="20">
        <f>SUMIFS(Base!$J:$J,Base!$L:$L,Datos!$B19,Base!$O:$O,Datos!$BK$4,Base!$N:$N,Datos!BR$5)</f>
        <v>0</v>
      </c>
      <c r="BS19" s="20">
        <f>SUMIFS(Base!$J:$J,Base!$L:$L,Datos!$B19,Base!$O:$O,Datos!$BK$4,Base!$N:$N,Datos!BS$5)</f>
        <v>0</v>
      </c>
      <c r="BT19" s="20">
        <f>SUMIFS(Base!$J:$J,Base!$L:$L,Datos!$B19,Base!$O:$O,Datos!$BK$4,Base!$N:$N,Datos!BT$5)</f>
        <v>0</v>
      </c>
      <c r="BU19" s="20">
        <f>SUMIFS(Base!$J:$J,Base!$L:$L,Datos!$B19,Base!$O:$O,Datos!$BK$4,Base!$N:$N,Datos!BU$5)</f>
        <v>0</v>
      </c>
      <c r="BV19" s="20">
        <f>SUMIFS(Base!$J:$J,Base!$L:$L,Datos!$B19,Base!$O:$O,Datos!$BK$4,Base!$N:$N,Datos!BV$5)</f>
        <v>0</v>
      </c>
      <c r="BW19" s="20">
        <f>SUMIFS(Base!$J:$J,Base!$L:$L,Datos!$B19,Base!$O:$O,Datos!$BK$4,Base!$N:$N,Datos!BW$5)</f>
        <v>0</v>
      </c>
      <c r="BX19" s="20">
        <f>SUMIFS(Base!$J:$J,Base!$L:$L,Datos!$B19,Base!$O:$O,Datos!$BK$4,Base!$N:$N,Datos!BX$5)</f>
        <v>0</v>
      </c>
      <c r="BY19" s="20">
        <f>SUMIFS(Base!$J:$J,Base!$L:$L,Datos!$B19,Base!$O:$O,Datos!$BK$4,Base!$N:$N,Datos!BY$5)</f>
        <v>0</v>
      </c>
      <c r="BZ19" s="20">
        <f>SUMIFS(Base!$J:$J,Base!$L:$L,Datos!$B19,Base!$O:$O,Datos!$BK$4,Base!$N:$N,Datos!BZ$5)</f>
        <v>0</v>
      </c>
      <c r="CA19" s="20">
        <f>SUMIFS(Base!$J:$J,Base!$L:$L,Datos!$B19,Base!$O:$O,Datos!$BK$4,Base!$N:$N,Datos!CA$5)</f>
        <v>0</v>
      </c>
      <c r="CB19" s="20">
        <f>SUMIFS(Base!$J:$J,Base!$L:$L,Datos!$B19,Base!$O:$O,Datos!$BK$4,Base!$N:$N,Datos!CB$5)</f>
        <v>0</v>
      </c>
      <c r="CC19" s="20">
        <f>SUMIFS(Base!$J:$J,Base!$L:$L,Datos!$B19,Base!$O:$O,Datos!$BK$4,Base!$N:$N,Datos!CC$5)</f>
        <v>0</v>
      </c>
      <c r="CD19" s="20">
        <f>SUMIFS(Base!$J:$J,Base!$L:$L,Datos!$B19,Base!$O:$O,Datos!$BK$4,Base!$N:$N,Datos!CD$5)</f>
        <v>0</v>
      </c>
      <c r="CE19" s="20">
        <f>SUMIFS(Base!$J:$J,Base!$L:$L,Datos!$B19,Base!$O:$O,Datos!$BK$4,Base!$N:$N,Datos!CE$5)</f>
        <v>0</v>
      </c>
      <c r="CF19" s="20">
        <f>SUMIFS(Base!$J:$J,Base!$L:$L,Datos!$B19,Base!$O:$O,Datos!$BK$4,Base!$N:$N,Datos!CF$5)</f>
        <v>0</v>
      </c>
      <c r="CG19" s="20">
        <f>SUMIFS(Base!$J:$J,Base!$L:$L,Datos!$B19,Base!$O:$O,Datos!$BK$4,Base!$N:$N,Datos!CG$5)</f>
        <v>0</v>
      </c>
      <c r="CH19" s="20">
        <f>SUMIFS(Base!$J:$J,Base!$L:$L,Datos!$B19,Base!$O:$O,Datos!$BK$4,Base!$N:$N,Datos!CH$5)</f>
        <v>0</v>
      </c>
      <c r="CI19" s="20">
        <f>SUMIFS(Base!$J:$J,Base!$L:$L,Datos!$B19,Base!$O:$O,Datos!$BK$4,Base!$N:$N,Datos!CI$5)</f>
        <v>0</v>
      </c>
      <c r="CJ19" s="20">
        <f>SUMIFS(Base!$J:$J,Base!$L:$L,Datos!$B19,Base!$O:$O,Datos!$BK$4,Base!$N:$N,Datos!CJ$5)</f>
        <v>0</v>
      </c>
      <c r="CK19" s="20">
        <f>SUMIFS(Base!$J:$J,Base!$L:$L,Datos!$B19,Base!$O:$O,Datos!$BK$4,Base!$N:$N,Datos!CK$5)</f>
        <v>0</v>
      </c>
      <c r="CL19" s="20">
        <f>SUMIFS(Base!$J:$J,Base!$L:$L,Datos!$B19,Base!$O:$O,Datos!$BK$4,Base!$N:$N,Datos!CL$5)</f>
        <v>0</v>
      </c>
      <c r="CM19" s="20">
        <f>SUMIFS(Base!$J:$J,Base!$L:$L,Datos!$B19,Base!$O:$O,Datos!$BK$4,Base!$N:$N,Datos!CM$5)</f>
        <v>0</v>
      </c>
      <c r="CN19" s="20">
        <f>SUMIFS(Base!$J:$J,Base!$L:$L,Datos!$B19,Base!$O:$O,Datos!$BK$4,Base!$N:$N,Datos!CN$5)</f>
        <v>0</v>
      </c>
      <c r="CO19" s="20">
        <f>SUMIFS(Base!$J:$J,Base!$L:$L,Datos!$B19,Base!$O:$O,Datos!$BK$4,Base!$N:$N,Datos!CO$5)</f>
        <v>0</v>
      </c>
      <c r="CP19" s="20">
        <f>SUMIFS(Base!$J:$J,Base!$L:$L,Datos!$B19,Base!$O:$O,Datos!$CP$4,Base!$N:$N,Datos!CP$5)</f>
        <v>0</v>
      </c>
      <c r="CQ19" s="20">
        <f>SUMIFS(Base!$J:$J,Base!$L:$L,Datos!$B19,Base!$O:$O,Datos!$CP$4,Base!$N:$N,Datos!CQ$5)</f>
        <v>0</v>
      </c>
      <c r="CR19" s="20">
        <f>SUMIFS(Base!$J:$J,Base!$L:$L,Datos!$B19,Base!$O:$O,Datos!$CP$4,Base!$N:$N,Datos!CR$5)</f>
        <v>0</v>
      </c>
      <c r="CS19" s="20">
        <f>SUMIFS(Base!$J:$J,Base!$L:$L,Datos!$B19,Base!$O:$O,Datos!$CP$4,Base!$N:$N,Datos!CS$5)</f>
        <v>0</v>
      </c>
      <c r="CT19" s="20">
        <f>SUMIFS(Base!$J:$J,Base!$L:$L,Datos!$B19,Base!$O:$O,Datos!$CP$4,Base!$N:$N,Datos!CT$5)</f>
        <v>0</v>
      </c>
      <c r="CU19" s="20">
        <f>SUMIFS(Base!$J:$J,Base!$L:$L,Datos!$B19,Base!$O:$O,Datos!$CP$4,Base!$N:$N,Datos!CU$5)</f>
        <v>0</v>
      </c>
      <c r="CV19" s="20">
        <f>SUMIFS(Base!$J:$J,Base!$L:$L,Datos!$B19,Base!$O:$O,Datos!$CP$4,Base!$N:$N,Datos!CV$5)</f>
        <v>0</v>
      </c>
      <c r="CW19" s="20">
        <f>SUMIFS(Base!$J:$J,Base!$L:$L,Datos!$B19,Base!$O:$O,Datos!$CP$4,Base!$N:$N,Datos!CW$5)</f>
        <v>0</v>
      </c>
      <c r="CX19" s="20">
        <f>SUMIFS(Base!$J:$J,Base!$L:$L,Datos!$B19,Base!$O:$O,Datos!$CP$4,Base!$N:$N,Datos!CX$5)</f>
        <v>0</v>
      </c>
      <c r="CY19" s="20">
        <f>SUMIFS(Base!$J:$J,Base!$L:$L,Datos!$B19,Base!$O:$O,Datos!$CP$4,Base!$N:$N,Datos!CY$5)</f>
        <v>0</v>
      </c>
      <c r="CZ19" s="20">
        <f>SUMIFS(Base!$J:$J,Base!$L:$L,Datos!$B19,Base!$O:$O,Datos!$CP$4,Base!$N:$N,Datos!CZ$5)</f>
        <v>0</v>
      </c>
      <c r="DA19" s="20">
        <f>SUMIFS(Base!$J:$J,Base!$L:$L,Datos!$B19,Base!$O:$O,Datos!$CP$4,Base!$N:$N,Datos!DA$5)</f>
        <v>0</v>
      </c>
      <c r="DB19" s="20">
        <f>SUMIFS(Base!$J:$J,Base!$L:$L,Datos!$B19,Base!$O:$O,Datos!$CP$4,Base!$N:$N,Datos!DB$5)</f>
        <v>0</v>
      </c>
      <c r="DC19" s="20">
        <f>SUMIFS(Base!$J:$J,Base!$L:$L,Datos!$B19,Base!$O:$O,Datos!$CP$4,Base!$N:$N,Datos!DC$5)</f>
        <v>0</v>
      </c>
      <c r="DD19" s="20">
        <f>SUMIFS(Base!$J:$J,Base!$L:$L,Datos!$B19,Base!$O:$O,Datos!$CP$4,Base!$N:$N,Datos!DD$5)</f>
        <v>0</v>
      </c>
      <c r="DE19" s="20">
        <f>SUMIFS(Base!$J:$J,Base!$L:$L,Datos!$B19,Base!$O:$O,Datos!$CP$4,Base!$N:$N,Datos!DE$5)</f>
        <v>0</v>
      </c>
      <c r="DF19" s="20">
        <f>SUMIFS(Base!$J:$J,Base!$L:$L,Datos!$B19,Base!$O:$O,Datos!$CP$4,Base!$N:$N,Datos!DF$5)</f>
        <v>0</v>
      </c>
      <c r="DG19" s="20">
        <f>SUMIFS(Base!$J:$J,Base!$L:$L,Datos!$B19,Base!$O:$O,Datos!$CP$4,Base!$N:$N,Datos!DG$5)</f>
        <v>0</v>
      </c>
      <c r="DH19" s="20">
        <f>SUMIFS(Base!$J:$J,Base!$L:$L,Datos!$B19,Base!$O:$O,Datos!$CP$4,Base!$N:$N,Datos!DH$5)</f>
        <v>0</v>
      </c>
      <c r="DI19" s="20">
        <f>SUMIFS(Base!$J:$J,Base!$L:$L,Datos!$B19,Base!$O:$O,Datos!$CP$4,Base!$N:$N,Datos!DI$5)</f>
        <v>0</v>
      </c>
      <c r="DJ19" s="20">
        <f>SUMIFS(Base!$J:$J,Base!$L:$L,Datos!$B19,Base!$O:$O,Datos!$CP$4,Base!$N:$N,Datos!DJ$5)</f>
        <v>0</v>
      </c>
      <c r="DK19" s="20">
        <f>SUMIFS(Base!$J:$J,Base!$L:$L,Datos!$B19,Base!$O:$O,Datos!$CP$4,Base!$N:$N,Datos!DK$5)</f>
        <v>0</v>
      </c>
      <c r="DL19" s="20">
        <f>SUMIFS(Base!$J:$J,Base!$L:$L,Datos!$B19,Base!$O:$O,Datos!$CP$4,Base!$N:$N,Datos!DL$5)</f>
        <v>0</v>
      </c>
      <c r="DM19" s="20">
        <f>SUMIFS(Base!$J:$J,Base!$L:$L,Datos!$B19,Base!$O:$O,Datos!$CP$4,Base!$N:$N,Datos!DM$5)</f>
        <v>0</v>
      </c>
      <c r="DN19" s="20">
        <f>SUMIFS(Base!$J:$J,Base!$L:$L,Datos!$B19,Base!$O:$O,Datos!$CP$4,Base!$N:$N,Datos!DN$5)</f>
        <v>0</v>
      </c>
      <c r="DO19" s="20">
        <f>SUMIFS(Base!$J:$J,Base!$L:$L,Datos!$B19,Base!$O:$O,Datos!$CP$4,Base!$N:$N,Datos!DO$5)</f>
        <v>0</v>
      </c>
      <c r="DP19" s="20">
        <f>SUMIFS(Base!$J:$J,Base!$L:$L,Datos!$B19,Base!$O:$O,Datos!$CP$4,Base!$N:$N,Datos!DP$5)</f>
        <v>0</v>
      </c>
      <c r="DQ19" s="20">
        <f>SUMIFS(Base!$J:$J,Base!$L:$L,Datos!$B19,Base!$O:$O,Datos!$CP$4,Base!$N:$N,Datos!DQ$5)</f>
        <v>0</v>
      </c>
      <c r="DR19" s="20">
        <f>SUMIFS(Base!$J:$J,Base!$L:$L,Datos!$B19,Base!$O:$O,Datos!$CP$4,Base!$N:$N,Datos!DR$5)</f>
        <v>0</v>
      </c>
      <c r="DS19" s="20">
        <f>SUMIFS(Base!$J:$J,Base!$L:$L,Datos!$B19,Base!$O:$O,Datos!$CP$4,Base!$N:$N,Datos!DS$5)</f>
        <v>0</v>
      </c>
      <c r="DT19" s="81">
        <f>SUMIFS(Base!$J:$J,Base!$L:$L,Datos!$B19,Base!$O:$O,Datos!$DT$4,Base!$N:$N,Datos!DT$5)</f>
        <v>0</v>
      </c>
      <c r="DU19" s="20">
        <f>SUMIFS(Base!$J:$J,Base!$L:$L,Datos!$B19,Base!$O:$O,Datos!$DT$4,Base!$N:$N,Datos!DU$5)</f>
        <v>0</v>
      </c>
      <c r="DV19" s="20">
        <f>SUMIFS(Base!$J:$J,Base!$L:$L,Datos!$B19,Base!$O:$O,Datos!$DT$4,Base!$N:$N,Datos!DV$5)</f>
        <v>0</v>
      </c>
      <c r="DW19" s="20">
        <f>SUMIFS(Base!$J:$J,Base!$L:$L,Datos!$B19,Base!$O:$O,Datos!$DT$4,Base!$N:$N,Datos!DW$5)</f>
        <v>0</v>
      </c>
      <c r="DX19" s="20">
        <f>SUMIFS(Base!$J:$J,Base!$L:$L,Datos!$B19,Base!$O:$O,Datos!$DT$4,Base!$N:$N,Datos!DX$5)</f>
        <v>0</v>
      </c>
      <c r="DY19" s="20">
        <f>SUMIFS(Base!$J:$J,Base!$L:$L,Datos!$B19,Base!$O:$O,Datos!$DT$4,Base!$N:$N,Datos!DY$5)</f>
        <v>0</v>
      </c>
      <c r="DZ19" s="20">
        <f>SUMIFS(Base!$J:$J,Base!$L:$L,Datos!$B19,Base!$O:$O,Datos!$DT$4,Base!$N:$N,Datos!DZ$5)</f>
        <v>0</v>
      </c>
      <c r="EA19" s="20">
        <f>SUMIFS(Base!$J:$J,Base!$L:$L,Datos!$B19,Base!$O:$O,Datos!$DT$4,Base!$N:$N,Datos!EA$5)</f>
        <v>0</v>
      </c>
      <c r="EB19" s="20">
        <f>SUMIFS(Base!$J:$J,Base!$L:$L,Datos!$B19,Base!$O:$O,Datos!$DT$4,Base!$N:$N,Datos!EB$5)</f>
        <v>0</v>
      </c>
      <c r="EC19" s="20">
        <f>SUMIFS(Base!$J:$J,Base!$L:$L,Datos!$B19,Base!$O:$O,Datos!$DT$4,Base!$N:$N,Datos!EC$5)</f>
        <v>0</v>
      </c>
      <c r="ED19" s="20">
        <f>SUMIFS(Base!$J:$J,Base!$L:$L,Datos!$B19,Base!$O:$O,Datos!$DT$4,Base!$N:$N,Datos!ED$5)</f>
        <v>0</v>
      </c>
      <c r="EE19" s="20">
        <f>SUMIFS(Base!$J:$J,Base!$L:$L,Datos!$B19,Base!$O:$O,Datos!$DT$4,Base!$N:$N,Datos!EE$5)</f>
        <v>0</v>
      </c>
      <c r="EF19" s="20">
        <f>SUMIFS(Base!$J:$J,Base!$L:$L,Datos!$B19,Base!$O:$O,Datos!$DT$4,Base!$N:$N,Datos!EF$5)</f>
        <v>0</v>
      </c>
      <c r="EG19" s="20">
        <f>SUMIFS(Base!$J:$J,Base!$L:$L,Datos!$B19,Base!$O:$O,Datos!$DT$4,Base!$N:$N,Datos!EG$5)</f>
        <v>0</v>
      </c>
      <c r="EH19" s="20">
        <f>SUMIFS(Base!$J:$J,Base!$L:$L,Datos!$B19,Base!$O:$O,Datos!$DT$4,Base!$N:$N,Datos!EH$5)</f>
        <v>0</v>
      </c>
      <c r="EI19" s="20">
        <f>SUMIFS(Base!$J:$J,Base!$L:$L,Datos!$B19,Base!$O:$O,Datos!$DT$4,Base!$N:$N,Datos!EI$5)</f>
        <v>0</v>
      </c>
      <c r="EJ19" s="20">
        <f>SUMIFS(Base!$J:$J,Base!$L:$L,Datos!$B19,Base!$O:$O,Datos!$DT$4,Base!$N:$N,Datos!EJ$5)</f>
        <v>0</v>
      </c>
      <c r="EK19" s="20">
        <f>SUMIFS(Base!$J:$J,Base!$L:$L,Datos!$B19,Base!$O:$O,Datos!$DT$4,Base!$N:$N,Datos!EK$5)</f>
        <v>0</v>
      </c>
      <c r="EL19" s="20">
        <f>SUMIFS(Base!$J:$J,Base!$L:$L,Datos!$B19,Base!$O:$O,Datos!$DT$4,Base!$N:$N,Datos!EL$5)</f>
        <v>0</v>
      </c>
      <c r="EM19" s="20">
        <f>SUMIFS(Base!$J:$J,Base!$L:$L,Datos!$B19,Base!$O:$O,Datos!$DT$4,Base!$N:$N,Datos!EM$5)</f>
        <v>0</v>
      </c>
      <c r="EN19" s="20">
        <f>SUMIFS(Base!$J:$J,Base!$L:$L,Datos!$B19,Base!$O:$O,Datos!$DT$4,Base!$N:$N,Datos!EN$5)</f>
        <v>0</v>
      </c>
      <c r="EO19" s="20">
        <f>SUMIFS(Base!$J:$J,Base!$L:$L,Datos!$B19,Base!$O:$O,Datos!$DT$4,Base!$N:$N,Datos!EO$5)</f>
        <v>0</v>
      </c>
      <c r="EP19" s="20">
        <f>SUMIFS(Base!$J:$J,Base!$L:$L,Datos!$B19,Base!$O:$O,Datos!$DT$4,Base!$N:$N,Datos!EP$5)</f>
        <v>0</v>
      </c>
      <c r="EQ19" s="20">
        <f>SUMIFS(Base!$J:$J,Base!$L:$L,Datos!$B19,Base!$O:$O,Datos!$DT$4,Base!$N:$N,Datos!EQ$5)</f>
        <v>0</v>
      </c>
      <c r="ER19" s="20">
        <f>SUMIFS(Base!$J:$J,Base!$L:$L,Datos!$B19,Base!$O:$O,Datos!$DT$4,Base!$N:$N,Datos!ER$5)</f>
        <v>0</v>
      </c>
      <c r="ES19" s="20">
        <f>SUMIFS(Base!$J:$J,Base!$L:$L,Datos!$B19,Base!$O:$O,Datos!$DT$4,Base!$N:$N,Datos!ES$5)</f>
        <v>0</v>
      </c>
      <c r="ET19" s="20">
        <f>SUMIFS(Base!$J:$J,Base!$L:$L,Datos!$B19,Base!$O:$O,Datos!$DT$4,Base!$N:$N,Datos!ET$5)</f>
        <v>0</v>
      </c>
      <c r="EU19" s="20">
        <f>SUMIFS(Base!$J:$J,Base!$L:$L,Datos!$B19,Base!$O:$O,Datos!$DT$4,Base!$N:$N,Datos!EU$5)</f>
        <v>0</v>
      </c>
      <c r="EV19" s="20">
        <f>SUMIFS(Base!$J:$J,Base!$L:$L,Datos!$B19,Base!$O:$O,Datos!$DT$4,Base!$N:$N,Datos!EV$5)</f>
        <v>0</v>
      </c>
      <c r="EW19" s="20">
        <f>SUMIFS(Base!$J:$J,Base!$L:$L,Datos!$B19,Base!$O:$O,Datos!$DT$4,Base!$N:$N,Datos!EW$5)</f>
        <v>0</v>
      </c>
      <c r="EX19" s="82">
        <f>SUMIFS(Base!$J:$J,Base!$L:$L,Datos!$B19,Base!$O:$O,Datos!$DT$4,Base!$N:$N,Datos!EX$5)</f>
        <v>0</v>
      </c>
      <c r="EY19" s="20">
        <f>SUMIFS(Base!$J:$J,Base!$L:$L,Datos!$B19,Base!$O:$O,Datos!$EY$4,Base!$N:$N,Datos!EY$5)</f>
        <v>0</v>
      </c>
      <c r="EZ19" s="20">
        <f>SUMIFS(Base!$J:$J,Base!$L:$L,Datos!$B19,Base!$O:$O,Datos!$EY$4,Base!$N:$N,Datos!EZ$5)</f>
        <v>0</v>
      </c>
      <c r="FA19" s="20">
        <f>SUMIFS(Base!$J:$J,Base!$L:$L,Datos!$B19,Base!$O:$O,Datos!$EY$4,Base!$N:$N,Datos!FA$5)</f>
        <v>0</v>
      </c>
      <c r="FB19" s="20">
        <f>SUMIFS(Base!$J:$J,Base!$L:$L,Datos!$B19,Base!$O:$O,Datos!$EY$4,Base!$N:$N,Datos!FB$5)</f>
        <v>0</v>
      </c>
      <c r="FC19" s="20">
        <f>SUMIFS(Base!$J:$J,Base!$L:$L,Datos!$B19,Base!$O:$O,Datos!$EY$4,Base!$N:$N,Datos!FC$5)</f>
        <v>0</v>
      </c>
      <c r="FD19" s="20">
        <f>SUMIFS(Base!$J:$J,Base!$L:$L,Datos!$B19,Base!$O:$O,Datos!$EY$4,Base!$N:$N,Datos!FD$5)</f>
        <v>0</v>
      </c>
      <c r="FE19" s="20">
        <f>SUMIFS(Base!$J:$J,Base!$L:$L,Datos!$B19,Base!$O:$O,Datos!$EY$4,Base!$N:$N,Datos!FE$5)</f>
        <v>0</v>
      </c>
      <c r="FF19" s="20">
        <f>SUMIFS(Base!$J:$J,Base!$L:$L,Datos!$B19,Base!$O:$O,Datos!$EY$4,Base!$N:$N,Datos!FF$5)</f>
        <v>0</v>
      </c>
      <c r="FG19" s="20">
        <f>SUMIFS(Base!$J:$J,Base!$L:$L,Datos!$B19,Base!$O:$O,Datos!$EY$4,Base!$N:$N,Datos!FG$5)</f>
        <v>0</v>
      </c>
      <c r="FH19" s="20">
        <f>SUMIFS(Base!$J:$J,Base!$L:$L,Datos!$B19,Base!$O:$O,Datos!$EY$4,Base!$N:$N,Datos!FH$5)</f>
        <v>0</v>
      </c>
      <c r="FI19" s="20">
        <f>SUMIFS(Base!$J:$J,Base!$L:$L,Datos!$B19,Base!$O:$O,Datos!$EY$4,Base!$N:$N,Datos!FI$5)</f>
        <v>0</v>
      </c>
      <c r="FJ19" s="20">
        <f>SUMIFS(Base!$J:$J,Base!$L:$L,Datos!$B19,Base!$O:$O,Datos!$EY$4,Base!$N:$N,Datos!FJ$5)</f>
        <v>0</v>
      </c>
      <c r="FK19" s="20">
        <f>SUMIFS(Base!$J:$J,Base!$L:$L,Datos!$B19,Base!$O:$O,Datos!$EY$4,Base!$N:$N,Datos!FK$5)</f>
        <v>0</v>
      </c>
      <c r="FL19" s="20">
        <f>SUMIFS(Base!$J:$J,Base!$L:$L,Datos!$B19,Base!$O:$O,Datos!$EY$4,Base!$N:$N,Datos!FL$5)</f>
        <v>0</v>
      </c>
      <c r="FM19" s="20">
        <f>SUMIFS(Base!$J:$J,Base!$L:$L,Datos!$B19,Base!$O:$O,Datos!$EY$4,Base!$N:$N,Datos!FM$5)</f>
        <v>0</v>
      </c>
      <c r="FN19" s="20">
        <f>SUMIFS(Base!$J:$J,Base!$L:$L,Datos!$B19,Base!$O:$O,Datos!$EY$4,Base!$N:$N,Datos!FN$5)</f>
        <v>0</v>
      </c>
      <c r="FO19" s="20">
        <f>SUMIFS(Base!$J:$J,Base!$L:$L,Datos!$B19,Base!$O:$O,Datos!$EY$4,Base!$N:$N,Datos!FO$5)</f>
        <v>0</v>
      </c>
      <c r="FP19" s="20">
        <f>SUMIFS(Base!$J:$J,Base!$L:$L,Datos!$B19,Base!$O:$O,Datos!$EY$4,Base!$N:$N,Datos!FP$5)</f>
        <v>0</v>
      </c>
      <c r="FQ19" s="20">
        <f>SUMIFS(Base!$J:$J,Base!$L:$L,Datos!$B19,Base!$O:$O,Datos!$EY$4,Base!$N:$N,Datos!FQ$5)</f>
        <v>0</v>
      </c>
      <c r="FR19" s="20">
        <f>SUMIFS(Base!$J:$J,Base!$L:$L,Datos!$B19,Base!$O:$O,Datos!$EY$4,Base!$N:$N,Datos!FR$5)</f>
        <v>0</v>
      </c>
      <c r="FS19" s="20">
        <f>SUMIFS(Base!$J:$J,Base!$L:$L,Datos!$B19,Base!$O:$O,Datos!$EY$4,Base!$N:$N,Datos!FS$5)</f>
        <v>0</v>
      </c>
      <c r="FT19" s="20">
        <f>SUMIFS(Base!$J:$J,Base!$L:$L,Datos!$B19,Base!$O:$O,Datos!$EY$4,Base!$N:$N,Datos!FT$5)</f>
        <v>0</v>
      </c>
      <c r="FU19" s="20">
        <f>SUMIFS(Base!$J:$J,Base!$L:$L,Datos!$B19,Base!$O:$O,Datos!$EY$4,Base!$N:$N,Datos!FU$5)</f>
        <v>0</v>
      </c>
      <c r="FV19" s="20">
        <f>SUMIFS(Base!$J:$J,Base!$L:$L,Datos!$B19,Base!$O:$O,Datos!$EY$4,Base!$N:$N,Datos!FV$5)</f>
        <v>0</v>
      </c>
      <c r="FW19" s="20">
        <f>SUMIFS(Base!$J:$J,Base!$L:$L,Datos!$B19,Base!$O:$O,Datos!$EY$4,Base!$N:$N,Datos!FW$5)</f>
        <v>0</v>
      </c>
      <c r="FX19" s="20">
        <f>SUMIFS(Base!$J:$J,Base!$L:$L,Datos!$B19,Base!$O:$O,Datos!$EY$4,Base!$N:$N,Datos!FX$5)</f>
        <v>0</v>
      </c>
      <c r="FY19" s="20">
        <f>SUMIFS(Base!$J:$J,Base!$L:$L,Datos!$B19,Base!$O:$O,Datos!$EY$4,Base!$N:$N,Datos!FY$5)</f>
        <v>0</v>
      </c>
      <c r="FZ19" s="20">
        <f>SUMIFS(Base!$J:$J,Base!$L:$L,Datos!$B19,Base!$O:$O,Datos!$EY$4,Base!$N:$N,Datos!FZ$5)</f>
        <v>0</v>
      </c>
      <c r="GA19" s="242">
        <f>SUMIFS(Base!$J:$J,Base!$L:$L,Datos!$B19,Base!$O:$O,Datos!$EY$4,Base!$N:$N,Datos!GA$5)</f>
        <v>0</v>
      </c>
      <c r="GB19" s="20">
        <f>SUMIFS(Base!$J:$J,Base!$L:$L,Datos!$B19,Base!$O:$O,Datos!$EY$4,Base!$N:$N,Datos!GB$5)</f>
        <v>0</v>
      </c>
      <c r="GC19" s="20">
        <f>SUMIFS(Base!$J:$J,Base!$L:$L,Datos!$B19,Base!$O:$O,Datos!$GC$4,Base!$N:$N,Datos!GC$5)</f>
        <v>0</v>
      </c>
      <c r="GD19" s="20">
        <f>SUMIFS(Base!$J:$J,Base!$L:$L,Datos!$B19,Base!$O:$O,Datos!$GC$4,Base!$N:$N,Datos!GD$5)</f>
        <v>0</v>
      </c>
      <c r="GE19" s="20">
        <f>SUMIFS(Base!$J:$J,Base!$L:$L,Datos!$B19,Base!$O:$O,Datos!$GC$4,Base!$N:$N,Datos!GE$5)</f>
        <v>0</v>
      </c>
      <c r="GF19" s="82">
        <f>SUMIFS(Base!$J:$J,Base!$L:$L,Datos!$B19,Base!$O:$O,Datos!$GC$4,Base!$N:$N,Datos!GF$5)</f>
        <v>0</v>
      </c>
      <c r="GG19" s="82">
        <f>SUMIFS(Base!$J:$J,Base!$L:$L,Datos!$B19,Base!$O:$O,Datos!$GC$4,Base!$N:$N,Datos!GG$5)</f>
        <v>0</v>
      </c>
      <c r="GH19" s="82">
        <f>SUMIFS(Base!$J:$J,Base!$L:$L,Datos!$B19,Base!$O:$O,Datos!$GC$4,Base!$N:$N,Datos!GH$5)</f>
        <v>0</v>
      </c>
      <c r="GI19" s="82">
        <f>SUMIFS(Base!$J:$J,Base!$L:$L,Datos!$B19,Base!$O:$O,Datos!$GC$4,Base!$N:$N,Datos!GI$5)</f>
        <v>0</v>
      </c>
      <c r="GJ19" s="82">
        <f>SUMIFS(Base!$J:$J,Base!$L:$L,Datos!$B19,Base!$O:$O,Datos!$GC$4,Base!$N:$N,Datos!GJ$5)</f>
        <v>0</v>
      </c>
      <c r="GK19" s="82">
        <f>SUMIFS(Base!$J:$J,Base!$L:$L,Datos!$B19,Base!$O:$O,Datos!$GC$4,Base!$N:$N,Datos!GK$5)</f>
        <v>0</v>
      </c>
      <c r="GL19" s="82">
        <f>SUMIFS(Base!$J:$J,Base!$L:$L,Datos!$B19,Base!$O:$O,Datos!$GC$4,Base!$N:$N,Datos!GL$5)</f>
        <v>0</v>
      </c>
      <c r="GM19" s="82">
        <f>SUMIFS(Base!$J:$J,Base!$L:$L,Datos!$B19,Base!$O:$O,Datos!$GC$4,Base!$N:$N,Datos!GM$5)</f>
        <v>0</v>
      </c>
      <c r="GN19" s="82">
        <f>SUMIFS(Base!$J:$J,Base!$L:$L,Datos!$B19,Base!$O:$O,Datos!$GC$4,Base!$N:$N,Datos!GN$5)</f>
        <v>0</v>
      </c>
      <c r="GO19" s="82">
        <f>SUMIFS(Base!$J:$J,Base!$L:$L,Datos!$B19,Base!$O:$O,Datos!$GC$4,Base!$N:$N,Datos!GO$5)</f>
        <v>0</v>
      </c>
      <c r="GP19" s="82">
        <f>SUMIFS(Base!$J:$J,Base!$L:$L,Datos!$B19,Base!$O:$O,Datos!$GC$4,Base!$N:$N,Datos!GP$5)</f>
        <v>0</v>
      </c>
      <c r="GQ19" s="82">
        <f>SUMIFS(Base!$J:$J,Base!$L:$L,Datos!$B19,Base!$O:$O,Datos!$GC$4,Base!$N:$N,Datos!GQ$5)</f>
        <v>0</v>
      </c>
      <c r="GR19" s="82">
        <f>SUMIFS(Base!$J:$J,Base!$L:$L,Datos!$B19,Base!$O:$O,Datos!$GC$4,Base!$N:$N,Datos!GR$5)</f>
        <v>0</v>
      </c>
      <c r="GS19" s="82">
        <f>SUMIFS(Base!$J:$J,Base!$L:$L,Datos!$B19,Base!$O:$O,Datos!$GC$4,Base!$N:$N,Datos!GS$5)</f>
        <v>0</v>
      </c>
      <c r="GT19" s="82">
        <f>SUMIFS(Base!$J:$J,Base!$L:$L,Datos!$B19,Base!$O:$O,Datos!$GC$4,Base!$N:$N,Datos!GT$5)</f>
        <v>0</v>
      </c>
      <c r="GU19" s="82">
        <f>SUMIFS(Base!$J:$J,Base!$L:$L,Datos!$B19,Base!$O:$O,Datos!$GC$4,Base!$N:$N,Datos!GU$5)</f>
        <v>0</v>
      </c>
      <c r="GV19" s="82">
        <f>SUMIFS(Base!$J:$J,Base!$L:$L,Datos!$B19,Base!$O:$O,Datos!$GC$4,Base!$N:$N,Datos!GV$5)</f>
        <v>0</v>
      </c>
      <c r="GW19" s="82">
        <f>SUMIFS(Base!$J:$J,Base!$L:$L,Datos!$B19,Base!$O:$O,Datos!$GC$4,Base!$N:$N,Datos!GW$5)</f>
        <v>0</v>
      </c>
      <c r="GX19" s="82">
        <f>SUMIFS(Base!$J:$J,Base!$L:$L,Datos!$B19,Base!$O:$O,Datos!$GC$4,Base!$N:$N,Datos!GX$5)</f>
        <v>0</v>
      </c>
      <c r="GY19" s="82">
        <f>SUMIFS(Base!$J:$J,Base!$L:$L,Datos!$B19,Base!$O:$O,Datos!$GC$4,Base!$N:$N,Datos!GY$5)</f>
        <v>0</v>
      </c>
      <c r="GZ19" s="82">
        <f>SUMIFS(Base!$J:$J,Base!$L:$L,Datos!$B19,Base!$O:$O,Datos!$GC$4,Base!$N:$N,Datos!GZ$5)</f>
        <v>0</v>
      </c>
      <c r="HA19" s="82">
        <f>SUMIFS(Base!$J:$J,Base!$L:$L,Datos!$B19,Base!$O:$O,Datos!$GC$4,Base!$N:$N,Datos!HA$5)</f>
        <v>0</v>
      </c>
      <c r="HB19" s="82">
        <f>SUMIFS(Base!$J:$J,Base!$L:$L,Datos!$B19,Base!$O:$O,Datos!$GC$4,Base!$N:$N,Datos!HB$5)</f>
        <v>0</v>
      </c>
      <c r="HC19" s="82">
        <f>SUMIFS(Base!$J:$J,Base!$L:$L,Datos!$B19,Base!$O:$O,Datos!$GC$4,Base!$N:$N,Datos!HC$5)</f>
        <v>0</v>
      </c>
      <c r="HD19" s="82">
        <f>SUMIFS(Base!$J:$J,Base!$L:$L,Datos!$B19,Base!$O:$O,Datos!$GC$4,Base!$N:$N,Datos!HD$5)</f>
        <v>0</v>
      </c>
      <c r="HE19" s="82">
        <f>SUMIFS(Base!$J:$J,Base!$L:$L,Datos!$B19,Base!$O:$O,Datos!$GC$4,Base!$N:$N,Datos!HE$5)</f>
        <v>0</v>
      </c>
      <c r="HF19" s="82">
        <f>SUMIFS(Base!$J:$J,Base!$L:$L,Datos!$B19,Base!$O:$O,Datos!$GC$4,Base!$N:$N,Datos!HF$5)</f>
        <v>0</v>
      </c>
      <c r="HG19" s="82">
        <f>SUMIFS(Base!$J:$J,Base!$L:$L,Datos!$B19,Base!$O:$O,Datos!$GC$4,Base!$N:$N,Datos!HG$5)</f>
        <v>0</v>
      </c>
      <c r="HH19" s="82">
        <f>SUMIFS(Base!$J:$J,Base!$L:$L,Datos!$B19,Base!$O:$O,Datos!$HH$4,Base!$N:$N,Datos!HH$5)</f>
        <v>0</v>
      </c>
      <c r="HI19" s="82">
        <f>SUMIFS(Base!$J:$J,Base!$L:$L,Datos!$B19,Base!$O:$O,Datos!$HH$4,Base!$N:$N,Datos!HI$5)</f>
        <v>0</v>
      </c>
      <c r="HJ19" s="82">
        <f>SUMIFS(Base!$J:$J,Base!$L:$L,Datos!$B19,Base!$O:$O,Datos!$HH$4,Base!$N:$N,Datos!HJ$5)</f>
        <v>0</v>
      </c>
      <c r="HK19" s="82">
        <f>SUMIFS(Base!$J:$J,Base!$L:$L,Datos!$B19,Base!$O:$O,Datos!$HH$4,Base!$N:$N,Datos!HK$5)</f>
        <v>0</v>
      </c>
      <c r="HL19" s="82">
        <f>SUMIFS(Base!$J:$J,Base!$L:$L,Datos!$B19,Base!$O:$O,Datos!$HH$4,Base!$N:$N,Datos!HL$5)</f>
        <v>0</v>
      </c>
      <c r="HM19" s="82">
        <f>SUMIFS(Base!$J:$J,Base!$L:$L,Datos!$B19,Base!$O:$O,Datos!$HH$4,Base!$N:$N,Datos!HM$5)</f>
        <v>0</v>
      </c>
      <c r="HN19" s="82">
        <f>SUMIFS(Base!$J:$J,Base!$L:$L,Datos!$B19,Base!$O:$O,Datos!$HH$4,Base!$N:$N,Datos!HN$5)</f>
        <v>0</v>
      </c>
      <c r="HO19" s="82">
        <f>SUMIFS(Base!$J:$J,Base!$L:$L,Datos!$B19,Base!$O:$O,Datos!$HH$4,Base!$N:$N,Datos!HO$5)</f>
        <v>0</v>
      </c>
      <c r="HP19" s="82">
        <f>SUMIFS(Base!$J:$J,Base!$L:$L,Datos!$B19,Base!$O:$O,Datos!$HH$4,Base!$N:$N,Datos!HP$5)</f>
        <v>0</v>
      </c>
      <c r="HQ19" s="82">
        <f>SUMIFS(Base!$J:$J,Base!$L:$L,Datos!$B19,Base!$O:$O,Datos!$HH$4,Base!$N:$N,Datos!HQ$5)</f>
        <v>0</v>
      </c>
      <c r="HR19" s="82">
        <f>SUMIFS(Base!$J:$J,Base!$L:$L,Datos!$B19,Base!$O:$O,Datos!$HH$4,Base!$N:$N,Datos!HR$5)</f>
        <v>0</v>
      </c>
      <c r="HS19" s="82">
        <f>SUMIFS(Base!$J:$J,Base!$L:$L,Datos!$B19,Base!$O:$O,Datos!$HH$4,Base!$N:$N,Datos!HS$5)</f>
        <v>0</v>
      </c>
      <c r="HT19" s="82">
        <f>SUMIFS(Base!$J:$J,Base!$L:$L,Datos!$B19,Base!$O:$O,Datos!$HH$4,Base!$N:$N,Datos!HT$5)</f>
        <v>0</v>
      </c>
      <c r="HU19" s="82">
        <f>SUMIFS(Base!$J:$J,Base!$L:$L,Datos!$B19,Base!$O:$O,Datos!$HH$4,Base!$N:$N,Datos!HU$5)</f>
        <v>0</v>
      </c>
      <c r="HV19" s="82">
        <f>SUMIFS(Base!$J:$J,Base!$L:$L,Datos!$B19,Base!$O:$O,Datos!$HH$4,Base!$N:$N,Datos!HV$5)</f>
        <v>0</v>
      </c>
      <c r="HW19" s="82">
        <f>SUMIFS(Base!$J:$J,Base!$L:$L,Datos!$B19,Base!$O:$O,Datos!$HH$4,Base!$N:$N,Datos!HW$5)</f>
        <v>0</v>
      </c>
      <c r="HX19" s="82">
        <f>SUMIFS(Base!$J:$J,Base!$L:$L,Datos!$B19,Base!$O:$O,Datos!$HH$4,Base!$N:$N,Datos!HX$5)</f>
        <v>0</v>
      </c>
      <c r="HY19" s="82">
        <f>SUMIFS(Base!$J:$J,Base!$L:$L,Datos!$B19,Base!$O:$O,Datos!$HH$4,Base!$N:$N,Datos!HY$5)</f>
        <v>0</v>
      </c>
      <c r="HZ19" s="82">
        <f>SUMIFS(Base!$J:$J,Base!$L:$L,Datos!$B19,Base!$O:$O,Datos!$HH$4,Base!$N:$N,Datos!HZ$5)</f>
        <v>0</v>
      </c>
      <c r="IA19" s="82">
        <f>SUMIFS(Base!$J:$J,Base!$L:$L,Datos!$B19,Base!$O:$O,Datos!$HH$4,Base!$N:$N,Datos!IA$5)</f>
        <v>0</v>
      </c>
      <c r="IB19" s="82">
        <f>SUMIFS(Base!$J:$J,Base!$L:$L,Datos!$B19,Base!$O:$O,Datos!$HH$4,Base!$N:$N,Datos!IB$5)</f>
        <v>0</v>
      </c>
      <c r="IC19" s="82">
        <f>SUMIFS(Base!$J:$J,Base!$L:$L,Datos!$B19,Base!$O:$O,Datos!$HH$4,Base!$N:$N,Datos!IC$5)</f>
        <v>0</v>
      </c>
      <c r="ID19" s="82">
        <f>SUMIFS(Base!$J:$J,Base!$L:$L,Datos!$B19,Base!$O:$O,Datos!$HH$4,Base!$N:$N,Datos!ID$5)</f>
        <v>0</v>
      </c>
      <c r="IE19" s="82">
        <f>SUMIFS(Base!$J:$J,Base!$L:$L,Datos!$B19,Base!$O:$O,Datos!$HH$4,Base!$N:$N,Datos!IE$5)</f>
        <v>0</v>
      </c>
      <c r="IF19" s="82">
        <f>SUMIFS(Base!$J:$J,Base!$L:$L,Datos!$B19,Base!$O:$O,Datos!$HH$4,Base!$N:$N,Datos!IF$5)</f>
        <v>0</v>
      </c>
      <c r="IG19" s="82">
        <f>SUMIFS(Base!$J:$J,Base!$L:$L,Datos!$B19,Base!$O:$O,Datos!$HH$4,Base!$N:$N,Datos!IG$5)</f>
        <v>0</v>
      </c>
      <c r="IH19" s="82">
        <f>SUMIFS(Base!$J:$J,Base!$L:$L,Datos!$B19,Base!$O:$O,Datos!$HH$4,Base!$N:$N,Datos!IH$5)</f>
        <v>0</v>
      </c>
      <c r="II19" s="82">
        <f>SUMIFS(Base!$J:$J,Base!$L:$L,Datos!$B19,Base!$O:$O,Datos!$HH$4,Base!$N:$N,Datos!II$5)</f>
        <v>0</v>
      </c>
      <c r="IJ19" s="82">
        <f>SUMIFS(Base!$J:$J,Base!$L:$L,Datos!$B19,Base!$O:$O,Datos!$HH$4,Base!$N:$N,Datos!IJ$5)</f>
        <v>0</v>
      </c>
      <c r="IK19" s="82">
        <f>SUMIFS(Base!$J:$J,Base!$L:$L,Datos!$B19,Base!$O:$O,Datos!$HH$4,Base!$N:$N,Datos!IK$5)</f>
        <v>0</v>
      </c>
      <c r="IL19" s="82">
        <f>SUMIFS(Base!$J:$J,Base!$L:$L,Datos!$B19,Base!$O:$O,Datos!$HH$4,Base!$N:$N,Datos!IL$5)</f>
        <v>0</v>
      </c>
      <c r="IM19" s="227">
        <f>SUMIFS(Base!$J:$J,Base!$L:$L,Datos!$B19,Base!$O:$O,Datos!$IM$4,Base!$N:$N,Datos!IM$5)</f>
        <v>0</v>
      </c>
      <c r="IN19" s="82">
        <f>SUMIFS(Base!$J:$J,Base!$L:$L,Datos!$B19,Base!$O:$O,Datos!$IM$4,Base!$N:$N,Datos!IN$5)</f>
        <v>0</v>
      </c>
      <c r="IO19" s="82">
        <f>SUMIFS(Base!$J:$J,Base!$L:$L,Datos!$B19,Base!$O:$O,Datos!$IM$4,Base!$N:$N,Datos!IO$5)</f>
        <v>0</v>
      </c>
      <c r="IP19" s="82">
        <f>SUMIFS(Base!$J:$J,Base!$L:$L,Datos!$B19,Base!$O:$O,Datos!$IM$4,Base!$N:$N,Datos!IP$5)</f>
        <v>0</v>
      </c>
      <c r="IQ19" s="82">
        <f>SUMIFS(Base!$J:$J,Base!$L:$L,Datos!$B19,Base!$O:$O,Datos!$IM$4,Base!$N:$N,Datos!IQ$5)</f>
        <v>0</v>
      </c>
      <c r="IR19" s="82">
        <f>SUMIFS(Base!$J:$J,Base!$L:$L,Datos!$B19,Base!$O:$O,Datos!$IM$4,Base!$N:$N,Datos!IR$5)</f>
        <v>0</v>
      </c>
      <c r="IS19" s="82">
        <f>SUMIFS(Base!$J:$J,Base!$L:$L,Datos!$B19,Base!$O:$O,Datos!$IM$4,Base!$N:$N,Datos!IS$5)</f>
        <v>0</v>
      </c>
      <c r="IT19" s="82">
        <f>SUMIFS(Base!$J:$J,Base!$L:$L,Datos!$B19,Base!$O:$O,Datos!$IM$4,Base!$N:$N,Datos!IT$5)</f>
        <v>0</v>
      </c>
      <c r="IU19" s="82">
        <f>SUMIFS(Base!$J:$J,Base!$L:$L,Datos!$B19,Base!$O:$O,Datos!$IM$4,Base!$N:$N,Datos!IU$5)</f>
        <v>0</v>
      </c>
      <c r="IV19" s="82">
        <f>SUMIFS(Base!$J:$J,Base!$L:$L,Datos!$B19,Base!$O:$O,Datos!$IM$4,Base!$N:$N,Datos!IV$5)</f>
        <v>0</v>
      </c>
      <c r="IW19" s="82">
        <f>SUMIFS(Base!$J:$J,Base!$L:$L,Datos!$B19,Base!$O:$O,Datos!$IM$4,Base!$N:$N,Datos!IW$5)</f>
        <v>0</v>
      </c>
      <c r="IX19" s="82">
        <f>SUMIFS(Base!$J:$J,Base!$L:$L,Datos!$B19,Base!$O:$O,Datos!$IM$4,Base!$N:$N,Datos!IX$5)</f>
        <v>0</v>
      </c>
      <c r="IY19" s="82">
        <f>SUMIFS(Base!$J:$J,Base!$L:$L,Datos!$B19,Base!$O:$O,Datos!$IM$4,Base!$N:$N,Datos!IY$5)</f>
        <v>0</v>
      </c>
      <c r="IZ19" s="82">
        <f>SUMIFS(Base!$J:$J,Base!$L:$L,Datos!$B19,Base!$O:$O,Datos!$IM$4,Base!$N:$N,Datos!IZ$5)</f>
        <v>0</v>
      </c>
      <c r="JA19" s="82">
        <f>SUMIFS(Base!$J:$J,Base!$L:$L,Datos!$B19,Base!$O:$O,Datos!$IM$4,Base!$N:$N,Datos!JA$5)</f>
        <v>0</v>
      </c>
      <c r="JB19" s="82">
        <f>SUMIFS(Base!$J:$J,Base!$L:$L,Datos!$B19,Base!$O:$O,Datos!$IM$4,Base!$N:$N,Datos!JB$5)</f>
        <v>0</v>
      </c>
      <c r="JC19" s="82">
        <f>SUMIFS(Base!$J:$J,Base!$L:$L,Datos!$B19,Base!$O:$O,Datos!$IM$4,Base!$N:$N,Datos!JC$5)</f>
        <v>0</v>
      </c>
      <c r="JD19" s="82">
        <f>SUMIFS(Base!$J:$J,Base!$L:$L,Datos!$B19,Base!$O:$O,Datos!$IM$4,Base!$N:$N,Datos!JD$5)</f>
        <v>0</v>
      </c>
      <c r="JE19" s="82">
        <f>SUMIFS(Base!$J:$J,Base!$L:$L,Datos!$B19,Base!$O:$O,Datos!$IM$4,Base!$N:$N,Datos!JE$5)</f>
        <v>0</v>
      </c>
      <c r="JF19" s="82">
        <f>SUMIFS(Base!$J:$J,Base!$L:$L,Datos!$B19,Base!$O:$O,Datos!$IM$4,Base!$N:$N,Datos!JF$5)</f>
        <v>0</v>
      </c>
      <c r="JG19" s="82">
        <f>SUMIFS(Base!$J:$J,Base!$L:$L,Datos!$B19,Base!$O:$O,Datos!$IM$4,Base!$N:$N,Datos!JG$5)</f>
        <v>0</v>
      </c>
      <c r="JH19" s="82">
        <f>SUMIFS(Base!$J:$J,Base!$L:$L,Datos!$B19,Base!$O:$O,Datos!$IM$4,Base!$N:$N,Datos!JH$5)</f>
        <v>0</v>
      </c>
      <c r="JI19" s="82">
        <f>SUMIFS(Base!$J:$J,Base!$L:$L,Datos!$B19,Base!$O:$O,Datos!$IM$4,Base!$N:$N,Datos!JI$5)</f>
        <v>0</v>
      </c>
      <c r="JJ19" s="82">
        <f>SUMIFS(Base!$J:$J,Base!$L:$L,Datos!$B19,Base!$O:$O,Datos!$IM$4,Base!$N:$N,Datos!JJ$5)</f>
        <v>0</v>
      </c>
      <c r="JK19" s="82">
        <f>SUMIFS(Base!$J:$J,Base!$L:$L,Datos!$B19,Base!$O:$O,Datos!$IM$4,Base!$N:$N,Datos!JK$5)</f>
        <v>0</v>
      </c>
      <c r="JL19" s="82">
        <f>SUMIFS(Base!$J:$J,Base!$L:$L,Datos!$B19,Base!$O:$O,Datos!$IM$4,Base!$N:$N,Datos!JL$5)</f>
        <v>0</v>
      </c>
      <c r="JM19" s="82">
        <f>SUMIFS(Base!$J:$J,Base!$L:$L,Datos!$B19,Base!$O:$O,Datos!$IM$4,Base!$N:$N,Datos!JM$5)</f>
        <v>0</v>
      </c>
      <c r="JN19" s="82">
        <f>SUMIFS(Base!$J:$J,Base!$L:$L,Datos!$B19,Base!$O:$O,Datos!$IM$4,Base!$N:$N,Datos!JN$5)</f>
        <v>0</v>
      </c>
      <c r="JO19" s="82">
        <f>SUMIFS(Base!$J:$J,Base!$L:$L,Datos!$B19,Base!$O:$O,Datos!$IM$4,Base!$N:$N,Datos!JO$5)</f>
        <v>0</v>
      </c>
      <c r="JP19" s="271">
        <f>SUMIFS(Base!$J:$J,Base!$L:$L,Datos!$B19,Base!$O:$O,Datos!$IM$4,Base!$N:$N,Datos!JP$5)</f>
        <v>0</v>
      </c>
      <c r="JQ19" s="82">
        <f>SUMIFS(Base!$J:$J,Base!$L:$L,Datos!$B19,Base!$O:$O,Datos!$JQ$4,Base!$N:$N,Datos!JQ$5)</f>
        <v>0</v>
      </c>
      <c r="JR19" s="82">
        <f>SUMIFS(Base!$J:$J,Base!$L:$L,Datos!$B19,Base!$O:$O,Datos!$JQ$4,Base!$N:$N,Datos!JR$5)</f>
        <v>0</v>
      </c>
      <c r="JS19" s="82">
        <f>SUMIFS(Base!$J:$J,Base!$L:$L,Datos!$B19,Base!$O:$O,Datos!$JQ$4,Base!$N:$N,Datos!JS$5)</f>
        <v>0</v>
      </c>
      <c r="JT19" s="82">
        <f>SUMIFS(Base!$J:$J,Base!$L:$L,Datos!$B19,Base!$O:$O,Datos!$JQ$4,Base!$N:$N,Datos!JT$5)</f>
        <v>0</v>
      </c>
      <c r="JU19" s="82">
        <f>SUMIFS(Base!$J:$J,Base!$L:$L,Datos!$B19,Base!$O:$O,Datos!$JQ$4,Base!$N:$N,Datos!JU$5)</f>
        <v>0</v>
      </c>
      <c r="JV19" s="82">
        <f>SUMIFS(Base!$J:$J,Base!$L:$L,Datos!$B19,Base!$O:$O,Datos!$JQ$4,Base!$N:$N,Datos!JV$5)</f>
        <v>0</v>
      </c>
      <c r="JW19" s="82">
        <f>SUMIFS(Base!$J:$J,Base!$L:$L,Datos!$B19,Base!$O:$O,Datos!$JQ$4,Base!$N:$N,Datos!JW$5)</f>
        <v>0</v>
      </c>
      <c r="JX19" s="82">
        <f>SUMIFS(Base!$J:$J,Base!$L:$L,Datos!$B19,Base!$O:$O,Datos!$JQ$4,Base!$N:$N,Datos!JX$5)</f>
        <v>0</v>
      </c>
      <c r="JY19" s="82">
        <f>SUMIFS(Base!$J:$J,Base!$L:$L,Datos!$B19,Base!$O:$O,Datos!$JQ$4,Base!$N:$N,Datos!JY$5)</f>
        <v>0</v>
      </c>
      <c r="JZ19" s="82">
        <f>SUMIFS(Base!$J:$J,Base!$L:$L,Datos!$B19,Base!$O:$O,Datos!$JQ$4,Base!$N:$N,Datos!JZ$5)</f>
        <v>0</v>
      </c>
      <c r="KA19" s="82">
        <f>SUMIFS(Base!$J:$J,Base!$L:$L,Datos!$B19,Base!$O:$O,Datos!$JQ$4,Base!$N:$N,Datos!KA$5)</f>
        <v>0</v>
      </c>
      <c r="KB19" s="82">
        <f>SUMIFS(Base!$J:$J,Base!$L:$L,Datos!$B19,Base!$O:$O,Datos!$JQ$4,Base!$N:$N,Datos!KB$5)</f>
        <v>0</v>
      </c>
      <c r="KC19" s="82">
        <f>SUMIFS(Base!$J:$J,Base!$L:$L,Datos!$B19,Base!$O:$O,Datos!$JQ$4,Base!$N:$N,Datos!KC$5)</f>
        <v>0</v>
      </c>
      <c r="KD19" s="82">
        <f>SUMIFS(Base!$J:$J,Base!$L:$L,Datos!$B19,Base!$O:$O,Datos!$JQ$4,Base!$N:$N,Datos!KD$5)</f>
        <v>0</v>
      </c>
      <c r="KE19" s="82">
        <f>SUMIFS(Base!$J:$J,Base!$L:$L,Datos!$B19,Base!$O:$O,Datos!$JQ$4,Base!$N:$N,Datos!KE$5)</f>
        <v>0</v>
      </c>
      <c r="KF19" s="82">
        <f>SUMIFS(Base!$J:$J,Base!$L:$L,Datos!$B19,Base!$O:$O,Datos!$JQ$4,Base!$N:$N,Datos!KF$5)</f>
        <v>0</v>
      </c>
      <c r="KG19" s="82">
        <f>SUMIFS(Base!$J:$J,Base!$L:$L,Datos!$B19,Base!$O:$O,Datos!$JQ$4,Base!$N:$N,Datos!KG$5)</f>
        <v>0</v>
      </c>
      <c r="KH19" s="82">
        <f>SUMIFS(Base!$J:$J,Base!$L:$L,Datos!$B19,Base!$O:$O,Datos!$JQ$4,Base!$N:$N,Datos!KH$5)</f>
        <v>0</v>
      </c>
      <c r="KI19" s="82">
        <f>SUMIFS(Base!$J:$J,Base!$L:$L,Datos!$B19,Base!$O:$O,Datos!$JQ$4,Base!$N:$N,Datos!KI$5)</f>
        <v>0</v>
      </c>
      <c r="KJ19" s="82">
        <f>SUMIFS(Base!$J:$J,Base!$L:$L,Datos!$B19,Base!$O:$O,Datos!$JQ$4,Base!$N:$N,Datos!KJ$5)</f>
        <v>0</v>
      </c>
      <c r="KK19" s="82">
        <f>SUMIFS(Base!$J:$J,Base!$L:$L,Datos!$B19,Base!$O:$O,Datos!$JQ$4,Base!$N:$N,Datos!KK$5)</f>
        <v>0</v>
      </c>
      <c r="KL19" s="82">
        <f>SUMIFS(Base!$J:$J,Base!$L:$L,Datos!$B19,Base!$O:$O,Datos!$JQ$4,Base!$N:$N,Datos!KL$5)</f>
        <v>0</v>
      </c>
      <c r="KM19" s="82">
        <f>SUMIFS(Base!$J:$J,Base!$L:$L,Datos!$B19,Base!$O:$O,Datos!$JQ$4,Base!$N:$N,Datos!KM$5)</f>
        <v>0</v>
      </c>
      <c r="KN19" s="82">
        <f>SUMIFS(Base!$J:$J,Base!$L:$L,Datos!$B19,Base!$O:$O,Datos!$JQ$4,Base!$N:$N,Datos!KN$5)</f>
        <v>0</v>
      </c>
      <c r="KO19" s="82">
        <f>SUMIFS(Base!$J:$J,Base!$L:$L,Datos!$B19,Base!$O:$O,Datos!$JQ$4,Base!$N:$N,Datos!KO$5)</f>
        <v>0</v>
      </c>
      <c r="KP19" s="82">
        <f>SUMIFS(Base!$J:$J,Base!$L:$L,Datos!$B19,Base!$O:$O,Datos!$JQ$4,Base!$N:$N,Datos!KP$5)</f>
        <v>0</v>
      </c>
      <c r="KQ19" s="82">
        <f>SUMIFS(Base!$J:$J,Base!$L:$L,Datos!$B19,Base!$O:$O,Datos!$JQ$4,Base!$N:$N,Datos!KQ$5)</f>
        <v>0</v>
      </c>
      <c r="KR19" s="82">
        <f>SUMIFS(Base!$J:$J,Base!$L:$L,Datos!$B19,Base!$O:$O,Datos!$JQ$4,Base!$N:$N,Datos!KR$5)</f>
        <v>0</v>
      </c>
      <c r="KS19" s="82">
        <f>SUMIFS(Base!$J:$J,Base!$L:$L,Datos!$B19,Base!$O:$O,Datos!$JQ$4,Base!$N:$N,Datos!KS$5)</f>
        <v>0</v>
      </c>
      <c r="KT19" s="82">
        <f>SUMIFS(Base!$J:$J,Base!$L:$L,Datos!$B19,Base!$O:$O,Datos!$JQ$4,Base!$N:$N,Datos!KT$5)</f>
        <v>0</v>
      </c>
      <c r="KU19" s="82">
        <f>SUMIFS(Base!$J:$J,Base!$L:$L,Datos!$B19,Base!$O:$O,Datos!$JQ$4,Base!$N:$N,Datos!KU$5)</f>
        <v>0</v>
      </c>
      <c r="KV19" s="82">
        <f>SUMIFS(Base!$J:$J,Base!$L:$L,Datos!$B19,Base!$O:$O,Datos!$KV$4,Base!$N:$N,Datos!KV$5)</f>
        <v>0</v>
      </c>
      <c r="KW19" s="82">
        <f>SUMIFS(Base!$J:$J,Base!$L:$L,Datos!$B19,Base!$O:$O,Datos!$KV$4,Base!$N:$N,Datos!KW$5)</f>
        <v>0</v>
      </c>
      <c r="KX19" s="82">
        <f>SUMIFS(Base!$J:$J,Base!$L:$L,Datos!$B19,Base!$O:$O,Datos!$KV$4,Base!$N:$N,Datos!KX$5)</f>
        <v>0</v>
      </c>
      <c r="KY19" s="82">
        <f>SUMIFS(Base!$J:$J,Base!$L:$L,Datos!$B19,Base!$O:$O,Datos!$KV$4,Base!$N:$N,Datos!KY$5)</f>
        <v>0</v>
      </c>
      <c r="KZ19" s="82">
        <f>SUMIFS(Base!$J:$J,Base!$L:$L,Datos!$B19,Base!$O:$O,Datos!$KV$4,Base!$N:$N,Datos!KZ$5)</f>
        <v>0</v>
      </c>
      <c r="LA19" s="82">
        <f>SUMIFS(Base!$J:$J,Base!$L:$L,Datos!$B19,Base!$O:$O,Datos!$KV$4,Base!$N:$N,Datos!LA$5)</f>
        <v>0</v>
      </c>
      <c r="LB19" s="82">
        <f>SUMIFS(Base!$J:$J,Base!$L:$L,Datos!$B19,Base!$O:$O,Datos!$KV$4,Base!$N:$N,Datos!LB$5)</f>
        <v>0</v>
      </c>
      <c r="LC19" s="82">
        <f>SUMIFS(Base!$J:$J,Base!$L:$L,Datos!$B19,Base!$O:$O,Datos!$KV$4,Base!$N:$N,Datos!LC$5)</f>
        <v>0</v>
      </c>
      <c r="LD19" s="82">
        <f>SUMIFS(Base!$J:$J,Base!$L:$L,Datos!$B19,Base!$O:$O,Datos!$KV$4,Base!$N:$N,Datos!LD$5)</f>
        <v>0</v>
      </c>
      <c r="LE19" s="82">
        <f>SUMIFS(Base!$J:$J,Base!$L:$L,Datos!$B19,Base!$O:$O,Datos!$KV$4,Base!$N:$N,Datos!LE$5)</f>
        <v>0</v>
      </c>
      <c r="LF19" s="82">
        <f>SUMIFS(Base!$J:$J,Base!$L:$L,Datos!$B19,Base!$O:$O,Datos!$KV$4,Base!$N:$N,Datos!LF$5)</f>
        <v>0</v>
      </c>
      <c r="LG19" s="82">
        <f>SUMIFS(Base!$J:$J,Base!$L:$L,Datos!$B19,Base!$O:$O,Datos!$KV$4,Base!$N:$N,Datos!LG$5)</f>
        <v>0</v>
      </c>
      <c r="LH19" s="82">
        <f>SUMIFS(Base!$J:$J,Base!$L:$L,Datos!$B19,Base!$O:$O,Datos!$KV$4,Base!$N:$N,Datos!LH$5)</f>
        <v>0</v>
      </c>
      <c r="LI19" s="82">
        <f>SUMIFS(Base!$J:$J,Base!$L:$L,Datos!$B19,Base!$O:$O,Datos!$KV$4,Base!$N:$N,Datos!LI$5)</f>
        <v>0</v>
      </c>
      <c r="LJ19" s="82">
        <f>SUMIFS(Base!$J:$J,Base!$L:$L,Datos!$B19,Base!$O:$O,Datos!$KV$4,Base!$N:$N,Datos!LJ$5)</f>
        <v>0</v>
      </c>
      <c r="LK19" s="82">
        <f>SUMIFS(Base!$J:$J,Base!$L:$L,Datos!$B19,Base!$O:$O,Datos!$KV$4,Base!$N:$N,Datos!LK$5)</f>
        <v>0</v>
      </c>
      <c r="LL19" s="82">
        <f>SUMIFS(Base!$J:$J,Base!$L:$L,Datos!$B19,Base!$O:$O,Datos!$KV$4,Base!$N:$N,Datos!LL$5)</f>
        <v>0</v>
      </c>
      <c r="LM19" s="82">
        <f>SUMIFS(Base!$J:$J,Base!$L:$L,Datos!$B19,Base!$O:$O,Datos!$KV$4,Base!$N:$N,Datos!LM$5)</f>
        <v>0</v>
      </c>
      <c r="LN19" s="82">
        <f>SUMIFS(Base!$J:$J,Base!$L:$L,Datos!$B19,Base!$O:$O,Datos!$KV$4,Base!$N:$N,Datos!LN$5)</f>
        <v>0</v>
      </c>
      <c r="LO19" s="82">
        <f>SUMIFS(Base!$J:$J,Base!$L:$L,Datos!$B19,Base!$O:$O,Datos!$KV$4,Base!$N:$N,Datos!LO$5)</f>
        <v>0</v>
      </c>
      <c r="LP19" s="82">
        <f>SUMIFS(Base!$J:$J,Base!$L:$L,Datos!$B19,Base!$O:$O,Datos!$KV$4,Base!$N:$N,Datos!LP$5)</f>
        <v>0</v>
      </c>
      <c r="LQ19" s="82">
        <f>SUMIFS(Base!$J:$J,Base!$L:$L,Datos!$B19,Base!$O:$O,Datos!$KV$4,Base!$N:$N,Datos!LQ$5)</f>
        <v>0</v>
      </c>
      <c r="LR19" s="82">
        <f>SUMIFS(Base!$J:$J,Base!$L:$L,Datos!$B19,Base!$O:$O,Datos!$KV$4,Base!$N:$N,Datos!LR$5)</f>
        <v>0</v>
      </c>
      <c r="LS19" s="82">
        <f>SUMIFS(Base!$J:$J,Base!$L:$L,Datos!$B19,Base!$O:$O,Datos!$KV$4,Base!$N:$N,Datos!LS$5)</f>
        <v>0</v>
      </c>
      <c r="LT19" s="82">
        <f>SUMIFS(Base!$J:$J,Base!$L:$L,Datos!$B19,Base!$O:$O,Datos!$KV$4,Base!$N:$N,Datos!LT$5)</f>
        <v>0</v>
      </c>
      <c r="LU19" s="82">
        <f>SUMIFS(Base!$J:$J,Base!$L:$L,Datos!$B19,Base!$O:$O,Datos!$KV$4,Base!$N:$N,Datos!LU$5)</f>
        <v>0</v>
      </c>
      <c r="LV19" s="82">
        <f>SUMIFS(Base!$J:$J,Base!$L:$L,Datos!$B19,Base!$O:$O,Datos!$KV$4,Base!$N:$N,Datos!LV$5)</f>
        <v>0</v>
      </c>
      <c r="LW19" s="82">
        <f>SUMIFS(Base!$J:$J,Base!$L:$L,Datos!$B19,Base!$O:$O,Datos!$KV$4,Base!$N:$N,Datos!LW$5)</f>
        <v>0</v>
      </c>
      <c r="LX19" s="82">
        <f>SUMIFS(Base!$J:$J,Base!$L:$L,Datos!$B19,Base!$O:$O,Datos!$KV$4,Base!$N:$N,Datos!LX$5)</f>
        <v>0</v>
      </c>
      <c r="LY19" s="82">
        <f>SUMIFS(Base!$J:$J,Base!$L:$L,Datos!$B19,Base!$O:$O,Datos!$KV$4,Base!$N:$N,Datos!LY$5)</f>
        <v>0</v>
      </c>
      <c r="LZ19" s="82">
        <f>SUMIFS(Base!$J:$J,Base!$L:$L,Datos!$B19,Base!$O:$O,Datos!$LZ$4,Base!$N:$N,Datos!LZ$5)</f>
        <v>0</v>
      </c>
      <c r="MA19" s="82">
        <f>SUMIFS(Base!$J:$J,Base!$L:$L,Datos!$B19,Base!$O:$O,Datos!$LZ$4,Base!$N:$N,Datos!MA$5)</f>
        <v>0</v>
      </c>
      <c r="MB19" s="82">
        <f>SUMIFS(Base!$J:$J,Base!$L:$L,Datos!$B19,Base!$O:$O,Datos!$LZ$4,Base!$N:$N,Datos!MB$5)</f>
        <v>0</v>
      </c>
      <c r="MC19" s="82">
        <f>SUMIFS(Base!$J:$J,Base!$L:$L,Datos!$B19,Base!$O:$O,Datos!$LZ$4,Base!$N:$N,Datos!MC$5)</f>
        <v>0</v>
      </c>
      <c r="MD19" s="82">
        <f>SUMIFS(Base!$J:$J,Base!$L:$L,Datos!$B19,Base!$O:$O,Datos!$LZ$4,Base!$N:$N,Datos!MD$5)</f>
        <v>0</v>
      </c>
      <c r="ME19" s="82">
        <f>SUMIFS(Base!$J:$J,Base!$L:$L,Datos!$B19,Base!$O:$O,Datos!$LZ$4,Base!$N:$N,Datos!ME$5)</f>
        <v>0</v>
      </c>
      <c r="MF19" s="82">
        <f>SUMIFS(Base!$J:$J,Base!$L:$L,Datos!$B19,Base!$O:$O,Datos!$LZ$4,Base!$N:$N,Datos!MF$5)</f>
        <v>0</v>
      </c>
      <c r="MG19" s="82">
        <f>SUMIFS(Base!$J:$J,Base!$L:$L,Datos!$B19,Base!$O:$O,Datos!$LZ$4,Base!$N:$N,Datos!MG$5)</f>
        <v>0</v>
      </c>
      <c r="MH19" s="82">
        <f>SUMIFS(Base!$J:$J,Base!$L:$L,Datos!$B19,Base!$O:$O,Datos!$LZ$4,Base!$N:$N,Datos!MH$5)</f>
        <v>0</v>
      </c>
      <c r="MI19" s="82">
        <f>SUMIFS(Base!$J:$J,Base!$L:$L,Datos!$B19,Base!$O:$O,Datos!$LZ$4,Base!$N:$N,Datos!MI$5)</f>
        <v>0</v>
      </c>
      <c r="MJ19" s="82">
        <f>SUMIFS(Base!$J:$J,Base!$L:$L,Datos!$B19,Base!$O:$O,Datos!$LZ$4,Base!$N:$N,Datos!MJ$5)</f>
        <v>0</v>
      </c>
      <c r="MK19" s="82">
        <f>SUMIFS(Base!$J:$J,Base!$L:$L,Datos!$B19,Base!$O:$O,Datos!$LZ$4,Base!$N:$N,Datos!MK$5)</f>
        <v>0</v>
      </c>
      <c r="ML19" s="82">
        <f>SUMIFS(Base!$J:$J,Base!$L:$L,Datos!$B19,Base!$O:$O,Datos!$LZ$4,Base!$N:$N,Datos!ML$5)</f>
        <v>0</v>
      </c>
      <c r="MM19" s="82">
        <f>SUMIFS(Base!$J:$J,Base!$L:$L,Datos!$B19,Base!$O:$O,Datos!$LZ$4,Base!$N:$N,Datos!MM$5)</f>
        <v>0</v>
      </c>
      <c r="MN19" s="82">
        <f>SUMIFS(Base!$J:$J,Base!$L:$L,Datos!$B19,Base!$O:$O,Datos!$LZ$4,Base!$N:$N,Datos!MN$5)</f>
        <v>0</v>
      </c>
      <c r="MO19" s="82">
        <f>SUMIFS(Base!$J:$J,Base!$L:$L,Datos!$B19,Base!$O:$O,Datos!$LZ$4,Base!$N:$N,Datos!MO$5)</f>
        <v>0</v>
      </c>
      <c r="MP19" s="82">
        <f>SUMIFS(Base!$J:$J,Base!$L:$L,Datos!$B19,Base!$O:$O,Datos!$LZ$4,Base!$N:$N,Datos!MP$5)</f>
        <v>0</v>
      </c>
      <c r="MQ19" s="82">
        <f>SUMIFS(Base!$J:$J,Base!$L:$L,Datos!$B19,Base!$O:$O,Datos!$LZ$4,Base!$N:$N,Datos!MQ$5)</f>
        <v>0</v>
      </c>
      <c r="MR19" s="82">
        <f>SUMIFS(Base!$J:$J,Base!$L:$L,Datos!$B19,Base!$O:$O,Datos!$LZ$4,Base!$N:$N,Datos!MR$5)</f>
        <v>0</v>
      </c>
      <c r="MS19" s="82">
        <f>SUMIFS(Base!$J:$J,Base!$L:$L,Datos!$B19,Base!$O:$O,Datos!$LZ$4,Base!$N:$N,Datos!MS$5)</f>
        <v>0</v>
      </c>
      <c r="MT19" s="82">
        <f>SUMIFS(Base!$J:$J,Base!$L:$L,Datos!$B19,Base!$O:$O,Datos!$LZ$4,Base!$N:$N,Datos!MT$5)</f>
        <v>0</v>
      </c>
      <c r="MU19" s="82">
        <f>SUMIFS(Base!$J:$J,Base!$L:$L,Datos!$B19,Base!$O:$O,Datos!$LZ$4,Base!$N:$N,Datos!MU$5)</f>
        <v>0</v>
      </c>
      <c r="MV19" s="82">
        <f>SUMIFS(Base!$J:$J,Base!$L:$L,Datos!$B19,Base!$O:$O,Datos!$LZ$4,Base!$N:$N,Datos!MV$5)</f>
        <v>0</v>
      </c>
      <c r="MW19" s="82">
        <f>SUMIFS(Base!$J:$J,Base!$L:$L,Datos!$B19,Base!$O:$O,Datos!$LZ$4,Base!$N:$N,Datos!MW$5)</f>
        <v>0</v>
      </c>
      <c r="MX19" s="82">
        <f>SUMIFS(Base!$J:$J,Base!$L:$L,Datos!$B19,Base!$O:$O,Datos!$LZ$4,Base!$N:$N,Datos!MX$5)</f>
        <v>0</v>
      </c>
      <c r="MY19" s="82">
        <f>SUMIFS(Base!$J:$J,Base!$L:$L,Datos!$B19,Base!$O:$O,Datos!$LZ$4,Base!$N:$N,Datos!MY$5)</f>
        <v>0</v>
      </c>
      <c r="MZ19" s="82">
        <f>SUMIFS(Base!$J:$J,Base!$L:$L,Datos!$B19,Base!$O:$O,Datos!$LZ$4,Base!$N:$N,Datos!MZ$5)</f>
        <v>0</v>
      </c>
      <c r="NA19" s="82">
        <f>SUMIFS(Base!$J:$J,Base!$L:$L,Datos!$B19,Base!$O:$O,Datos!$LZ$4,Base!$N:$N,Datos!NA$5)</f>
        <v>0</v>
      </c>
      <c r="NB19" s="82">
        <f>SUMIFS(Base!$J:$J,Base!$L:$L,Datos!$B19,Base!$O:$O,Datos!$LZ$4,Base!$N:$N,Datos!NB$5)</f>
        <v>0</v>
      </c>
      <c r="NC19" s="82">
        <f>SUMIFS(Base!$J:$J,Base!$L:$L,Datos!$B19,Base!$O:$O,Datos!$LZ$4,Base!$N:$N,Datos!NC$5)</f>
        <v>0</v>
      </c>
      <c r="ND19" s="82">
        <f>SUMIFS(Base!$J:$J,Base!$L:$L,Datos!$B19,Base!$O:$O,Datos!$LZ$4,Base!$N:$N,Datos!ND$5)</f>
        <v>0</v>
      </c>
      <c r="NE19" s="82">
        <f>SUMIFS(Base!$J:$J,Base!$L:$L,Datos!$B19,Base!$O:$O,Datos!$NE$4,Base!$N:$N,Datos!NE$5,Base!$B:$B,$NE$3)</f>
        <v>0</v>
      </c>
      <c r="NF19" s="82">
        <f>SUMIFS(Base!$J:$J,Base!$L:$L,Datos!$B19,Base!$O:$O,Datos!$NE$4,Base!$N:$N,Datos!NF$5,Base!$B:$B,$NE$3)</f>
        <v>-400</v>
      </c>
      <c r="NG19" s="82">
        <f>SUMIFS(Base!$J:$J,Base!$L:$L,Datos!$B19,Base!$O:$O,Datos!$NE$4,Base!$N:$N,Datos!NG$5,Base!$B:$B,$NE$3)</f>
        <v>0</v>
      </c>
      <c r="NH19" s="82">
        <f>SUMIFS(Base!$J:$J,Base!$L:$L,Datos!$B19,Base!$O:$O,Datos!$NE$4,Base!$N:$N,Datos!NH$5,Base!$B:$B,$NE$3)</f>
        <v>-600</v>
      </c>
      <c r="NI19" s="82">
        <f>SUMIFS(Base!$J:$J,Base!$L:$L,Datos!$B19,Base!$O:$O,Datos!$NE$4,Base!$N:$N,Datos!NI$5,Base!$B:$B,$NE$3)</f>
        <v>-500</v>
      </c>
      <c r="NJ19" s="82">
        <f>SUMIFS(Base!$J:$J,Base!$L:$L,Datos!$B19,Base!$O:$O,Datos!$NE$4,Base!$N:$N,Datos!NJ$5,Base!$B:$B,$NE$3)</f>
        <v>-400</v>
      </c>
      <c r="NK19" s="82">
        <f>SUMIFS(Base!$J:$J,Base!$L:$L,Datos!$B19,Base!$O:$O,Datos!$NE$4,Base!$N:$N,Datos!NK$5,Base!$B:$B,$NE$3)</f>
        <v>-700</v>
      </c>
      <c r="NL19" s="82">
        <f>SUMIFS(Base!$J:$J,Base!$L:$L,Datos!$B19,Base!$O:$O,Datos!$NE$4,Base!$N:$N,Datos!NL$5,Base!$B:$B,$NE$3)</f>
        <v>0</v>
      </c>
      <c r="NM19" s="82">
        <f>SUMIFS(Base!$J:$J,Base!$L:$L,Datos!$B19,Base!$O:$O,Datos!$NE$4,Base!$N:$N,Datos!NM$5,Base!$B:$B,$NE$3)</f>
        <v>0</v>
      </c>
      <c r="NN19" s="82">
        <f>SUMIFS(Base!$J:$J,Base!$L:$L,Datos!$B19,Base!$O:$O,Datos!$NE$4,Base!$N:$N,Datos!NN$5,Base!$B:$B,$NE$3)</f>
        <v>0</v>
      </c>
      <c r="NO19" s="82">
        <f>SUMIFS(Base!$J:$J,Base!$L:$L,Datos!$B19,Base!$O:$O,Datos!$NE$4,Base!$N:$N,Datos!NO$5,Base!$B:$B,$NE$3)</f>
        <v>-200</v>
      </c>
      <c r="NP19" s="82">
        <f>SUMIFS(Base!$J:$J,Base!$L:$L,Datos!$B19,Base!$O:$O,Datos!$NE$4,Base!$N:$N,Datos!NP$5,Base!$B:$B,$NE$3)</f>
        <v>0</v>
      </c>
      <c r="NQ19" s="82">
        <f>SUMIFS(Base!$J:$J,Base!$L:$L,Datos!$B19,Base!$O:$O,Datos!$NE$4,Base!$N:$N,Datos!NQ$5,Base!$B:$B,$NE$3)</f>
        <v>-600</v>
      </c>
      <c r="NR19" s="271">
        <f>SUMIFS(Base!$J:$J,Base!$L:$L,Datos!$B19,Base!$O:$O,Datos!$NE$4,Base!$N:$N,Datos!NR$5,Base!$B:$B,$NE$3)</f>
        <v>-600</v>
      </c>
      <c r="NS19" s="82">
        <f>SUMIFS(Base!$J:$J,Base!$L:$L,Datos!$B19,Base!$O:$O,Datos!$NE$4,Base!$N:$N,Datos!NS$5,Base!$B:$B,$NE$3)</f>
        <v>-400</v>
      </c>
      <c r="NT19" s="82">
        <f>SUMIFS(Base!$J:$J,Base!$L:$L,Datos!$B19,Base!$O:$O,Datos!$NE$4,Base!$N:$N,Datos!NT$5,Base!$B:$B,$NE$3)</f>
        <v>-500</v>
      </c>
      <c r="NU19" s="82">
        <f>SUMIFS(Base!$J:$J,Base!$L:$L,Datos!$B19,Base!$O:$O,Datos!$NE$4,Base!$N:$N,Datos!NU$5,Base!$B:$B,$NE$3)</f>
        <v>-200</v>
      </c>
      <c r="NV19" s="82">
        <f>SUMIFS(Base!$J:$J,Base!$L:$L,Datos!$B19,Base!$O:$O,Datos!$NE$4,Base!$N:$N,Datos!NV$5,Base!$B:$B,$NE$3)</f>
        <v>-900</v>
      </c>
      <c r="NW19" s="82">
        <f>SUMIFS(Base!$J:$J,Base!$L:$L,Datos!$B19,Base!$O:$O,Datos!$NE$4,Base!$N:$N,Datos!NW$5,Base!$B:$B,$NE$3)</f>
        <v>-800</v>
      </c>
      <c r="NX19" s="82">
        <f>SUMIFS(Base!$J:$J,Base!$L:$L,Datos!$B19,Base!$O:$O,Datos!$NE$4,Base!$N:$N,Datos!NX$5,Base!$B:$B,$NE$3)</f>
        <v>-100</v>
      </c>
      <c r="NY19" s="293">
        <f t="shared" si="45"/>
        <v>7.6956521739130439</v>
      </c>
      <c r="NZ19" s="292">
        <f t="shared" si="46"/>
        <v>33.470588235294116</v>
      </c>
      <c r="OA19" s="278">
        <f t="shared" si="47"/>
        <v>-35.584415584415588</v>
      </c>
      <c r="OB19" s="259">
        <f t="shared" si="48"/>
        <v>-92</v>
      </c>
      <c r="OC19" s="291">
        <f t="shared" si="49"/>
        <v>-23.208191126279864</v>
      </c>
      <c r="OD19" s="121">
        <f t="shared" si="56"/>
        <v>23.208191126279864</v>
      </c>
      <c r="OE19" s="122">
        <f t="shared" si="59"/>
        <v>-1</v>
      </c>
      <c r="OF19" s="20"/>
      <c r="OG19" s="20">
        <f t="shared" si="50"/>
        <v>0</v>
      </c>
      <c r="OH19" s="20">
        <f t="shared" si="51"/>
        <v>0</v>
      </c>
      <c r="OI19" s="20">
        <f t="shared" si="52"/>
        <v>0</v>
      </c>
      <c r="OJ19" s="20">
        <f t="shared" si="53"/>
        <v>0</v>
      </c>
      <c r="OK19" s="20">
        <f t="shared" si="54"/>
        <v>0</v>
      </c>
      <c r="OL19" s="6">
        <f t="shared" si="21"/>
        <v>0</v>
      </c>
      <c r="OM19" s="6">
        <f t="shared" si="55"/>
        <v>0</v>
      </c>
      <c r="ON19" s="217">
        <f t="shared" si="22"/>
        <v>0</v>
      </c>
      <c r="OO19" s="265">
        <f t="shared" si="23"/>
        <v>0</v>
      </c>
      <c r="OP19" s="294" t="e">
        <f t="shared" si="57"/>
        <v>#DIV/0!</v>
      </c>
      <c r="PE19" s="71">
        <f t="shared" si="58"/>
        <v>0</v>
      </c>
      <c r="PF19" s="72">
        <f t="shared" si="60"/>
        <v>0</v>
      </c>
    </row>
    <row r="20" spans="1:422" s="21" customFormat="1">
      <c r="A20" s="18" t="s">
        <v>3</v>
      </c>
      <c r="B20" s="19" t="s">
        <v>20</v>
      </c>
      <c r="C20" s="102">
        <f>SUMIFS(Base!$J:$J,Base!$L:$L,Datos!$B20,Base!$O:$O,Datos!$C$4,Base!$N:$N,Datos!C$5)</f>
        <v>-160</v>
      </c>
      <c r="D20" s="102">
        <f>SUMIFS(Base!$J:$J,Base!$L:$L,Datos!$B20,Base!$O:$O,Datos!$C$4,Base!$N:$N,Datos!D$5)</f>
        <v>0</v>
      </c>
      <c r="E20" s="102">
        <f>SUMIFS(Base!$J:$J,Base!$L:$L,Datos!$B20,Base!$O:$O,Datos!$C$4,Base!$N:$N,Datos!E$5)</f>
        <v>0</v>
      </c>
      <c r="F20" s="102">
        <f>SUMIFS(Base!$J:$J,Base!$L:$L,Datos!$B20,Base!$O:$O,Datos!$C$4,Base!$N:$N,Datos!F$5)</f>
        <v>-420</v>
      </c>
      <c r="G20" s="102">
        <f>SUMIFS(Base!$J:$J,Base!$L:$L,Datos!$B20,Base!$O:$O,Datos!$C$4,Base!$N:$N,Datos!G$5)</f>
        <v>0</v>
      </c>
      <c r="H20" s="102">
        <f>SUMIFS(Base!$J:$J,Base!$L:$L,Datos!$B20,Base!$O:$O,Datos!$C$4,Base!$N:$N,Datos!H$5)</f>
        <v>0</v>
      </c>
      <c r="I20" s="102">
        <f>SUMIFS(Base!$J:$J,Base!$L:$L,Datos!$B20,Base!$O:$O,Datos!$C$4,Base!$N:$N,Datos!I$5)</f>
        <v>-610</v>
      </c>
      <c r="J20" s="102">
        <f>SUMIFS(Base!$J:$J,Base!$L:$L,Datos!$B20,Base!$O:$O,Datos!$C$4,Base!$N:$N,Datos!J$5)</f>
        <v>0</v>
      </c>
      <c r="K20" s="102">
        <f>SUMIFS(Base!$J:$J,Base!$L:$L,Datos!$B20,Base!$O:$O,Datos!$C$4,Base!$N:$N,Datos!K$5)</f>
        <v>0</v>
      </c>
      <c r="L20" s="102">
        <f>SUMIFS(Base!$J:$J,Base!$L:$L,Datos!$B20,Base!$O:$O,Datos!$C$4,Base!$N:$N,Datos!L$5)</f>
        <v>-170</v>
      </c>
      <c r="M20" s="102">
        <f>SUMIFS(Base!$J:$J,Base!$L:$L,Datos!$B20,Base!$O:$O,Datos!$C$4,Base!$N:$N,Datos!M$5)</f>
        <v>-450</v>
      </c>
      <c r="N20" s="102">
        <f>SUMIFS(Base!$J:$J,Base!$L:$L,Datos!$B20,Base!$O:$O,Datos!$C$4,Base!$N:$N,Datos!N$5)</f>
        <v>-305</v>
      </c>
      <c r="O20" s="102">
        <f>SUMIFS(Base!$J:$J,Base!$L:$L,Datos!$B20,Base!$O:$O,Datos!$C$4,Base!$N:$N,Datos!O$5)</f>
        <v>-40</v>
      </c>
      <c r="P20" s="102">
        <f>SUMIFS(Base!$J:$J,Base!$L:$L,Datos!$B20,Base!$O:$O,Datos!$C$4,Base!$N:$N,Datos!P$5)</f>
        <v>0</v>
      </c>
      <c r="Q20" s="102">
        <f>SUMIFS(Base!$J:$J,Base!$L:$L,Datos!$B20,Base!$O:$O,Datos!$C$4,Base!$N:$N,Datos!Q$5)</f>
        <v>0</v>
      </c>
      <c r="R20" s="102">
        <f>SUMIFS(Base!$J:$J,Base!$L:$L,Datos!$B20,Base!$O:$O,Datos!$C$4,Base!$N:$N,Datos!R$5)</f>
        <v>0</v>
      </c>
      <c r="S20" s="102">
        <f>SUMIFS(Base!$J:$J,Base!$L:$L,Datos!$B20,Base!$O:$O,Datos!$C$4,Base!$N:$N,Datos!S$5)</f>
        <v>0</v>
      </c>
      <c r="T20" s="102">
        <f>SUMIFS(Base!$J:$J,Base!$L:$L,Datos!$B20,Base!$O:$O,Datos!$C$4,Base!$N:$N,Datos!T$5)</f>
        <v>0</v>
      </c>
      <c r="U20" s="102">
        <f>SUMIFS(Base!$J:$J,Base!$L:$L,Datos!$B20,Base!$O:$O,Datos!$C$4,Base!$N:$N,Datos!U$5)</f>
        <v>0</v>
      </c>
      <c r="V20" s="102">
        <f>SUMIFS(Base!$J:$J,Base!$L:$L,Datos!$B20,Base!$O:$O,Datos!$C$4,Base!$N:$N,Datos!V$5)</f>
        <v>-1060</v>
      </c>
      <c r="W20" s="102">
        <f>SUMIFS(Base!$J:$J,Base!$L:$L,Datos!$B20,Base!$O:$O,Datos!$C$4,Base!$N:$N,Datos!W$5)</f>
        <v>0</v>
      </c>
      <c r="X20" s="102">
        <f>SUMIFS(Base!$J:$J,Base!$L:$L,Datos!$B20,Base!$O:$O,Datos!$C$4,Base!$N:$N,Datos!X$5)</f>
        <v>0</v>
      </c>
      <c r="Y20" s="102">
        <f>SUMIFS(Base!$J:$J,Base!$L:$L,Datos!$B20,Base!$O:$O,Datos!$C$4,Base!$N:$N,Datos!Y$5)</f>
        <v>0</v>
      </c>
      <c r="Z20" s="102">
        <f>SUMIFS(Base!$J:$J,Base!$L:$L,Datos!$B20,Base!$O:$O,Datos!$C$4,Base!$N:$N,Datos!Z$5)</f>
        <v>0</v>
      </c>
      <c r="AA20" s="102">
        <f>SUMIFS(Base!$J:$J,Base!$L:$L,Datos!$B20,Base!$O:$O,Datos!$C$4,Base!$N:$N,Datos!AA$5)</f>
        <v>0</v>
      </c>
      <c r="AB20" s="102">
        <f>SUMIFS(Base!$J:$J,Base!$L:$L,Datos!$B20,Base!$O:$O,Datos!$C$4,Base!$N:$N,Datos!AB$5)</f>
        <v>0</v>
      </c>
      <c r="AC20" s="102">
        <f>SUMIFS(Base!$J:$J,Base!$L:$L,Datos!$B20,Base!$O:$O,Datos!$C$4,Base!$N:$N,Datos!AC$5)</f>
        <v>0</v>
      </c>
      <c r="AD20" s="102">
        <f>SUMIFS(Base!$J:$J,Base!$L:$L,Datos!$B20,Base!$O:$O,Datos!$C$4,Base!$N:$N,Datos!AD$5)</f>
        <v>0</v>
      </c>
      <c r="AE20" s="102">
        <f>SUMIFS(Base!$J:$J,Base!$L:$L,Datos!$B20,Base!$O:$O,Datos!$C$4,Base!$N:$N,Datos!AE$5)</f>
        <v>0</v>
      </c>
      <c r="AF20" s="102">
        <f>SUMIFS(Base!$J:$J,Base!$L:$L,Datos!$B20,Base!$O:$O,Datos!$C$4,Base!$N:$N,Datos!AF$5)</f>
        <v>0</v>
      </c>
      <c r="AG20" s="102">
        <f>SUMIFS(Base!$J:$J,Base!$L:$L,Datos!$B20,Base!$O:$O,Datos!$C$4,Base!$N:$N,Datos!AG$5)</f>
        <v>0</v>
      </c>
      <c r="AH20" s="102">
        <f>SUMIFS(Base!$J:$J,Base!$L:$L,Datos!$B20,Base!$O:$O,Datos!$AH$4,Base!$N:$N,Datos!AH$5)</f>
        <v>0</v>
      </c>
      <c r="AI20" s="102">
        <f>SUMIFS(Base!$J:$J,Base!$L:$L,Datos!$B20,Base!$O:$O,Datos!$AH$4,Base!$N:$N,Datos!AI$5)</f>
        <v>0</v>
      </c>
      <c r="AJ20" s="102">
        <f>SUMIFS(Base!$J:$J,Base!$L:$L,Datos!$B20,Base!$O:$O,Datos!$AH$4,Base!$N:$N,Datos!AJ$5)</f>
        <v>0</v>
      </c>
      <c r="AK20" s="102">
        <f>SUMIFS(Base!$J:$J,Base!$L:$L,Datos!$B20,Base!$O:$O,Datos!$AH$4,Base!$N:$N,Datos!AK$5)</f>
        <v>0</v>
      </c>
      <c r="AL20" s="102">
        <f>SUMIFS(Base!$J:$J,Base!$L:$L,Datos!$B20,Base!$O:$O,Datos!$AH$4,Base!$N:$N,Datos!AL$5)</f>
        <v>0</v>
      </c>
      <c r="AM20" s="102">
        <f>SUMIFS(Base!$J:$J,Base!$L:$L,Datos!$B20,Base!$O:$O,Datos!$AH$4,Base!$N:$N,Datos!AM$5)</f>
        <v>0</v>
      </c>
      <c r="AN20" s="102">
        <f>SUMIFS(Base!$J:$J,Base!$L:$L,Datos!$B20,Base!$O:$O,Datos!$AH$4,Base!$N:$N,Datos!AN$5)</f>
        <v>0</v>
      </c>
      <c r="AO20" s="102">
        <f>SUMIFS(Base!$J:$J,Base!$L:$L,Datos!$B20,Base!$O:$O,Datos!$AH$4,Base!$N:$N,Datos!AO$5)</f>
        <v>0</v>
      </c>
      <c r="AP20" s="102">
        <f>SUMIFS(Base!$J:$J,Base!$L:$L,Datos!$B20,Base!$O:$O,Datos!$AH$4,Base!$N:$N,Datos!AP$5)</f>
        <v>0</v>
      </c>
      <c r="AQ20" s="102">
        <f>SUMIFS(Base!$J:$J,Base!$L:$L,Datos!$B20,Base!$O:$O,Datos!$AH$4,Base!$N:$N,Datos!AQ$5)</f>
        <v>0</v>
      </c>
      <c r="AR20" s="102">
        <f>SUMIFS(Base!$J:$J,Base!$L:$L,Datos!$B20,Base!$O:$O,Datos!$AH$4,Base!$N:$N,Datos!AR$5)</f>
        <v>0</v>
      </c>
      <c r="AS20" s="102">
        <f>SUMIFS(Base!$J:$J,Base!$L:$L,Datos!$B20,Base!$O:$O,Datos!$AH$4,Base!$N:$N,Datos!AS$5)</f>
        <v>0</v>
      </c>
      <c r="AT20" s="102">
        <f>SUMIFS(Base!$J:$J,Base!$L:$L,Datos!$B20,Base!$O:$O,Datos!$AH$4,Base!$N:$N,Datos!AT$5)</f>
        <v>0</v>
      </c>
      <c r="AU20" s="102">
        <f>SUMIFS(Base!$J:$J,Base!$L:$L,Datos!$B20,Base!$O:$O,Datos!$AH$4,Base!$N:$N,Datos!AU$5)</f>
        <v>0</v>
      </c>
      <c r="AV20" s="102">
        <f>SUMIFS(Base!$J:$J,Base!$L:$L,Datos!$B20,Base!$O:$O,Datos!$AH$4,Base!$N:$N,Datos!AV$5)</f>
        <v>0</v>
      </c>
      <c r="AW20" s="102">
        <f>SUMIFS(Base!$J:$J,Base!$L:$L,Datos!$B20,Base!$O:$O,Datos!$AH$4,Base!$N:$N,Datos!AW$5)</f>
        <v>0</v>
      </c>
      <c r="AX20" s="20">
        <f>SUMIFS(Base!$J:$J,Base!$L:$L,Datos!$B20,Base!$O:$O,Datos!$AH$4,Base!$N:$N,Datos!AX$5)</f>
        <v>0</v>
      </c>
      <c r="AY20" s="20">
        <f>SUMIFS(Base!$J:$J,Base!$L:$L,Datos!$B20,Base!$O:$O,Datos!$AH$4,Base!$N:$N,Datos!AY$5)</f>
        <v>0</v>
      </c>
      <c r="AZ20" s="20">
        <f>SUMIFS(Base!$J:$J,Base!$L:$L,Datos!$B20,Base!$O:$O,Datos!$AH$4,Base!$N:$N,Datos!AZ$5)</f>
        <v>0</v>
      </c>
      <c r="BA20" s="20">
        <f>SUMIFS(Base!$J:$J,Base!$L:$L,Datos!$B20,Base!$O:$O,Datos!$AH$4,Base!$N:$N,Datos!BA$5)</f>
        <v>0</v>
      </c>
      <c r="BB20" s="20">
        <f>SUMIFS(Base!$J:$J,Base!$L:$L,Datos!$B20,Base!$O:$O,Datos!$AH$4,Base!$N:$N,Datos!BB$5)</f>
        <v>0</v>
      </c>
      <c r="BC20" s="20">
        <f>SUMIFS(Base!$J:$J,Base!$L:$L,Datos!$B20,Base!$O:$O,Datos!$AH$4,Base!$N:$N,Datos!BC$5)</f>
        <v>0</v>
      </c>
      <c r="BD20" s="20">
        <f>SUMIFS(Base!$J:$J,Base!$L:$L,Datos!$B20,Base!$O:$O,Datos!$AH$4,Base!$N:$N,Datos!BD$5)</f>
        <v>0</v>
      </c>
      <c r="BE20" s="20">
        <f>SUMIFS(Base!$J:$J,Base!$L:$L,Datos!$B20,Base!$O:$O,Datos!$AH$4,Base!$N:$N,Datos!BE$5)</f>
        <v>0</v>
      </c>
      <c r="BF20" s="20">
        <f>SUMIFS(Base!$J:$J,Base!$L:$L,Datos!$B20,Base!$O:$O,Datos!$AH$4,Base!$N:$N,Datos!BF$5)</f>
        <v>0</v>
      </c>
      <c r="BG20" s="20">
        <f>SUMIFS(Base!$J:$J,Base!$L:$L,Datos!$B20,Base!$O:$O,Datos!$AH$4,Base!$N:$N,Datos!BG$5)</f>
        <v>0</v>
      </c>
      <c r="BH20" s="20">
        <f>SUMIFS(Base!$J:$J,Base!$L:$L,Datos!$B20,Base!$O:$O,Datos!$AH$4,Base!$N:$N,Datos!BH$5)</f>
        <v>0</v>
      </c>
      <c r="BI20" s="20">
        <f>SUMIFS(Base!$J:$J,Base!$L:$L,Datos!$B20,Base!$O:$O,Datos!$AH$4,Base!$N:$N,Datos!BI$5)</f>
        <v>0</v>
      </c>
      <c r="BJ20" s="20">
        <f>SUMIFS(Base!$J:$J,Base!$L:$L,Datos!$B20,Base!$O:$O,Datos!$AH$4,Base!$N:$N,Datos!BJ$5)</f>
        <v>0</v>
      </c>
      <c r="BK20" s="20">
        <f>SUMIFS(Base!$J:$J,Base!$L:$L,Datos!$B20,Base!$O:$O,Datos!$BK$4,Base!$N:$N,Datos!BK$5)</f>
        <v>0</v>
      </c>
      <c r="BL20" s="20">
        <f>SUMIFS(Base!$J:$J,Base!$L:$L,Datos!$B20,Base!$O:$O,Datos!$BK$4,Base!$N:$N,Datos!BL$5)</f>
        <v>0</v>
      </c>
      <c r="BM20" s="20">
        <f>SUMIFS(Base!$J:$J,Base!$L:$L,Datos!$B20,Base!$O:$O,Datos!$BK$4,Base!$N:$N,Datos!BM$5)</f>
        <v>0</v>
      </c>
      <c r="BN20" s="20">
        <f>SUMIFS(Base!$J:$J,Base!$L:$L,Datos!$B20,Base!$O:$O,Datos!$BK$4,Base!$N:$N,Datos!BN$5)</f>
        <v>0</v>
      </c>
      <c r="BO20" s="20">
        <f>SUMIFS(Base!$J:$J,Base!$L:$L,Datos!$B20,Base!$O:$O,Datos!$BK$4,Base!$N:$N,Datos!BO$5)</f>
        <v>0</v>
      </c>
      <c r="BP20" s="20">
        <f>SUMIFS(Base!$J:$J,Base!$L:$L,Datos!$B20,Base!$O:$O,Datos!$BK$4,Base!$N:$N,Datos!BP$5)</f>
        <v>0</v>
      </c>
      <c r="BQ20" s="20">
        <f>SUMIFS(Base!$J:$J,Base!$L:$L,Datos!$B20,Base!$O:$O,Datos!$BK$4,Base!$N:$N,Datos!BQ$5)</f>
        <v>0</v>
      </c>
      <c r="BR20" s="20">
        <f>SUMIFS(Base!$J:$J,Base!$L:$L,Datos!$B20,Base!$O:$O,Datos!$BK$4,Base!$N:$N,Datos!BR$5)</f>
        <v>0</v>
      </c>
      <c r="BS20" s="20">
        <f>SUMIFS(Base!$J:$J,Base!$L:$L,Datos!$B20,Base!$O:$O,Datos!$BK$4,Base!$N:$N,Datos!BS$5)</f>
        <v>0</v>
      </c>
      <c r="BT20" s="20">
        <f>SUMIFS(Base!$J:$J,Base!$L:$L,Datos!$B20,Base!$O:$O,Datos!$BK$4,Base!$N:$N,Datos!BT$5)</f>
        <v>0</v>
      </c>
      <c r="BU20" s="20">
        <f>SUMIFS(Base!$J:$J,Base!$L:$L,Datos!$B20,Base!$O:$O,Datos!$BK$4,Base!$N:$N,Datos!BU$5)</f>
        <v>0</v>
      </c>
      <c r="BV20" s="20">
        <f>SUMIFS(Base!$J:$J,Base!$L:$L,Datos!$B20,Base!$O:$O,Datos!$BK$4,Base!$N:$N,Datos!BV$5)</f>
        <v>0</v>
      </c>
      <c r="BW20" s="20">
        <f>SUMIFS(Base!$J:$J,Base!$L:$L,Datos!$B20,Base!$O:$O,Datos!$BK$4,Base!$N:$N,Datos!BW$5)</f>
        <v>0</v>
      </c>
      <c r="BX20" s="20">
        <f>SUMIFS(Base!$J:$J,Base!$L:$L,Datos!$B20,Base!$O:$O,Datos!$BK$4,Base!$N:$N,Datos!BX$5)</f>
        <v>0</v>
      </c>
      <c r="BY20" s="20">
        <f>SUMIFS(Base!$J:$J,Base!$L:$L,Datos!$B20,Base!$O:$O,Datos!$BK$4,Base!$N:$N,Datos!BY$5)</f>
        <v>0</v>
      </c>
      <c r="BZ20" s="20">
        <f>SUMIFS(Base!$J:$J,Base!$L:$L,Datos!$B20,Base!$O:$O,Datos!$BK$4,Base!$N:$N,Datos!BZ$5)</f>
        <v>0</v>
      </c>
      <c r="CA20" s="20">
        <f>SUMIFS(Base!$J:$J,Base!$L:$L,Datos!$B20,Base!$O:$O,Datos!$BK$4,Base!$N:$N,Datos!CA$5)</f>
        <v>0</v>
      </c>
      <c r="CB20" s="20">
        <f>SUMIFS(Base!$J:$J,Base!$L:$L,Datos!$B20,Base!$O:$O,Datos!$BK$4,Base!$N:$N,Datos!CB$5)</f>
        <v>0</v>
      </c>
      <c r="CC20" s="20">
        <f>SUMIFS(Base!$J:$J,Base!$L:$L,Datos!$B20,Base!$O:$O,Datos!$BK$4,Base!$N:$N,Datos!CC$5)</f>
        <v>0</v>
      </c>
      <c r="CD20" s="20">
        <f>SUMIFS(Base!$J:$J,Base!$L:$L,Datos!$B20,Base!$O:$O,Datos!$BK$4,Base!$N:$N,Datos!CD$5)</f>
        <v>0</v>
      </c>
      <c r="CE20" s="20">
        <f>SUMIFS(Base!$J:$J,Base!$L:$L,Datos!$B20,Base!$O:$O,Datos!$BK$4,Base!$N:$N,Datos!CE$5)</f>
        <v>0</v>
      </c>
      <c r="CF20" s="20">
        <f>SUMIFS(Base!$J:$J,Base!$L:$L,Datos!$B20,Base!$O:$O,Datos!$BK$4,Base!$N:$N,Datos!CF$5)</f>
        <v>0</v>
      </c>
      <c r="CG20" s="20">
        <f>SUMIFS(Base!$J:$J,Base!$L:$L,Datos!$B20,Base!$O:$O,Datos!$BK$4,Base!$N:$N,Datos!CG$5)</f>
        <v>0</v>
      </c>
      <c r="CH20" s="20">
        <f>SUMIFS(Base!$J:$J,Base!$L:$L,Datos!$B20,Base!$O:$O,Datos!$BK$4,Base!$N:$N,Datos!CH$5)</f>
        <v>0</v>
      </c>
      <c r="CI20" s="20">
        <f>SUMIFS(Base!$J:$J,Base!$L:$L,Datos!$B20,Base!$O:$O,Datos!$BK$4,Base!$N:$N,Datos!CI$5)</f>
        <v>0</v>
      </c>
      <c r="CJ20" s="20">
        <f>SUMIFS(Base!$J:$J,Base!$L:$L,Datos!$B20,Base!$O:$O,Datos!$BK$4,Base!$N:$N,Datos!CJ$5)</f>
        <v>0</v>
      </c>
      <c r="CK20" s="20">
        <f>SUMIFS(Base!$J:$J,Base!$L:$L,Datos!$B20,Base!$O:$O,Datos!$BK$4,Base!$N:$N,Datos!CK$5)</f>
        <v>0</v>
      </c>
      <c r="CL20" s="20">
        <f>SUMIFS(Base!$J:$J,Base!$L:$L,Datos!$B20,Base!$O:$O,Datos!$BK$4,Base!$N:$N,Datos!CL$5)</f>
        <v>0</v>
      </c>
      <c r="CM20" s="20">
        <f>SUMIFS(Base!$J:$J,Base!$L:$L,Datos!$B20,Base!$O:$O,Datos!$BK$4,Base!$N:$N,Datos!CM$5)</f>
        <v>0</v>
      </c>
      <c r="CN20" s="20">
        <f>SUMIFS(Base!$J:$J,Base!$L:$L,Datos!$B20,Base!$O:$O,Datos!$BK$4,Base!$N:$N,Datos!CN$5)</f>
        <v>0</v>
      </c>
      <c r="CO20" s="20">
        <f>SUMIFS(Base!$J:$J,Base!$L:$L,Datos!$B20,Base!$O:$O,Datos!$BK$4,Base!$N:$N,Datos!CO$5)</f>
        <v>0</v>
      </c>
      <c r="CP20" s="20">
        <f>SUMIFS(Base!$J:$J,Base!$L:$L,Datos!$B20,Base!$O:$O,Datos!$CP$4,Base!$N:$N,Datos!CP$5)</f>
        <v>0</v>
      </c>
      <c r="CQ20" s="20">
        <f>SUMIFS(Base!$J:$J,Base!$L:$L,Datos!$B20,Base!$O:$O,Datos!$CP$4,Base!$N:$N,Datos!CQ$5)</f>
        <v>0</v>
      </c>
      <c r="CR20" s="20">
        <f>SUMIFS(Base!$J:$J,Base!$L:$L,Datos!$B20,Base!$O:$O,Datos!$CP$4,Base!$N:$N,Datos!CR$5)</f>
        <v>0</v>
      </c>
      <c r="CS20" s="20">
        <f>SUMIFS(Base!$J:$J,Base!$L:$L,Datos!$B20,Base!$O:$O,Datos!$CP$4,Base!$N:$N,Datos!CS$5)</f>
        <v>0</v>
      </c>
      <c r="CT20" s="20">
        <f>SUMIFS(Base!$J:$J,Base!$L:$L,Datos!$B20,Base!$O:$O,Datos!$CP$4,Base!$N:$N,Datos!CT$5)</f>
        <v>0</v>
      </c>
      <c r="CU20" s="20">
        <f>SUMIFS(Base!$J:$J,Base!$L:$L,Datos!$B20,Base!$O:$O,Datos!$CP$4,Base!$N:$N,Datos!CU$5)</f>
        <v>0</v>
      </c>
      <c r="CV20" s="20">
        <f>SUMIFS(Base!$J:$J,Base!$L:$L,Datos!$B20,Base!$O:$O,Datos!$CP$4,Base!$N:$N,Datos!CV$5)</f>
        <v>0</v>
      </c>
      <c r="CW20" s="20">
        <f>SUMIFS(Base!$J:$J,Base!$L:$L,Datos!$B20,Base!$O:$O,Datos!$CP$4,Base!$N:$N,Datos!CW$5)</f>
        <v>0</v>
      </c>
      <c r="CX20" s="20">
        <f>SUMIFS(Base!$J:$J,Base!$L:$L,Datos!$B20,Base!$O:$O,Datos!$CP$4,Base!$N:$N,Datos!CX$5)</f>
        <v>0</v>
      </c>
      <c r="CY20" s="20">
        <f>SUMIFS(Base!$J:$J,Base!$L:$L,Datos!$B20,Base!$O:$O,Datos!$CP$4,Base!$N:$N,Datos!CY$5)</f>
        <v>0</v>
      </c>
      <c r="CZ20" s="20">
        <f>SUMIFS(Base!$J:$J,Base!$L:$L,Datos!$B20,Base!$O:$O,Datos!$CP$4,Base!$N:$N,Datos!CZ$5)</f>
        <v>0</v>
      </c>
      <c r="DA20" s="20">
        <f>SUMIFS(Base!$J:$J,Base!$L:$L,Datos!$B20,Base!$O:$O,Datos!$CP$4,Base!$N:$N,Datos!DA$5)</f>
        <v>0</v>
      </c>
      <c r="DB20" s="20">
        <f>SUMIFS(Base!$J:$J,Base!$L:$L,Datos!$B20,Base!$O:$O,Datos!$CP$4,Base!$N:$N,Datos!DB$5)</f>
        <v>0</v>
      </c>
      <c r="DC20" s="20">
        <f>SUMIFS(Base!$J:$J,Base!$L:$L,Datos!$B20,Base!$O:$O,Datos!$CP$4,Base!$N:$N,Datos!DC$5)</f>
        <v>0</v>
      </c>
      <c r="DD20" s="20">
        <f>SUMIFS(Base!$J:$J,Base!$L:$L,Datos!$B20,Base!$O:$O,Datos!$CP$4,Base!$N:$N,Datos!DD$5)</f>
        <v>0</v>
      </c>
      <c r="DE20" s="20">
        <f>SUMIFS(Base!$J:$J,Base!$L:$L,Datos!$B20,Base!$O:$O,Datos!$CP$4,Base!$N:$N,Datos!DE$5)</f>
        <v>0</v>
      </c>
      <c r="DF20" s="20">
        <f>SUMIFS(Base!$J:$J,Base!$L:$L,Datos!$B20,Base!$O:$O,Datos!$CP$4,Base!$N:$N,Datos!DF$5)</f>
        <v>0</v>
      </c>
      <c r="DG20" s="20">
        <f>SUMIFS(Base!$J:$J,Base!$L:$L,Datos!$B20,Base!$O:$O,Datos!$CP$4,Base!$N:$N,Datos!DG$5)</f>
        <v>0</v>
      </c>
      <c r="DH20" s="20">
        <f>SUMIFS(Base!$J:$J,Base!$L:$L,Datos!$B20,Base!$O:$O,Datos!$CP$4,Base!$N:$N,Datos!DH$5)</f>
        <v>0</v>
      </c>
      <c r="DI20" s="20">
        <f>SUMIFS(Base!$J:$J,Base!$L:$L,Datos!$B20,Base!$O:$O,Datos!$CP$4,Base!$N:$N,Datos!DI$5)</f>
        <v>0</v>
      </c>
      <c r="DJ20" s="20">
        <f>SUMIFS(Base!$J:$J,Base!$L:$L,Datos!$B20,Base!$O:$O,Datos!$CP$4,Base!$N:$N,Datos!DJ$5)</f>
        <v>0</v>
      </c>
      <c r="DK20" s="20">
        <f>SUMIFS(Base!$J:$J,Base!$L:$L,Datos!$B20,Base!$O:$O,Datos!$CP$4,Base!$N:$N,Datos!DK$5)</f>
        <v>0</v>
      </c>
      <c r="DL20" s="20">
        <f>SUMIFS(Base!$J:$J,Base!$L:$L,Datos!$B20,Base!$O:$O,Datos!$CP$4,Base!$N:$N,Datos!DL$5)</f>
        <v>0</v>
      </c>
      <c r="DM20" s="20">
        <f>SUMIFS(Base!$J:$J,Base!$L:$L,Datos!$B20,Base!$O:$O,Datos!$CP$4,Base!$N:$N,Datos!DM$5)</f>
        <v>0</v>
      </c>
      <c r="DN20" s="20">
        <f>SUMIFS(Base!$J:$J,Base!$L:$L,Datos!$B20,Base!$O:$O,Datos!$CP$4,Base!$N:$N,Datos!DN$5)</f>
        <v>0</v>
      </c>
      <c r="DO20" s="20">
        <f>SUMIFS(Base!$J:$J,Base!$L:$L,Datos!$B20,Base!$O:$O,Datos!$CP$4,Base!$N:$N,Datos!DO$5)</f>
        <v>0</v>
      </c>
      <c r="DP20" s="20">
        <f>SUMIFS(Base!$J:$J,Base!$L:$L,Datos!$B20,Base!$O:$O,Datos!$CP$4,Base!$N:$N,Datos!DP$5)</f>
        <v>0</v>
      </c>
      <c r="DQ20" s="20">
        <f>SUMIFS(Base!$J:$J,Base!$L:$L,Datos!$B20,Base!$O:$O,Datos!$CP$4,Base!$N:$N,Datos!DQ$5)</f>
        <v>0</v>
      </c>
      <c r="DR20" s="20">
        <f>SUMIFS(Base!$J:$J,Base!$L:$L,Datos!$B20,Base!$O:$O,Datos!$CP$4,Base!$N:$N,Datos!DR$5)</f>
        <v>0</v>
      </c>
      <c r="DS20" s="20">
        <f>SUMIFS(Base!$J:$J,Base!$L:$L,Datos!$B20,Base!$O:$O,Datos!$CP$4,Base!$N:$N,Datos!DS$5)</f>
        <v>0</v>
      </c>
      <c r="DT20" s="81">
        <f>SUMIFS(Base!$J:$J,Base!$L:$L,Datos!$B20,Base!$O:$O,Datos!$DT$4,Base!$N:$N,Datos!DT$5)</f>
        <v>0</v>
      </c>
      <c r="DU20" s="20">
        <f>SUMIFS(Base!$J:$J,Base!$L:$L,Datos!$B20,Base!$O:$O,Datos!$DT$4,Base!$N:$N,Datos!DU$5)</f>
        <v>0</v>
      </c>
      <c r="DV20" s="20">
        <f>SUMIFS(Base!$J:$J,Base!$L:$L,Datos!$B20,Base!$O:$O,Datos!$DT$4,Base!$N:$N,Datos!DV$5)</f>
        <v>0</v>
      </c>
      <c r="DW20" s="20">
        <f>SUMIFS(Base!$J:$J,Base!$L:$L,Datos!$B20,Base!$O:$O,Datos!$DT$4,Base!$N:$N,Datos!DW$5)</f>
        <v>0</v>
      </c>
      <c r="DX20" s="20">
        <f>SUMIFS(Base!$J:$J,Base!$L:$L,Datos!$B20,Base!$O:$O,Datos!$DT$4,Base!$N:$N,Datos!DX$5)</f>
        <v>0</v>
      </c>
      <c r="DY20" s="20">
        <f>SUMIFS(Base!$J:$J,Base!$L:$L,Datos!$B20,Base!$O:$O,Datos!$DT$4,Base!$N:$N,Datos!DY$5)</f>
        <v>0</v>
      </c>
      <c r="DZ20" s="20">
        <f>SUMIFS(Base!$J:$J,Base!$L:$L,Datos!$B20,Base!$O:$O,Datos!$DT$4,Base!$N:$N,Datos!DZ$5)</f>
        <v>0</v>
      </c>
      <c r="EA20" s="20">
        <f>SUMIFS(Base!$J:$J,Base!$L:$L,Datos!$B20,Base!$O:$O,Datos!$DT$4,Base!$N:$N,Datos!EA$5)</f>
        <v>0</v>
      </c>
      <c r="EB20" s="20">
        <f>SUMIFS(Base!$J:$J,Base!$L:$L,Datos!$B20,Base!$O:$O,Datos!$DT$4,Base!$N:$N,Datos!EB$5)</f>
        <v>0</v>
      </c>
      <c r="EC20" s="20">
        <f>SUMIFS(Base!$J:$J,Base!$L:$L,Datos!$B20,Base!$O:$O,Datos!$DT$4,Base!$N:$N,Datos!EC$5)</f>
        <v>0</v>
      </c>
      <c r="ED20" s="20">
        <f>SUMIFS(Base!$J:$J,Base!$L:$L,Datos!$B20,Base!$O:$O,Datos!$DT$4,Base!$N:$N,Datos!ED$5)</f>
        <v>0</v>
      </c>
      <c r="EE20" s="20">
        <f>SUMIFS(Base!$J:$J,Base!$L:$L,Datos!$B20,Base!$O:$O,Datos!$DT$4,Base!$N:$N,Datos!EE$5)</f>
        <v>0</v>
      </c>
      <c r="EF20" s="20">
        <f>SUMIFS(Base!$J:$J,Base!$L:$L,Datos!$B20,Base!$O:$O,Datos!$DT$4,Base!$N:$N,Datos!EF$5)</f>
        <v>0</v>
      </c>
      <c r="EG20" s="20">
        <f>SUMIFS(Base!$J:$J,Base!$L:$L,Datos!$B20,Base!$O:$O,Datos!$DT$4,Base!$N:$N,Datos!EG$5)</f>
        <v>0</v>
      </c>
      <c r="EH20" s="20">
        <f>SUMIFS(Base!$J:$J,Base!$L:$L,Datos!$B20,Base!$O:$O,Datos!$DT$4,Base!$N:$N,Datos!EH$5)</f>
        <v>0</v>
      </c>
      <c r="EI20" s="20">
        <f>SUMIFS(Base!$J:$J,Base!$L:$L,Datos!$B20,Base!$O:$O,Datos!$DT$4,Base!$N:$N,Datos!EI$5)</f>
        <v>0</v>
      </c>
      <c r="EJ20" s="20">
        <f>SUMIFS(Base!$J:$J,Base!$L:$L,Datos!$B20,Base!$O:$O,Datos!$DT$4,Base!$N:$N,Datos!EJ$5)</f>
        <v>0</v>
      </c>
      <c r="EK20" s="20">
        <f>SUMIFS(Base!$J:$J,Base!$L:$L,Datos!$B20,Base!$O:$O,Datos!$DT$4,Base!$N:$N,Datos!EK$5)</f>
        <v>0</v>
      </c>
      <c r="EL20" s="20">
        <f>SUMIFS(Base!$J:$J,Base!$L:$L,Datos!$B20,Base!$O:$O,Datos!$DT$4,Base!$N:$N,Datos!EL$5)</f>
        <v>0</v>
      </c>
      <c r="EM20" s="20">
        <f>SUMIFS(Base!$J:$J,Base!$L:$L,Datos!$B20,Base!$O:$O,Datos!$DT$4,Base!$N:$N,Datos!EM$5)</f>
        <v>0</v>
      </c>
      <c r="EN20" s="20">
        <f>SUMIFS(Base!$J:$J,Base!$L:$L,Datos!$B20,Base!$O:$O,Datos!$DT$4,Base!$N:$N,Datos!EN$5)</f>
        <v>0</v>
      </c>
      <c r="EO20" s="20">
        <f>SUMIFS(Base!$J:$J,Base!$L:$L,Datos!$B20,Base!$O:$O,Datos!$DT$4,Base!$N:$N,Datos!EO$5)</f>
        <v>0</v>
      </c>
      <c r="EP20" s="20">
        <f>SUMIFS(Base!$J:$J,Base!$L:$L,Datos!$B20,Base!$O:$O,Datos!$DT$4,Base!$N:$N,Datos!EP$5)</f>
        <v>0</v>
      </c>
      <c r="EQ20" s="20">
        <f>SUMIFS(Base!$J:$J,Base!$L:$L,Datos!$B20,Base!$O:$O,Datos!$DT$4,Base!$N:$N,Datos!EQ$5)</f>
        <v>0</v>
      </c>
      <c r="ER20" s="20">
        <f>SUMIFS(Base!$J:$J,Base!$L:$L,Datos!$B20,Base!$O:$O,Datos!$DT$4,Base!$N:$N,Datos!ER$5)</f>
        <v>0</v>
      </c>
      <c r="ES20" s="20">
        <f>SUMIFS(Base!$J:$J,Base!$L:$L,Datos!$B20,Base!$O:$O,Datos!$DT$4,Base!$N:$N,Datos!ES$5)</f>
        <v>0</v>
      </c>
      <c r="ET20" s="20">
        <f>SUMIFS(Base!$J:$J,Base!$L:$L,Datos!$B20,Base!$O:$O,Datos!$DT$4,Base!$N:$N,Datos!ET$5)</f>
        <v>0</v>
      </c>
      <c r="EU20" s="20">
        <f>SUMIFS(Base!$J:$J,Base!$L:$L,Datos!$B20,Base!$O:$O,Datos!$DT$4,Base!$N:$N,Datos!EU$5)</f>
        <v>0</v>
      </c>
      <c r="EV20" s="20">
        <f>SUMIFS(Base!$J:$J,Base!$L:$L,Datos!$B20,Base!$O:$O,Datos!$DT$4,Base!$N:$N,Datos!EV$5)</f>
        <v>0</v>
      </c>
      <c r="EW20" s="20">
        <f>SUMIFS(Base!$J:$J,Base!$L:$L,Datos!$B20,Base!$O:$O,Datos!$DT$4,Base!$N:$N,Datos!EW$5)</f>
        <v>0</v>
      </c>
      <c r="EX20" s="82">
        <f>SUMIFS(Base!$J:$J,Base!$L:$L,Datos!$B20,Base!$O:$O,Datos!$DT$4,Base!$N:$N,Datos!EX$5)</f>
        <v>0</v>
      </c>
      <c r="EY20" s="20">
        <f>SUMIFS(Base!$J:$J,Base!$L:$L,Datos!$B20,Base!$O:$O,Datos!$EY$4,Base!$N:$N,Datos!EY$5)</f>
        <v>0</v>
      </c>
      <c r="EZ20" s="20">
        <f>SUMIFS(Base!$J:$J,Base!$L:$L,Datos!$B20,Base!$O:$O,Datos!$EY$4,Base!$N:$N,Datos!EZ$5)</f>
        <v>0</v>
      </c>
      <c r="FA20" s="20">
        <f>SUMIFS(Base!$J:$J,Base!$L:$L,Datos!$B20,Base!$O:$O,Datos!$EY$4,Base!$N:$N,Datos!FA$5)</f>
        <v>0</v>
      </c>
      <c r="FB20" s="20">
        <f>SUMIFS(Base!$J:$J,Base!$L:$L,Datos!$B20,Base!$O:$O,Datos!$EY$4,Base!$N:$N,Datos!FB$5)</f>
        <v>0</v>
      </c>
      <c r="FC20" s="20">
        <f>SUMIFS(Base!$J:$J,Base!$L:$L,Datos!$B20,Base!$O:$O,Datos!$EY$4,Base!$N:$N,Datos!FC$5)</f>
        <v>0</v>
      </c>
      <c r="FD20" s="20">
        <f>SUMIFS(Base!$J:$J,Base!$L:$L,Datos!$B20,Base!$O:$O,Datos!$EY$4,Base!$N:$N,Datos!FD$5)</f>
        <v>0</v>
      </c>
      <c r="FE20" s="20">
        <f>SUMIFS(Base!$J:$J,Base!$L:$L,Datos!$B20,Base!$O:$O,Datos!$EY$4,Base!$N:$N,Datos!FE$5)</f>
        <v>0</v>
      </c>
      <c r="FF20" s="20">
        <f>SUMIFS(Base!$J:$J,Base!$L:$L,Datos!$B20,Base!$O:$O,Datos!$EY$4,Base!$N:$N,Datos!FF$5)</f>
        <v>0</v>
      </c>
      <c r="FG20" s="20">
        <f>SUMIFS(Base!$J:$J,Base!$L:$L,Datos!$B20,Base!$O:$O,Datos!$EY$4,Base!$N:$N,Datos!FG$5)</f>
        <v>0</v>
      </c>
      <c r="FH20" s="20">
        <f>SUMIFS(Base!$J:$J,Base!$L:$L,Datos!$B20,Base!$O:$O,Datos!$EY$4,Base!$N:$N,Datos!FH$5)</f>
        <v>0</v>
      </c>
      <c r="FI20" s="20">
        <f>SUMIFS(Base!$J:$J,Base!$L:$L,Datos!$B20,Base!$O:$O,Datos!$EY$4,Base!$N:$N,Datos!FI$5)</f>
        <v>0</v>
      </c>
      <c r="FJ20" s="20">
        <f>SUMIFS(Base!$J:$J,Base!$L:$L,Datos!$B20,Base!$O:$O,Datos!$EY$4,Base!$N:$N,Datos!FJ$5)</f>
        <v>0</v>
      </c>
      <c r="FK20" s="20">
        <f>SUMIFS(Base!$J:$J,Base!$L:$L,Datos!$B20,Base!$O:$O,Datos!$EY$4,Base!$N:$N,Datos!FK$5)</f>
        <v>0</v>
      </c>
      <c r="FL20" s="20">
        <f>SUMIFS(Base!$J:$J,Base!$L:$L,Datos!$B20,Base!$O:$O,Datos!$EY$4,Base!$N:$N,Datos!FL$5)</f>
        <v>0</v>
      </c>
      <c r="FM20" s="20">
        <f>SUMIFS(Base!$J:$J,Base!$L:$L,Datos!$B20,Base!$O:$O,Datos!$EY$4,Base!$N:$N,Datos!FM$5)</f>
        <v>0</v>
      </c>
      <c r="FN20" s="20">
        <f>SUMIFS(Base!$J:$J,Base!$L:$L,Datos!$B20,Base!$O:$O,Datos!$EY$4,Base!$N:$N,Datos!FN$5)</f>
        <v>0</v>
      </c>
      <c r="FO20" s="20">
        <f>SUMIFS(Base!$J:$J,Base!$L:$L,Datos!$B20,Base!$O:$O,Datos!$EY$4,Base!$N:$N,Datos!FO$5)</f>
        <v>0</v>
      </c>
      <c r="FP20" s="20">
        <f>SUMIFS(Base!$J:$J,Base!$L:$L,Datos!$B20,Base!$O:$O,Datos!$EY$4,Base!$N:$N,Datos!FP$5)</f>
        <v>0</v>
      </c>
      <c r="FQ20" s="20">
        <f>SUMIFS(Base!$J:$J,Base!$L:$L,Datos!$B20,Base!$O:$O,Datos!$EY$4,Base!$N:$N,Datos!FQ$5)</f>
        <v>0</v>
      </c>
      <c r="FR20" s="20">
        <f>SUMIFS(Base!$J:$J,Base!$L:$L,Datos!$B20,Base!$O:$O,Datos!$EY$4,Base!$N:$N,Datos!FR$5)</f>
        <v>0</v>
      </c>
      <c r="FS20" s="20">
        <f>SUMIFS(Base!$J:$J,Base!$L:$L,Datos!$B20,Base!$O:$O,Datos!$EY$4,Base!$N:$N,Datos!FS$5)</f>
        <v>0</v>
      </c>
      <c r="FT20" s="20">
        <f>SUMIFS(Base!$J:$J,Base!$L:$L,Datos!$B20,Base!$O:$O,Datos!$EY$4,Base!$N:$N,Datos!FT$5)</f>
        <v>0</v>
      </c>
      <c r="FU20" s="20">
        <f>SUMIFS(Base!$J:$J,Base!$L:$L,Datos!$B20,Base!$O:$O,Datos!$EY$4,Base!$N:$N,Datos!FU$5)</f>
        <v>0</v>
      </c>
      <c r="FV20" s="20">
        <f>SUMIFS(Base!$J:$J,Base!$L:$L,Datos!$B20,Base!$O:$O,Datos!$EY$4,Base!$N:$N,Datos!FV$5)</f>
        <v>0</v>
      </c>
      <c r="FW20" s="20">
        <f>SUMIFS(Base!$J:$J,Base!$L:$L,Datos!$B20,Base!$O:$O,Datos!$EY$4,Base!$N:$N,Datos!FW$5)</f>
        <v>0</v>
      </c>
      <c r="FX20" s="20">
        <f>SUMIFS(Base!$J:$J,Base!$L:$L,Datos!$B20,Base!$O:$O,Datos!$EY$4,Base!$N:$N,Datos!FX$5)</f>
        <v>0</v>
      </c>
      <c r="FY20" s="20">
        <f>SUMIFS(Base!$J:$J,Base!$L:$L,Datos!$B20,Base!$O:$O,Datos!$EY$4,Base!$N:$N,Datos!FY$5)</f>
        <v>0</v>
      </c>
      <c r="FZ20" s="20">
        <f>SUMIFS(Base!$J:$J,Base!$L:$L,Datos!$B20,Base!$O:$O,Datos!$EY$4,Base!$N:$N,Datos!FZ$5)</f>
        <v>0</v>
      </c>
      <c r="GA20" s="242">
        <f>SUMIFS(Base!$J:$J,Base!$L:$L,Datos!$B20,Base!$O:$O,Datos!$EY$4,Base!$N:$N,Datos!GA$5)</f>
        <v>0</v>
      </c>
      <c r="GB20" s="20">
        <f>SUMIFS(Base!$J:$J,Base!$L:$L,Datos!$B20,Base!$O:$O,Datos!$EY$4,Base!$N:$N,Datos!GB$5)</f>
        <v>0</v>
      </c>
      <c r="GC20" s="20">
        <f>SUMIFS(Base!$J:$J,Base!$L:$L,Datos!$B20,Base!$O:$O,Datos!$GC$4,Base!$N:$N,Datos!GC$5)</f>
        <v>0</v>
      </c>
      <c r="GD20" s="20">
        <f>SUMIFS(Base!$J:$J,Base!$L:$L,Datos!$B20,Base!$O:$O,Datos!$GC$4,Base!$N:$N,Datos!GD$5)</f>
        <v>0</v>
      </c>
      <c r="GE20" s="20">
        <f>SUMIFS(Base!$J:$J,Base!$L:$L,Datos!$B20,Base!$O:$O,Datos!$GC$4,Base!$N:$N,Datos!GE$5)</f>
        <v>0</v>
      </c>
      <c r="GF20" s="82">
        <f>SUMIFS(Base!$J:$J,Base!$L:$L,Datos!$B20,Base!$O:$O,Datos!$GC$4,Base!$N:$N,Datos!GF$5)</f>
        <v>0</v>
      </c>
      <c r="GG20" s="82">
        <f>SUMIFS(Base!$J:$J,Base!$L:$L,Datos!$B20,Base!$O:$O,Datos!$GC$4,Base!$N:$N,Datos!GG$5)</f>
        <v>0</v>
      </c>
      <c r="GH20" s="82">
        <f>SUMIFS(Base!$J:$J,Base!$L:$L,Datos!$B20,Base!$O:$O,Datos!$GC$4,Base!$N:$N,Datos!GH$5)</f>
        <v>0</v>
      </c>
      <c r="GI20" s="82">
        <f>SUMIFS(Base!$J:$J,Base!$L:$L,Datos!$B20,Base!$O:$O,Datos!$GC$4,Base!$N:$N,Datos!GI$5)</f>
        <v>0</v>
      </c>
      <c r="GJ20" s="82">
        <f>SUMIFS(Base!$J:$J,Base!$L:$L,Datos!$B20,Base!$O:$O,Datos!$GC$4,Base!$N:$N,Datos!GJ$5)</f>
        <v>0</v>
      </c>
      <c r="GK20" s="82">
        <f>SUMIFS(Base!$J:$J,Base!$L:$L,Datos!$B20,Base!$O:$O,Datos!$GC$4,Base!$N:$N,Datos!GK$5)</f>
        <v>0</v>
      </c>
      <c r="GL20" s="82">
        <f>SUMIFS(Base!$J:$J,Base!$L:$L,Datos!$B20,Base!$O:$O,Datos!$GC$4,Base!$N:$N,Datos!GL$5)</f>
        <v>0</v>
      </c>
      <c r="GM20" s="82">
        <f>SUMIFS(Base!$J:$J,Base!$L:$L,Datos!$B20,Base!$O:$O,Datos!$GC$4,Base!$N:$N,Datos!GM$5)</f>
        <v>0</v>
      </c>
      <c r="GN20" s="82">
        <f>SUMIFS(Base!$J:$J,Base!$L:$L,Datos!$B20,Base!$O:$O,Datos!$GC$4,Base!$N:$N,Datos!GN$5)</f>
        <v>0</v>
      </c>
      <c r="GO20" s="82">
        <f>SUMIFS(Base!$J:$J,Base!$L:$L,Datos!$B20,Base!$O:$O,Datos!$GC$4,Base!$N:$N,Datos!GO$5)</f>
        <v>0</v>
      </c>
      <c r="GP20" s="82">
        <f>SUMIFS(Base!$J:$J,Base!$L:$L,Datos!$B20,Base!$O:$O,Datos!$GC$4,Base!$N:$N,Datos!GP$5)</f>
        <v>0</v>
      </c>
      <c r="GQ20" s="82">
        <f>SUMIFS(Base!$J:$J,Base!$L:$L,Datos!$B20,Base!$O:$O,Datos!$GC$4,Base!$N:$N,Datos!GQ$5)</f>
        <v>0</v>
      </c>
      <c r="GR20" s="82">
        <f>SUMIFS(Base!$J:$J,Base!$L:$L,Datos!$B20,Base!$O:$O,Datos!$GC$4,Base!$N:$N,Datos!GR$5)</f>
        <v>0</v>
      </c>
      <c r="GS20" s="82">
        <f>SUMIFS(Base!$J:$J,Base!$L:$L,Datos!$B20,Base!$O:$O,Datos!$GC$4,Base!$N:$N,Datos!GS$5)</f>
        <v>0</v>
      </c>
      <c r="GT20" s="82">
        <f>SUMIFS(Base!$J:$J,Base!$L:$L,Datos!$B20,Base!$O:$O,Datos!$GC$4,Base!$N:$N,Datos!GT$5)</f>
        <v>0</v>
      </c>
      <c r="GU20" s="82">
        <f>SUMIFS(Base!$J:$J,Base!$L:$L,Datos!$B20,Base!$O:$O,Datos!$GC$4,Base!$N:$N,Datos!GU$5)</f>
        <v>0</v>
      </c>
      <c r="GV20" s="82">
        <f>SUMIFS(Base!$J:$J,Base!$L:$L,Datos!$B20,Base!$O:$O,Datos!$GC$4,Base!$N:$N,Datos!GV$5)</f>
        <v>0</v>
      </c>
      <c r="GW20" s="82">
        <f>SUMIFS(Base!$J:$J,Base!$L:$L,Datos!$B20,Base!$O:$O,Datos!$GC$4,Base!$N:$N,Datos!GW$5)</f>
        <v>0</v>
      </c>
      <c r="GX20" s="82">
        <f>SUMIFS(Base!$J:$J,Base!$L:$L,Datos!$B20,Base!$O:$O,Datos!$GC$4,Base!$N:$N,Datos!GX$5)</f>
        <v>0</v>
      </c>
      <c r="GY20" s="82">
        <f>SUMIFS(Base!$J:$J,Base!$L:$L,Datos!$B20,Base!$O:$O,Datos!$GC$4,Base!$N:$N,Datos!GY$5)</f>
        <v>0</v>
      </c>
      <c r="GZ20" s="82">
        <f>SUMIFS(Base!$J:$J,Base!$L:$L,Datos!$B20,Base!$O:$O,Datos!$GC$4,Base!$N:$N,Datos!GZ$5)</f>
        <v>0</v>
      </c>
      <c r="HA20" s="82">
        <f>SUMIFS(Base!$J:$J,Base!$L:$L,Datos!$B20,Base!$O:$O,Datos!$GC$4,Base!$N:$N,Datos!HA$5)</f>
        <v>0</v>
      </c>
      <c r="HB20" s="82">
        <f>SUMIFS(Base!$J:$J,Base!$L:$L,Datos!$B20,Base!$O:$O,Datos!$GC$4,Base!$N:$N,Datos!HB$5)</f>
        <v>0</v>
      </c>
      <c r="HC20" s="82">
        <f>SUMIFS(Base!$J:$J,Base!$L:$L,Datos!$B20,Base!$O:$O,Datos!$GC$4,Base!$N:$N,Datos!HC$5)</f>
        <v>0</v>
      </c>
      <c r="HD20" s="82">
        <f>SUMIFS(Base!$J:$J,Base!$L:$L,Datos!$B20,Base!$O:$O,Datos!$GC$4,Base!$N:$N,Datos!HD$5)</f>
        <v>0</v>
      </c>
      <c r="HE20" s="82">
        <f>SUMIFS(Base!$J:$J,Base!$L:$L,Datos!$B20,Base!$O:$O,Datos!$GC$4,Base!$N:$N,Datos!HE$5)</f>
        <v>0</v>
      </c>
      <c r="HF20" s="82">
        <f>SUMIFS(Base!$J:$J,Base!$L:$L,Datos!$B20,Base!$O:$O,Datos!$GC$4,Base!$N:$N,Datos!HF$5)</f>
        <v>0</v>
      </c>
      <c r="HG20" s="82">
        <f>SUMIFS(Base!$J:$J,Base!$L:$L,Datos!$B20,Base!$O:$O,Datos!$GC$4,Base!$N:$N,Datos!HG$5)</f>
        <v>0</v>
      </c>
      <c r="HH20" s="82">
        <f>SUMIFS(Base!$J:$J,Base!$L:$L,Datos!$B20,Base!$O:$O,Datos!$HH$4,Base!$N:$N,Datos!HH$5)</f>
        <v>0</v>
      </c>
      <c r="HI20" s="82">
        <f>SUMIFS(Base!$J:$J,Base!$L:$L,Datos!$B20,Base!$O:$O,Datos!$HH$4,Base!$N:$N,Datos!HI$5)</f>
        <v>0</v>
      </c>
      <c r="HJ20" s="82">
        <f>SUMIFS(Base!$J:$J,Base!$L:$L,Datos!$B20,Base!$O:$O,Datos!$HH$4,Base!$N:$N,Datos!HJ$5)</f>
        <v>0</v>
      </c>
      <c r="HK20" s="82">
        <f>SUMIFS(Base!$J:$J,Base!$L:$L,Datos!$B20,Base!$O:$O,Datos!$HH$4,Base!$N:$N,Datos!HK$5)</f>
        <v>0</v>
      </c>
      <c r="HL20" s="82">
        <f>SUMIFS(Base!$J:$J,Base!$L:$L,Datos!$B20,Base!$O:$O,Datos!$HH$4,Base!$N:$N,Datos!HL$5)</f>
        <v>0</v>
      </c>
      <c r="HM20" s="82">
        <f>SUMIFS(Base!$J:$J,Base!$L:$L,Datos!$B20,Base!$O:$O,Datos!$HH$4,Base!$N:$N,Datos!HM$5)</f>
        <v>0</v>
      </c>
      <c r="HN20" s="82">
        <f>SUMIFS(Base!$J:$J,Base!$L:$L,Datos!$B20,Base!$O:$O,Datos!$HH$4,Base!$N:$N,Datos!HN$5)</f>
        <v>0</v>
      </c>
      <c r="HO20" s="82">
        <f>SUMIFS(Base!$J:$J,Base!$L:$L,Datos!$B20,Base!$O:$O,Datos!$HH$4,Base!$N:$N,Datos!HO$5)</f>
        <v>0</v>
      </c>
      <c r="HP20" s="82">
        <f>SUMIFS(Base!$J:$J,Base!$L:$L,Datos!$B20,Base!$O:$O,Datos!$HH$4,Base!$N:$N,Datos!HP$5)</f>
        <v>0</v>
      </c>
      <c r="HQ20" s="82">
        <f>SUMIFS(Base!$J:$J,Base!$L:$L,Datos!$B20,Base!$O:$O,Datos!$HH$4,Base!$N:$N,Datos!HQ$5)</f>
        <v>0</v>
      </c>
      <c r="HR20" s="82">
        <f>SUMIFS(Base!$J:$J,Base!$L:$L,Datos!$B20,Base!$O:$O,Datos!$HH$4,Base!$N:$N,Datos!HR$5)</f>
        <v>0</v>
      </c>
      <c r="HS20" s="82">
        <f>SUMIFS(Base!$J:$J,Base!$L:$L,Datos!$B20,Base!$O:$O,Datos!$HH$4,Base!$N:$N,Datos!HS$5)</f>
        <v>0</v>
      </c>
      <c r="HT20" s="82">
        <f>SUMIFS(Base!$J:$J,Base!$L:$L,Datos!$B20,Base!$O:$O,Datos!$HH$4,Base!$N:$N,Datos!HT$5)</f>
        <v>0</v>
      </c>
      <c r="HU20" s="82">
        <f>SUMIFS(Base!$J:$J,Base!$L:$L,Datos!$B20,Base!$O:$O,Datos!$HH$4,Base!$N:$N,Datos!HU$5)</f>
        <v>0</v>
      </c>
      <c r="HV20" s="82">
        <f>SUMIFS(Base!$J:$J,Base!$L:$L,Datos!$B20,Base!$O:$O,Datos!$HH$4,Base!$N:$N,Datos!HV$5)</f>
        <v>0</v>
      </c>
      <c r="HW20" s="82">
        <f>SUMIFS(Base!$J:$J,Base!$L:$L,Datos!$B20,Base!$O:$O,Datos!$HH$4,Base!$N:$N,Datos!HW$5)</f>
        <v>0</v>
      </c>
      <c r="HX20" s="82">
        <f>SUMIFS(Base!$J:$J,Base!$L:$L,Datos!$B20,Base!$O:$O,Datos!$HH$4,Base!$N:$N,Datos!HX$5)</f>
        <v>0</v>
      </c>
      <c r="HY20" s="82">
        <f>SUMIFS(Base!$J:$J,Base!$L:$L,Datos!$B20,Base!$O:$O,Datos!$HH$4,Base!$N:$N,Datos!HY$5)</f>
        <v>0</v>
      </c>
      <c r="HZ20" s="82">
        <f>SUMIFS(Base!$J:$J,Base!$L:$L,Datos!$B20,Base!$O:$O,Datos!$HH$4,Base!$N:$N,Datos!HZ$5)</f>
        <v>0</v>
      </c>
      <c r="IA20" s="82">
        <f>SUMIFS(Base!$J:$J,Base!$L:$L,Datos!$B20,Base!$O:$O,Datos!$HH$4,Base!$N:$N,Datos!IA$5)</f>
        <v>0</v>
      </c>
      <c r="IB20" s="82">
        <f>SUMIFS(Base!$J:$J,Base!$L:$L,Datos!$B20,Base!$O:$O,Datos!$HH$4,Base!$N:$N,Datos!IB$5)</f>
        <v>0</v>
      </c>
      <c r="IC20" s="82">
        <f>SUMIFS(Base!$J:$J,Base!$L:$L,Datos!$B20,Base!$O:$O,Datos!$HH$4,Base!$N:$N,Datos!IC$5)</f>
        <v>0</v>
      </c>
      <c r="ID20" s="82">
        <f>SUMIFS(Base!$J:$J,Base!$L:$L,Datos!$B20,Base!$O:$O,Datos!$HH$4,Base!$N:$N,Datos!ID$5)</f>
        <v>0</v>
      </c>
      <c r="IE20" s="82">
        <f>SUMIFS(Base!$J:$J,Base!$L:$L,Datos!$B20,Base!$O:$O,Datos!$HH$4,Base!$N:$N,Datos!IE$5)</f>
        <v>0</v>
      </c>
      <c r="IF20" s="82">
        <f>SUMIFS(Base!$J:$J,Base!$L:$L,Datos!$B20,Base!$O:$O,Datos!$HH$4,Base!$N:$N,Datos!IF$5)</f>
        <v>0</v>
      </c>
      <c r="IG20" s="82">
        <f>SUMIFS(Base!$J:$J,Base!$L:$L,Datos!$B20,Base!$O:$O,Datos!$HH$4,Base!$N:$N,Datos!IG$5)</f>
        <v>0</v>
      </c>
      <c r="IH20" s="82">
        <f>SUMIFS(Base!$J:$J,Base!$L:$L,Datos!$B20,Base!$O:$O,Datos!$HH$4,Base!$N:$N,Datos!IH$5)</f>
        <v>0</v>
      </c>
      <c r="II20" s="82">
        <f>SUMIFS(Base!$J:$J,Base!$L:$L,Datos!$B20,Base!$O:$O,Datos!$HH$4,Base!$N:$N,Datos!II$5)</f>
        <v>0</v>
      </c>
      <c r="IJ20" s="82">
        <f>SUMIFS(Base!$J:$J,Base!$L:$L,Datos!$B20,Base!$O:$O,Datos!$HH$4,Base!$N:$N,Datos!IJ$5)</f>
        <v>0</v>
      </c>
      <c r="IK20" s="82">
        <f>SUMIFS(Base!$J:$J,Base!$L:$L,Datos!$B20,Base!$O:$O,Datos!$HH$4,Base!$N:$N,Datos!IK$5)</f>
        <v>0</v>
      </c>
      <c r="IL20" s="82">
        <f>SUMIFS(Base!$J:$J,Base!$L:$L,Datos!$B20,Base!$O:$O,Datos!$HH$4,Base!$N:$N,Datos!IL$5)</f>
        <v>0</v>
      </c>
      <c r="IM20" s="227">
        <f>SUMIFS(Base!$J:$J,Base!$L:$L,Datos!$B20,Base!$O:$O,Datos!$IM$4,Base!$N:$N,Datos!IM$5)</f>
        <v>0</v>
      </c>
      <c r="IN20" s="82">
        <f>SUMIFS(Base!$J:$J,Base!$L:$L,Datos!$B20,Base!$O:$O,Datos!$IM$4,Base!$N:$N,Datos!IN$5)</f>
        <v>0</v>
      </c>
      <c r="IO20" s="82">
        <f>SUMIFS(Base!$J:$J,Base!$L:$L,Datos!$B20,Base!$O:$O,Datos!$IM$4,Base!$N:$N,Datos!IO$5)</f>
        <v>0</v>
      </c>
      <c r="IP20" s="82">
        <f>SUMIFS(Base!$J:$J,Base!$L:$L,Datos!$B20,Base!$O:$O,Datos!$IM$4,Base!$N:$N,Datos!IP$5)</f>
        <v>0</v>
      </c>
      <c r="IQ20" s="82">
        <f>SUMIFS(Base!$J:$J,Base!$L:$L,Datos!$B20,Base!$O:$O,Datos!$IM$4,Base!$N:$N,Datos!IQ$5)</f>
        <v>0</v>
      </c>
      <c r="IR20" s="82">
        <f>SUMIFS(Base!$J:$J,Base!$L:$L,Datos!$B20,Base!$O:$O,Datos!$IM$4,Base!$N:$N,Datos!IR$5)</f>
        <v>0</v>
      </c>
      <c r="IS20" s="82">
        <f>SUMIFS(Base!$J:$J,Base!$L:$L,Datos!$B20,Base!$O:$O,Datos!$IM$4,Base!$N:$N,Datos!IS$5)</f>
        <v>0</v>
      </c>
      <c r="IT20" s="82">
        <f>SUMIFS(Base!$J:$J,Base!$L:$L,Datos!$B20,Base!$O:$O,Datos!$IM$4,Base!$N:$N,Datos!IT$5)</f>
        <v>0</v>
      </c>
      <c r="IU20" s="82">
        <f>SUMIFS(Base!$J:$J,Base!$L:$L,Datos!$B20,Base!$O:$O,Datos!$IM$4,Base!$N:$N,Datos!IU$5)</f>
        <v>0</v>
      </c>
      <c r="IV20" s="82">
        <f>SUMIFS(Base!$J:$J,Base!$L:$L,Datos!$B20,Base!$O:$O,Datos!$IM$4,Base!$N:$N,Datos!IV$5)</f>
        <v>0</v>
      </c>
      <c r="IW20" s="82">
        <f>SUMIFS(Base!$J:$J,Base!$L:$L,Datos!$B20,Base!$O:$O,Datos!$IM$4,Base!$N:$N,Datos!IW$5)</f>
        <v>0</v>
      </c>
      <c r="IX20" s="82">
        <f>SUMIFS(Base!$J:$J,Base!$L:$L,Datos!$B20,Base!$O:$O,Datos!$IM$4,Base!$N:$N,Datos!IX$5)</f>
        <v>0</v>
      </c>
      <c r="IY20" s="82">
        <f>SUMIFS(Base!$J:$J,Base!$L:$L,Datos!$B20,Base!$O:$O,Datos!$IM$4,Base!$N:$N,Datos!IY$5)</f>
        <v>0</v>
      </c>
      <c r="IZ20" s="82">
        <f>SUMIFS(Base!$J:$J,Base!$L:$L,Datos!$B20,Base!$O:$O,Datos!$IM$4,Base!$N:$N,Datos!IZ$5)</f>
        <v>0</v>
      </c>
      <c r="JA20" s="82">
        <f>SUMIFS(Base!$J:$J,Base!$L:$L,Datos!$B20,Base!$O:$O,Datos!$IM$4,Base!$N:$N,Datos!JA$5)</f>
        <v>0</v>
      </c>
      <c r="JB20" s="82">
        <f>SUMIFS(Base!$J:$J,Base!$L:$L,Datos!$B20,Base!$O:$O,Datos!$IM$4,Base!$N:$N,Datos!JB$5)</f>
        <v>0</v>
      </c>
      <c r="JC20" s="82">
        <f>SUMIFS(Base!$J:$J,Base!$L:$L,Datos!$B20,Base!$O:$O,Datos!$IM$4,Base!$N:$N,Datos!JC$5)</f>
        <v>0</v>
      </c>
      <c r="JD20" s="82">
        <f>SUMIFS(Base!$J:$J,Base!$L:$L,Datos!$B20,Base!$O:$O,Datos!$IM$4,Base!$N:$N,Datos!JD$5)</f>
        <v>0</v>
      </c>
      <c r="JE20" s="82">
        <f>SUMIFS(Base!$J:$J,Base!$L:$L,Datos!$B20,Base!$O:$O,Datos!$IM$4,Base!$N:$N,Datos!JE$5)</f>
        <v>0</v>
      </c>
      <c r="JF20" s="82">
        <f>SUMIFS(Base!$J:$J,Base!$L:$L,Datos!$B20,Base!$O:$O,Datos!$IM$4,Base!$N:$N,Datos!JF$5)</f>
        <v>0</v>
      </c>
      <c r="JG20" s="82">
        <f>SUMIFS(Base!$J:$J,Base!$L:$L,Datos!$B20,Base!$O:$O,Datos!$IM$4,Base!$N:$N,Datos!JG$5)</f>
        <v>0</v>
      </c>
      <c r="JH20" s="82">
        <f>SUMIFS(Base!$J:$J,Base!$L:$L,Datos!$B20,Base!$O:$O,Datos!$IM$4,Base!$N:$N,Datos!JH$5)</f>
        <v>0</v>
      </c>
      <c r="JI20" s="82">
        <f>SUMIFS(Base!$J:$J,Base!$L:$L,Datos!$B20,Base!$O:$O,Datos!$IM$4,Base!$N:$N,Datos!JI$5)</f>
        <v>0</v>
      </c>
      <c r="JJ20" s="82">
        <f>SUMIFS(Base!$J:$J,Base!$L:$L,Datos!$B20,Base!$O:$O,Datos!$IM$4,Base!$N:$N,Datos!JJ$5)</f>
        <v>0</v>
      </c>
      <c r="JK20" s="82">
        <f>SUMIFS(Base!$J:$J,Base!$L:$L,Datos!$B20,Base!$O:$O,Datos!$IM$4,Base!$N:$N,Datos!JK$5)</f>
        <v>0</v>
      </c>
      <c r="JL20" s="82">
        <f>SUMIFS(Base!$J:$J,Base!$L:$L,Datos!$B20,Base!$O:$O,Datos!$IM$4,Base!$N:$N,Datos!JL$5)</f>
        <v>0</v>
      </c>
      <c r="JM20" s="82">
        <f>SUMIFS(Base!$J:$J,Base!$L:$L,Datos!$B20,Base!$O:$O,Datos!$IM$4,Base!$N:$N,Datos!JM$5)</f>
        <v>0</v>
      </c>
      <c r="JN20" s="82">
        <f>SUMIFS(Base!$J:$J,Base!$L:$L,Datos!$B20,Base!$O:$O,Datos!$IM$4,Base!$N:$N,Datos!JN$5)</f>
        <v>0</v>
      </c>
      <c r="JO20" s="82">
        <f>SUMIFS(Base!$J:$J,Base!$L:$L,Datos!$B20,Base!$O:$O,Datos!$IM$4,Base!$N:$N,Datos!JO$5)</f>
        <v>0</v>
      </c>
      <c r="JP20" s="271">
        <f>SUMIFS(Base!$J:$J,Base!$L:$L,Datos!$B20,Base!$O:$O,Datos!$IM$4,Base!$N:$N,Datos!JP$5)</f>
        <v>0</v>
      </c>
      <c r="JQ20" s="82">
        <f>SUMIFS(Base!$J:$J,Base!$L:$L,Datos!$B20,Base!$O:$O,Datos!$JQ$4,Base!$N:$N,Datos!JQ$5)</f>
        <v>0</v>
      </c>
      <c r="JR20" s="82">
        <f>SUMIFS(Base!$J:$J,Base!$L:$L,Datos!$B20,Base!$O:$O,Datos!$JQ$4,Base!$N:$N,Datos!JR$5)</f>
        <v>0</v>
      </c>
      <c r="JS20" s="82">
        <f>SUMIFS(Base!$J:$J,Base!$L:$L,Datos!$B20,Base!$O:$O,Datos!$JQ$4,Base!$N:$N,Datos!JS$5)</f>
        <v>0</v>
      </c>
      <c r="JT20" s="82">
        <f>SUMIFS(Base!$J:$J,Base!$L:$L,Datos!$B20,Base!$O:$O,Datos!$JQ$4,Base!$N:$N,Datos!JT$5)</f>
        <v>0</v>
      </c>
      <c r="JU20" s="82">
        <f>SUMIFS(Base!$J:$J,Base!$L:$L,Datos!$B20,Base!$O:$O,Datos!$JQ$4,Base!$N:$N,Datos!JU$5)</f>
        <v>0</v>
      </c>
      <c r="JV20" s="82">
        <f>SUMIFS(Base!$J:$J,Base!$L:$L,Datos!$B20,Base!$O:$O,Datos!$JQ$4,Base!$N:$N,Datos!JV$5)</f>
        <v>0</v>
      </c>
      <c r="JW20" s="82">
        <f>SUMIFS(Base!$J:$J,Base!$L:$L,Datos!$B20,Base!$O:$O,Datos!$JQ$4,Base!$N:$N,Datos!JW$5)</f>
        <v>0</v>
      </c>
      <c r="JX20" s="82">
        <f>SUMIFS(Base!$J:$J,Base!$L:$L,Datos!$B20,Base!$O:$O,Datos!$JQ$4,Base!$N:$N,Datos!JX$5)</f>
        <v>0</v>
      </c>
      <c r="JY20" s="82">
        <f>SUMIFS(Base!$J:$J,Base!$L:$L,Datos!$B20,Base!$O:$O,Datos!$JQ$4,Base!$N:$N,Datos!JY$5)</f>
        <v>0</v>
      </c>
      <c r="JZ20" s="82">
        <f>SUMIFS(Base!$J:$J,Base!$L:$L,Datos!$B20,Base!$O:$O,Datos!$JQ$4,Base!$N:$N,Datos!JZ$5)</f>
        <v>0</v>
      </c>
      <c r="KA20" s="82">
        <f>SUMIFS(Base!$J:$J,Base!$L:$L,Datos!$B20,Base!$O:$O,Datos!$JQ$4,Base!$N:$N,Datos!KA$5)</f>
        <v>0</v>
      </c>
      <c r="KB20" s="82">
        <f>SUMIFS(Base!$J:$J,Base!$L:$L,Datos!$B20,Base!$O:$O,Datos!$JQ$4,Base!$N:$N,Datos!KB$5)</f>
        <v>0</v>
      </c>
      <c r="KC20" s="82">
        <f>SUMIFS(Base!$J:$J,Base!$L:$L,Datos!$B20,Base!$O:$O,Datos!$JQ$4,Base!$N:$N,Datos!KC$5)</f>
        <v>0</v>
      </c>
      <c r="KD20" s="82">
        <f>SUMIFS(Base!$J:$J,Base!$L:$L,Datos!$B20,Base!$O:$O,Datos!$JQ$4,Base!$N:$N,Datos!KD$5)</f>
        <v>0</v>
      </c>
      <c r="KE20" s="82">
        <f>SUMIFS(Base!$J:$J,Base!$L:$L,Datos!$B20,Base!$O:$O,Datos!$JQ$4,Base!$N:$N,Datos!KE$5)</f>
        <v>0</v>
      </c>
      <c r="KF20" s="82">
        <f>SUMIFS(Base!$J:$J,Base!$L:$L,Datos!$B20,Base!$O:$O,Datos!$JQ$4,Base!$N:$N,Datos!KF$5)</f>
        <v>0</v>
      </c>
      <c r="KG20" s="82">
        <f>SUMIFS(Base!$J:$J,Base!$L:$L,Datos!$B20,Base!$O:$O,Datos!$JQ$4,Base!$N:$N,Datos!KG$5)</f>
        <v>0</v>
      </c>
      <c r="KH20" s="82">
        <f>SUMIFS(Base!$J:$J,Base!$L:$L,Datos!$B20,Base!$O:$O,Datos!$JQ$4,Base!$N:$N,Datos!KH$5)</f>
        <v>0</v>
      </c>
      <c r="KI20" s="82">
        <f>SUMIFS(Base!$J:$J,Base!$L:$L,Datos!$B20,Base!$O:$O,Datos!$JQ$4,Base!$N:$N,Datos!KI$5)</f>
        <v>0</v>
      </c>
      <c r="KJ20" s="82">
        <f>SUMIFS(Base!$J:$J,Base!$L:$L,Datos!$B20,Base!$O:$O,Datos!$JQ$4,Base!$N:$N,Datos!KJ$5)</f>
        <v>0</v>
      </c>
      <c r="KK20" s="82">
        <f>SUMIFS(Base!$J:$J,Base!$L:$L,Datos!$B20,Base!$O:$O,Datos!$JQ$4,Base!$N:$N,Datos!KK$5)</f>
        <v>0</v>
      </c>
      <c r="KL20" s="82">
        <f>SUMIFS(Base!$J:$J,Base!$L:$L,Datos!$B20,Base!$O:$O,Datos!$JQ$4,Base!$N:$N,Datos!KL$5)</f>
        <v>0</v>
      </c>
      <c r="KM20" s="82">
        <f>SUMIFS(Base!$J:$J,Base!$L:$L,Datos!$B20,Base!$O:$O,Datos!$JQ$4,Base!$N:$N,Datos!KM$5)</f>
        <v>0</v>
      </c>
      <c r="KN20" s="82">
        <f>SUMIFS(Base!$J:$J,Base!$L:$L,Datos!$B20,Base!$O:$O,Datos!$JQ$4,Base!$N:$N,Datos!KN$5)</f>
        <v>0</v>
      </c>
      <c r="KO20" s="82">
        <f>SUMIFS(Base!$J:$J,Base!$L:$L,Datos!$B20,Base!$O:$O,Datos!$JQ$4,Base!$N:$N,Datos!KO$5)</f>
        <v>0</v>
      </c>
      <c r="KP20" s="82">
        <f>SUMIFS(Base!$J:$J,Base!$L:$L,Datos!$B20,Base!$O:$O,Datos!$JQ$4,Base!$N:$N,Datos!KP$5)</f>
        <v>0</v>
      </c>
      <c r="KQ20" s="82">
        <f>SUMIFS(Base!$J:$J,Base!$L:$L,Datos!$B20,Base!$O:$O,Datos!$JQ$4,Base!$N:$N,Datos!KQ$5)</f>
        <v>0</v>
      </c>
      <c r="KR20" s="82">
        <f>SUMIFS(Base!$J:$J,Base!$L:$L,Datos!$B20,Base!$O:$O,Datos!$JQ$4,Base!$N:$N,Datos!KR$5)</f>
        <v>0</v>
      </c>
      <c r="KS20" s="82">
        <f>SUMIFS(Base!$J:$J,Base!$L:$L,Datos!$B20,Base!$O:$O,Datos!$JQ$4,Base!$N:$N,Datos!KS$5)</f>
        <v>0</v>
      </c>
      <c r="KT20" s="82">
        <f>SUMIFS(Base!$J:$J,Base!$L:$L,Datos!$B20,Base!$O:$O,Datos!$JQ$4,Base!$N:$N,Datos!KT$5)</f>
        <v>0</v>
      </c>
      <c r="KU20" s="82">
        <f>SUMIFS(Base!$J:$J,Base!$L:$L,Datos!$B20,Base!$O:$O,Datos!$JQ$4,Base!$N:$N,Datos!KU$5)</f>
        <v>0</v>
      </c>
      <c r="KV20" s="82">
        <f>SUMIFS(Base!$J:$J,Base!$L:$L,Datos!$B20,Base!$O:$O,Datos!$KV$4,Base!$N:$N,Datos!KV$5)</f>
        <v>0</v>
      </c>
      <c r="KW20" s="82">
        <f>SUMIFS(Base!$J:$J,Base!$L:$L,Datos!$B20,Base!$O:$O,Datos!$KV$4,Base!$N:$N,Datos!KW$5)</f>
        <v>0</v>
      </c>
      <c r="KX20" s="82">
        <f>SUMIFS(Base!$J:$J,Base!$L:$L,Datos!$B20,Base!$O:$O,Datos!$KV$4,Base!$N:$N,Datos!KX$5)</f>
        <v>0</v>
      </c>
      <c r="KY20" s="82">
        <f>SUMIFS(Base!$J:$J,Base!$L:$L,Datos!$B20,Base!$O:$O,Datos!$KV$4,Base!$N:$N,Datos!KY$5)</f>
        <v>0</v>
      </c>
      <c r="KZ20" s="82">
        <f>SUMIFS(Base!$J:$J,Base!$L:$L,Datos!$B20,Base!$O:$O,Datos!$KV$4,Base!$N:$N,Datos!KZ$5)</f>
        <v>0</v>
      </c>
      <c r="LA20" s="82">
        <f>SUMIFS(Base!$J:$J,Base!$L:$L,Datos!$B20,Base!$O:$O,Datos!$KV$4,Base!$N:$N,Datos!LA$5)</f>
        <v>0</v>
      </c>
      <c r="LB20" s="82">
        <f>SUMIFS(Base!$J:$J,Base!$L:$L,Datos!$B20,Base!$O:$O,Datos!$KV$4,Base!$N:$N,Datos!LB$5)</f>
        <v>0</v>
      </c>
      <c r="LC20" s="82">
        <f>SUMIFS(Base!$J:$J,Base!$L:$L,Datos!$B20,Base!$O:$O,Datos!$KV$4,Base!$N:$N,Datos!LC$5)</f>
        <v>0</v>
      </c>
      <c r="LD20" s="82">
        <f>SUMIFS(Base!$J:$J,Base!$L:$L,Datos!$B20,Base!$O:$O,Datos!$KV$4,Base!$N:$N,Datos!LD$5)</f>
        <v>0</v>
      </c>
      <c r="LE20" s="82">
        <f>SUMIFS(Base!$J:$J,Base!$L:$L,Datos!$B20,Base!$O:$O,Datos!$KV$4,Base!$N:$N,Datos!LE$5)</f>
        <v>0</v>
      </c>
      <c r="LF20" s="82">
        <f>SUMIFS(Base!$J:$J,Base!$L:$L,Datos!$B20,Base!$O:$O,Datos!$KV$4,Base!$N:$N,Datos!LF$5)</f>
        <v>0</v>
      </c>
      <c r="LG20" s="82">
        <f>SUMIFS(Base!$J:$J,Base!$L:$L,Datos!$B20,Base!$O:$O,Datos!$KV$4,Base!$N:$N,Datos!LG$5)</f>
        <v>0</v>
      </c>
      <c r="LH20" s="82">
        <f>SUMIFS(Base!$J:$J,Base!$L:$L,Datos!$B20,Base!$O:$O,Datos!$KV$4,Base!$N:$N,Datos!LH$5)</f>
        <v>0</v>
      </c>
      <c r="LI20" s="82">
        <f>SUMIFS(Base!$J:$J,Base!$L:$L,Datos!$B20,Base!$O:$O,Datos!$KV$4,Base!$N:$N,Datos!LI$5)</f>
        <v>0</v>
      </c>
      <c r="LJ20" s="82">
        <f>SUMIFS(Base!$J:$J,Base!$L:$L,Datos!$B20,Base!$O:$O,Datos!$KV$4,Base!$N:$N,Datos!LJ$5)</f>
        <v>0</v>
      </c>
      <c r="LK20" s="82">
        <f>SUMIFS(Base!$J:$J,Base!$L:$L,Datos!$B20,Base!$O:$O,Datos!$KV$4,Base!$N:$N,Datos!LK$5)</f>
        <v>0</v>
      </c>
      <c r="LL20" s="82">
        <f>SUMIFS(Base!$J:$J,Base!$L:$L,Datos!$B20,Base!$O:$O,Datos!$KV$4,Base!$N:$N,Datos!LL$5)</f>
        <v>0</v>
      </c>
      <c r="LM20" s="82">
        <f>SUMIFS(Base!$J:$J,Base!$L:$L,Datos!$B20,Base!$O:$O,Datos!$KV$4,Base!$N:$N,Datos!LM$5)</f>
        <v>0</v>
      </c>
      <c r="LN20" s="82">
        <f>SUMIFS(Base!$J:$J,Base!$L:$L,Datos!$B20,Base!$O:$O,Datos!$KV$4,Base!$N:$N,Datos!LN$5)</f>
        <v>0</v>
      </c>
      <c r="LO20" s="82">
        <f>SUMIFS(Base!$J:$J,Base!$L:$L,Datos!$B20,Base!$O:$O,Datos!$KV$4,Base!$N:$N,Datos!LO$5)</f>
        <v>0</v>
      </c>
      <c r="LP20" s="82">
        <f>SUMIFS(Base!$J:$J,Base!$L:$L,Datos!$B20,Base!$O:$O,Datos!$KV$4,Base!$N:$N,Datos!LP$5)</f>
        <v>0</v>
      </c>
      <c r="LQ20" s="82">
        <f>SUMIFS(Base!$J:$J,Base!$L:$L,Datos!$B20,Base!$O:$O,Datos!$KV$4,Base!$N:$N,Datos!LQ$5)</f>
        <v>0</v>
      </c>
      <c r="LR20" s="82">
        <f>SUMIFS(Base!$J:$J,Base!$L:$L,Datos!$B20,Base!$O:$O,Datos!$KV$4,Base!$N:$N,Datos!LR$5)</f>
        <v>0</v>
      </c>
      <c r="LS20" s="82">
        <f>SUMIFS(Base!$J:$J,Base!$L:$L,Datos!$B20,Base!$O:$O,Datos!$KV$4,Base!$N:$N,Datos!LS$5)</f>
        <v>0</v>
      </c>
      <c r="LT20" s="82">
        <f>SUMIFS(Base!$J:$J,Base!$L:$L,Datos!$B20,Base!$O:$O,Datos!$KV$4,Base!$N:$N,Datos!LT$5)</f>
        <v>0</v>
      </c>
      <c r="LU20" s="82">
        <f>SUMIFS(Base!$J:$J,Base!$L:$L,Datos!$B20,Base!$O:$O,Datos!$KV$4,Base!$N:$N,Datos!LU$5)</f>
        <v>0</v>
      </c>
      <c r="LV20" s="82">
        <f>SUMIFS(Base!$J:$J,Base!$L:$L,Datos!$B20,Base!$O:$O,Datos!$KV$4,Base!$N:$N,Datos!LV$5)</f>
        <v>0</v>
      </c>
      <c r="LW20" s="82">
        <f>SUMIFS(Base!$J:$J,Base!$L:$L,Datos!$B20,Base!$O:$O,Datos!$KV$4,Base!$N:$N,Datos!LW$5)</f>
        <v>0</v>
      </c>
      <c r="LX20" s="82">
        <f>SUMIFS(Base!$J:$J,Base!$L:$L,Datos!$B20,Base!$O:$O,Datos!$KV$4,Base!$N:$N,Datos!LX$5)</f>
        <v>0</v>
      </c>
      <c r="LY20" s="82">
        <f>SUMIFS(Base!$J:$J,Base!$L:$L,Datos!$B20,Base!$O:$O,Datos!$KV$4,Base!$N:$N,Datos!LY$5)</f>
        <v>0</v>
      </c>
      <c r="LZ20" s="82">
        <f>SUMIFS(Base!$J:$J,Base!$L:$L,Datos!$B20,Base!$O:$O,Datos!$LZ$4,Base!$N:$N,Datos!LZ$5)</f>
        <v>0</v>
      </c>
      <c r="MA20" s="82">
        <f>SUMIFS(Base!$J:$J,Base!$L:$L,Datos!$B20,Base!$O:$O,Datos!$LZ$4,Base!$N:$N,Datos!MA$5)</f>
        <v>0</v>
      </c>
      <c r="MB20" s="82">
        <f>SUMIFS(Base!$J:$J,Base!$L:$L,Datos!$B20,Base!$O:$O,Datos!$LZ$4,Base!$N:$N,Datos!MB$5)</f>
        <v>0</v>
      </c>
      <c r="MC20" s="82">
        <f>SUMIFS(Base!$J:$J,Base!$L:$L,Datos!$B20,Base!$O:$O,Datos!$LZ$4,Base!$N:$N,Datos!MC$5)</f>
        <v>0</v>
      </c>
      <c r="MD20" s="82">
        <f>SUMIFS(Base!$J:$J,Base!$L:$L,Datos!$B20,Base!$O:$O,Datos!$LZ$4,Base!$N:$N,Datos!MD$5)</f>
        <v>0</v>
      </c>
      <c r="ME20" s="82">
        <f>SUMIFS(Base!$J:$J,Base!$L:$L,Datos!$B20,Base!$O:$O,Datos!$LZ$4,Base!$N:$N,Datos!ME$5)</f>
        <v>0</v>
      </c>
      <c r="MF20" s="82">
        <f>SUMIFS(Base!$J:$J,Base!$L:$L,Datos!$B20,Base!$O:$O,Datos!$LZ$4,Base!$N:$N,Datos!MF$5)</f>
        <v>0</v>
      </c>
      <c r="MG20" s="82">
        <f>SUMIFS(Base!$J:$J,Base!$L:$L,Datos!$B20,Base!$O:$O,Datos!$LZ$4,Base!$N:$N,Datos!MG$5)</f>
        <v>0</v>
      </c>
      <c r="MH20" s="82">
        <f>SUMIFS(Base!$J:$J,Base!$L:$L,Datos!$B20,Base!$O:$O,Datos!$LZ$4,Base!$N:$N,Datos!MH$5)</f>
        <v>0</v>
      </c>
      <c r="MI20" s="82">
        <f>SUMIFS(Base!$J:$J,Base!$L:$L,Datos!$B20,Base!$O:$O,Datos!$LZ$4,Base!$N:$N,Datos!MI$5)</f>
        <v>0</v>
      </c>
      <c r="MJ20" s="82">
        <f>SUMIFS(Base!$J:$J,Base!$L:$L,Datos!$B20,Base!$O:$O,Datos!$LZ$4,Base!$N:$N,Datos!MJ$5)</f>
        <v>0</v>
      </c>
      <c r="MK20" s="82">
        <f>SUMIFS(Base!$J:$J,Base!$L:$L,Datos!$B20,Base!$O:$O,Datos!$LZ$4,Base!$N:$N,Datos!MK$5)</f>
        <v>0</v>
      </c>
      <c r="ML20" s="82">
        <f>SUMIFS(Base!$J:$J,Base!$L:$L,Datos!$B20,Base!$O:$O,Datos!$LZ$4,Base!$N:$N,Datos!ML$5)</f>
        <v>0</v>
      </c>
      <c r="MM20" s="82">
        <f>SUMIFS(Base!$J:$J,Base!$L:$L,Datos!$B20,Base!$O:$O,Datos!$LZ$4,Base!$N:$N,Datos!MM$5)</f>
        <v>0</v>
      </c>
      <c r="MN20" s="82">
        <f>SUMIFS(Base!$J:$J,Base!$L:$L,Datos!$B20,Base!$O:$O,Datos!$LZ$4,Base!$N:$N,Datos!MN$5)</f>
        <v>0</v>
      </c>
      <c r="MO20" s="82">
        <f>SUMIFS(Base!$J:$J,Base!$L:$L,Datos!$B20,Base!$O:$O,Datos!$LZ$4,Base!$N:$N,Datos!MO$5)</f>
        <v>0</v>
      </c>
      <c r="MP20" s="82">
        <f>SUMIFS(Base!$J:$J,Base!$L:$L,Datos!$B20,Base!$O:$O,Datos!$LZ$4,Base!$N:$N,Datos!MP$5)</f>
        <v>0</v>
      </c>
      <c r="MQ20" s="82">
        <f>SUMIFS(Base!$J:$J,Base!$L:$L,Datos!$B20,Base!$O:$O,Datos!$LZ$4,Base!$N:$N,Datos!MQ$5)</f>
        <v>0</v>
      </c>
      <c r="MR20" s="82">
        <f>SUMIFS(Base!$J:$J,Base!$L:$L,Datos!$B20,Base!$O:$O,Datos!$LZ$4,Base!$N:$N,Datos!MR$5)</f>
        <v>0</v>
      </c>
      <c r="MS20" s="82">
        <f>SUMIFS(Base!$J:$J,Base!$L:$L,Datos!$B20,Base!$O:$O,Datos!$LZ$4,Base!$N:$N,Datos!MS$5)</f>
        <v>0</v>
      </c>
      <c r="MT20" s="82">
        <f>SUMIFS(Base!$J:$J,Base!$L:$L,Datos!$B20,Base!$O:$O,Datos!$LZ$4,Base!$N:$N,Datos!MT$5)</f>
        <v>0</v>
      </c>
      <c r="MU20" s="82">
        <f>SUMIFS(Base!$J:$J,Base!$L:$L,Datos!$B20,Base!$O:$O,Datos!$LZ$4,Base!$N:$N,Datos!MU$5)</f>
        <v>0</v>
      </c>
      <c r="MV20" s="82">
        <f>SUMIFS(Base!$J:$J,Base!$L:$L,Datos!$B20,Base!$O:$O,Datos!$LZ$4,Base!$N:$N,Datos!MV$5)</f>
        <v>0</v>
      </c>
      <c r="MW20" s="82">
        <f>SUMIFS(Base!$J:$J,Base!$L:$L,Datos!$B20,Base!$O:$O,Datos!$LZ$4,Base!$N:$N,Datos!MW$5)</f>
        <v>0</v>
      </c>
      <c r="MX20" s="82">
        <f>SUMIFS(Base!$J:$J,Base!$L:$L,Datos!$B20,Base!$O:$O,Datos!$LZ$4,Base!$N:$N,Datos!MX$5)</f>
        <v>0</v>
      </c>
      <c r="MY20" s="82">
        <f>SUMIFS(Base!$J:$J,Base!$L:$L,Datos!$B20,Base!$O:$O,Datos!$LZ$4,Base!$N:$N,Datos!MY$5)</f>
        <v>0</v>
      </c>
      <c r="MZ20" s="82">
        <f>SUMIFS(Base!$J:$J,Base!$L:$L,Datos!$B20,Base!$O:$O,Datos!$LZ$4,Base!$N:$N,Datos!MZ$5)</f>
        <v>0</v>
      </c>
      <c r="NA20" s="82">
        <f>SUMIFS(Base!$J:$J,Base!$L:$L,Datos!$B20,Base!$O:$O,Datos!$LZ$4,Base!$N:$N,Datos!NA$5)</f>
        <v>0</v>
      </c>
      <c r="NB20" s="82">
        <f>SUMIFS(Base!$J:$J,Base!$L:$L,Datos!$B20,Base!$O:$O,Datos!$LZ$4,Base!$N:$N,Datos!NB$5)</f>
        <v>0</v>
      </c>
      <c r="NC20" s="82">
        <f>SUMIFS(Base!$J:$J,Base!$L:$L,Datos!$B20,Base!$O:$O,Datos!$LZ$4,Base!$N:$N,Datos!NC$5)</f>
        <v>0</v>
      </c>
      <c r="ND20" s="82">
        <f>SUMIFS(Base!$J:$J,Base!$L:$L,Datos!$B20,Base!$O:$O,Datos!$LZ$4,Base!$N:$N,Datos!ND$5)</f>
        <v>0</v>
      </c>
      <c r="NE20" s="82">
        <f>SUMIFS(Base!$J:$J,Base!$L:$L,Datos!$B20,Base!$O:$O,Datos!$NE$4,Base!$N:$N,Datos!NE$5,Base!$B:$B,$NE$3)</f>
        <v>-160</v>
      </c>
      <c r="NF20" s="82">
        <f>SUMIFS(Base!$J:$J,Base!$L:$L,Datos!$B20,Base!$O:$O,Datos!$NE$4,Base!$N:$N,Datos!NF$5,Base!$B:$B,$NE$3)</f>
        <v>0</v>
      </c>
      <c r="NG20" s="82">
        <f>SUMIFS(Base!$J:$J,Base!$L:$L,Datos!$B20,Base!$O:$O,Datos!$NE$4,Base!$N:$N,Datos!NG$5,Base!$B:$B,$NE$3)</f>
        <v>0</v>
      </c>
      <c r="NH20" s="82">
        <f>SUMIFS(Base!$J:$J,Base!$L:$L,Datos!$B20,Base!$O:$O,Datos!$NE$4,Base!$N:$N,Datos!NH$5,Base!$B:$B,$NE$3)</f>
        <v>-420</v>
      </c>
      <c r="NI20" s="82">
        <f>SUMIFS(Base!$J:$J,Base!$L:$L,Datos!$B20,Base!$O:$O,Datos!$NE$4,Base!$N:$N,Datos!NI$5,Base!$B:$B,$NE$3)</f>
        <v>0</v>
      </c>
      <c r="NJ20" s="82">
        <f>SUMIFS(Base!$J:$J,Base!$L:$L,Datos!$B20,Base!$O:$O,Datos!$NE$4,Base!$N:$N,Datos!NJ$5,Base!$B:$B,$NE$3)</f>
        <v>0</v>
      </c>
      <c r="NK20" s="82">
        <f>SUMIFS(Base!$J:$J,Base!$L:$L,Datos!$B20,Base!$O:$O,Datos!$NE$4,Base!$N:$N,Datos!NK$5,Base!$B:$B,$NE$3)</f>
        <v>-610</v>
      </c>
      <c r="NL20" s="82">
        <f>SUMIFS(Base!$J:$J,Base!$L:$L,Datos!$B20,Base!$O:$O,Datos!$NE$4,Base!$N:$N,Datos!NL$5,Base!$B:$B,$NE$3)</f>
        <v>0</v>
      </c>
      <c r="NM20" s="82">
        <f>SUMIFS(Base!$J:$J,Base!$L:$L,Datos!$B20,Base!$O:$O,Datos!$NE$4,Base!$N:$N,Datos!NM$5,Base!$B:$B,$NE$3)</f>
        <v>0</v>
      </c>
      <c r="NN20" s="82">
        <f>SUMIFS(Base!$J:$J,Base!$L:$L,Datos!$B20,Base!$O:$O,Datos!$NE$4,Base!$N:$N,Datos!NN$5,Base!$B:$B,$NE$3)</f>
        <v>-170</v>
      </c>
      <c r="NO20" s="82">
        <f>SUMIFS(Base!$J:$J,Base!$L:$L,Datos!$B20,Base!$O:$O,Datos!$NE$4,Base!$N:$N,Datos!NO$5,Base!$B:$B,$NE$3)</f>
        <v>-450</v>
      </c>
      <c r="NP20" s="82">
        <f>SUMIFS(Base!$J:$J,Base!$L:$L,Datos!$B20,Base!$O:$O,Datos!$NE$4,Base!$N:$N,Datos!NP$5,Base!$B:$B,$NE$3)</f>
        <v>-305</v>
      </c>
      <c r="NQ20" s="82">
        <f>SUMIFS(Base!$J:$J,Base!$L:$L,Datos!$B20,Base!$O:$O,Datos!$NE$4,Base!$N:$N,Datos!NQ$5,Base!$B:$B,$NE$3)</f>
        <v>-40</v>
      </c>
      <c r="NR20" s="271">
        <f>SUMIFS(Base!$J:$J,Base!$L:$L,Datos!$B20,Base!$O:$O,Datos!$NE$4,Base!$N:$N,Datos!NR$5,Base!$B:$B,$NE$3)</f>
        <v>0</v>
      </c>
      <c r="NS20" s="82">
        <f>SUMIFS(Base!$J:$J,Base!$L:$L,Datos!$B20,Base!$O:$O,Datos!$NE$4,Base!$N:$N,Datos!NS$5,Base!$B:$B,$NE$3)</f>
        <v>0</v>
      </c>
      <c r="NT20" s="82">
        <f>SUMIFS(Base!$J:$J,Base!$L:$L,Datos!$B20,Base!$O:$O,Datos!$NE$4,Base!$N:$N,Datos!NT$5,Base!$B:$B,$NE$3)</f>
        <v>0</v>
      </c>
      <c r="NU20" s="82">
        <f>SUMIFS(Base!$J:$J,Base!$L:$L,Datos!$B20,Base!$O:$O,Datos!$NE$4,Base!$N:$N,Datos!NU$5,Base!$B:$B,$NE$3)</f>
        <v>0</v>
      </c>
      <c r="NV20" s="82">
        <f>SUMIFS(Base!$J:$J,Base!$L:$L,Datos!$B20,Base!$O:$O,Datos!$NE$4,Base!$N:$N,Datos!NV$5,Base!$B:$B,$NE$3)</f>
        <v>0</v>
      </c>
      <c r="NW20" s="82">
        <f>SUMIFS(Base!$J:$J,Base!$L:$L,Datos!$B20,Base!$O:$O,Datos!$NE$4,Base!$N:$N,Datos!NW$5,Base!$B:$B,$NE$3)</f>
        <v>0</v>
      </c>
      <c r="NX20" s="82">
        <f>SUMIFS(Base!$J:$J,Base!$L:$L,Datos!$B20,Base!$O:$O,Datos!$NE$4,Base!$N:$N,Datos!NX$5,Base!$B:$B,$NE$3)</f>
        <v>-1060</v>
      </c>
      <c r="NY20" s="293">
        <f t="shared" si="45"/>
        <v>-1</v>
      </c>
      <c r="NZ20" s="292">
        <f t="shared" si="46"/>
        <v>-1</v>
      </c>
      <c r="OA20" s="278">
        <f t="shared" si="47"/>
        <v>-13.948051948051948</v>
      </c>
      <c r="OB20" s="259">
        <f t="shared" si="48"/>
        <v>-42.866666666666667</v>
      </c>
      <c r="OC20" s="291">
        <f t="shared" si="49"/>
        <v>-7.3549488054607508</v>
      </c>
      <c r="OD20" s="121">
        <f t="shared" si="56"/>
        <v>7.3549488054607508</v>
      </c>
      <c r="OE20" s="122">
        <f t="shared" si="59"/>
        <v>-1</v>
      </c>
      <c r="OF20" s="20"/>
      <c r="OG20" s="20">
        <f t="shared" si="50"/>
        <v>0</v>
      </c>
      <c r="OH20" s="20">
        <f t="shared" si="51"/>
        <v>0</v>
      </c>
      <c r="OI20" s="20">
        <f t="shared" si="52"/>
        <v>0</v>
      </c>
      <c r="OJ20" s="20">
        <f t="shared" si="53"/>
        <v>0</v>
      </c>
      <c r="OK20" s="20">
        <f t="shared" si="54"/>
        <v>0</v>
      </c>
      <c r="OL20" s="6">
        <f t="shared" si="21"/>
        <v>0</v>
      </c>
      <c r="OM20" s="6">
        <f t="shared" si="55"/>
        <v>0</v>
      </c>
      <c r="ON20" s="217">
        <f t="shared" si="22"/>
        <v>0</v>
      </c>
      <c r="OO20" s="265">
        <f t="shared" si="23"/>
        <v>0</v>
      </c>
      <c r="OP20" s="294" t="e">
        <f t="shared" si="57"/>
        <v>#DIV/0!</v>
      </c>
      <c r="PE20" s="71">
        <f t="shared" si="58"/>
        <v>0</v>
      </c>
      <c r="PF20" s="72">
        <f t="shared" si="60"/>
        <v>0</v>
      </c>
    </row>
    <row r="21" spans="1:422" s="21" customFormat="1">
      <c r="A21" s="18" t="s">
        <v>3</v>
      </c>
      <c r="B21" s="19" t="s">
        <v>21</v>
      </c>
      <c r="C21" s="102">
        <f>SUMIFS(Base!$J:$J,Base!$L:$L,Datos!$B21,Base!$O:$O,Datos!$C$4,Base!$N:$N,Datos!C$5)</f>
        <v>0</v>
      </c>
      <c r="D21" s="102">
        <f>SUMIFS(Base!$J:$J,Base!$L:$L,Datos!$B21,Base!$O:$O,Datos!$C$4,Base!$N:$N,Datos!D$5)</f>
        <v>0</v>
      </c>
      <c r="E21" s="102">
        <f>SUMIFS(Base!$J:$J,Base!$L:$L,Datos!$B21,Base!$O:$O,Datos!$C$4,Base!$N:$N,Datos!E$5)</f>
        <v>0</v>
      </c>
      <c r="F21" s="102">
        <f>SUMIFS(Base!$J:$J,Base!$L:$L,Datos!$B21,Base!$O:$O,Datos!$C$4,Base!$N:$N,Datos!F$5)</f>
        <v>-700</v>
      </c>
      <c r="G21" s="102">
        <f>SUMIFS(Base!$J:$J,Base!$L:$L,Datos!$B21,Base!$O:$O,Datos!$C$4,Base!$N:$N,Datos!G$5)</f>
        <v>0</v>
      </c>
      <c r="H21" s="102">
        <f>SUMIFS(Base!$J:$J,Base!$L:$L,Datos!$B21,Base!$O:$O,Datos!$C$4,Base!$N:$N,Datos!H$5)</f>
        <v>0</v>
      </c>
      <c r="I21" s="102">
        <f>SUMIFS(Base!$J:$J,Base!$L:$L,Datos!$B21,Base!$O:$O,Datos!$C$4,Base!$N:$N,Datos!I$5)</f>
        <v>0</v>
      </c>
      <c r="J21" s="102">
        <f>SUMIFS(Base!$J:$J,Base!$L:$L,Datos!$B21,Base!$O:$O,Datos!$C$4,Base!$N:$N,Datos!J$5)</f>
        <v>0</v>
      </c>
      <c r="K21" s="102">
        <f>SUMIFS(Base!$J:$J,Base!$L:$L,Datos!$B21,Base!$O:$O,Datos!$C$4,Base!$N:$N,Datos!K$5)</f>
        <v>0</v>
      </c>
      <c r="L21" s="102">
        <f>SUMIFS(Base!$J:$J,Base!$L:$L,Datos!$B21,Base!$O:$O,Datos!$C$4,Base!$N:$N,Datos!L$5)</f>
        <v>-800</v>
      </c>
      <c r="M21" s="102">
        <f>SUMIFS(Base!$J:$J,Base!$L:$L,Datos!$B21,Base!$O:$O,Datos!$C$4,Base!$N:$N,Datos!M$5)</f>
        <v>0</v>
      </c>
      <c r="N21" s="102">
        <f>SUMIFS(Base!$J:$J,Base!$L:$L,Datos!$B21,Base!$O:$O,Datos!$C$4,Base!$N:$N,Datos!N$5)</f>
        <v>-400</v>
      </c>
      <c r="O21" s="102">
        <f>SUMIFS(Base!$J:$J,Base!$L:$L,Datos!$B21,Base!$O:$O,Datos!$C$4,Base!$N:$N,Datos!O$5)</f>
        <v>0</v>
      </c>
      <c r="P21" s="102">
        <f>SUMIFS(Base!$J:$J,Base!$L:$L,Datos!$B21,Base!$O:$O,Datos!$C$4,Base!$N:$N,Datos!P$5)</f>
        <v>0</v>
      </c>
      <c r="Q21" s="102">
        <f>SUMIFS(Base!$J:$J,Base!$L:$L,Datos!$B21,Base!$O:$O,Datos!$C$4,Base!$N:$N,Datos!Q$5)</f>
        <v>-400</v>
      </c>
      <c r="R21" s="102">
        <f>SUMIFS(Base!$J:$J,Base!$L:$L,Datos!$B21,Base!$O:$O,Datos!$C$4,Base!$N:$N,Datos!R$5)</f>
        <v>0</v>
      </c>
      <c r="S21" s="102">
        <f>SUMIFS(Base!$J:$J,Base!$L:$L,Datos!$B21,Base!$O:$O,Datos!$C$4,Base!$N:$N,Datos!S$5)</f>
        <v>0</v>
      </c>
      <c r="T21" s="102">
        <f>SUMIFS(Base!$J:$J,Base!$L:$L,Datos!$B21,Base!$O:$O,Datos!$C$4,Base!$N:$N,Datos!T$5)</f>
        <v>0</v>
      </c>
      <c r="U21" s="102">
        <f>SUMIFS(Base!$J:$J,Base!$L:$L,Datos!$B21,Base!$O:$O,Datos!$C$4,Base!$N:$N,Datos!U$5)</f>
        <v>-50</v>
      </c>
      <c r="V21" s="102">
        <f>SUMIFS(Base!$J:$J,Base!$L:$L,Datos!$B21,Base!$O:$O,Datos!$C$4,Base!$N:$N,Datos!V$5)</f>
        <v>-100</v>
      </c>
      <c r="W21" s="102">
        <f>SUMIFS(Base!$J:$J,Base!$L:$L,Datos!$B21,Base!$O:$O,Datos!$C$4,Base!$N:$N,Datos!W$5)</f>
        <v>0</v>
      </c>
      <c r="X21" s="102">
        <f>SUMIFS(Base!$J:$J,Base!$L:$L,Datos!$B21,Base!$O:$O,Datos!$C$4,Base!$N:$N,Datos!X$5)</f>
        <v>0</v>
      </c>
      <c r="Y21" s="102">
        <f>SUMIFS(Base!$J:$J,Base!$L:$L,Datos!$B21,Base!$O:$O,Datos!$C$4,Base!$N:$N,Datos!Y$5)</f>
        <v>0</v>
      </c>
      <c r="Z21" s="102">
        <f>SUMIFS(Base!$J:$J,Base!$L:$L,Datos!$B21,Base!$O:$O,Datos!$C$4,Base!$N:$N,Datos!Z$5)</f>
        <v>0</v>
      </c>
      <c r="AA21" s="102">
        <f>SUMIFS(Base!$J:$J,Base!$L:$L,Datos!$B21,Base!$O:$O,Datos!$C$4,Base!$N:$N,Datos!AA$5)</f>
        <v>0</v>
      </c>
      <c r="AB21" s="102">
        <f>SUMIFS(Base!$J:$J,Base!$L:$L,Datos!$B21,Base!$O:$O,Datos!$C$4,Base!$N:$N,Datos!AB$5)</f>
        <v>0</v>
      </c>
      <c r="AC21" s="102">
        <f>SUMIFS(Base!$J:$J,Base!$L:$L,Datos!$B21,Base!$O:$O,Datos!$C$4,Base!$N:$N,Datos!AC$5)</f>
        <v>0</v>
      </c>
      <c r="AD21" s="102">
        <f>SUMIFS(Base!$J:$J,Base!$L:$L,Datos!$B21,Base!$O:$O,Datos!$C$4,Base!$N:$N,Datos!AD$5)</f>
        <v>0</v>
      </c>
      <c r="AE21" s="102">
        <f>SUMIFS(Base!$J:$J,Base!$L:$L,Datos!$B21,Base!$O:$O,Datos!$C$4,Base!$N:$N,Datos!AE$5)</f>
        <v>0</v>
      </c>
      <c r="AF21" s="102">
        <f>SUMIFS(Base!$J:$J,Base!$L:$L,Datos!$B21,Base!$O:$O,Datos!$C$4,Base!$N:$N,Datos!AF$5)</f>
        <v>0</v>
      </c>
      <c r="AG21" s="102">
        <f>SUMIFS(Base!$J:$J,Base!$L:$L,Datos!$B21,Base!$O:$O,Datos!$C$4,Base!$N:$N,Datos!AG$5)</f>
        <v>0</v>
      </c>
      <c r="AH21" s="102">
        <f>SUMIFS(Base!$J:$J,Base!$L:$L,Datos!$B21,Base!$O:$O,Datos!$AH$4,Base!$N:$N,Datos!AH$5)</f>
        <v>0</v>
      </c>
      <c r="AI21" s="102">
        <f>SUMIFS(Base!$J:$J,Base!$L:$L,Datos!$B21,Base!$O:$O,Datos!$AH$4,Base!$N:$N,Datos!AI$5)</f>
        <v>0</v>
      </c>
      <c r="AJ21" s="102">
        <f>SUMIFS(Base!$J:$J,Base!$L:$L,Datos!$B21,Base!$O:$O,Datos!$AH$4,Base!$N:$N,Datos!AJ$5)</f>
        <v>0</v>
      </c>
      <c r="AK21" s="102">
        <f>SUMIFS(Base!$J:$J,Base!$L:$L,Datos!$B21,Base!$O:$O,Datos!$AH$4,Base!$N:$N,Datos!AK$5)</f>
        <v>0</v>
      </c>
      <c r="AL21" s="102">
        <f>SUMIFS(Base!$J:$J,Base!$L:$L,Datos!$B21,Base!$O:$O,Datos!$AH$4,Base!$N:$N,Datos!AL$5)</f>
        <v>0</v>
      </c>
      <c r="AM21" s="102">
        <f>SUMIFS(Base!$J:$J,Base!$L:$L,Datos!$B21,Base!$O:$O,Datos!$AH$4,Base!$N:$N,Datos!AM$5)</f>
        <v>0</v>
      </c>
      <c r="AN21" s="102">
        <f>SUMIFS(Base!$J:$J,Base!$L:$L,Datos!$B21,Base!$O:$O,Datos!$AH$4,Base!$N:$N,Datos!AN$5)</f>
        <v>0</v>
      </c>
      <c r="AO21" s="102">
        <f>SUMIFS(Base!$J:$J,Base!$L:$L,Datos!$B21,Base!$O:$O,Datos!$AH$4,Base!$N:$N,Datos!AO$5)</f>
        <v>0</v>
      </c>
      <c r="AP21" s="102">
        <f>SUMIFS(Base!$J:$J,Base!$L:$L,Datos!$B21,Base!$O:$O,Datos!$AH$4,Base!$N:$N,Datos!AP$5)</f>
        <v>0</v>
      </c>
      <c r="AQ21" s="102">
        <f>SUMIFS(Base!$J:$J,Base!$L:$L,Datos!$B21,Base!$O:$O,Datos!$AH$4,Base!$N:$N,Datos!AQ$5)</f>
        <v>0</v>
      </c>
      <c r="AR21" s="102">
        <f>SUMIFS(Base!$J:$J,Base!$L:$L,Datos!$B21,Base!$O:$O,Datos!$AH$4,Base!$N:$N,Datos!AR$5)</f>
        <v>0</v>
      </c>
      <c r="AS21" s="102">
        <f>SUMIFS(Base!$J:$J,Base!$L:$L,Datos!$B21,Base!$O:$O,Datos!$AH$4,Base!$N:$N,Datos!AS$5)</f>
        <v>0</v>
      </c>
      <c r="AT21" s="102">
        <f>SUMIFS(Base!$J:$J,Base!$L:$L,Datos!$B21,Base!$O:$O,Datos!$AH$4,Base!$N:$N,Datos!AT$5)</f>
        <v>0</v>
      </c>
      <c r="AU21" s="102">
        <f>SUMIFS(Base!$J:$J,Base!$L:$L,Datos!$B21,Base!$O:$O,Datos!$AH$4,Base!$N:$N,Datos!AU$5)</f>
        <v>0</v>
      </c>
      <c r="AV21" s="102">
        <f>SUMIFS(Base!$J:$J,Base!$L:$L,Datos!$B21,Base!$O:$O,Datos!$AH$4,Base!$N:$N,Datos!AV$5)</f>
        <v>0</v>
      </c>
      <c r="AW21" s="102">
        <f>SUMIFS(Base!$J:$J,Base!$L:$L,Datos!$B21,Base!$O:$O,Datos!$AH$4,Base!$N:$N,Datos!AW$5)</f>
        <v>0</v>
      </c>
      <c r="AX21" s="20">
        <f>SUMIFS(Base!$J:$J,Base!$L:$L,Datos!$B21,Base!$O:$O,Datos!$AH$4,Base!$N:$N,Datos!AX$5)</f>
        <v>0</v>
      </c>
      <c r="AY21" s="20">
        <f>SUMIFS(Base!$J:$J,Base!$L:$L,Datos!$B21,Base!$O:$O,Datos!$AH$4,Base!$N:$N,Datos!AY$5)</f>
        <v>0</v>
      </c>
      <c r="AZ21" s="20">
        <f>SUMIFS(Base!$J:$J,Base!$L:$L,Datos!$B21,Base!$O:$O,Datos!$AH$4,Base!$N:$N,Datos!AZ$5)</f>
        <v>0</v>
      </c>
      <c r="BA21" s="20">
        <f>SUMIFS(Base!$J:$J,Base!$L:$L,Datos!$B21,Base!$O:$O,Datos!$AH$4,Base!$N:$N,Datos!BA$5)</f>
        <v>0</v>
      </c>
      <c r="BB21" s="20">
        <f>SUMIFS(Base!$J:$J,Base!$L:$L,Datos!$B21,Base!$O:$O,Datos!$AH$4,Base!$N:$N,Datos!BB$5)</f>
        <v>0</v>
      </c>
      <c r="BC21" s="20">
        <f>SUMIFS(Base!$J:$J,Base!$L:$L,Datos!$B21,Base!$O:$O,Datos!$AH$4,Base!$N:$N,Datos!BC$5)</f>
        <v>0</v>
      </c>
      <c r="BD21" s="20">
        <f>SUMIFS(Base!$J:$J,Base!$L:$L,Datos!$B21,Base!$O:$O,Datos!$AH$4,Base!$N:$N,Datos!BD$5)</f>
        <v>0</v>
      </c>
      <c r="BE21" s="20">
        <f>SUMIFS(Base!$J:$J,Base!$L:$L,Datos!$B21,Base!$O:$O,Datos!$AH$4,Base!$N:$N,Datos!BE$5)</f>
        <v>0</v>
      </c>
      <c r="BF21" s="20">
        <f>SUMIFS(Base!$J:$J,Base!$L:$L,Datos!$B21,Base!$O:$O,Datos!$AH$4,Base!$N:$N,Datos!BF$5)</f>
        <v>0</v>
      </c>
      <c r="BG21" s="20">
        <f>SUMIFS(Base!$J:$J,Base!$L:$L,Datos!$B21,Base!$O:$O,Datos!$AH$4,Base!$N:$N,Datos!BG$5)</f>
        <v>0</v>
      </c>
      <c r="BH21" s="20">
        <f>SUMIFS(Base!$J:$J,Base!$L:$L,Datos!$B21,Base!$O:$O,Datos!$AH$4,Base!$N:$N,Datos!BH$5)</f>
        <v>0</v>
      </c>
      <c r="BI21" s="20">
        <f>SUMIFS(Base!$J:$J,Base!$L:$L,Datos!$B21,Base!$O:$O,Datos!$AH$4,Base!$N:$N,Datos!BI$5)</f>
        <v>0</v>
      </c>
      <c r="BJ21" s="20">
        <f>SUMIFS(Base!$J:$J,Base!$L:$L,Datos!$B21,Base!$O:$O,Datos!$AH$4,Base!$N:$N,Datos!BJ$5)</f>
        <v>0</v>
      </c>
      <c r="BK21" s="20">
        <f>SUMIFS(Base!$J:$J,Base!$L:$L,Datos!$B21,Base!$O:$O,Datos!$BK$4,Base!$N:$N,Datos!BK$5)</f>
        <v>0</v>
      </c>
      <c r="BL21" s="20">
        <f>SUMIFS(Base!$J:$J,Base!$L:$L,Datos!$B21,Base!$O:$O,Datos!$BK$4,Base!$N:$N,Datos!BL$5)</f>
        <v>0</v>
      </c>
      <c r="BM21" s="20">
        <f>SUMIFS(Base!$J:$J,Base!$L:$L,Datos!$B21,Base!$O:$O,Datos!$BK$4,Base!$N:$N,Datos!BM$5)</f>
        <v>0</v>
      </c>
      <c r="BN21" s="20">
        <f>SUMIFS(Base!$J:$J,Base!$L:$L,Datos!$B21,Base!$O:$O,Datos!$BK$4,Base!$N:$N,Datos!BN$5)</f>
        <v>0</v>
      </c>
      <c r="BO21" s="20">
        <f>SUMIFS(Base!$J:$J,Base!$L:$L,Datos!$B21,Base!$O:$O,Datos!$BK$4,Base!$N:$N,Datos!BO$5)</f>
        <v>0</v>
      </c>
      <c r="BP21" s="20">
        <f>SUMIFS(Base!$J:$J,Base!$L:$L,Datos!$B21,Base!$O:$O,Datos!$BK$4,Base!$N:$N,Datos!BP$5)</f>
        <v>0</v>
      </c>
      <c r="BQ21" s="20">
        <f>SUMIFS(Base!$J:$J,Base!$L:$L,Datos!$B21,Base!$O:$O,Datos!$BK$4,Base!$N:$N,Datos!BQ$5)</f>
        <v>0</v>
      </c>
      <c r="BR21" s="20">
        <f>SUMIFS(Base!$J:$J,Base!$L:$L,Datos!$B21,Base!$O:$O,Datos!$BK$4,Base!$N:$N,Datos!BR$5)</f>
        <v>0</v>
      </c>
      <c r="BS21" s="20">
        <f>SUMIFS(Base!$J:$J,Base!$L:$L,Datos!$B21,Base!$O:$O,Datos!$BK$4,Base!$N:$N,Datos!BS$5)</f>
        <v>0</v>
      </c>
      <c r="BT21" s="20">
        <f>SUMIFS(Base!$J:$J,Base!$L:$L,Datos!$B21,Base!$O:$O,Datos!$BK$4,Base!$N:$N,Datos!BT$5)</f>
        <v>0</v>
      </c>
      <c r="BU21" s="20">
        <f>SUMIFS(Base!$J:$J,Base!$L:$L,Datos!$B21,Base!$O:$O,Datos!$BK$4,Base!$N:$N,Datos!BU$5)</f>
        <v>0</v>
      </c>
      <c r="BV21" s="20">
        <f>SUMIFS(Base!$J:$J,Base!$L:$L,Datos!$B21,Base!$O:$O,Datos!$BK$4,Base!$N:$N,Datos!BV$5)</f>
        <v>0</v>
      </c>
      <c r="BW21" s="20">
        <f>SUMIFS(Base!$J:$J,Base!$L:$L,Datos!$B21,Base!$O:$O,Datos!$BK$4,Base!$N:$N,Datos!BW$5)</f>
        <v>0</v>
      </c>
      <c r="BX21" s="20">
        <f>SUMIFS(Base!$J:$J,Base!$L:$L,Datos!$B21,Base!$O:$O,Datos!$BK$4,Base!$N:$N,Datos!BX$5)</f>
        <v>0</v>
      </c>
      <c r="BY21" s="20">
        <f>SUMIFS(Base!$J:$J,Base!$L:$L,Datos!$B21,Base!$O:$O,Datos!$BK$4,Base!$N:$N,Datos!BY$5)</f>
        <v>0</v>
      </c>
      <c r="BZ21" s="20">
        <f>SUMIFS(Base!$J:$J,Base!$L:$L,Datos!$B21,Base!$O:$O,Datos!$BK$4,Base!$N:$N,Datos!BZ$5)</f>
        <v>0</v>
      </c>
      <c r="CA21" s="20">
        <f>SUMIFS(Base!$J:$J,Base!$L:$L,Datos!$B21,Base!$O:$O,Datos!$BK$4,Base!$N:$N,Datos!CA$5)</f>
        <v>0</v>
      </c>
      <c r="CB21" s="20">
        <f>SUMIFS(Base!$J:$J,Base!$L:$L,Datos!$B21,Base!$O:$O,Datos!$BK$4,Base!$N:$N,Datos!CB$5)</f>
        <v>0</v>
      </c>
      <c r="CC21" s="20">
        <f>SUMIFS(Base!$J:$J,Base!$L:$L,Datos!$B21,Base!$O:$O,Datos!$BK$4,Base!$N:$N,Datos!CC$5)</f>
        <v>0</v>
      </c>
      <c r="CD21" s="20">
        <f>SUMIFS(Base!$J:$J,Base!$L:$L,Datos!$B21,Base!$O:$O,Datos!$BK$4,Base!$N:$N,Datos!CD$5)</f>
        <v>0</v>
      </c>
      <c r="CE21" s="20">
        <f>SUMIFS(Base!$J:$J,Base!$L:$L,Datos!$B21,Base!$O:$O,Datos!$BK$4,Base!$N:$N,Datos!CE$5)</f>
        <v>0</v>
      </c>
      <c r="CF21" s="20">
        <f>SUMIFS(Base!$J:$J,Base!$L:$L,Datos!$B21,Base!$O:$O,Datos!$BK$4,Base!$N:$N,Datos!CF$5)</f>
        <v>0</v>
      </c>
      <c r="CG21" s="20">
        <f>SUMIFS(Base!$J:$J,Base!$L:$L,Datos!$B21,Base!$O:$O,Datos!$BK$4,Base!$N:$N,Datos!CG$5)</f>
        <v>0</v>
      </c>
      <c r="CH21" s="20">
        <f>SUMIFS(Base!$J:$J,Base!$L:$L,Datos!$B21,Base!$O:$O,Datos!$BK$4,Base!$N:$N,Datos!CH$5)</f>
        <v>0</v>
      </c>
      <c r="CI21" s="20">
        <f>SUMIFS(Base!$J:$J,Base!$L:$L,Datos!$B21,Base!$O:$O,Datos!$BK$4,Base!$N:$N,Datos!CI$5)</f>
        <v>0</v>
      </c>
      <c r="CJ21" s="20">
        <f>SUMIFS(Base!$J:$J,Base!$L:$L,Datos!$B21,Base!$O:$O,Datos!$BK$4,Base!$N:$N,Datos!CJ$5)</f>
        <v>0</v>
      </c>
      <c r="CK21" s="20">
        <f>SUMIFS(Base!$J:$J,Base!$L:$L,Datos!$B21,Base!$O:$O,Datos!$BK$4,Base!$N:$N,Datos!CK$5)</f>
        <v>0</v>
      </c>
      <c r="CL21" s="20">
        <f>SUMIFS(Base!$J:$J,Base!$L:$L,Datos!$B21,Base!$O:$O,Datos!$BK$4,Base!$N:$N,Datos!CL$5)</f>
        <v>0</v>
      </c>
      <c r="CM21" s="20">
        <f>SUMIFS(Base!$J:$J,Base!$L:$L,Datos!$B21,Base!$O:$O,Datos!$BK$4,Base!$N:$N,Datos!CM$5)</f>
        <v>0</v>
      </c>
      <c r="CN21" s="20">
        <f>SUMIFS(Base!$J:$J,Base!$L:$L,Datos!$B21,Base!$O:$O,Datos!$BK$4,Base!$N:$N,Datos!CN$5)</f>
        <v>0</v>
      </c>
      <c r="CO21" s="20">
        <f>SUMIFS(Base!$J:$J,Base!$L:$L,Datos!$B21,Base!$O:$O,Datos!$BK$4,Base!$N:$N,Datos!CO$5)</f>
        <v>0</v>
      </c>
      <c r="CP21" s="20">
        <f>SUMIFS(Base!$J:$J,Base!$L:$L,Datos!$B21,Base!$O:$O,Datos!$CP$4,Base!$N:$N,Datos!CP$5)</f>
        <v>0</v>
      </c>
      <c r="CQ21" s="20">
        <f>SUMIFS(Base!$J:$J,Base!$L:$L,Datos!$B21,Base!$O:$O,Datos!$CP$4,Base!$N:$N,Datos!CQ$5)</f>
        <v>0</v>
      </c>
      <c r="CR21" s="20">
        <f>SUMIFS(Base!$J:$J,Base!$L:$L,Datos!$B21,Base!$O:$O,Datos!$CP$4,Base!$N:$N,Datos!CR$5)</f>
        <v>0</v>
      </c>
      <c r="CS21" s="20">
        <f>SUMIFS(Base!$J:$J,Base!$L:$L,Datos!$B21,Base!$O:$O,Datos!$CP$4,Base!$N:$N,Datos!CS$5)</f>
        <v>0</v>
      </c>
      <c r="CT21" s="20">
        <f>SUMIFS(Base!$J:$J,Base!$L:$L,Datos!$B21,Base!$O:$O,Datos!$CP$4,Base!$N:$N,Datos!CT$5)</f>
        <v>0</v>
      </c>
      <c r="CU21" s="20">
        <f>SUMIFS(Base!$J:$J,Base!$L:$L,Datos!$B21,Base!$O:$O,Datos!$CP$4,Base!$N:$N,Datos!CU$5)</f>
        <v>0</v>
      </c>
      <c r="CV21" s="20">
        <f>SUMIFS(Base!$J:$J,Base!$L:$L,Datos!$B21,Base!$O:$O,Datos!$CP$4,Base!$N:$N,Datos!CV$5)</f>
        <v>0</v>
      </c>
      <c r="CW21" s="20">
        <f>SUMIFS(Base!$J:$J,Base!$L:$L,Datos!$B21,Base!$O:$O,Datos!$CP$4,Base!$N:$N,Datos!CW$5)</f>
        <v>0</v>
      </c>
      <c r="CX21" s="20">
        <f>SUMIFS(Base!$J:$J,Base!$L:$L,Datos!$B21,Base!$O:$O,Datos!$CP$4,Base!$N:$N,Datos!CX$5)</f>
        <v>0</v>
      </c>
      <c r="CY21" s="20">
        <f>SUMIFS(Base!$J:$J,Base!$L:$L,Datos!$B21,Base!$O:$O,Datos!$CP$4,Base!$N:$N,Datos!CY$5)</f>
        <v>0</v>
      </c>
      <c r="CZ21" s="20">
        <f>SUMIFS(Base!$J:$J,Base!$L:$L,Datos!$B21,Base!$O:$O,Datos!$CP$4,Base!$N:$N,Datos!CZ$5)</f>
        <v>0</v>
      </c>
      <c r="DA21" s="20">
        <f>SUMIFS(Base!$J:$J,Base!$L:$L,Datos!$B21,Base!$O:$O,Datos!$CP$4,Base!$N:$N,Datos!DA$5)</f>
        <v>0</v>
      </c>
      <c r="DB21" s="20">
        <f>SUMIFS(Base!$J:$J,Base!$L:$L,Datos!$B21,Base!$O:$O,Datos!$CP$4,Base!$N:$N,Datos!DB$5)</f>
        <v>0</v>
      </c>
      <c r="DC21" s="20">
        <f>SUMIFS(Base!$J:$J,Base!$L:$L,Datos!$B21,Base!$O:$O,Datos!$CP$4,Base!$N:$N,Datos!DC$5)</f>
        <v>0</v>
      </c>
      <c r="DD21" s="20">
        <f>SUMIFS(Base!$J:$J,Base!$L:$L,Datos!$B21,Base!$O:$O,Datos!$CP$4,Base!$N:$N,Datos!DD$5)</f>
        <v>0</v>
      </c>
      <c r="DE21" s="20">
        <f>SUMIFS(Base!$J:$J,Base!$L:$L,Datos!$B21,Base!$O:$O,Datos!$CP$4,Base!$N:$N,Datos!DE$5)</f>
        <v>0</v>
      </c>
      <c r="DF21" s="20">
        <f>SUMIFS(Base!$J:$J,Base!$L:$L,Datos!$B21,Base!$O:$O,Datos!$CP$4,Base!$N:$N,Datos!DF$5)</f>
        <v>0</v>
      </c>
      <c r="DG21" s="20">
        <f>SUMIFS(Base!$J:$J,Base!$L:$L,Datos!$B21,Base!$O:$O,Datos!$CP$4,Base!$N:$N,Datos!DG$5)</f>
        <v>0</v>
      </c>
      <c r="DH21" s="20">
        <f>SUMIFS(Base!$J:$J,Base!$L:$L,Datos!$B21,Base!$O:$O,Datos!$CP$4,Base!$N:$N,Datos!DH$5)</f>
        <v>0</v>
      </c>
      <c r="DI21" s="20">
        <f>SUMIFS(Base!$J:$J,Base!$L:$L,Datos!$B21,Base!$O:$O,Datos!$CP$4,Base!$N:$N,Datos!DI$5)</f>
        <v>0</v>
      </c>
      <c r="DJ21" s="20">
        <f>SUMIFS(Base!$J:$J,Base!$L:$L,Datos!$B21,Base!$O:$O,Datos!$CP$4,Base!$N:$N,Datos!DJ$5)</f>
        <v>0</v>
      </c>
      <c r="DK21" s="20">
        <f>SUMIFS(Base!$J:$J,Base!$L:$L,Datos!$B21,Base!$O:$O,Datos!$CP$4,Base!$N:$N,Datos!DK$5)</f>
        <v>0</v>
      </c>
      <c r="DL21" s="20">
        <f>SUMIFS(Base!$J:$J,Base!$L:$L,Datos!$B21,Base!$O:$O,Datos!$CP$4,Base!$N:$N,Datos!DL$5)</f>
        <v>0</v>
      </c>
      <c r="DM21" s="20">
        <f>SUMIFS(Base!$J:$J,Base!$L:$L,Datos!$B21,Base!$O:$O,Datos!$CP$4,Base!$N:$N,Datos!DM$5)</f>
        <v>0</v>
      </c>
      <c r="DN21" s="20">
        <f>SUMIFS(Base!$J:$J,Base!$L:$L,Datos!$B21,Base!$O:$O,Datos!$CP$4,Base!$N:$N,Datos!DN$5)</f>
        <v>0</v>
      </c>
      <c r="DO21" s="20">
        <f>SUMIFS(Base!$J:$J,Base!$L:$L,Datos!$B21,Base!$O:$O,Datos!$CP$4,Base!$N:$N,Datos!DO$5)</f>
        <v>0</v>
      </c>
      <c r="DP21" s="20">
        <f>SUMIFS(Base!$J:$J,Base!$L:$L,Datos!$B21,Base!$O:$O,Datos!$CP$4,Base!$N:$N,Datos!DP$5)</f>
        <v>0</v>
      </c>
      <c r="DQ21" s="20">
        <f>SUMIFS(Base!$J:$J,Base!$L:$L,Datos!$B21,Base!$O:$O,Datos!$CP$4,Base!$N:$N,Datos!DQ$5)</f>
        <v>0</v>
      </c>
      <c r="DR21" s="20">
        <f>SUMIFS(Base!$J:$J,Base!$L:$L,Datos!$B21,Base!$O:$O,Datos!$CP$4,Base!$N:$N,Datos!DR$5)</f>
        <v>0</v>
      </c>
      <c r="DS21" s="20">
        <f>SUMIFS(Base!$J:$J,Base!$L:$L,Datos!$B21,Base!$O:$O,Datos!$CP$4,Base!$N:$N,Datos!DS$5)</f>
        <v>0</v>
      </c>
      <c r="DT21" s="81">
        <f>SUMIFS(Base!$J:$J,Base!$L:$L,Datos!$B21,Base!$O:$O,Datos!$DT$4,Base!$N:$N,Datos!DT$5)</f>
        <v>0</v>
      </c>
      <c r="DU21" s="20">
        <f>SUMIFS(Base!$J:$J,Base!$L:$L,Datos!$B21,Base!$O:$O,Datos!$DT$4,Base!$N:$N,Datos!DU$5)</f>
        <v>0</v>
      </c>
      <c r="DV21" s="20">
        <f>SUMIFS(Base!$J:$J,Base!$L:$L,Datos!$B21,Base!$O:$O,Datos!$DT$4,Base!$N:$N,Datos!DV$5)</f>
        <v>0</v>
      </c>
      <c r="DW21" s="20">
        <f>SUMIFS(Base!$J:$J,Base!$L:$L,Datos!$B21,Base!$O:$O,Datos!$DT$4,Base!$N:$N,Datos!DW$5)</f>
        <v>0</v>
      </c>
      <c r="DX21" s="20">
        <f>SUMIFS(Base!$J:$J,Base!$L:$L,Datos!$B21,Base!$O:$O,Datos!$DT$4,Base!$N:$N,Datos!DX$5)</f>
        <v>0</v>
      </c>
      <c r="DY21" s="20">
        <f>SUMIFS(Base!$J:$J,Base!$L:$L,Datos!$B21,Base!$O:$O,Datos!$DT$4,Base!$N:$N,Datos!DY$5)</f>
        <v>0</v>
      </c>
      <c r="DZ21" s="20">
        <f>SUMIFS(Base!$J:$J,Base!$L:$L,Datos!$B21,Base!$O:$O,Datos!$DT$4,Base!$N:$N,Datos!DZ$5)</f>
        <v>0</v>
      </c>
      <c r="EA21" s="20">
        <f>SUMIFS(Base!$J:$J,Base!$L:$L,Datos!$B21,Base!$O:$O,Datos!$DT$4,Base!$N:$N,Datos!EA$5)</f>
        <v>0</v>
      </c>
      <c r="EB21" s="20">
        <f>SUMIFS(Base!$J:$J,Base!$L:$L,Datos!$B21,Base!$O:$O,Datos!$DT$4,Base!$N:$N,Datos!EB$5)</f>
        <v>0</v>
      </c>
      <c r="EC21" s="20">
        <f>SUMIFS(Base!$J:$J,Base!$L:$L,Datos!$B21,Base!$O:$O,Datos!$DT$4,Base!$N:$N,Datos!EC$5)</f>
        <v>0</v>
      </c>
      <c r="ED21" s="20">
        <f>SUMIFS(Base!$J:$J,Base!$L:$L,Datos!$B21,Base!$O:$O,Datos!$DT$4,Base!$N:$N,Datos!ED$5)</f>
        <v>0</v>
      </c>
      <c r="EE21" s="20">
        <f>SUMIFS(Base!$J:$J,Base!$L:$L,Datos!$B21,Base!$O:$O,Datos!$DT$4,Base!$N:$N,Datos!EE$5)</f>
        <v>0</v>
      </c>
      <c r="EF21" s="20">
        <f>SUMIFS(Base!$J:$J,Base!$L:$L,Datos!$B21,Base!$O:$O,Datos!$DT$4,Base!$N:$N,Datos!EF$5)</f>
        <v>0</v>
      </c>
      <c r="EG21" s="20">
        <f>SUMIFS(Base!$J:$J,Base!$L:$L,Datos!$B21,Base!$O:$O,Datos!$DT$4,Base!$N:$N,Datos!EG$5)</f>
        <v>0</v>
      </c>
      <c r="EH21" s="20">
        <f>SUMIFS(Base!$J:$J,Base!$L:$L,Datos!$B21,Base!$O:$O,Datos!$DT$4,Base!$N:$N,Datos!EH$5)</f>
        <v>0</v>
      </c>
      <c r="EI21" s="20">
        <f>SUMIFS(Base!$J:$J,Base!$L:$L,Datos!$B21,Base!$O:$O,Datos!$DT$4,Base!$N:$N,Datos!EI$5)</f>
        <v>0</v>
      </c>
      <c r="EJ21" s="20">
        <f>SUMIFS(Base!$J:$J,Base!$L:$L,Datos!$B21,Base!$O:$O,Datos!$DT$4,Base!$N:$N,Datos!EJ$5)</f>
        <v>0</v>
      </c>
      <c r="EK21" s="20">
        <f>SUMIFS(Base!$J:$J,Base!$L:$L,Datos!$B21,Base!$O:$O,Datos!$DT$4,Base!$N:$N,Datos!EK$5)</f>
        <v>0</v>
      </c>
      <c r="EL21" s="20">
        <f>SUMIFS(Base!$J:$J,Base!$L:$L,Datos!$B21,Base!$O:$O,Datos!$DT$4,Base!$N:$N,Datos!EL$5)</f>
        <v>0</v>
      </c>
      <c r="EM21" s="20">
        <f>SUMIFS(Base!$J:$J,Base!$L:$L,Datos!$B21,Base!$O:$O,Datos!$DT$4,Base!$N:$N,Datos!EM$5)</f>
        <v>0</v>
      </c>
      <c r="EN21" s="20">
        <f>SUMIFS(Base!$J:$J,Base!$L:$L,Datos!$B21,Base!$O:$O,Datos!$DT$4,Base!$N:$N,Datos!EN$5)</f>
        <v>0</v>
      </c>
      <c r="EO21" s="20">
        <f>SUMIFS(Base!$J:$J,Base!$L:$L,Datos!$B21,Base!$O:$O,Datos!$DT$4,Base!$N:$N,Datos!EO$5)</f>
        <v>0</v>
      </c>
      <c r="EP21" s="20">
        <f>SUMIFS(Base!$J:$J,Base!$L:$L,Datos!$B21,Base!$O:$O,Datos!$DT$4,Base!$N:$N,Datos!EP$5)</f>
        <v>0</v>
      </c>
      <c r="EQ21" s="20">
        <f>SUMIFS(Base!$J:$J,Base!$L:$L,Datos!$B21,Base!$O:$O,Datos!$DT$4,Base!$N:$N,Datos!EQ$5)</f>
        <v>0</v>
      </c>
      <c r="ER21" s="20">
        <f>SUMIFS(Base!$J:$J,Base!$L:$L,Datos!$B21,Base!$O:$O,Datos!$DT$4,Base!$N:$N,Datos!ER$5)</f>
        <v>0</v>
      </c>
      <c r="ES21" s="20">
        <f>SUMIFS(Base!$J:$J,Base!$L:$L,Datos!$B21,Base!$O:$O,Datos!$DT$4,Base!$N:$N,Datos!ES$5)</f>
        <v>0</v>
      </c>
      <c r="ET21" s="20">
        <f>SUMIFS(Base!$J:$J,Base!$L:$L,Datos!$B21,Base!$O:$O,Datos!$DT$4,Base!$N:$N,Datos!ET$5)</f>
        <v>0</v>
      </c>
      <c r="EU21" s="20">
        <f>SUMIFS(Base!$J:$J,Base!$L:$L,Datos!$B21,Base!$O:$O,Datos!$DT$4,Base!$N:$N,Datos!EU$5)</f>
        <v>0</v>
      </c>
      <c r="EV21" s="20">
        <f>SUMIFS(Base!$J:$J,Base!$L:$L,Datos!$B21,Base!$O:$O,Datos!$DT$4,Base!$N:$N,Datos!EV$5)</f>
        <v>0</v>
      </c>
      <c r="EW21" s="20">
        <f>SUMIFS(Base!$J:$J,Base!$L:$L,Datos!$B21,Base!$O:$O,Datos!$DT$4,Base!$N:$N,Datos!EW$5)</f>
        <v>0</v>
      </c>
      <c r="EX21" s="82">
        <f>SUMIFS(Base!$J:$J,Base!$L:$L,Datos!$B21,Base!$O:$O,Datos!$DT$4,Base!$N:$N,Datos!EX$5)</f>
        <v>0</v>
      </c>
      <c r="EY21" s="20">
        <f>SUMIFS(Base!$J:$J,Base!$L:$L,Datos!$B21,Base!$O:$O,Datos!$EY$4,Base!$N:$N,Datos!EY$5)</f>
        <v>0</v>
      </c>
      <c r="EZ21" s="20">
        <f>SUMIFS(Base!$J:$J,Base!$L:$L,Datos!$B21,Base!$O:$O,Datos!$EY$4,Base!$N:$N,Datos!EZ$5)</f>
        <v>0</v>
      </c>
      <c r="FA21" s="20">
        <f>SUMIFS(Base!$J:$J,Base!$L:$L,Datos!$B21,Base!$O:$O,Datos!$EY$4,Base!$N:$N,Datos!FA$5)</f>
        <v>0</v>
      </c>
      <c r="FB21" s="20">
        <f>SUMIFS(Base!$J:$J,Base!$L:$L,Datos!$B21,Base!$O:$O,Datos!$EY$4,Base!$N:$N,Datos!FB$5)</f>
        <v>0</v>
      </c>
      <c r="FC21" s="20">
        <f>SUMIFS(Base!$J:$J,Base!$L:$L,Datos!$B21,Base!$O:$O,Datos!$EY$4,Base!$N:$N,Datos!FC$5)</f>
        <v>0</v>
      </c>
      <c r="FD21" s="20">
        <f>SUMIFS(Base!$J:$J,Base!$L:$L,Datos!$B21,Base!$O:$O,Datos!$EY$4,Base!$N:$N,Datos!FD$5)</f>
        <v>0</v>
      </c>
      <c r="FE21" s="20">
        <f>SUMIFS(Base!$J:$J,Base!$L:$L,Datos!$B21,Base!$O:$O,Datos!$EY$4,Base!$N:$N,Datos!FE$5)</f>
        <v>0</v>
      </c>
      <c r="FF21" s="20">
        <f>SUMIFS(Base!$J:$J,Base!$L:$L,Datos!$B21,Base!$O:$O,Datos!$EY$4,Base!$N:$N,Datos!FF$5)</f>
        <v>0</v>
      </c>
      <c r="FG21" s="20">
        <f>SUMIFS(Base!$J:$J,Base!$L:$L,Datos!$B21,Base!$O:$O,Datos!$EY$4,Base!$N:$N,Datos!FG$5)</f>
        <v>0</v>
      </c>
      <c r="FH21" s="20">
        <f>SUMIFS(Base!$J:$J,Base!$L:$L,Datos!$B21,Base!$O:$O,Datos!$EY$4,Base!$N:$N,Datos!FH$5)</f>
        <v>0</v>
      </c>
      <c r="FI21" s="20">
        <f>SUMIFS(Base!$J:$J,Base!$L:$L,Datos!$B21,Base!$O:$O,Datos!$EY$4,Base!$N:$N,Datos!FI$5)</f>
        <v>0</v>
      </c>
      <c r="FJ21" s="20">
        <f>SUMIFS(Base!$J:$J,Base!$L:$L,Datos!$B21,Base!$O:$O,Datos!$EY$4,Base!$N:$N,Datos!FJ$5)</f>
        <v>0</v>
      </c>
      <c r="FK21" s="20">
        <f>SUMIFS(Base!$J:$J,Base!$L:$L,Datos!$B21,Base!$O:$O,Datos!$EY$4,Base!$N:$N,Datos!FK$5)</f>
        <v>0</v>
      </c>
      <c r="FL21" s="20">
        <f>SUMIFS(Base!$J:$J,Base!$L:$L,Datos!$B21,Base!$O:$O,Datos!$EY$4,Base!$N:$N,Datos!FL$5)</f>
        <v>0</v>
      </c>
      <c r="FM21" s="20">
        <f>SUMIFS(Base!$J:$J,Base!$L:$L,Datos!$B21,Base!$O:$O,Datos!$EY$4,Base!$N:$N,Datos!FM$5)</f>
        <v>0</v>
      </c>
      <c r="FN21" s="20">
        <f>SUMIFS(Base!$J:$J,Base!$L:$L,Datos!$B21,Base!$O:$O,Datos!$EY$4,Base!$N:$N,Datos!FN$5)</f>
        <v>0</v>
      </c>
      <c r="FO21" s="20">
        <f>SUMIFS(Base!$J:$J,Base!$L:$L,Datos!$B21,Base!$O:$O,Datos!$EY$4,Base!$N:$N,Datos!FO$5)</f>
        <v>0</v>
      </c>
      <c r="FP21" s="20">
        <f>SUMIFS(Base!$J:$J,Base!$L:$L,Datos!$B21,Base!$O:$O,Datos!$EY$4,Base!$N:$N,Datos!FP$5)</f>
        <v>0</v>
      </c>
      <c r="FQ21" s="20">
        <f>SUMIFS(Base!$J:$J,Base!$L:$L,Datos!$B21,Base!$O:$O,Datos!$EY$4,Base!$N:$N,Datos!FQ$5)</f>
        <v>0</v>
      </c>
      <c r="FR21" s="20">
        <f>SUMIFS(Base!$J:$J,Base!$L:$L,Datos!$B21,Base!$O:$O,Datos!$EY$4,Base!$N:$N,Datos!FR$5)</f>
        <v>0</v>
      </c>
      <c r="FS21" s="20">
        <f>SUMIFS(Base!$J:$J,Base!$L:$L,Datos!$B21,Base!$O:$O,Datos!$EY$4,Base!$N:$N,Datos!FS$5)</f>
        <v>0</v>
      </c>
      <c r="FT21" s="20">
        <f>SUMIFS(Base!$J:$J,Base!$L:$L,Datos!$B21,Base!$O:$O,Datos!$EY$4,Base!$N:$N,Datos!FT$5)</f>
        <v>0</v>
      </c>
      <c r="FU21" s="20">
        <f>SUMIFS(Base!$J:$J,Base!$L:$L,Datos!$B21,Base!$O:$O,Datos!$EY$4,Base!$N:$N,Datos!FU$5)</f>
        <v>0</v>
      </c>
      <c r="FV21" s="20">
        <f>SUMIFS(Base!$J:$J,Base!$L:$L,Datos!$B21,Base!$O:$O,Datos!$EY$4,Base!$N:$N,Datos!FV$5)</f>
        <v>0</v>
      </c>
      <c r="FW21" s="20">
        <f>SUMIFS(Base!$J:$J,Base!$L:$L,Datos!$B21,Base!$O:$O,Datos!$EY$4,Base!$N:$N,Datos!FW$5)</f>
        <v>0</v>
      </c>
      <c r="FX21" s="20">
        <f>SUMIFS(Base!$J:$J,Base!$L:$L,Datos!$B21,Base!$O:$O,Datos!$EY$4,Base!$N:$N,Datos!FX$5)</f>
        <v>0</v>
      </c>
      <c r="FY21" s="20">
        <f>SUMIFS(Base!$J:$J,Base!$L:$L,Datos!$B21,Base!$O:$O,Datos!$EY$4,Base!$N:$N,Datos!FY$5)</f>
        <v>0</v>
      </c>
      <c r="FZ21" s="20">
        <f>SUMIFS(Base!$J:$J,Base!$L:$L,Datos!$B21,Base!$O:$O,Datos!$EY$4,Base!$N:$N,Datos!FZ$5)</f>
        <v>0</v>
      </c>
      <c r="GA21" s="242">
        <f>SUMIFS(Base!$J:$J,Base!$L:$L,Datos!$B21,Base!$O:$O,Datos!$EY$4,Base!$N:$N,Datos!GA$5)</f>
        <v>0</v>
      </c>
      <c r="GB21" s="20">
        <f>SUMIFS(Base!$J:$J,Base!$L:$L,Datos!$B21,Base!$O:$O,Datos!$EY$4,Base!$N:$N,Datos!GB$5)</f>
        <v>0</v>
      </c>
      <c r="GC21" s="20">
        <f>SUMIFS(Base!$J:$J,Base!$L:$L,Datos!$B21,Base!$O:$O,Datos!$GC$4,Base!$N:$N,Datos!GC$5)</f>
        <v>0</v>
      </c>
      <c r="GD21" s="20">
        <f>SUMIFS(Base!$J:$J,Base!$L:$L,Datos!$B21,Base!$O:$O,Datos!$GC$4,Base!$N:$N,Datos!GD$5)</f>
        <v>0</v>
      </c>
      <c r="GE21" s="20">
        <f>SUMIFS(Base!$J:$J,Base!$L:$L,Datos!$B21,Base!$O:$O,Datos!$GC$4,Base!$N:$N,Datos!GE$5)</f>
        <v>0</v>
      </c>
      <c r="GF21" s="82">
        <f>SUMIFS(Base!$J:$J,Base!$L:$L,Datos!$B21,Base!$O:$O,Datos!$GC$4,Base!$N:$N,Datos!GF$5)</f>
        <v>0</v>
      </c>
      <c r="GG21" s="82">
        <f>SUMIFS(Base!$J:$J,Base!$L:$L,Datos!$B21,Base!$O:$O,Datos!$GC$4,Base!$N:$N,Datos!GG$5)</f>
        <v>0</v>
      </c>
      <c r="GH21" s="82">
        <f>SUMIFS(Base!$J:$J,Base!$L:$L,Datos!$B21,Base!$O:$O,Datos!$GC$4,Base!$N:$N,Datos!GH$5)</f>
        <v>0</v>
      </c>
      <c r="GI21" s="82">
        <f>SUMIFS(Base!$J:$J,Base!$L:$L,Datos!$B21,Base!$O:$O,Datos!$GC$4,Base!$N:$N,Datos!GI$5)</f>
        <v>0</v>
      </c>
      <c r="GJ21" s="82">
        <f>SUMIFS(Base!$J:$J,Base!$L:$L,Datos!$B21,Base!$O:$O,Datos!$GC$4,Base!$N:$N,Datos!GJ$5)</f>
        <v>0</v>
      </c>
      <c r="GK21" s="82">
        <f>SUMIFS(Base!$J:$J,Base!$L:$L,Datos!$B21,Base!$O:$O,Datos!$GC$4,Base!$N:$N,Datos!GK$5)</f>
        <v>0</v>
      </c>
      <c r="GL21" s="82">
        <f>SUMIFS(Base!$J:$J,Base!$L:$L,Datos!$B21,Base!$O:$O,Datos!$GC$4,Base!$N:$N,Datos!GL$5)</f>
        <v>0</v>
      </c>
      <c r="GM21" s="82">
        <f>SUMIFS(Base!$J:$J,Base!$L:$L,Datos!$B21,Base!$O:$O,Datos!$GC$4,Base!$N:$N,Datos!GM$5)</f>
        <v>0</v>
      </c>
      <c r="GN21" s="82">
        <f>SUMIFS(Base!$J:$J,Base!$L:$L,Datos!$B21,Base!$O:$O,Datos!$GC$4,Base!$N:$N,Datos!GN$5)</f>
        <v>0</v>
      </c>
      <c r="GO21" s="82">
        <f>SUMIFS(Base!$J:$J,Base!$L:$L,Datos!$B21,Base!$O:$O,Datos!$GC$4,Base!$N:$N,Datos!GO$5)</f>
        <v>0</v>
      </c>
      <c r="GP21" s="82">
        <f>SUMIFS(Base!$J:$J,Base!$L:$L,Datos!$B21,Base!$O:$O,Datos!$GC$4,Base!$N:$N,Datos!GP$5)</f>
        <v>0</v>
      </c>
      <c r="GQ21" s="82">
        <f>SUMIFS(Base!$J:$J,Base!$L:$L,Datos!$B21,Base!$O:$O,Datos!$GC$4,Base!$N:$N,Datos!GQ$5)</f>
        <v>0</v>
      </c>
      <c r="GR21" s="82">
        <f>SUMIFS(Base!$J:$J,Base!$L:$L,Datos!$B21,Base!$O:$O,Datos!$GC$4,Base!$N:$N,Datos!GR$5)</f>
        <v>0</v>
      </c>
      <c r="GS21" s="82">
        <f>SUMIFS(Base!$J:$J,Base!$L:$L,Datos!$B21,Base!$O:$O,Datos!$GC$4,Base!$N:$N,Datos!GS$5)</f>
        <v>0</v>
      </c>
      <c r="GT21" s="82">
        <f>SUMIFS(Base!$J:$J,Base!$L:$L,Datos!$B21,Base!$O:$O,Datos!$GC$4,Base!$N:$N,Datos!GT$5)</f>
        <v>0</v>
      </c>
      <c r="GU21" s="82">
        <f>SUMIFS(Base!$J:$J,Base!$L:$L,Datos!$B21,Base!$O:$O,Datos!$GC$4,Base!$N:$N,Datos!GU$5)</f>
        <v>0</v>
      </c>
      <c r="GV21" s="82">
        <f>SUMIFS(Base!$J:$J,Base!$L:$L,Datos!$B21,Base!$O:$O,Datos!$GC$4,Base!$N:$N,Datos!GV$5)</f>
        <v>0</v>
      </c>
      <c r="GW21" s="82">
        <f>SUMIFS(Base!$J:$J,Base!$L:$L,Datos!$B21,Base!$O:$O,Datos!$GC$4,Base!$N:$N,Datos!GW$5)</f>
        <v>0</v>
      </c>
      <c r="GX21" s="82">
        <f>SUMIFS(Base!$J:$J,Base!$L:$L,Datos!$B21,Base!$O:$O,Datos!$GC$4,Base!$N:$N,Datos!GX$5)</f>
        <v>0</v>
      </c>
      <c r="GY21" s="82">
        <f>SUMIFS(Base!$J:$J,Base!$L:$L,Datos!$B21,Base!$O:$O,Datos!$GC$4,Base!$N:$N,Datos!GY$5)</f>
        <v>0</v>
      </c>
      <c r="GZ21" s="82">
        <f>SUMIFS(Base!$J:$J,Base!$L:$L,Datos!$B21,Base!$O:$O,Datos!$GC$4,Base!$N:$N,Datos!GZ$5)</f>
        <v>0</v>
      </c>
      <c r="HA21" s="82">
        <f>SUMIFS(Base!$J:$J,Base!$L:$L,Datos!$B21,Base!$O:$O,Datos!$GC$4,Base!$N:$N,Datos!HA$5)</f>
        <v>0</v>
      </c>
      <c r="HB21" s="82">
        <f>SUMIFS(Base!$J:$J,Base!$L:$L,Datos!$B21,Base!$O:$O,Datos!$GC$4,Base!$N:$N,Datos!HB$5)</f>
        <v>0</v>
      </c>
      <c r="HC21" s="82">
        <f>SUMIFS(Base!$J:$J,Base!$L:$L,Datos!$B21,Base!$O:$O,Datos!$GC$4,Base!$N:$N,Datos!HC$5)</f>
        <v>0</v>
      </c>
      <c r="HD21" s="82">
        <f>SUMIFS(Base!$J:$J,Base!$L:$L,Datos!$B21,Base!$O:$O,Datos!$GC$4,Base!$N:$N,Datos!HD$5)</f>
        <v>0</v>
      </c>
      <c r="HE21" s="82">
        <f>SUMIFS(Base!$J:$J,Base!$L:$L,Datos!$B21,Base!$O:$O,Datos!$GC$4,Base!$N:$N,Datos!HE$5)</f>
        <v>0</v>
      </c>
      <c r="HF21" s="82">
        <f>SUMIFS(Base!$J:$J,Base!$L:$L,Datos!$B21,Base!$O:$O,Datos!$GC$4,Base!$N:$N,Datos!HF$5)</f>
        <v>0</v>
      </c>
      <c r="HG21" s="82">
        <f>SUMIFS(Base!$J:$J,Base!$L:$L,Datos!$B21,Base!$O:$O,Datos!$GC$4,Base!$N:$N,Datos!HG$5)</f>
        <v>0</v>
      </c>
      <c r="HH21" s="82">
        <f>SUMIFS(Base!$J:$J,Base!$L:$L,Datos!$B21,Base!$O:$O,Datos!$HH$4,Base!$N:$N,Datos!HH$5)</f>
        <v>0</v>
      </c>
      <c r="HI21" s="82">
        <f>SUMIFS(Base!$J:$J,Base!$L:$L,Datos!$B21,Base!$O:$O,Datos!$HH$4,Base!$N:$N,Datos!HI$5)</f>
        <v>0</v>
      </c>
      <c r="HJ21" s="82">
        <f>SUMIFS(Base!$J:$J,Base!$L:$L,Datos!$B21,Base!$O:$O,Datos!$HH$4,Base!$N:$N,Datos!HJ$5)</f>
        <v>0</v>
      </c>
      <c r="HK21" s="82">
        <f>SUMIFS(Base!$J:$J,Base!$L:$L,Datos!$B21,Base!$O:$O,Datos!$HH$4,Base!$N:$N,Datos!HK$5)</f>
        <v>0</v>
      </c>
      <c r="HL21" s="82">
        <f>SUMIFS(Base!$J:$J,Base!$L:$L,Datos!$B21,Base!$O:$O,Datos!$HH$4,Base!$N:$N,Datos!HL$5)</f>
        <v>0</v>
      </c>
      <c r="HM21" s="82">
        <f>SUMIFS(Base!$J:$J,Base!$L:$L,Datos!$B21,Base!$O:$O,Datos!$HH$4,Base!$N:$N,Datos!HM$5)</f>
        <v>0</v>
      </c>
      <c r="HN21" s="82">
        <f>SUMIFS(Base!$J:$J,Base!$L:$L,Datos!$B21,Base!$O:$O,Datos!$HH$4,Base!$N:$N,Datos!HN$5)</f>
        <v>0</v>
      </c>
      <c r="HO21" s="82">
        <f>SUMIFS(Base!$J:$J,Base!$L:$L,Datos!$B21,Base!$O:$O,Datos!$HH$4,Base!$N:$N,Datos!HO$5)</f>
        <v>0</v>
      </c>
      <c r="HP21" s="82">
        <f>SUMIFS(Base!$J:$J,Base!$L:$L,Datos!$B21,Base!$O:$O,Datos!$HH$4,Base!$N:$N,Datos!HP$5)</f>
        <v>0</v>
      </c>
      <c r="HQ21" s="82">
        <f>SUMIFS(Base!$J:$J,Base!$L:$L,Datos!$B21,Base!$O:$O,Datos!$HH$4,Base!$N:$N,Datos!HQ$5)</f>
        <v>0</v>
      </c>
      <c r="HR21" s="82">
        <f>SUMIFS(Base!$J:$J,Base!$L:$L,Datos!$B21,Base!$O:$O,Datos!$HH$4,Base!$N:$N,Datos!HR$5)</f>
        <v>0</v>
      </c>
      <c r="HS21" s="82">
        <f>SUMIFS(Base!$J:$J,Base!$L:$L,Datos!$B21,Base!$O:$O,Datos!$HH$4,Base!$N:$N,Datos!HS$5)</f>
        <v>0</v>
      </c>
      <c r="HT21" s="82">
        <f>SUMIFS(Base!$J:$J,Base!$L:$L,Datos!$B21,Base!$O:$O,Datos!$HH$4,Base!$N:$N,Datos!HT$5)</f>
        <v>0</v>
      </c>
      <c r="HU21" s="82">
        <f>SUMIFS(Base!$J:$J,Base!$L:$L,Datos!$B21,Base!$O:$O,Datos!$HH$4,Base!$N:$N,Datos!HU$5)</f>
        <v>0</v>
      </c>
      <c r="HV21" s="82">
        <f>SUMIFS(Base!$J:$J,Base!$L:$L,Datos!$B21,Base!$O:$O,Datos!$HH$4,Base!$N:$N,Datos!HV$5)</f>
        <v>0</v>
      </c>
      <c r="HW21" s="82">
        <f>SUMIFS(Base!$J:$J,Base!$L:$L,Datos!$B21,Base!$O:$O,Datos!$HH$4,Base!$N:$N,Datos!HW$5)</f>
        <v>0</v>
      </c>
      <c r="HX21" s="82">
        <f>SUMIFS(Base!$J:$J,Base!$L:$L,Datos!$B21,Base!$O:$O,Datos!$HH$4,Base!$N:$N,Datos!HX$5)</f>
        <v>0</v>
      </c>
      <c r="HY21" s="82">
        <f>SUMIFS(Base!$J:$J,Base!$L:$L,Datos!$B21,Base!$O:$O,Datos!$HH$4,Base!$N:$N,Datos!HY$5)</f>
        <v>0</v>
      </c>
      <c r="HZ21" s="82">
        <f>SUMIFS(Base!$J:$J,Base!$L:$L,Datos!$B21,Base!$O:$O,Datos!$HH$4,Base!$N:$N,Datos!HZ$5)</f>
        <v>0</v>
      </c>
      <c r="IA21" s="82">
        <f>SUMIFS(Base!$J:$J,Base!$L:$L,Datos!$B21,Base!$O:$O,Datos!$HH$4,Base!$N:$N,Datos!IA$5)</f>
        <v>0</v>
      </c>
      <c r="IB21" s="82">
        <f>SUMIFS(Base!$J:$J,Base!$L:$L,Datos!$B21,Base!$O:$O,Datos!$HH$4,Base!$N:$N,Datos!IB$5)</f>
        <v>0</v>
      </c>
      <c r="IC21" s="82">
        <f>SUMIFS(Base!$J:$J,Base!$L:$L,Datos!$B21,Base!$O:$O,Datos!$HH$4,Base!$N:$N,Datos!IC$5)</f>
        <v>0</v>
      </c>
      <c r="ID21" s="82">
        <f>SUMIFS(Base!$J:$J,Base!$L:$L,Datos!$B21,Base!$O:$O,Datos!$HH$4,Base!$N:$N,Datos!ID$5)</f>
        <v>0</v>
      </c>
      <c r="IE21" s="82">
        <f>SUMIFS(Base!$J:$J,Base!$L:$L,Datos!$B21,Base!$O:$O,Datos!$HH$4,Base!$N:$N,Datos!IE$5)</f>
        <v>0</v>
      </c>
      <c r="IF21" s="82">
        <f>SUMIFS(Base!$J:$J,Base!$L:$L,Datos!$B21,Base!$O:$O,Datos!$HH$4,Base!$N:$N,Datos!IF$5)</f>
        <v>0</v>
      </c>
      <c r="IG21" s="82">
        <f>SUMIFS(Base!$J:$J,Base!$L:$L,Datos!$B21,Base!$O:$O,Datos!$HH$4,Base!$N:$N,Datos!IG$5)</f>
        <v>0</v>
      </c>
      <c r="IH21" s="82">
        <f>SUMIFS(Base!$J:$J,Base!$L:$L,Datos!$B21,Base!$O:$O,Datos!$HH$4,Base!$N:$N,Datos!IH$5)</f>
        <v>0</v>
      </c>
      <c r="II21" s="82">
        <f>SUMIFS(Base!$J:$J,Base!$L:$L,Datos!$B21,Base!$O:$O,Datos!$HH$4,Base!$N:$N,Datos!II$5)</f>
        <v>0</v>
      </c>
      <c r="IJ21" s="82">
        <f>SUMIFS(Base!$J:$J,Base!$L:$L,Datos!$B21,Base!$O:$O,Datos!$HH$4,Base!$N:$N,Datos!IJ$5)</f>
        <v>0</v>
      </c>
      <c r="IK21" s="82">
        <f>SUMIFS(Base!$J:$J,Base!$L:$L,Datos!$B21,Base!$O:$O,Datos!$HH$4,Base!$N:$N,Datos!IK$5)</f>
        <v>0</v>
      </c>
      <c r="IL21" s="82">
        <f>SUMIFS(Base!$J:$J,Base!$L:$L,Datos!$B21,Base!$O:$O,Datos!$HH$4,Base!$N:$N,Datos!IL$5)</f>
        <v>0</v>
      </c>
      <c r="IM21" s="227">
        <f>SUMIFS(Base!$J:$J,Base!$L:$L,Datos!$B21,Base!$O:$O,Datos!$IM$4,Base!$N:$N,Datos!IM$5)</f>
        <v>0</v>
      </c>
      <c r="IN21" s="82">
        <f>SUMIFS(Base!$J:$J,Base!$L:$L,Datos!$B21,Base!$O:$O,Datos!$IM$4,Base!$N:$N,Datos!IN$5)</f>
        <v>0</v>
      </c>
      <c r="IO21" s="82">
        <f>SUMIFS(Base!$J:$J,Base!$L:$L,Datos!$B21,Base!$O:$O,Datos!$IM$4,Base!$N:$N,Datos!IO$5)</f>
        <v>0</v>
      </c>
      <c r="IP21" s="82">
        <f>SUMIFS(Base!$J:$J,Base!$L:$L,Datos!$B21,Base!$O:$O,Datos!$IM$4,Base!$N:$N,Datos!IP$5)</f>
        <v>0</v>
      </c>
      <c r="IQ21" s="82">
        <f>SUMIFS(Base!$J:$J,Base!$L:$L,Datos!$B21,Base!$O:$O,Datos!$IM$4,Base!$N:$N,Datos!IQ$5)</f>
        <v>0</v>
      </c>
      <c r="IR21" s="82">
        <f>SUMIFS(Base!$J:$J,Base!$L:$L,Datos!$B21,Base!$O:$O,Datos!$IM$4,Base!$N:$N,Datos!IR$5)</f>
        <v>0</v>
      </c>
      <c r="IS21" s="82">
        <f>SUMIFS(Base!$J:$J,Base!$L:$L,Datos!$B21,Base!$O:$O,Datos!$IM$4,Base!$N:$N,Datos!IS$5)</f>
        <v>0</v>
      </c>
      <c r="IT21" s="82">
        <f>SUMIFS(Base!$J:$J,Base!$L:$L,Datos!$B21,Base!$O:$O,Datos!$IM$4,Base!$N:$N,Datos!IT$5)</f>
        <v>0</v>
      </c>
      <c r="IU21" s="82">
        <f>SUMIFS(Base!$J:$J,Base!$L:$L,Datos!$B21,Base!$O:$O,Datos!$IM$4,Base!$N:$N,Datos!IU$5)</f>
        <v>0</v>
      </c>
      <c r="IV21" s="82">
        <f>SUMIFS(Base!$J:$J,Base!$L:$L,Datos!$B21,Base!$O:$O,Datos!$IM$4,Base!$N:$N,Datos!IV$5)</f>
        <v>0</v>
      </c>
      <c r="IW21" s="82">
        <f>SUMIFS(Base!$J:$J,Base!$L:$L,Datos!$B21,Base!$O:$O,Datos!$IM$4,Base!$N:$N,Datos!IW$5)</f>
        <v>0</v>
      </c>
      <c r="IX21" s="82">
        <f>SUMIFS(Base!$J:$J,Base!$L:$L,Datos!$B21,Base!$O:$O,Datos!$IM$4,Base!$N:$N,Datos!IX$5)</f>
        <v>0</v>
      </c>
      <c r="IY21" s="82">
        <f>SUMIFS(Base!$J:$J,Base!$L:$L,Datos!$B21,Base!$O:$O,Datos!$IM$4,Base!$N:$N,Datos!IY$5)</f>
        <v>0</v>
      </c>
      <c r="IZ21" s="82">
        <f>SUMIFS(Base!$J:$J,Base!$L:$L,Datos!$B21,Base!$O:$O,Datos!$IM$4,Base!$N:$N,Datos!IZ$5)</f>
        <v>0</v>
      </c>
      <c r="JA21" s="82">
        <f>SUMIFS(Base!$J:$J,Base!$L:$L,Datos!$B21,Base!$O:$O,Datos!$IM$4,Base!$N:$N,Datos!JA$5)</f>
        <v>0</v>
      </c>
      <c r="JB21" s="82">
        <f>SUMIFS(Base!$J:$J,Base!$L:$L,Datos!$B21,Base!$O:$O,Datos!$IM$4,Base!$N:$N,Datos!JB$5)</f>
        <v>0</v>
      </c>
      <c r="JC21" s="82">
        <f>SUMIFS(Base!$J:$J,Base!$L:$L,Datos!$B21,Base!$O:$O,Datos!$IM$4,Base!$N:$N,Datos!JC$5)</f>
        <v>0</v>
      </c>
      <c r="JD21" s="82">
        <f>SUMIFS(Base!$J:$J,Base!$L:$L,Datos!$B21,Base!$O:$O,Datos!$IM$4,Base!$N:$N,Datos!JD$5)</f>
        <v>0</v>
      </c>
      <c r="JE21" s="82">
        <f>SUMIFS(Base!$J:$J,Base!$L:$L,Datos!$B21,Base!$O:$O,Datos!$IM$4,Base!$N:$N,Datos!JE$5)</f>
        <v>0</v>
      </c>
      <c r="JF21" s="82">
        <f>SUMIFS(Base!$J:$J,Base!$L:$L,Datos!$B21,Base!$O:$O,Datos!$IM$4,Base!$N:$N,Datos!JF$5)</f>
        <v>0</v>
      </c>
      <c r="JG21" s="82">
        <f>SUMIFS(Base!$J:$J,Base!$L:$L,Datos!$B21,Base!$O:$O,Datos!$IM$4,Base!$N:$N,Datos!JG$5)</f>
        <v>0</v>
      </c>
      <c r="JH21" s="82">
        <f>SUMIFS(Base!$J:$J,Base!$L:$L,Datos!$B21,Base!$O:$O,Datos!$IM$4,Base!$N:$N,Datos!JH$5)</f>
        <v>0</v>
      </c>
      <c r="JI21" s="82">
        <f>SUMIFS(Base!$J:$J,Base!$L:$L,Datos!$B21,Base!$O:$O,Datos!$IM$4,Base!$N:$N,Datos!JI$5)</f>
        <v>0</v>
      </c>
      <c r="JJ21" s="82">
        <f>SUMIFS(Base!$J:$J,Base!$L:$L,Datos!$B21,Base!$O:$O,Datos!$IM$4,Base!$N:$N,Datos!JJ$5)</f>
        <v>0</v>
      </c>
      <c r="JK21" s="82">
        <f>SUMIFS(Base!$J:$J,Base!$L:$L,Datos!$B21,Base!$O:$O,Datos!$IM$4,Base!$N:$N,Datos!JK$5)</f>
        <v>0</v>
      </c>
      <c r="JL21" s="82">
        <f>SUMIFS(Base!$J:$J,Base!$L:$L,Datos!$B21,Base!$O:$O,Datos!$IM$4,Base!$N:$N,Datos!JL$5)</f>
        <v>0</v>
      </c>
      <c r="JM21" s="82">
        <f>SUMIFS(Base!$J:$J,Base!$L:$L,Datos!$B21,Base!$O:$O,Datos!$IM$4,Base!$N:$N,Datos!JM$5)</f>
        <v>0</v>
      </c>
      <c r="JN21" s="82">
        <f>SUMIFS(Base!$J:$J,Base!$L:$L,Datos!$B21,Base!$O:$O,Datos!$IM$4,Base!$N:$N,Datos!JN$5)</f>
        <v>0</v>
      </c>
      <c r="JO21" s="82">
        <f>SUMIFS(Base!$J:$J,Base!$L:$L,Datos!$B21,Base!$O:$O,Datos!$IM$4,Base!$N:$N,Datos!JO$5)</f>
        <v>0</v>
      </c>
      <c r="JP21" s="271">
        <f>SUMIFS(Base!$J:$J,Base!$L:$L,Datos!$B21,Base!$O:$O,Datos!$IM$4,Base!$N:$N,Datos!JP$5)</f>
        <v>0</v>
      </c>
      <c r="JQ21" s="82">
        <f>SUMIFS(Base!$J:$J,Base!$L:$L,Datos!$B21,Base!$O:$O,Datos!$JQ$4,Base!$N:$N,Datos!JQ$5)</f>
        <v>0</v>
      </c>
      <c r="JR21" s="82">
        <f>SUMIFS(Base!$J:$J,Base!$L:$L,Datos!$B21,Base!$O:$O,Datos!$JQ$4,Base!$N:$N,Datos!JR$5)</f>
        <v>0</v>
      </c>
      <c r="JS21" s="82">
        <f>SUMIFS(Base!$J:$J,Base!$L:$L,Datos!$B21,Base!$O:$O,Datos!$JQ$4,Base!$N:$N,Datos!JS$5)</f>
        <v>0</v>
      </c>
      <c r="JT21" s="82">
        <f>SUMIFS(Base!$J:$J,Base!$L:$L,Datos!$B21,Base!$O:$O,Datos!$JQ$4,Base!$N:$N,Datos!JT$5)</f>
        <v>0</v>
      </c>
      <c r="JU21" s="82">
        <f>SUMIFS(Base!$J:$J,Base!$L:$L,Datos!$B21,Base!$O:$O,Datos!$JQ$4,Base!$N:$N,Datos!JU$5)</f>
        <v>0</v>
      </c>
      <c r="JV21" s="82">
        <f>SUMIFS(Base!$J:$J,Base!$L:$L,Datos!$B21,Base!$O:$O,Datos!$JQ$4,Base!$N:$N,Datos!JV$5)</f>
        <v>0</v>
      </c>
      <c r="JW21" s="82">
        <f>SUMIFS(Base!$J:$J,Base!$L:$L,Datos!$B21,Base!$O:$O,Datos!$JQ$4,Base!$N:$N,Datos!JW$5)</f>
        <v>0</v>
      </c>
      <c r="JX21" s="82">
        <f>SUMIFS(Base!$J:$J,Base!$L:$L,Datos!$B21,Base!$O:$O,Datos!$JQ$4,Base!$N:$N,Datos!JX$5)</f>
        <v>0</v>
      </c>
      <c r="JY21" s="82">
        <f>SUMIFS(Base!$J:$J,Base!$L:$L,Datos!$B21,Base!$O:$O,Datos!$JQ$4,Base!$N:$N,Datos!JY$5)</f>
        <v>0</v>
      </c>
      <c r="JZ21" s="82">
        <f>SUMIFS(Base!$J:$J,Base!$L:$L,Datos!$B21,Base!$O:$O,Datos!$JQ$4,Base!$N:$N,Datos!JZ$5)</f>
        <v>0</v>
      </c>
      <c r="KA21" s="82">
        <f>SUMIFS(Base!$J:$J,Base!$L:$L,Datos!$B21,Base!$O:$O,Datos!$JQ$4,Base!$N:$N,Datos!KA$5)</f>
        <v>0</v>
      </c>
      <c r="KB21" s="82">
        <f>SUMIFS(Base!$J:$J,Base!$L:$L,Datos!$B21,Base!$O:$O,Datos!$JQ$4,Base!$N:$N,Datos!KB$5)</f>
        <v>0</v>
      </c>
      <c r="KC21" s="82">
        <f>SUMIFS(Base!$J:$J,Base!$L:$L,Datos!$B21,Base!$O:$O,Datos!$JQ$4,Base!$N:$N,Datos!KC$5)</f>
        <v>0</v>
      </c>
      <c r="KD21" s="82">
        <f>SUMIFS(Base!$J:$J,Base!$L:$L,Datos!$B21,Base!$O:$O,Datos!$JQ$4,Base!$N:$N,Datos!KD$5)</f>
        <v>0</v>
      </c>
      <c r="KE21" s="82">
        <f>SUMIFS(Base!$J:$J,Base!$L:$L,Datos!$B21,Base!$O:$O,Datos!$JQ$4,Base!$N:$N,Datos!KE$5)</f>
        <v>0</v>
      </c>
      <c r="KF21" s="82">
        <f>SUMIFS(Base!$J:$J,Base!$L:$L,Datos!$B21,Base!$O:$O,Datos!$JQ$4,Base!$N:$N,Datos!KF$5)</f>
        <v>0</v>
      </c>
      <c r="KG21" s="82">
        <f>SUMIFS(Base!$J:$J,Base!$L:$L,Datos!$B21,Base!$O:$O,Datos!$JQ$4,Base!$N:$N,Datos!KG$5)</f>
        <v>0</v>
      </c>
      <c r="KH21" s="82">
        <f>SUMIFS(Base!$J:$J,Base!$L:$L,Datos!$B21,Base!$O:$O,Datos!$JQ$4,Base!$N:$N,Datos!KH$5)</f>
        <v>0</v>
      </c>
      <c r="KI21" s="82">
        <f>SUMIFS(Base!$J:$J,Base!$L:$L,Datos!$B21,Base!$O:$O,Datos!$JQ$4,Base!$N:$N,Datos!KI$5)</f>
        <v>0</v>
      </c>
      <c r="KJ21" s="82">
        <f>SUMIFS(Base!$J:$J,Base!$L:$L,Datos!$B21,Base!$O:$O,Datos!$JQ$4,Base!$N:$N,Datos!KJ$5)</f>
        <v>0</v>
      </c>
      <c r="KK21" s="82">
        <f>SUMIFS(Base!$J:$J,Base!$L:$L,Datos!$B21,Base!$O:$O,Datos!$JQ$4,Base!$N:$N,Datos!KK$5)</f>
        <v>0</v>
      </c>
      <c r="KL21" s="82">
        <f>SUMIFS(Base!$J:$J,Base!$L:$L,Datos!$B21,Base!$O:$O,Datos!$JQ$4,Base!$N:$N,Datos!KL$5)</f>
        <v>0</v>
      </c>
      <c r="KM21" s="82">
        <f>SUMIFS(Base!$J:$J,Base!$L:$L,Datos!$B21,Base!$O:$O,Datos!$JQ$4,Base!$N:$N,Datos!KM$5)</f>
        <v>0</v>
      </c>
      <c r="KN21" s="82">
        <f>SUMIFS(Base!$J:$J,Base!$L:$L,Datos!$B21,Base!$O:$O,Datos!$JQ$4,Base!$N:$N,Datos!KN$5)</f>
        <v>0</v>
      </c>
      <c r="KO21" s="82">
        <f>SUMIFS(Base!$J:$J,Base!$L:$L,Datos!$B21,Base!$O:$O,Datos!$JQ$4,Base!$N:$N,Datos!KO$5)</f>
        <v>0</v>
      </c>
      <c r="KP21" s="82">
        <f>SUMIFS(Base!$J:$J,Base!$L:$L,Datos!$B21,Base!$O:$O,Datos!$JQ$4,Base!$N:$N,Datos!KP$5)</f>
        <v>0</v>
      </c>
      <c r="KQ21" s="82">
        <f>SUMIFS(Base!$J:$J,Base!$L:$L,Datos!$B21,Base!$O:$O,Datos!$JQ$4,Base!$N:$N,Datos!KQ$5)</f>
        <v>0</v>
      </c>
      <c r="KR21" s="82">
        <f>SUMIFS(Base!$J:$J,Base!$L:$L,Datos!$B21,Base!$O:$O,Datos!$JQ$4,Base!$N:$N,Datos!KR$5)</f>
        <v>0</v>
      </c>
      <c r="KS21" s="82">
        <f>SUMIFS(Base!$J:$J,Base!$L:$L,Datos!$B21,Base!$O:$O,Datos!$JQ$4,Base!$N:$N,Datos!KS$5)</f>
        <v>0</v>
      </c>
      <c r="KT21" s="82">
        <f>SUMIFS(Base!$J:$J,Base!$L:$L,Datos!$B21,Base!$O:$O,Datos!$JQ$4,Base!$N:$N,Datos!KT$5)</f>
        <v>0</v>
      </c>
      <c r="KU21" s="82">
        <f>SUMIFS(Base!$J:$J,Base!$L:$L,Datos!$B21,Base!$O:$O,Datos!$JQ$4,Base!$N:$N,Datos!KU$5)</f>
        <v>0</v>
      </c>
      <c r="KV21" s="82">
        <f>SUMIFS(Base!$J:$J,Base!$L:$L,Datos!$B21,Base!$O:$O,Datos!$KV$4,Base!$N:$N,Datos!KV$5)</f>
        <v>0</v>
      </c>
      <c r="KW21" s="82">
        <f>SUMIFS(Base!$J:$J,Base!$L:$L,Datos!$B21,Base!$O:$O,Datos!$KV$4,Base!$N:$N,Datos!KW$5)</f>
        <v>0</v>
      </c>
      <c r="KX21" s="82">
        <f>SUMIFS(Base!$J:$J,Base!$L:$L,Datos!$B21,Base!$O:$O,Datos!$KV$4,Base!$N:$N,Datos!KX$5)</f>
        <v>0</v>
      </c>
      <c r="KY21" s="82">
        <f>SUMIFS(Base!$J:$J,Base!$L:$L,Datos!$B21,Base!$O:$O,Datos!$KV$4,Base!$N:$N,Datos!KY$5)</f>
        <v>0</v>
      </c>
      <c r="KZ21" s="82">
        <f>SUMIFS(Base!$J:$J,Base!$L:$L,Datos!$B21,Base!$O:$O,Datos!$KV$4,Base!$N:$N,Datos!KZ$5)</f>
        <v>0</v>
      </c>
      <c r="LA21" s="82">
        <f>SUMIFS(Base!$J:$J,Base!$L:$L,Datos!$B21,Base!$O:$O,Datos!$KV$4,Base!$N:$N,Datos!LA$5)</f>
        <v>0</v>
      </c>
      <c r="LB21" s="82">
        <f>SUMIFS(Base!$J:$J,Base!$L:$L,Datos!$B21,Base!$O:$O,Datos!$KV$4,Base!$N:$N,Datos!LB$5)</f>
        <v>0</v>
      </c>
      <c r="LC21" s="82">
        <f>SUMIFS(Base!$J:$J,Base!$L:$L,Datos!$B21,Base!$O:$O,Datos!$KV$4,Base!$N:$N,Datos!LC$5)</f>
        <v>0</v>
      </c>
      <c r="LD21" s="82">
        <f>SUMIFS(Base!$J:$J,Base!$L:$L,Datos!$B21,Base!$O:$O,Datos!$KV$4,Base!$N:$N,Datos!LD$5)</f>
        <v>0</v>
      </c>
      <c r="LE21" s="82">
        <f>SUMIFS(Base!$J:$J,Base!$L:$L,Datos!$B21,Base!$O:$O,Datos!$KV$4,Base!$N:$N,Datos!LE$5)</f>
        <v>0</v>
      </c>
      <c r="LF21" s="82">
        <f>SUMIFS(Base!$J:$J,Base!$L:$L,Datos!$B21,Base!$O:$O,Datos!$KV$4,Base!$N:$N,Datos!LF$5)</f>
        <v>0</v>
      </c>
      <c r="LG21" s="82">
        <f>SUMIFS(Base!$J:$J,Base!$L:$L,Datos!$B21,Base!$O:$O,Datos!$KV$4,Base!$N:$N,Datos!LG$5)</f>
        <v>0</v>
      </c>
      <c r="LH21" s="82">
        <f>SUMIFS(Base!$J:$J,Base!$L:$L,Datos!$B21,Base!$O:$O,Datos!$KV$4,Base!$N:$N,Datos!LH$5)</f>
        <v>0</v>
      </c>
      <c r="LI21" s="82">
        <f>SUMIFS(Base!$J:$J,Base!$L:$L,Datos!$B21,Base!$O:$O,Datos!$KV$4,Base!$N:$N,Datos!LI$5)</f>
        <v>0</v>
      </c>
      <c r="LJ21" s="82">
        <f>SUMIFS(Base!$J:$J,Base!$L:$L,Datos!$B21,Base!$O:$O,Datos!$KV$4,Base!$N:$N,Datos!LJ$5)</f>
        <v>0</v>
      </c>
      <c r="LK21" s="82">
        <f>SUMIFS(Base!$J:$J,Base!$L:$L,Datos!$B21,Base!$O:$O,Datos!$KV$4,Base!$N:$N,Datos!LK$5)</f>
        <v>0</v>
      </c>
      <c r="LL21" s="82">
        <f>SUMIFS(Base!$J:$J,Base!$L:$L,Datos!$B21,Base!$O:$O,Datos!$KV$4,Base!$N:$N,Datos!LL$5)</f>
        <v>0</v>
      </c>
      <c r="LM21" s="82">
        <f>SUMIFS(Base!$J:$J,Base!$L:$L,Datos!$B21,Base!$O:$O,Datos!$KV$4,Base!$N:$N,Datos!LM$5)</f>
        <v>0</v>
      </c>
      <c r="LN21" s="82">
        <f>SUMIFS(Base!$J:$J,Base!$L:$L,Datos!$B21,Base!$O:$O,Datos!$KV$4,Base!$N:$N,Datos!LN$5)</f>
        <v>0</v>
      </c>
      <c r="LO21" s="82">
        <f>SUMIFS(Base!$J:$J,Base!$L:$L,Datos!$B21,Base!$O:$O,Datos!$KV$4,Base!$N:$N,Datos!LO$5)</f>
        <v>0</v>
      </c>
      <c r="LP21" s="82">
        <f>SUMIFS(Base!$J:$J,Base!$L:$L,Datos!$B21,Base!$O:$O,Datos!$KV$4,Base!$N:$N,Datos!LP$5)</f>
        <v>0</v>
      </c>
      <c r="LQ21" s="82">
        <f>SUMIFS(Base!$J:$J,Base!$L:$L,Datos!$B21,Base!$O:$O,Datos!$KV$4,Base!$N:$N,Datos!LQ$5)</f>
        <v>0</v>
      </c>
      <c r="LR21" s="82">
        <f>SUMIFS(Base!$J:$J,Base!$L:$L,Datos!$B21,Base!$O:$O,Datos!$KV$4,Base!$N:$N,Datos!LR$5)</f>
        <v>0</v>
      </c>
      <c r="LS21" s="82">
        <f>SUMIFS(Base!$J:$J,Base!$L:$L,Datos!$B21,Base!$O:$O,Datos!$KV$4,Base!$N:$N,Datos!LS$5)</f>
        <v>0</v>
      </c>
      <c r="LT21" s="82">
        <f>SUMIFS(Base!$J:$J,Base!$L:$L,Datos!$B21,Base!$O:$O,Datos!$KV$4,Base!$N:$N,Datos!LT$5)</f>
        <v>0</v>
      </c>
      <c r="LU21" s="82">
        <f>SUMIFS(Base!$J:$J,Base!$L:$L,Datos!$B21,Base!$O:$O,Datos!$KV$4,Base!$N:$N,Datos!LU$5)</f>
        <v>0</v>
      </c>
      <c r="LV21" s="82">
        <f>SUMIFS(Base!$J:$J,Base!$L:$L,Datos!$B21,Base!$O:$O,Datos!$KV$4,Base!$N:$N,Datos!LV$5)</f>
        <v>0</v>
      </c>
      <c r="LW21" s="82">
        <f>SUMIFS(Base!$J:$J,Base!$L:$L,Datos!$B21,Base!$O:$O,Datos!$KV$4,Base!$N:$N,Datos!LW$5)</f>
        <v>0</v>
      </c>
      <c r="LX21" s="82">
        <f>SUMIFS(Base!$J:$J,Base!$L:$L,Datos!$B21,Base!$O:$O,Datos!$KV$4,Base!$N:$N,Datos!LX$5)</f>
        <v>0</v>
      </c>
      <c r="LY21" s="82">
        <f>SUMIFS(Base!$J:$J,Base!$L:$L,Datos!$B21,Base!$O:$O,Datos!$KV$4,Base!$N:$N,Datos!LY$5)</f>
        <v>0</v>
      </c>
      <c r="LZ21" s="82">
        <f>SUMIFS(Base!$J:$J,Base!$L:$L,Datos!$B21,Base!$O:$O,Datos!$LZ$4,Base!$N:$N,Datos!LZ$5)</f>
        <v>0</v>
      </c>
      <c r="MA21" s="82">
        <f>SUMIFS(Base!$J:$J,Base!$L:$L,Datos!$B21,Base!$O:$O,Datos!$LZ$4,Base!$N:$N,Datos!MA$5)</f>
        <v>0</v>
      </c>
      <c r="MB21" s="82">
        <f>SUMIFS(Base!$J:$J,Base!$L:$L,Datos!$B21,Base!$O:$O,Datos!$LZ$4,Base!$N:$N,Datos!MB$5)</f>
        <v>0</v>
      </c>
      <c r="MC21" s="82">
        <f>SUMIFS(Base!$J:$J,Base!$L:$L,Datos!$B21,Base!$O:$O,Datos!$LZ$4,Base!$N:$N,Datos!MC$5)</f>
        <v>0</v>
      </c>
      <c r="MD21" s="82">
        <f>SUMIFS(Base!$J:$J,Base!$L:$L,Datos!$B21,Base!$O:$O,Datos!$LZ$4,Base!$N:$N,Datos!MD$5)</f>
        <v>0</v>
      </c>
      <c r="ME21" s="82">
        <f>SUMIFS(Base!$J:$J,Base!$L:$L,Datos!$B21,Base!$O:$O,Datos!$LZ$4,Base!$N:$N,Datos!ME$5)</f>
        <v>0</v>
      </c>
      <c r="MF21" s="82">
        <f>SUMIFS(Base!$J:$J,Base!$L:$L,Datos!$B21,Base!$O:$O,Datos!$LZ$4,Base!$N:$N,Datos!MF$5)</f>
        <v>0</v>
      </c>
      <c r="MG21" s="82">
        <f>SUMIFS(Base!$J:$J,Base!$L:$L,Datos!$B21,Base!$O:$O,Datos!$LZ$4,Base!$N:$N,Datos!MG$5)</f>
        <v>0</v>
      </c>
      <c r="MH21" s="82">
        <f>SUMIFS(Base!$J:$J,Base!$L:$L,Datos!$B21,Base!$O:$O,Datos!$LZ$4,Base!$N:$N,Datos!MH$5)</f>
        <v>0</v>
      </c>
      <c r="MI21" s="82">
        <f>SUMIFS(Base!$J:$J,Base!$L:$L,Datos!$B21,Base!$O:$O,Datos!$LZ$4,Base!$N:$N,Datos!MI$5)</f>
        <v>0</v>
      </c>
      <c r="MJ21" s="82">
        <f>SUMIFS(Base!$J:$J,Base!$L:$L,Datos!$B21,Base!$O:$O,Datos!$LZ$4,Base!$N:$N,Datos!MJ$5)</f>
        <v>0</v>
      </c>
      <c r="MK21" s="82">
        <f>SUMIFS(Base!$J:$J,Base!$L:$L,Datos!$B21,Base!$O:$O,Datos!$LZ$4,Base!$N:$N,Datos!MK$5)</f>
        <v>0</v>
      </c>
      <c r="ML21" s="82">
        <f>SUMIFS(Base!$J:$J,Base!$L:$L,Datos!$B21,Base!$O:$O,Datos!$LZ$4,Base!$N:$N,Datos!ML$5)</f>
        <v>0</v>
      </c>
      <c r="MM21" s="82">
        <f>SUMIFS(Base!$J:$J,Base!$L:$L,Datos!$B21,Base!$O:$O,Datos!$LZ$4,Base!$N:$N,Datos!MM$5)</f>
        <v>0</v>
      </c>
      <c r="MN21" s="82">
        <f>SUMIFS(Base!$J:$J,Base!$L:$L,Datos!$B21,Base!$O:$O,Datos!$LZ$4,Base!$N:$N,Datos!MN$5)</f>
        <v>0</v>
      </c>
      <c r="MO21" s="82">
        <f>SUMIFS(Base!$J:$J,Base!$L:$L,Datos!$B21,Base!$O:$O,Datos!$LZ$4,Base!$N:$N,Datos!MO$5)</f>
        <v>0</v>
      </c>
      <c r="MP21" s="82">
        <f>SUMIFS(Base!$J:$J,Base!$L:$L,Datos!$B21,Base!$O:$O,Datos!$LZ$4,Base!$N:$N,Datos!MP$5)</f>
        <v>0</v>
      </c>
      <c r="MQ21" s="82">
        <f>SUMIFS(Base!$J:$J,Base!$L:$L,Datos!$B21,Base!$O:$O,Datos!$LZ$4,Base!$N:$N,Datos!MQ$5)</f>
        <v>0</v>
      </c>
      <c r="MR21" s="82">
        <f>SUMIFS(Base!$J:$J,Base!$L:$L,Datos!$B21,Base!$O:$O,Datos!$LZ$4,Base!$N:$N,Datos!MR$5)</f>
        <v>0</v>
      </c>
      <c r="MS21" s="82">
        <f>SUMIFS(Base!$J:$J,Base!$L:$L,Datos!$B21,Base!$O:$O,Datos!$LZ$4,Base!$N:$N,Datos!MS$5)</f>
        <v>0</v>
      </c>
      <c r="MT21" s="82">
        <f>SUMIFS(Base!$J:$J,Base!$L:$L,Datos!$B21,Base!$O:$O,Datos!$LZ$4,Base!$N:$N,Datos!MT$5)</f>
        <v>0</v>
      </c>
      <c r="MU21" s="82">
        <f>SUMIFS(Base!$J:$J,Base!$L:$L,Datos!$B21,Base!$O:$O,Datos!$LZ$4,Base!$N:$N,Datos!MU$5)</f>
        <v>0</v>
      </c>
      <c r="MV21" s="82">
        <f>SUMIFS(Base!$J:$J,Base!$L:$L,Datos!$B21,Base!$O:$O,Datos!$LZ$4,Base!$N:$N,Datos!MV$5)</f>
        <v>0</v>
      </c>
      <c r="MW21" s="82">
        <f>SUMIFS(Base!$J:$J,Base!$L:$L,Datos!$B21,Base!$O:$O,Datos!$LZ$4,Base!$N:$N,Datos!MW$5)</f>
        <v>0</v>
      </c>
      <c r="MX21" s="82">
        <f>SUMIFS(Base!$J:$J,Base!$L:$L,Datos!$B21,Base!$O:$O,Datos!$LZ$4,Base!$N:$N,Datos!MX$5)</f>
        <v>0</v>
      </c>
      <c r="MY21" s="82">
        <f>SUMIFS(Base!$J:$J,Base!$L:$L,Datos!$B21,Base!$O:$O,Datos!$LZ$4,Base!$N:$N,Datos!MY$5)</f>
        <v>0</v>
      </c>
      <c r="MZ21" s="82">
        <f>SUMIFS(Base!$J:$J,Base!$L:$L,Datos!$B21,Base!$O:$O,Datos!$LZ$4,Base!$N:$N,Datos!MZ$5)</f>
        <v>0</v>
      </c>
      <c r="NA21" s="82">
        <f>SUMIFS(Base!$J:$J,Base!$L:$L,Datos!$B21,Base!$O:$O,Datos!$LZ$4,Base!$N:$N,Datos!NA$5)</f>
        <v>0</v>
      </c>
      <c r="NB21" s="82">
        <f>SUMIFS(Base!$J:$J,Base!$L:$L,Datos!$B21,Base!$O:$O,Datos!$LZ$4,Base!$N:$N,Datos!NB$5)</f>
        <v>0</v>
      </c>
      <c r="NC21" s="82">
        <f>SUMIFS(Base!$J:$J,Base!$L:$L,Datos!$B21,Base!$O:$O,Datos!$LZ$4,Base!$N:$N,Datos!NC$5)</f>
        <v>0</v>
      </c>
      <c r="ND21" s="82">
        <f>SUMIFS(Base!$J:$J,Base!$L:$L,Datos!$B21,Base!$O:$O,Datos!$LZ$4,Base!$N:$N,Datos!ND$5)</f>
        <v>0</v>
      </c>
      <c r="NE21" s="82">
        <f>SUMIFS(Base!$J:$J,Base!$L:$L,Datos!$B21,Base!$O:$O,Datos!$NE$4,Base!$N:$N,Datos!NE$5,Base!$B:$B,$NE$3)</f>
        <v>0</v>
      </c>
      <c r="NF21" s="82">
        <f>SUMIFS(Base!$J:$J,Base!$L:$L,Datos!$B21,Base!$O:$O,Datos!$NE$4,Base!$N:$N,Datos!NF$5,Base!$B:$B,$NE$3)</f>
        <v>0</v>
      </c>
      <c r="NG21" s="82">
        <f>SUMIFS(Base!$J:$J,Base!$L:$L,Datos!$B21,Base!$O:$O,Datos!$NE$4,Base!$N:$N,Datos!NG$5,Base!$B:$B,$NE$3)</f>
        <v>0</v>
      </c>
      <c r="NH21" s="82">
        <f>SUMIFS(Base!$J:$J,Base!$L:$L,Datos!$B21,Base!$O:$O,Datos!$NE$4,Base!$N:$N,Datos!NH$5,Base!$B:$B,$NE$3)</f>
        <v>-700</v>
      </c>
      <c r="NI21" s="82">
        <f>SUMIFS(Base!$J:$J,Base!$L:$L,Datos!$B21,Base!$O:$O,Datos!$NE$4,Base!$N:$N,Datos!NI$5,Base!$B:$B,$NE$3)</f>
        <v>0</v>
      </c>
      <c r="NJ21" s="82">
        <f>SUMIFS(Base!$J:$J,Base!$L:$L,Datos!$B21,Base!$O:$O,Datos!$NE$4,Base!$N:$N,Datos!NJ$5,Base!$B:$B,$NE$3)</f>
        <v>0</v>
      </c>
      <c r="NK21" s="82">
        <f>SUMIFS(Base!$J:$J,Base!$L:$L,Datos!$B21,Base!$O:$O,Datos!$NE$4,Base!$N:$N,Datos!NK$5,Base!$B:$B,$NE$3)</f>
        <v>0</v>
      </c>
      <c r="NL21" s="82">
        <f>SUMIFS(Base!$J:$J,Base!$L:$L,Datos!$B21,Base!$O:$O,Datos!$NE$4,Base!$N:$N,Datos!NL$5,Base!$B:$B,$NE$3)</f>
        <v>0</v>
      </c>
      <c r="NM21" s="82">
        <f>SUMIFS(Base!$J:$J,Base!$L:$L,Datos!$B21,Base!$O:$O,Datos!$NE$4,Base!$N:$N,Datos!NM$5,Base!$B:$B,$NE$3)</f>
        <v>0</v>
      </c>
      <c r="NN21" s="82">
        <f>SUMIFS(Base!$J:$J,Base!$L:$L,Datos!$B21,Base!$O:$O,Datos!$NE$4,Base!$N:$N,Datos!NN$5,Base!$B:$B,$NE$3)</f>
        <v>-800</v>
      </c>
      <c r="NO21" s="82">
        <f>SUMIFS(Base!$J:$J,Base!$L:$L,Datos!$B21,Base!$O:$O,Datos!$NE$4,Base!$N:$N,Datos!NO$5,Base!$B:$B,$NE$3)</f>
        <v>0</v>
      </c>
      <c r="NP21" s="82">
        <f>SUMIFS(Base!$J:$J,Base!$L:$L,Datos!$B21,Base!$O:$O,Datos!$NE$4,Base!$N:$N,Datos!NP$5,Base!$B:$B,$NE$3)</f>
        <v>-400</v>
      </c>
      <c r="NQ21" s="82">
        <f>SUMIFS(Base!$J:$J,Base!$L:$L,Datos!$B21,Base!$O:$O,Datos!$NE$4,Base!$N:$N,Datos!NQ$5,Base!$B:$B,$NE$3)</f>
        <v>0</v>
      </c>
      <c r="NR21" s="271">
        <f>SUMIFS(Base!$J:$J,Base!$L:$L,Datos!$B21,Base!$O:$O,Datos!$NE$4,Base!$N:$N,Datos!NR$5,Base!$B:$B,$NE$3)</f>
        <v>0</v>
      </c>
      <c r="NS21" s="82">
        <f>SUMIFS(Base!$J:$J,Base!$L:$L,Datos!$B21,Base!$O:$O,Datos!$NE$4,Base!$N:$N,Datos!NS$5,Base!$B:$B,$NE$3)</f>
        <v>-400</v>
      </c>
      <c r="NT21" s="82">
        <f>SUMIFS(Base!$J:$J,Base!$L:$L,Datos!$B21,Base!$O:$O,Datos!$NE$4,Base!$N:$N,Datos!NT$5,Base!$B:$B,$NE$3)</f>
        <v>0</v>
      </c>
      <c r="NU21" s="82">
        <f>SUMIFS(Base!$J:$J,Base!$L:$L,Datos!$B21,Base!$O:$O,Datos!$NE$4,Base!$N:$N,Datos!NU$5,Base!$B:$B,$NE$3)</f>
        <v>0</v>
      </c>
      <c r="NV21" s="82">
        <f>SUMIFS(Base!$J:$J,Base!$L:$L,Datos!$B21,Base!$O:$O,Datos!$NE$4,Base!$N:$N,Datos!NV$5,Base!$B:$B,$NE$3)</f>
        <v>0</v>
      </c>
      <c r="NW21" s="82">
        <f>SUMIFS(Base!$J:$J,Base!$L:$L,Datos!$B21,Base!$O:$O,Datos!$NE$4,Base!$N:$N,Datos!NW$5,Base!$B:$B,$NE$3)</f>
        <v>-50</v>
      </c>
      <c r="NX21" s="82">
        <f>SUMIFS(Base!$J:$J,Base!$L:$L,Datos!$B21,Base!$O:$O,Datos!$NE$4,Base!$N:$N,Datos!NX$5,Base!$B:$B,$NE$3)</f>
        <v>-100</v>
      </c>
      <c r="NY21" s="293">
        <f t="shared" si="45"/>
        <v>0.53061224489795933</v>
      </c>
      <c r="NZ21" s="292">
        <f t="shared" si="46"/>
        <v>5.2340425531914896</v>
      </c>
      <c r="OA21" s="278">
        <f t="shared" si="47"/>
        <v>-12.467532467532468</v>
      </c>
      <c r="OB21" s="259">
        <f t="shared" si="48"/>
        <v>-32.666666666666664</v>
      </c>
      <c r="OC21" s="291">
        <f t="shared" si="49"/>
        <v>-8.0204778156996586</v>
      </c>
      <c r="OD21" s="121">
        <f t="shared" si="56"/>
        <v>8.0204778156996586</v>
      </c>
      <c r="OE21" s="122">
        <f t="shared" si="59"/>
        <v>-1</v>
      </c>
      <c r="OF21" s="20"/>
      <c r="OG21" s="20">
        <f t="shared" si="50"/>
        <v>0</v>
      </c>
      <c r="OH21" s="20">
        <f t="shared" si="51"/>
        <v>0</v>
      </c>
      <c r="OI21" s="20">
        <f t="shared" si="52"/>
        <v>0</v>
      </c>
      <c r="OJ21" s="20">
        <f t="shared" si="53"/>
        <v>0</v>
      </c>
      <c r="OK21" s="20">
        <f t="shared" si="54"/>
        <v>0</v>
      </c>
      <c r="OL21" s="6">
        <f t="shared" si="21"/>
        <v>0</v>
      </c>
      <c r="OM21" s="6">
        <f t="shared" si="55"/>
        <v>0</v>
      </c>
      <c r="ON21" s="217">
        <f t="shared" si="22"/>
        <v>0</v>
      </c>
      <c r="OO21" s="265">
        <f t="shared" si="23"/>
        <v>0</v>
      </c>
      <c r="OP21" s="294" t="e">
        <f t="shared" si="57"/>
        <v>#DIV/0!</v>
      </c>
      <c r="PE21" s="71">
        <f t="shared" si="58"/>
        <v>0</v>
      </c>
      <c r="PF21" s="72">
        <f t="shared" si="60"/>
        <v>0</v>
      </c>
    </row>
    <row r="22" spans="1:422" s="192" customFormat="1">
      <c r="A22" s="184" t="s">
        <v>3</v>
      </c>
      <c r="B22" s="185" t="s">
        <v>22</v>
      </c>
      <c r="C22" s="186">
        <f>SUMIFS(Base!$J:$J,Base!$L:$L,Datos!$B22,Base!$O:$O,Datos!$C$4,Base!$N:$N,Datos!C$5)</f>
        <v>-505</v>
      </c>
      <c r="D22" s="186">
        <f>SUMIFS(Base!$J:$J,Base!$L:$L,Datos!$B22,Base!$O:$O,Datos!$C$4,Base!$N:$N,Datos!D$5)</f>
        <v>-1428</v>
      </c>
      <c r="E22" s="186">
        <f>SUMIFS(Base!$J:$J,Base!$L:$L,Datos!$B22,Base!$O:$O,Datos!$C$4,Base!$N:$N,Datos!E$5)</f>
        <v>-850</v>
      </c>
      <c r="F22" s="186">
        <f>SUMIFS(Base!$J:$J,Base!$L:$L,Datos!$B22,Base!$O:$O,Datos!$C$4,Base!$N:$N,Datos!F$5)</f>
        <v>-666</v>
      </c>
      <c r="G22" s="186">
        <f>SUMIFS(Base!$J:$J,Base!$L:$L,Datos!$B22,Base!$O:$O,Datos!$C$4,Base!$N:$N,Datos!G$5)</f>
        <v>-1427</v>
      </c>
      <c r="H22" s="186">
        <f>SUMIFS(Base!$J:$J,Base!$L:$L,Datos!$B22,Base!$O:$O,Datos!$C$4,Base!$N:$N,Datos!H$5)</f>
        <v>-330</v>
      </c>
      <c r="I22" s="186">
        <f>SUMIFS(Base!$J:$J,Base!$L:$L,Datos!$B22,Base!$O:$O,Datos!$C$4,Base!$N:$N,Datos!I$5)</f>
        <v>-496</v>
      </c>
      <c r="J22" s="186">
        <f>SUMIFS(Base!$J:$J,Base!$L:$L,Datos!$B22,Base!$O:$O,Datos!$C$4,Base!$N:$N,Datos!J$5)</f>
        <v>-799</v>
      </c>
      <c r="K22" s="186">
        <f>SUMIFS(Base!$J:$J,Base!$L:$L,Datos!$B22,Base!$O:$O,Datos!$C$4,Base!$N:$N,Datos!K$5)</f>
        <v>-321</v>
      </c>
      <c r="L22" s="186">
        <f>SUMIFS(Base!$J:$J,Base!$L:$L,Datos!$B22,Base!$O:$O,Datos!$C$4,Base!$N:$N,Datos!L$5)</f>
        <v>-1508</v>
      </c>
      <c r="M22" s="186">
        <f>SUMIFS(Base!$J:$J,Base!$L:$L,Datos!$B22,Base!$O:$O,Datos!$C$4,Base!$N:$N,Datos!M$5)</f>
        <v>-1828</v>
      </c>
      <c r="N22" s="186">
        <f>SUMIFS(Base!$J:$J,Base!$L:$L,Datos!$B22,Base!$O:$O,Datos!$C$4,Base!$N:$N,Datos!N$5)</f>
        <v>-704</v>
      </c>
      <c r="O22" s="186">
        <f>SUMIFS(Base!$J:$J,Base!$L:$L,Datos!$B22,Base!$O:$O,Datos!$C$4,Base!$N:$N,Datos!O$5)</f>
        <v>-1112</v>
      </c>
      <c r="P22" s="186">
        <f>SUMIFS(Base!$J:$J,Base!$L:$L,Datos!$B22,Base!$O:$O,Datos!$C$4,Base!$N:$N,Datos!P$5)</f>
        <v>-992</v>
      </c>
      <c r="Q22" s="186">
        <f>SUMIFS(Base!$J:$J,Base!$L:$L,Datos!$B22,Base!$O:$O,Datos!$C$4,Base!$N:$N,Datos!Q$5)</f>
        <v>-370</v>
      </c>
      <c r="R22" s="186">
        <f>SUMIFS(Base!$J:$J,Base!$L:$L,Datos!$B22,Base!$O:$O,Datos!$C$4,Base!$N:$N,Datos!R$5)</f>
        <v>-1066</v>
      </c>
      <c r="S22" s="186">
        <f>SUMIFS(Base!$J:$J,Base!$L:$L,Datos!$B22,Base!$O:$O,Datos!$C$4,Base!$N:$N,Datos!S$5)</f>
        <v>-250</v>
      </c>
      <c r="T22" s="186">
        <f>SUMIFS(Base!$J:$J,Base!$L:$L,Datos!$B22,Base!$O:$O,Datos!$C$4,Base!$N:$N,Datos!T$5)</f>
        <v>-395</v>
      </c>
      <c r="U22" s="186">
        <f>SUMIFS(Base!$J:$J,Base!$L:$L,Datos!$B22,Base!$O:$O,Datos!$C$4,Base!$N:$N,Datos!U$5)</f>
        <v>-940</v>
      </c>
      <c r="V22" s="186">
        <f>SUMIFS(Base!$J:$J,Base!$L:$L,Datos!$B22,Base!$O:$O,Datos!$C$4,Base!$N:$N,Datos!V$5)</f>
        <v>-1056</v>
      </c>
      <c r="W22" s="186">
        <f>SUMIFS(Base!$J:$J,Base!$L:$L,Datos!$B22,Base!$O:$O,Datos!$C$4,Base!$N:$N,Datos!W$5)</f>
        <v>0</v>
      </c>
      <c r="X22" s="186">
        <f>SUMIFS(Base!$J:$J,Base!$L:$L,Datos!$B22,Base!$O:$O,Datos!$C$4,Base!$N:$N,Datos!X$5)</f>
        <v>0</v>
      </c>
      <c r="Y22" s="186">
        <f>SUMIFS(Base!$J:$J,Base!$L:$L,Datos!$B22,Base!$O:$O,Datos!$C$4,Base!$N:$N,Datos!Y$5)</f>
        <v>0</v>
      </c>
      <c r="Z22" s="186">
        <f>SUMIFS(Base!$J:$J,Base!$L:$L,Datos!$B22,Base!$O:$O,Datos!$C$4,Base!$N:$N,Datos!Z$5)</f>
        <v>0</v>
      </c>
      <c r="AA22" s="186">
        <f>SUMIFS(Base!$J:$J,Base!$L:$L,Datos!$B22,Base!$O:$O,Datos!$C$4,Base!$N:$N,Datos!AA$5)</f>
        <v>0</v>
      </c>
      <c r="AB22" s="186">
        <f>SUMIFS(Base!$J:$J,Base!$L:$L,Datos!$B22,Base!$O:$O,Datos!$C$4,Base!$N:$N,Datos!AB$5)</f>
        <v>0</v>
      </c>
      <c r="AC22" s="186">
        <f>SUMIFS(Base!$J:$J,Base!$L:$L,Datos!$B22,Base!$O:$O,Datos!$C$4,Base!$N:$N,Datos!AC$5)</f>
        <v>0</v>
      </c>
      <c r="AD22" s="186">
        <f>SUMIFS(Base!$J:$J,Base!$L:$L,Datos!$B22,Base!$O:$O,Datos!$C$4,Base!$N:$N,Datos!AD$5)</f>
        <v>0</v>
      </c>
      <c r="AE22" s="186">
        <f>SUMIFS(Base!$J:$J,Base!$L:$L,Datos!$B22,Base!$O:$O,Datos!$C$4,Base!$N:$N,Datos!AE$5)</f>
        <v>0</v>
      </c>
      <c r="AF22" s="186">
        <f>SUMIFS(Base!$J:$J,Base!$L:$L,Datos!$B22,Base!$O:$O,Datos!$C$4,Base!$N:$N,Datos!AF$5)</f>
        <v>0</v>
      </c>
      <c r="AG22" s="186">
        <f>SUMIFS(Base!$J:$J,Base!$L:$L,Datos!$B22,Base!$O:$O,Datos!$C$4,Base!$N:$N,Datos!AG$5)</f>
        <v>0</v>
      </c>
      <c r="AH22" s="186">
        <f>SUMIFS(Base!$J:$J,Base!$L:$L,Datos!$B22,Base!$O:$O,Datos!$AH$4,Base!$N:$N,Datos!AH$5)</f>
        <v>0</v>
      </c>
      <c r="AI22" s="186">
        <f>SUMIFS(Base!$J:$J,Base!$L:$L,Datos!$B22,Base!$O:$O,Datos!$AH$4,Base!$N:$N,Datos!AI$5)</f>
        <v>0</v>
      </c>
      <c r="AJ22" s="186">
        <f>SUMIFS(Base!$J:$J,Base!$L:$L,Datos!$B22,Base!$O:$O,Datos!$AH$4,Base!$N:$N,Datos!AJ$5)</f>
        <v>0</v>
      </c>
      <c r="AK22" s="186">
        <f>SUMIFS(Base!$J:$J,Base!$L:$L,Datos!$B22,Base!$O:$O,Datos!$AH$4,Base!$N:$N,Datos!AK$5)</f>
        <v>0</v>
      </c>
      <c r="AL22" s="186">
        <f>SUMIFS(Base!$J:$J,Base!$L:$L,Datos!$B22,Base!$O:$O,Datos!$AH$4,Base!$N:$N,Datos!AL$5)</f>
        <v>0</v>
      </c>
      <c r="AM22" s="186">
        <f>SUMIFS(Base!$J:$J,Base!$L:$L,Datos!$B22,Base!$O:$O,Datos!$AH$4,Base!$N:$N,Datos!AM$5)</f>
        <v>0</v>
      </c>
      <c r="AN22" s="186">
        <f>SUMIFS(Base!$J:$J,Base!$L:$L,Datos!$B22,Base!$O:$O,Datos!$AH$4,Base!$N:$N,Datos!AN$5)</f>
        <v>0</v>
      </c>
      <c r="AO22" s="186">
        <f>SUMIFS(Base!$J:$J,Base!$L:$L,Datos!$B22,Base!$O:$O,Datos!$AH$4,Base!$N:$N,Datos!AO$5)</f>
        <v>0</v>
      </c>
      <c r="AP22" s="186">
        <f>SUMIFS(Base!$J:$J,Base!$L:$L,Datos!$B22,Base!$O:$O,Datos!$AH$4,Base!$N:$N,Datos!AP$5)</f>
        <v>0</v>
      </c>
      <c r="AQ22" s="186">
        <f>SUMIFS(Base!$J:$J,Base!$L:$L,Datos!$B22,Base!$O:$O,Datos!$AH$4,Base!$N:$N,Datos!AQ$5)</f>
        <v>0</v>
      </c>
      <c r="AR22" s="186">
        <f>SUMIFS(Base!$J:$J,Base!$L:$L,Datos!$B22,Base!$O:$O,Datos!$AH$4,Base!$N:$N,Datos!AR$5)</f>
        <v>0</v>
      </c>
      <c r="AS22" s="186">
        <f>SUMIFS(Base!$J:$J,Base!$L:$L,Datos!$B22,Base!$O:$O,Datos!$AH$4,Base!$N:$N,Datos!AS$5)</f>
        <v>0</v>
      </c>
      <c r="AT22" s="186">
        <f>SUMIFS(Base!$J:$J,Base!$L:$L,Datos!$B22,Base!$O:$O,Datos!$AH$4,Base!$N:$N,Datos!AT$5)</f>
        <v>0</v>
      </c>
      <c r="AU22" s="186">
        <f>SUMIFS(Base!$J:$J,Base!$L:$L,Datos!$B22,Base!$O:$O,Datos!$AH$4,Base!$N:$N,Datos!AU$5)</f>
        <v>0</v>
      </c>
      <c r="AV22" s="186">
        <f>SUMIFS(Base!$J:$J,Base!$L:$L,Datos!$B22,Base!$O:$O,Datos!$AH$4,Base!$N:$N,Datos!AV$5)</f>
        <v>0</v>
      </c>
      <c r="AW22" s="186">
        <f>SUMIFS(Base!$J:$J,Base!$L:$L,Datos!$B22,Base!$O:$O,Datos!$AH$4,Base!$N:$N,Datos!AW$5)</f>
        <v>0</v>
      </c>
      <c r="AX22" s="187">
        <f>SUMIFS(Base!$J:$J,Base!$L:$L,Datos!$B22,Base!$O:$O,Datos!$AH$4,Base!$N:$N,Datos!AX$5)</f>
        <v>0</v>
      </c>
      <c r="AY22" s="187">
        <f>SUMIFS(Base!$J:$J,Base!$L:$L,Datos!$B22,Base!$O:$O,Datos!$AH$4,Base!$N:$N,Datos!AY$5)</f>
        <v>0</v>
      </c>
      <c r="AZ22" s="187">
        <f>SUMIFS(Base!$J:$J,Base!$L:$L,Datos!$B22,Base!$O:$O,Datos!$AH$4,Base!$N:$N,Datos!AZ$5)</f>
        <v>0</v>
      </c>
      <c r="BA22" s="187">
        <f>SUMIFS(Base!$J:$J,Base!$L:$L,Datos!$B22,Base!$O:$O,Datos!$AH$4,Base!$N:$N,Datos!BA$5)</f>
        <v>0</v>
      </c>
      <c r="BB22" s="187">
        <f>SUMIFS(Base!$J:$J,Base!$L:$L,Datos!$B22,Base!$O:$O,Datos!$AH$4,Base!$N:$N,Datos!BB$5)</f>
        <v>0</v>
      </c>
      <c r="BC22" s="187">
        <f>SUMIFS(Base!$J:$J,Base!$L:$L,Datos!$B22,Base!$O:$O,Datos!$AH$4,Base!$N:$N,Datos!BC$5)</f>
        <v>0</v>
      </c>
      <c r="BD22" s="187">
        <f>SUMIFS(Base!$J:$J,Base!$L:$L,Datos!$B22,Base!$O:$O,Datos!$AH$4,Base!$N:$N,Datos!BD$5)</f>
        <v>0</v>
      </c>
      <c r="BE22" s="187">
        <f>SUMIFS(Base!$J:$J,Base!$L:$L,Datos!$B22,Base!$O:$O,Datos!$AH$4,Base!$N:$N,Datos!BE$5)</f>
        <v>0</v>
      </c>
      <c r="BF22" s="187">
        <f>SUMIFS(Base!$J:$J,Base!$L:$L,Datos!$B22,Base!$O:$O,Datos!$AH$4,Base!$N:$N,Datos!BF$5)</f>
        <v>0</v>
      </c>
      <c r="BG22" s="187">
        <f>SUMIFS(Base!$J:$J,Base!$L:$L,Datos!$B22,Base!$O:$O,Datos!$AH$4,Base!$N:$N,Datos!BG$5)</f>
        <v>0</v>
      </c>
      <c r="BH22" s="187">
        <f>SUMIFS(Base!$J:$J,Base!$L:$L,Datos!$B22,Base!$O:$O,Datos!$AH$4,Base!$N:$N,Datos!BH$5)</f>
        <v>0</v>
      </c>
      <c r="BI22" s="187">
        <f>SUMIFS(Base!$J:$J,Base!$L:$L,Datos!$B22,Base!$O:$O,Datos!$AH$4,Base!$N:$N,Datos!BI$5)</f>
        <v>0</v>
      </c>
      <c r="BJ22" s="187">
        <f>SUMIFS(Base!$J:$J,Base!$L:$L,Datos!$B22,Base!$O:$O,Datos!$AH$4,Base!$N:$N,Datos!BJ$5)</f>
        <v>0</v>
      </c>
      <c r="BK22" s="187">
        <f>SUMIFS(Base!$J:$J,Base!$L:$L,Datos!$B22,Base!$O:$O,Datos!$BK$4,Base!$N:$N,Datos!BK$5)</f>
        <v>0</v>
      </c>
      <c r="BL22" s="187">
        <f>SUMIFS(Base!$J:$J,Base!$L:$L,Datos!$B22,Base!$O:$O,Datos!$BK$4,Base!$N:$N,Datos!BL$5)</f>
        <v>0</v>
      </c>
      <c r="BM22" s="187">
        <f>SUMIFS(Base!$J:$J,Base!$L:$L,Datos!$B22,Base!$O:$O,Datos!$BK$4,Base!$N:$N,Datos!BM$5)</f>
        <v>0</v>
      </c>
      <c r="BN22" s="187">
        <f>SUMIFS(Base!$J:$J,Base!$L:$L,Datos!$B22,Base!$O:$O,Datos!$BK$4,Base!$N:$N,Datos!BN$5)</f>
        <v>0</v>
      </c>
      <c r="BO22" s="187">
        <f>SUMIFS(Base!$J:$J,Base!$L:$L,Datos!$B22,Base!$O:$O,Datos!$BK$4,Base!$N:$N,Datos!BO$5)</f>
        <v>0</v>
      </c>
      <c r="BP22" s="187">
        <f>SUMIFS(Base!$J:$J,Base!$L:$L,Datos!$B22,Base!$O:$O,Datos!$BK$4,Base!$N:$N,Datos!BP$5)</f>
        <v>0</v>
      </c>
      <c r="BQ22" s="187">
        <f>SUMIFS(Base!$J:$J,Base!$L:$L,Datos!$B22,Base!$O:$O,Datos!$BK$4,Base!$N:$N,Datos!BQ$5)</f>
        <v>0</v>
      </c>
      <c r="BR22" s="187">
        <f>SUMIFS(Base!$J:$J,Base!$L:$L,Datos!$B22,Base!$O:$O,Datos!$BK$4,Base!$N:$N,Datos!BR$5)</f>
        <v>0</v>
      </c>
      <c r="BS22" s="187">
        <f>SUMIFS(Base!$J:$J,Base!$L:$L,Datos!$B22,Base!$O:$O,Datos!$BK$4,Base!$N:$N,Datos!BS$5)</f>
        <v>0</v>
      </c>
      <c r="BT22" s="187">
        <f>SUMIFS(Base!$J:$J,Base!$L:$L,Datos!$B22,Base!$O:$O,Datos!$BK$4,Base!$N:$N,Datos!BT$5)</f>
        <v>0</v>
      </c>
      <c r="BU22" s="187">
        <f>SUMIFS(Base!$J:$J,Base!$L:$L,Datos!$B22,Base!$O:$O,Datos!$BK$4,Base!$N:$N,Datos!BU$5)</f>
        <v>0</v>
      </c>
      <c r="BV22" s="187">
        <f>SUMIFS(Base!$J:$J,Base!$L:$L,Datos!$B22,Base!$O:$O,Datos!$BK$4,Base!$N:$N,Datos!BV$5)</f>
        <v>0</v>
      </c>
      <c r="BW22" s="187">
        <f>SUMIFS(Base!$J:$J,Base!$L:$L,Datos!$B22,Base!$O:$O,Datos!$BK$4,Base!$N:$N,Datos!BW$5)</f>
        <v>0</v>
      </c>
      <c r="BX22" s="187">
        <f>SUMIFS(Base!$J:$J,Base!$L:$L,Datos!$B22,Base!$O:$O,Datos!$BK$4,Base!$N:$N,Datos!BX$5)</f>
        <v>0</v>
      </c>
      <c r="BY22" s="187">
        <f>SUMIFS(Base!$J:$J,Base!$L:$L,Datos!$B22,Base!$O:$O,Datos!$BK$4,Base!$N:$N,Datos!BY$5)</f>
        <v>0</v>
      </c>
      <c r="BZ22" s="187">
        <f>SUMIFS(Base!$J:$J,Base!$L:$L,Datos!$B22,Base!$O:$O,Datos!$BK$4,Base!$N:$N,Datos!BZ$5)</f>
        <v>0</v>
      </c>
      <c r="CA22" s="187">
        <f>SUMIFS(Base!$J:$J,Base!$L:$L,Datos!$B22,Base!$O:$O,Datos!$BK$4,Base!$N:$N,Datos!CA$5)</f>
        <v>0</v>
      </c>
      <c r="CB22" s="187">
        <f>SUMIFS(Base!$J:$J,Base!$L:$L,Datos!$B22,Base!$O:$O,Datos!$BK$4,Base!$N:$N,Datos!CB$5)</f>
        <v>0</v>
      </c>
      <c r="CC22" s="187">
        <f>SUMIFS(Base!$J:$J,Base!$L:$L,Datos!$B22,Base!$O:$O,Datos!$BK$4,Base!$N:$N,Datos!CC$5)</f>
        <v>0</v>
      </c>
      <c r="CD22" s="187">
        <f>SUMIFS(Base!$J:$J,Base!$L:$L,Datos!$B22,Base!$O:$O,Datos!$BK$4,Base!$N:$N,Datos!CD$5)</f>
        <v>0</v>
      </c>
      <c r="CE22" s="187">
        <f>SUMIFS(Base!$J:$J,Base!$L:$L,Datos!$B22,Base!$O:$O,Datos!$BK$4,Base!$N:$N,Datos!CE$5)</f>
        <v>0</v>
      </c>
      <c r="CF22" s="187">
        <f>SUMIFS(Base!$J:$J,Base!$L:$L,Datos!$B22,Base!$O:$O,Datos!$BK$4,Base!$N:$N,Datos!CF$5)</f>
        <v>0</v>
      </c>
      <c r="CG22" s="187">
        <f>SUMIFS(Base!$J:$J,Base!$L:$L,Datos!$B22,Base!$O:$O,Datos!$BK$4,Base!$N:$N,Datos!CG$5)</f>
        <v>0</v>
      </c>
      <c r="CH22" s="187">
        <f>SUMIFS(Base!$J:$J,Base!$L:$L,Datos!$B22,Base!$O:$O,Datos!$BK$4,Base!$N:$N,Datos!CH$5)</f>
        <v>0</v>
      </c>
      <c r="CI22" s="187">
        <f>SUMIFS(Base!$J:$J,Base!$L:$L,Datos!$B22,Base!$O:$O,Datos!$BK$4,Base!$N:$N,Datos!CI$5)</f>
        <v>0</v>
      </c>
      <c r="CJ22" s="187">
        <f>SUMIFS(Base!$J:$J,Base!$L:$L,Datos!$B22,Base!$O:$O,Datos!$BK$4,Base!$N:$N,Datos!CJ$5)</f>
        <v>0</v>
      </c>
      <c r="CK22" s="187">
        <f>SUMIFS(Base!$J:$J,Base!$L:$L,Datos!$B22,Base!$O:$O,Datos!$BK$4,Base!$N:$N,Datos!CK$5)</f>
        <v>0</v>
      </c>
      <c r="CL22" s="187">
        <f>SUMIFS(Base!$J:$J,Base!$L:$L,Datos!$B22,Base!$O:$O,Datos!$BK$4,Base!$N:$N,Datos!CL$5)</f>
        <v>0</v>
      </c>
      <c r="CM22" s="187">
        <f>SUMIFS(Base!$J:$J,Base!$L:$L,Datos!$B22,Base!$O:$O,Datos!$BK$4,Base!$N:$N,Datos!CM$5)</f>
        <v>0</v>
      </c>
      <c r="CN22" s="187">
        <f>SUMIFS(Base!$J:$J,Base!$L:$L,Datos!$B22,Base!$O:$O,Datos!$BK$4,Base!$N:$N,Datos!CN$5)</f>
        <v>0</v>
      </c>
      <c r="CO22" s="187">
        <f>SUMIFS(Base!$J:$J,Base!$L:$L,Datos!$B22,Base!$O:$O,Datos!$BK$4,Base!$N:$N,Datos!CO$5)</f>
        <v>0</v>
      </c>
      <c r="CP22" s="187">
        <f>SUMIFS(Base!$J:$J,Base!$L:$L,Datos!$B22,Base!$O:$O,Datos!$CP$4,Base!$N:$N,Datos!CP$5)</f>
        <v>0</v>
      </c>
      <c r="CQ22" s="187">
        <f>SUMIFS(Base!$J:$J,Base!$L:$L,Datos!$B22,Base!$O:$O,Datos!$CP$4,Base!$N:$N,Datos!CQ$5)</f>
        <v>0</v>
      </c>
      <c r="CR22" s="187">
        <f>SUMIFS(Base!$J:$J,Base!$L:$L,Datos!$B22,Base!$O:$O,Datos!$CP$4,Base!$N:$N,Datos!CR$5)</f>
        <v>0</v>
      </c>
      <c r="CS22" s="187">
        <f>SUMIFS(Base!$J:$J,Base!$L:$L,Datos!$B22,Base!$O:$O,Datos!$CP$4,Base!$N:$N,Datos!CS$5)</f>
        <v>0</v>
      </c>
      <c r="CT22" s="187">
        <f>SUMIFS(Base!$J:$J,Base!$L:$L,Datos!$B22,Base!$O:$O,Datos!$CP$4,Base!$N:$N,Datos!CT$5)</f>
        <v>0</v>
      </c>
      <c r="CU22" s="187">
        <f>SUMIFS(Base!$J:$J,Base!$L:$L,Datos!$B22,Base!$O:$O,Datos!$CP$4,Base!$N:$N,Datos!CU$5)</f>
        <v>0</v>
      </c>
      <c r="CV22" s="187">
        <f>SUMIFS(Base!$J:$J,Base!$L:$L,Datos!$B22,Base!$O:$O,Datos!$CP$4,Base!$N:$N,Datos!CV$5)</f>
        <v>0</v>
      </c>
      <c r="CW22" s="187">
        <f>SUMIFS(Base!$J:$J,Base!$L:$L,Datos!$B22,Base!$O:$O,Datos!$CP$4,Base!$N:$N,Datos!CW$5)</f>
        <v>0</v>
      </c>
      <c r="CX22" s="187">
        <f>SUMIFS(Base!$J:$J,Base!$L:$L,Datos!$B22,Base!$O:$O,Datos!$CP$4,Base!$N:$N,Datos!CX$5)</f>
        <v>0</v>
      </c>
      <c r="CY22" s="187">
        <f>SUMIFS(Base!$J:$J,Base!$L:$L,Datos!$B22,Base!$O:$O,Datos!$CP$4,Base!$N:$N,Datos!CY$5)</f>
        <v>0</v>
      </c>
      <c r="CZ22" s="187">
        <f>SUMIFS(Base!$J:$J,Base!$L:$L,Datos!$B22,Base!$O:$O,Datos!$CP$4,Base!$N:$N,Datos!CZ$5)</f>
        <v>0</v>
      </c>
      <c r="DA22" s="187">
        <f>SUMIFS(Base!$J:$J,Base!$L:$L,Datos!$B22,Base!$O:$O,Datos!$CP$4,Base!$N:$N,Datos!DA$5)</f>
        <v>0</v>
      </c>
      <c r="DB22" s="187">
        <f>SUMIFS(Base!$J:$J,Base!$L:$L,Datos!$B22,Base!$O:$O,Datos!$CP$4,Base!$N:$N,Datos!DB$5)</f>
        <v>0</v>
      </c>
      <c r="DC22" s="187">
        <f>SUMIFS(Base!$J:$J,Base!$L:$L,Datos!$B22,Base!$O:$O,Datos!$CP$4,Base!$N:$N,Datos!DC$5)</f>
        <v>0</v>
      </c>
      <c r="DD22" s="187">
        <f>SUMIFS(Base!$J:$J,Base!$L:$L,Datos!$B22,Base!$O:$O,Datos!$CP$4,Base!$N:$N,Datos!DD$5)</f>
        <v>0</v>
      </c>
      <c r="DE22" s="187">
        <f>SUMIFS(Base!$J:$J,Base!$L:$L,Datos!$B22,Base!$O:$O,Datos!$CP$4,Base!$N:$N,Datos!DE$5)</f>
        <v>0</v>
      </c>
      <c r="DF22" s="187">
        <f>SUMIFS(Base!$J:$J,Base!$L:$L,Datos!$B22,Base!$O:$O,Datos!$CP$4,Base!$N:$N,Datos!DF$5)</f>
        <v>0</v>
      </c>
      <c r="DG22" s="187">
        <f>SUMIFS(Base!$J:$J,Base!$L:$L,Datos!$B22,Base!$O:$O,Datos!$CP$4,Base!$N:$N,Datos!DG$5)</f>
        <v>0</v>
      </c>
      <c r="DH22" s="187">
        <f>SUMIFS(Base!$J:$J,Base!$L:$L,Datos!$B22,Base!$O:$O,Datos!$CP$4,Base!$N:$N,Datos!DH$5)</f>
        <v>0</v>
      </c>
      <c r="DI22" s="187">
        <f>SUMIFS(Base!$J:$J,Base!$L:$L,Datos!$B22,Base!$O:$O,Datos!$CP$4,Base!$N:$N,Datos!DI$5)</f>
        <v>0</v>
      </c>
      <c r="DJ22" s="187">
        <f>SUMIFS(Base!$J:$J,Base!$L:$L,Datos!$B22,Base!$O:$O,Datos!$CP$4,Base!$N:$N,Datos!DJ$5)</f>
        <v>0</v>
      </c>
      <c r="DK22" s="187">
        <f>SUMIFS(Base!$J:$J,Base!$L:$L,Datos!$B22,Base!$O:$O,Datos!$CP$4,Base!$N:$N,Datos!DK$5)</f>
        <v>0</v>
      </c>
      <c r="DL22" s="187">
        <f>SUMIFS(Base!$J:$J,Base!$L:$L,Datos!$B22,Base!$O:$O,Datos!$CP$4,Base!$N:$N,Datos!DL$5)</f>
        <v>0</v>
      </c>
      <c r="DM22" s="187">
        <f>SUMIFS(Base!$J:$J,Base!$L:$L,Datos!$B22,Base!$O:$O,Datos!$CP$4,Base!$N:$N,Datos!DM$5)</f>
        <v>0</v>
      </c>
      <c r="DN22" s="187">
        <f>SUMIFS(Base!$J:$J,Base!$L:$L,Datos!$B22,Base!$O:$O,Datos!$CP$4,Base!$N:$N,Datos!DN$5)</f>
        <v>0</v>
      </c>
      <c r="DO22" s="187">
        <f>SUMIFS(Base!$J:$J,Base!$L:$L,Datos!$B22,Base!$O:$O,Datos!$CP$4,Base!$N:$N,Datos!DO$5)</f>
        <v>0</v>
      </c>
      <c r="DP22" s="187">
        <f>SUMIFS(Base!$J:$J,Base!$L:$L,Datos!$B22,Base!$O:$O,Datos!$CP$4,Base!$N:$N,Datos!DP$5)</f>
        <v>0</v>
      </c>
      <c r="DQ22" s="187">
        <f>SUMIFS(Base!$J:$J,Base!$L:$L,Datos!$B22,Base!$O:$O,Datos!$CP$4,Base!$N:$N,Datos!DQ$5)</f>
        <v>0</v>
      </c>
      <c r="DR22" s="187">
        <f>SUMIFS(Base!$J:$J,Base!$L:$L,Datos!$B22,Base!$O:$O,Datos!$CP$4,Base!$N:$N,Datos!DR$5)</f>
        <v>0</v>
      </c>
      <c r="DS22" s="187">
        <f>SUMIFS(Base!$J:$J,Base!$L:$L,Datos!$B22,Base!$O:$O,Datos!$CP$4,Base!$N:$N,Datos!DS$5)</f>
        <v>0</v>
      </c>
      <c r="DT22" s="188">
        <f>SUMIFS(Base!$J:$J,Base!$L:$L,Datos!$B22,Base!$O:$O,Datos!$DT$4,Base!$N:$N,Datos!DT$5)</f>
        <v>0</v>
      </c>
      <c r="DU22" s="187">
        <f>SUMIFS(Base!$J:$J,Base!$L:$L,Datos!$B22,Base!$O:$O,Datos!$DT$4,Base!$N:$N,Datos!DU$5)</f>
        <v>0</v>
      </c>
      <c r="DV22" s="187">
        <f>SUMIFS(Base!$J:$J,Base!$L:$L,Datos!$B22,Base!$O:$O,Datos!$DT$4,Base!$N:$N,Datos!DV$5)</f>
        <v>0</v>
      </c>
      <c r="DW22" s="187">
        <f>SUMIFS(Base!$J:$J,Base!$L:$L,Datos!$B22,Base!$O:$O,Datos!$DT$4,Base!$N:$N,Datos!DW$5)</f>
        <v>0</v>
      </c>
      <c r="DX22" s="187">
        <f>SUMIFS(Base!$J:$J,Base!$L:$L,Datos!$B22,Base!$O:$O,Datos!$DT$4,Base!$N:$N,Datos!DX$5)</f>
        <v>0</v>
      </c>
      <c r="DY22" s="187">
        <f>SUMIFS(Base!$J:$J,Base!$L:$L,Datos!$B22,Base!$O:$O,Datos!$DT$4,Base!$N:$N,Datos!DY$5)</f>
        <v>0</v>
      </c>
      <c r="DZ22" s="187">
        <f>SUMIFS(Base!$J:$J,Base!$L:$L,Datos!$B22,Base!$O:$O,Datos!$DT$4,Base!$N:$N,Datos!DZ$5)</f>
        <v>0</v>
      </c>
      <c r="EA22" s="187">
        <f>SUMIFS(Base!$J:$J,Base!$L:$L,Datos!$B22,Base!$O:$O,Datos!$DT$4,Base!$N:$N,Datos!EA$5)</f>
        <v>0</v>
      </c>
      <c r="EB22" s="187">
        <f>SUMIFS(Base!$J:$J,Base!$L:$L,Datos!$B22,Base!$O:$O,Datos!$DT$4,Base!$N:$N,Datos!EB$5)</f>
        <v>0</v>
      </c>
      <c r="EC22" s="187">
        <f>SUMIFS(Base!$J:$J,Base!$L:$L,Datos!$B22,Base!$O:$O,Datos!$DT$4,Base!$N:$N,Datos!EC$5)</f>
        <v>0</v>
      </c>
      <c r="ED22" s="187">
        <f>SUMIFS(Base!$J:$J,Base!$L:$L,Datos!$B22,Base!$O:$O,Datos!$DT$4,Base!$N:$N,Datos!ED$5)</f>
        <v>0</v>
      </c>
      <c r="EE22" s="187">
        <f>SUMIFS(Base!$J:$J,Base!$L:$L,Datos!$B22,Base!$O:$O,Datos!$DT$4,Base!$N:$N,Datos!EE$5)</f>
        <v>0</v>
      </c>
      <c r="EF22" s="187">
        <f>SUMIFS(Base!$J:$J,Base!$L:$L,Datos!$B22,Base!$O:$O,Datos!$DT$4,Base!$N:$N,Datos!EF$5)</f>
        <v>0</v>
      </c>
      <c r="EG22" s="187">
        <f>SUMIFS(Base!$J:$J,Base!$L:$L,Datos!$B22,Base!$O:$O,Datos!$DT$4,Base!$N:$N,Datos!EG$5)</f>
        <v>0</v>
      </c>
      <c r="EH22" s="187">
        <f>SUMIFS(Base!$J:$J,Base!$L:$L,Datos!$B22,Base!$O:$O,Datos!$DT$4,Base!$N:$N,Datos!EH$5)</f>
        <v>0</v>
      </c>
      <c r="EI22" s="187">
        <f>SUMIFS(Base!$J:$J,Base!$L:$L,Datos!$B22,Base!$O:$O,Datos!$DT$4,Base!$N:$N,Datos!EI$5)</f>
        <v>0</v>
      </c>
      <c r="EJ22" s="187">
        <f>SUMIFS(Base!$J:$J,Base!$L:$L,Datos!$B22,Base!$O:$O,Datos!$DT$4,Base!$N:$N,Datos!EJ$5)</f>
        <v>0</v>
      </c>
      <c r="EK22" s="187">
        <f>SUMIFS(Base!$J:$J,Base!$L:$L,Datos!$B22,Base!$O:$O,Datos!$DT$4,Base!$N:$N,Datos!EK$5)</f>
        <v>0</v>
      </c>
      <c r="EL22" s="187">
        <f>SUMIFS(Base!$J:$J,Base!$L:$L,Datos!$B22,Base!$O:$O,Datos!$DT$4,Base!$N:$N,Datos!EL$5)</f>
        <v>0</v>
      </c>
      <c r="EM22" s="187">
        <f>SUMIFS(Base!$J:$J,Base!$L:$L,Datos!$B22,Base!$O:$O,Datos!$DT$4,Base!$N:$N,Datos!EM$5)</f>
        <v>0</v>
      </c>
      <c r="EN22" s="187">
        <f>SUMIFS(Base!$J:$J,Base!$L:$L,Datos!$B22,Base!$O:$O,Datos!$DT$4,Base!$N:$N,Datos!EN$5)</f>
        <v>0</v>
      </c>
      <c r="EO22" s="187">
        <f>SUMIFS(Base!$J:$J,Base!$L:$L,Datos!$B22,Base!$O:$O,Datos!$DT$4,Base!$N:$N,Datos!EO$5)</f>
        <v>0</v>
      </c>
      <c r="EP22" s="187">
        <f>SUMIFS(Base!$J:$J,Base!$L:$L,Datos!$B22,Base!$O:$O,Datos!$DT$4,Base!$N:$N,Datos!EP$5)</f>
        <v>0</v>
      </c>
      <c r="EQ22" s="187">
        <f>SUMIFS(Base!$J:$J,Base!$L:$L,Datos!$B22,Base!$O:$O,Datos!$DT$4,Base!$N:$N,Datos!EQ$5)</f>
        <v>0</v>
      </c>
      <c r="ER22" s="187">
        <f>SUMIFS(Base!$J:$J,Base!$L:$L,Datos!$B22,Base!$O:$O,Datos!$DT$4,Base!$N:$N,Datos!ER$5)</f>
        <v>0</v>
      </c>
      <c r="ES22" s="187">
        <f>SUMIFS(Base!$J:$J,Base!$L:$L,Datos!$B22,Base!$O:$O,Datos!$DT$4,Base!$N:$N,Datos!ES$5)</f>
        <v>0</v>
      </c>
      <c r="ET22" s="187">
        <f>SUMIFS(Base!$J:$J,Base!$L:$L,Datos!$B22,Base!$O:$O,Datos!$DT$4,Base!$N:$N,Datos!ET$5)</f>
        <v>0</v>
      </c>
      <c r="EU22" s="187">
        <f>SUMIFS(Base!$J:$J,Base!$L:$L,Datos!$B22,Base!$O:$O,Datos!$DT$4,Base!$N:$N,Datos!EU$5)</f>
        <v>0</v>
      </c>
      <c r="EV22" s="187">
        <f>SUMIFS(Base!$J:$J,Base!$L:$L,Datos!$B22,Base!$O:$O,Datos!$DT$4,Base!$N:$N,Datos!EV$5)</f>
        <v>0</v>
      </c>
      <c r="EW22" s="187">
        <f>SUMIFS(Base!$J:$J,Base!$L:$L,Datos!$B22,Base!$O:$O,Datos!$DT$4,Base!$N:$N,Datos!EW$5)</f>
        <v>0</v>
      </c>
      <c r="EX22" s="189">
        <f>SUMIFS(Base!$J:$J,Base!$L:$L,Datos!$B22,Base!$O:$O,Datos!$DT$4,Base!$N:$N,Datos!EX$5)</f>
        <v>0</v>
      </c>
      <c r="EY22" s="187">
        <f>SUMIFS(Base!$J:$J,Base!$L:$L,Datos!$B22,Base!$O:$O,Datos!$EY$4,Base!$N:$N,Datos!EY$5)</f>
        <v>0</v>
      </c>
      <c r="EZ22" s="187">
        <f>SUMIFS(Base!$J:$J,Base!$L:$L,Datos!$B22,Base!$O:$O,Datos!$EY$4,Base!$N:$N,Datos!EZ$5)</f>
        <v>0</v>
      </c>
      <c r="FA22" s="187">
        <f>SUMIFS(Base!$J:$J,Base!$L:$L,Datos!$B22,Base!$O:$O,Datos!$EY$4,Base!$N:$N,Datos!FA$5)</f>
        <v>0</v>
      </c>
      <c r="FB22" s="187">
        <f>SUMIFS(Base!$J:$J,Base!$L:$L,Datos!$B22,Base!$O:$O,Datos!$EY$4,Base!$N:$N,Datos!FB$5)</f>
        <v>0</v>
      </c>
      <c r="FC22" s="187">
        <f>SUMIFS(Base!$J:$J,Base!$L:$L,Datos!$B22,Base!$O:$O,Datos!$EY$4,Base!$N:$N,Datos!FC$5)</f>
        <v>0</v>
      </c>
      <c r="FD22" s="187">
        <f>SUMIFS(Base!$J:$J,Base!$L:$L,Datos!$B22,Base!$O:$O,Datos!$EY$4,Base!$N:$N,Datos!FD$5)</f>
        <v>0</v>
      </c>
      <c r="FE22" s="187">
        <f>SUMIFS(Base!$J:$J,Base!$L:$L,Datos!$B22,Base!$O:$O,Datos!$EY$4,Base!$N:$N,Datos!FE$5)</f>
        <v>0</v>
      </c>
      <c r="FF22" s="187">
        <f>SUMIFS(Base!$J:$J,Base!$L:$L,Datos!$B22,Base!$O:$O,Datos!$EY$4,Base!$N:$N,Datos!FF$5)</f>
        <v>0</v>
      </c>
      <c r="FG22" s="187">
        <f>SUMIFS(Base!$J:$J,Base!$L:$L,Datos!$B22,Base!$O:$O,Datos!$EY$4,Base!$N:$N,Datos!FG$5)</f>
        <v>0</v>
      </c>
      <c r="FH22" s="187">
        <f>SUMIFS(Base!$J:$J,Base!$L:$L,Datos!$B22,Base!$O:$O,Datos!$EY$4,Base!$N:$N,Datos!FH$5)</f>
        <v>0</v>
      </c>
      <c r="FI22" s="187">
        <f>SUMIFS(Base!$J:$J,Base!$L:$L,Datos!$B22,Base!$O:$O,Datos!$EY$4,Base!$N:$N,Datos!FI$5)</f>
        <v>0</v>
      </c>
      <c r="FJ22" s="187">
        <f>SUMIFS(Base!$J:$J,Base!$L:$L,Datos!$B22,Base!$O:$O,Datos!$EY$4,Base!$N:$N,Datos!FJ$5)</f>
        <v>0</v>
      </c>
      <c r="FK22" s="187">
        <f>SUMIFS(Base!$J:$J,Base!$L:$L,Datos!$B22,Base!$O:$O,Datos!$EY$4,Base!$N:$N,Datos!FK$5)</f>
        <v>0</v>
      </c>
      <c r="FL22" s="187">
        <f>SUMIFS(Base!$J:$J,Base!$L:$L,Datos!$B22,Base!$O:$O,Datos!$EY$4,Base!$N:$N,Datos!FL$5)</f>
        <v>0</v>
      </c>
      <c r="FM22" s="187">
        <f>SUMIFS(Base!$J:$J,Base!$L:$L,Datos!$B22,Base!$O:$O,Datos!$EY$4,Base!$N:$N,Datos!FM$5)</f>
        <v>0</v>
      </c>
      <c r="FN22" s="187">
        <f>SUMIFS(Base!$J:$J,Base!$L:$L,Datos!$B22,Base!$O:$O,Datos!$EY$4,Base!$N:$N,Datos!FN$5)</f>
        <v>0</v>
      </c>
      <c r="FO22" s="187">
        <f>SUMIFS(Base!$J:$J,Base!$L:$L,Datos!$B22,Base!$O:$O,Datos!$EY$4,Base!$N:$N,Datos!FO$5)</f>
        <v>0</v>
      </c>
      <c r="FP22" s="187">
        <f>SUMIFS(Base!$J:$J,Base!$L:$L,Datos!$B22,Base!$O:$O,Datos!$EY$4,Base!$N:$N,Datos!FP$5)</f>
        <v>0</v>
      </c>
      <c r="FQ22" s="187">
        <f>SUMIFS(Base!$J:$J,Base!$L:$L,Datos!$B22,Base!$O:$O,Datos!$EY$4,Base!$N:$N,Datos!FQ$5)</f>
        <v>0</v>
      </c>
      <c r="FR22" s="187">
        <f>SUMIFS(Base!$J:$J,Base!$L:$L,Datos!$B22,Base!$O:$O,Datos!$EY$4,Base!$N:$N,Datos!FR$5)</f>
        <v>0</v>
      </c>
      <c r="FS22" s="187">
        <f>SUMIFS(Base!$J:$J,Base!$L:$L,Datos!$B22,Base!$O:$O,Datos!$EY$4,Base!$N:$N,Datos!FS$5)</f>
        <v>0</v>
      </c>
      <c r="FT22" s="187">
        <f>SUMIFS(Base!$J:$J,Base!$L:$L,Datos!$B22,Base!$O:$O,Datos!$EY$4,Base!$N:$N,Datos!FT$5)</f>
        <v>0</v>
      </c>
      <c r="FU22" s="187">
        <f>SUMIFS(Base!$J:$J,Base!$L:$L,Datos!$B22,Base!$O:$O,Datos!$EY$4,Base!$N:$N,Datos!FU$5)</f>
        <v>0</v>
      </c>
      <c r="FV22" s="187">
        <f>SUMIFS(Base!$J:$J,Base!$L:$L,Datos!$B22,Base!$O:$O,Datos!$EY$4,Base!$N:$N,Datos!FV$5)</f>
        <v>0</v>
      </c>
      <c r="FW22" s="187">
        <f>SUMIFS(Base!$J:$J,Base!$L:$L,Datos!$B22,Base!$O:$O,Datos!$EY$4,Base!$N:$N,Datos!FW$5)</f>
        <v>0</v>
      </c>
      <c r="FX22" s="187">
        <f>SUMIFS(Base!$J:$J,Base!$L:$L,Datos!$B22,Base!$O:$O,Datos!$EY$4,Base!$N:$N,Datos!FX$5)</f>
        <v>0</v>
      </c>
      <c r="FY22" s="187">
        <f>SUMIFS(Base!$J:$J,Base!$L:$L,Datos!$B22,Base!$O:$O,Datos!$EY$4,Base!$N:$N,Datos!FY$5)</f>
        <v>0</v>
      </c>
      <c r="FZ22" s="187">
        <f>SUMIFS(Base!$J:$J,Base!$L:$L,Datos!$B22,Base!$O:$O,Datos!$EY$4,Base!$N:$N,Datos!FZ$5)</f>
        <v>0</v>
      </c>
      <c r="GA22" s="242">
        <f>SUMIFS(Base!$J:$J,Base!$L:$L,Datos!$B22,Base!$O:$O,Datos!$EY$4,Base!$N:$N,Datos!GA$5)</f>
        <v>0</v>
      </c>
      <c r="GB22" s="187">
        <f>SUMIFS(Base!$J:$J,Base!$L:$L,Datos!$B22,Base!$O:$O,Datos!$EY$4,Base!$N:$N,Datos!GB$5)</f>
        <v>0</v>
      </c>
      <c r="GC22" s="187">
        <f>SUMIFS(Base!$J:$J,Base!$L:$L,Datos!$B22,Base!$O:$O,Datos!$GC$4,Base!$N:$N,Datos!GC$5)</f>
        <v>0</v>
      </c>
      <c r="GD22" s="187">
        <f>SUMIFS(Base!$J:$J,Base!$L:$L,Datos!$B22,Base!$O:$O,Datos!$GC$4,Base!$N:$N,Datos!GD$5)</f>
        <v>0</v>
      </c>
      <c r="GE22" s="187">
        <f>SUMIFS(Base!$J:$J,Base!$L:$L,Datos!$B22,Base!$O:$O,Datos!$GC$4,Base!$N:$N,Datos!GE$5)</f>
        <v>0</v>
      </c>
      <c r="GF22" s="189">
        <f>SUMIFS(Base!$J:$J,Base!$L:$L,Datos!$B22,Base!$O:$O,Datos!$GC$4,Base!$N:$N,Datos!GF$5)</f>
        <v>0</v>
      </c>
      <c r="GG22" s="189">
        <f>SUMIFS(Base!$J:$J,Base!$L:$L,Datos!$B22,Base!$O:$O,Datos!$GC$4,Base!$N:$N,Datos!GG$5)</f>
        <v>0</v>
      </c>
      <c r="GH22" s="189">
        <f>SUMIFS(Base!$J:$J,Base!$L:$L,Datos!$B22,Base!$O:$O,Datos!$GC$4,Base!$N:$N,Datos!GH$5)</f>
        <v>0</v>
      </c>
      <c r="GI22" s="189">
        <f>SUMIFS(Base!$J:$J,Base!$L:$L,Datos!$B22,Base!$O:$O,Datos!$GC$4,Base!$N:$N,Datos!GI$5)</f>
        <v>0</v>
      </c>
      <c r="GJ22" s="189">
        <f>SUMIFS(Base!$J:$J,Base!$L:$L,Datos!$B22,Base!$O:$O,Datos!$GC$4,Base!$N:$N,Datos!GJ$5)</f>
        <v>0</v>
      </c>
      <c r="GK22" s="189">
        <f>SUMIFS(Base!$J:$J,Base!$L:$L,Datos!$B22,Base!$O:$O,Datos!$GC$4,Base!$N:$N,Datos!GK$5)</f>
        <v>0</v>
      </c>
      <c r="GL22" s="189">
        <f>SUMIFS(Base!$J:$J,Base!$L:$L,Datos!$B22,Base!$O:$O,Datos!$GC$4,Base!$N:$N,Datos!GL$5)</f>
        <v>0</v>
      </c>
      <c r="GM22" s="189">
        <f>SUMIFS(Base!$J:$J,Base!$L:$L,Datos!$B22,Base!$O:$O,Datos!$GC$4,Base!$N:$N,Datos!GM$5)</f>
        <v>0</v>
      </c>
      <c r="GN22" s="189">
        <f>SUMIFS(Base!$J:$J,Base!$L:$L,Datos!$B22,Base!$O:$O,Datos!$GC$4,Base!$N:$N,Datos!GN$5)</f>
        <v>0</v>
      </c>
      <c r="GO22" s="189">
        <f>SUMIFS(Base!$J:$J,Base!$L:$L,Datos!$B22,Base!$O:$O,Datos!$GC$4,Base!$N:$N,Datos!GO$5)</f>
        <v>0</v>
      </c>
      <c r="GP22" s="189">
        <f>SUMIFS(Base!$J:$J,Base!$L:$L,Datos!$B22,Base!$O:$O,Datos!$GC$4,Base!$N:$N,Datos!GP$5)</f>
        <v>0</v>
      </c>
      <c r="GQ22" s="189">
        <f>SUMIFS(Base!$J:$J,Base!$L:$L,Datos!$B22,Base!$O:$O,Datos!$GC$4,Base!$N:$N,Datos!GQ$5)</f>
        <v>0</v>
      </c>
      <c r="GR22" s="189">
        <f>SUMIFS(Base!$J:$J,Base!$L:$L,Datos!$B22,Base!$O:$O,Datos!$GC$4,Base!$N:$N,Datos!GR$5)</f>
        <v>0</v>
      </c>
      <c r="GS22" s="189">
        <f>SUMIFS(Base!$J:$J,Base!$L:$L,Datos!$B22,Base!$O:$O,Datos!$GC$4,Base!$N:$N,Datos!GS$5)</f>
        <v>0</v>
      </c>
      <c r="GT22" s="189">
        <f>SUMIFS(Base!$J:$J,Base!$L:$L,Datos!$B22,Base!$O:$O,Datos!$GC$4,Base!$N:$N,Datos!GT$5)</f>
        <v>0</v>
      </c>
      <c r="GU22" s="189">
        <f>SUMIFS(Base!$J:$J,Base!$L:$L,Datos!$B22,Base!$O:$O,Datos!$GC$4,Base!$N:$N,Datos!GU$5)</f>
        <v>0</v>
      </c>
      <c r="GV22" s="189">
        <f>SUMIFS(Base!$J:$J,Base!$L:$L,Datos!$B22,Base!$O:$O,Datos!$GC$4,Base!$N:$N,Datos!GV$5)</f>
        <v>0</v>
      </c>
      <c r="GW22" s="189">
        <f>SUMIFS(Base!$J:$J,Base!$L:$L,Datos!$B22,Base!$O:$O,Datos!$GC$4,Base!$N:$N,Datos!GW$5)</f>
        <v>0</v>
      </c>
      <c r="GX22" s="189">
        <f>SUMIFS(Base!$J:$J,Base!$L:$L,Datos!$B22,Base!$O:$O,Datos!$GC$4,Base!$N:$N,Datos!GX$5)</f>
        <v>0</v>
      </c>
      <c r="GY22" s="189">
        <f>SUMIFS(Base!$J:$J,Base!$L:$L,Datos!$B22,Base!$O:$O,Datos!$GC$4,Base!$N:$N,Datos!GY$5)</f>
        <v>0</v>
      </c>
      <c r="GZ22" s="189">
        <f>SUMIFS(Base!$J:$J,Base!$L:$L,Datos!$B22,Base!$O:$O,Datos!$GC$4,Base!$N:$N,Datos!GZ$5)</f>
        <v>0</v>
      </c>
      <c r="HA22" s="189">
        <f>SUMIFS(Base!$J:$J,Base!$L:$L,Datos!$B22,Base!$O:$O,Datos!$GC$4,Base!$N:$N,Datos!HA$5)</f>
        <v>0</v>
      </c>
      <c r="HB22" s="189">
        <f>SUMIFS(Base!$J:$J,Base!$L:$L,Datos!$B22,Base!$O:$O,Datos!$GC$4,Base!$N:$N,Datos!HB$5)</f>
        <v>0</v>
      </c>
      <c r="HC22" s="189">
        <f>SUMIFS(Base!$J:$J,Base!$L:$L,Datos!$B22,Base!$O:$O,Datos!$GC$4,Base!$N:$N,Datos!HC$5)</f>
        <v>0</v>
      </c>
      <c r="HD22" s="189">
        <f>SUMIFS(Base!$J:$J,Base!$L:$L,Datos!$B22,Base!$O:$O,Datos!$GC$4,Base!$N:$N,Datos!HD$5)</f>
        <v>0</v>
      </c>
      <c r="HE22" s="189">
        <f>SUMIFS(Base!$J:$J,Base!$L:$L,Datos!$B22,Base!$O:$O,Datos!$GC$4,Base!$N:$N,Datos!HE$5)</f>
        <v>0</v>
      </c>
      <c r="HF22" s="189">
        <f>SUMIFS(Base!$J:$J,Base!$L:$L,Datos!$B22,Base!$O:$O,Datos!$GC$4,Base!$N:$N,Datos!HF$5)</f>
        <v>0</v>
      </c>
      <c r="HG22" s="189">
        <f>SUMIFS(Base!$J:$J,Base!$L:$L,Datos!$B22,Base!$O:$O,Datos!$GC$4,Base!$N:$N,Datos!HG$5)</f>
        <v>0</v>
      </c>
      <c r="HH22" s="189">
        <f>SUMIFS(Base!$J:$J,Base!$L:$L,Datos!$B22,Base!$O:$O,Datos!$HH$4,Base!$N:$N,Datos!HH$5)</f>
        <v>0</v>
      </c>
      <c r="HI22" s="189">
        <f>SUMIFS(Base!$J:$J,Base!$L:$L,Datos!$B22,Base!$O:$O,Datos!$HH$4,Base!$N:$N,Datos!HI$5)</f>
        <v>0</v>
      </c>
      <c r="HJ22" s="189">
        <f>SUMIFS(Base!$J:$J,Base!$L:$L,Datos!$B22,Base!$O:$O,Datos!$HH$4,Base!$N:$N,Datos!HJ$5)</f>
        <v>0</v>
      </c>
      <c r="HK22" s="189">
        <f>SUMIFS(Base!$J:$J,Base!$L:$L,Datos!$B22,Base!$O:$O,Datos!$HH$4,Base!$N:$N,Datos!HK$5)</f>
        <v>0</v>
      </c>
      <c r="HL22" s="189">
        <f>SUMIFS(Base!$J:$J,Base!$L:$L,Datos!$B22,Base!$O:$O,Datos!$HH$4,Base!$N:$N,Datos!HL$5)</f>
        <v>0</v>
      </c>
      <c r="HM22" s="189">
        <f>SUMIFS(Base!$J:$J,Base!$L:$L,Datos!$B22,Base!$O:$O,Datos!$HH$4,Base!$N:$N,Datos!HM$5)</f>
        <v>0</v>
      </c>
      <c r="HN22" s="189">
        <f>SUMIFS(Base!$J:$J,Base!$L:$L,Datos!$B22,Base!$O:$O,Datos!$HH$4,Base!$N:$N,Datos!HN$5)</f>
        <v>0</v>
      </c>
      <c r="HO22" s="189">
        <f>SUMIFS(Base!$J:$J,Base!$L:$L,Datos!$B22,Base!$O:$O,Datos!$HH$4,Base!$N:$N,Datos!HO$5)</f>
        <v>0</v>
      </c>
      <c r="HP22" s="189">
        <f>SUMIFS(Base!$J:$J,Base!$L:$L,Datos!$B22,Base!$O:$O,Datos!$HH$4,Base!$N:$N,Datos!HP$5)</f>
        <v>0</v>
      </c>
      <c r="HQ22" s="189">
        <f>SUMIFS(Base!$J:$J,Base!$L:$L,Datos!$B22,Base!$O:$O,Datos!$HH$4,Base!$N:$N,Datos!HQ$5)</f>
        <v>0</v>
      </c>
      <c r="HR22" s="189">
        <f>SUMIFS(Base!$J:$J,Base!$L:$L,Datos!$B22,Base!$O:$O,Datos!$HH$4,Base!$N:$N,Datos!HR$5)</f>
        <v>0</v>
      </c>
      <c r="HS22" s="189">
        <f>SUMIFS(Base!$J:$J,Base!$L:$L,Datos!$B22,Base!$O:$O,Datos!$HH$4,Base!$N:$N,Datos!HS$5)</f>
        <v>0</v>
      </c>
      <c r="HT22" s="189">
        <f>SUMIFS(Base!$J:$J,Base!$L:$L,Datos!$B22,Base!$O:$O,Datos!$HH$4,Base!$N:$N,Datos!HT$5)</f>
        <v>0</v>
      </c>
      <c r="HU22" s="189">
        <f>SUMIFS(Base!$J:$J,Base!$L:$L,Datos!$B22,Base!$O:$O,Datos!$HH$4,Base!$N:$N,Datos!HU$5)</f>
        <v>0</v>
      </c>
      <c r="HV22" s="189">
        <f>SUMIFS(Base!$J:$J,Base!$L:$L,Datos!$B22,Base!$O:$O,Datos!$HH$4,Base!$N:$N,Datos!HV$5)</f>
        <v>0</v>
      </c>
      <c r="HW22" s="189">
        <f>SUMIFS(Base!$J:$J,Base!$L:$L,Datos!$B22,Base!$O:$O,Datos!$HH$4,Base!$N:$N,Datos!HW$5)</f>
        <v>0</v>
      </c>
      <c r="HX22" s="189">
        <f>SUMIFS(Base!$J:$J,Base!$L:$L,Datos!$B22,Base!$O:$O,Datos!$HH$4,Base!$N:$N,Datos!HX$5)</f>
        <v>0</v>
      </c>
      <c r="HY22" s="189">
        <f>SUMIFS(Base!$J:$J,Base!$L:$L,Datos!$B22,Base!$O:$O,Datos!$HH$4,Base!$N:$N,Datos!HY$5)</f>
        <v>0</v>
      </c>
      <c r="HZ22" s="189">
        <f>SUMIFS(Base!$J:$J,Base!$L:$L,Datos!$B22,Base!$O:$O,Datos!$HH$4,Base!$N:$N,Datos!HZ$5)</f>
        <v>0</v>
      </c>
      <c r="IA22" s="189">
        <f>SUMIFS(Base!$J:$J,Base!$L:$L,Datos!$B22,Base!$O:$O,Datos!$HH$4,Base!$N:$N,Datos!IA$5)</f>
        <v>0</v>
      </c>
      <c r="IB22" s="189">
        <f>SUMIFS(Base!$J:$J,Base!$L:$L,Datos!$B22,Base!$O:$O,Datos!$HH$4,Base!$N:$N,Datos!IB$5)</f>
        <v>0</v>
      </c>
      <c r="IC22" s="189">
        <f>SUMIFS(Base!$J:$J,Base!$L:$L,Datos!$B22,Base!$O:$O,Datos!$HH$4,Base!$N:$N,Datos!IC$5)</f>
        <v>0</v>
      </c>
      <c r="ID22" s="189">
        <f>SUMIFS(Base!$J:$J,Base!$L:$L,Datos!$B22,Base!$O:$O,Datos!$HH$4,Base!$N:$N,Datos!ID$5)</f>
        <v>0</v>
      </c>
      <c r="IE22" s="189">
        <f>SUMIFS(Base!$J:$J,Base!$L:$L,Datos!$B22,Base!$O:$O,Datos!$HH$4,Base!$N:$N,Datos!IE$5)</f>
        <v>0</v>
      </c>
      <c r="IF22" s="189">
        <f>SUMIFS(Base!$J:$J,Base!$L:$L,Datos!$B22,Base!$O:$O,Datos!$HH$4,Base!$N:$N,Datos!IF$5)</f>
        <v>0</v>
      </c>
      <c r="IG22" s="189">
        <f>SUMIFS(Base!$J:$J,Base!$L:$L,Datos!$B22,Base!$O:$O,Datos!$HH$4,Base!$N:$N,Datos!IG$5)</f>
        <v>0</v>
      </c>
      <c r="IH22" s="189">
        <f>SUMIFS(Base!$J:$J,Base!$L:$L,Datos!$B22,Base!$O:$O,Datos!$HH$4,Base!$N:$N,Datos!IH$5)</f>
        <v>0</v>
      </c>
      <c r="II22" s="189">
        <f>SUMIFS(Base!$J:$J,Base!$L:$L,Datos!$B22,Base!$O:$O,Datos!$HH$4,Base!$N:$N,Datos!II$5)</f>
        <v>0</v>
      </c>
      <c r="IJ22" s="189">
        <f>SUMIFS(Base!$J:$J,Base!$L:$L,Datos!$B22,Base!$O:$O,Datos!$HH$4,Base!$N:$N,Datos!IJ$5)</f>
        <v>0</v>
      </c>
      <c r="IK22" s="189">
        <f>SUMIFS(Base!$J:$J,Base!$L:$L,Datos!$B22,Base!$O:$O,Datos!$HH$4,Base!$N:$N,Datos!IK$5)</f>
        <v>0</v>
      </c>
      <c r="IL22" s="189">
        <f>SUMIFS(Base!$J:$J,Base!$L:$L,Datos!$B22,Base!$O:$O,Datos!$HH$4,Base!$N:$N,Datos!IL$5)</f>
        <v>0</v>
      </c>
      <c r="IM22" s="227">
        <f>SUMIFS(Base!$J:$J,Base!$L:$L,Datos!$B22,Base!$O:$O,Datos!$IM$4,Base!$N:$N,Datos!IM$5)</f>
        <v>0</v>
      </c>
      <c r="IN22" s="189">
        <f>SUMIFS(Base!$J:$J,Base!$L:$L,Datos!$B22,Base!$O:$O,Datos!$IM$4,Base!$N:$N,Datos!IN$5)</f>
        <v>0</v>
      </c>
      <c r="IO22" s="189">
        <f>SUMIFS(Base!$J:$J,Base!$L:$L,Datos!$B22,Base!$O:$O,Datos!$IM$4,Base!$N:$N,Datos!IO$5)</f>
        <v>0</v>
      </c>
      <c r="IP22" s="189">
        <f>SUMIFS(Base!$J:$J,Base!$L:$L,Datos!$B22,Base!$O:$O,Datos!$IM$4,Base!$N:$N,Datos!IP$5)</f>
        <v>0</v>
      </c>
      <c r="IQ22" s="189">
        <f>SUMIFS(Base!$J:$J,Base!$L:$L,Datos!$B22,Base!$O:$O,Datos!$IM$4,Base!$N:$N,Datos!IQ$5)</f>
        <v>0</v>
      </c>
      <c r="IR22" s="189">
        <f>SUMIFS(Base!$J:$J,Base!$L:$L,Datos!$B22,Base!$O:$O,Datos!$IM$4,Base!$N:$N,Datos!IR$5)</f>
        <v>0</v>
      </c>
      <c r="IS22" s="189">
        <f>SUMIFS(Base!$J:$J,Base!$L:$L,Datos!$B22,Base!$O:$O,Datos!$IM$4,Base!$N:$N,Datos!IS$5)</f>
        <v>0</v>
      </c>
      <c r="IT22" s="189">
        <f>SUMIFS(Base!$J:$J,Base!$L:$L,Datos!$B22,Base!$O:$O,Datos!$IM$4,Base!$N:$N,Datos!IT$5)</f>
        <v>0</v>
      </c>
      <c r="IU22" s="189">
        <f>SUMIFS(Base!$J:$J,Base!$L:$L,Datos!$B22,Base!$O:$O,Datos!$IM$4,Base!$N:$N,Datos!IU$5)</f>
        <v>0</v>
      </c>
      <c r="IV22" s="189">
        <f>SUMIFS(Base!$J:$J,Base!$L:$L,Datos!$B22,Base!$O:$O,Datos!$IM$4,Base!$N:$N,Datos!IV$5)</f>
        <v>0</v>
      </c>
      <c r="IW22" s="189">
        <f>SUMIFS(Base!$J:$J,Base!$L:$L,Datos!$B22,Base!$O:$O,Datos!$IM$4,Base!$N:$N,Datos!IW$5)</f>
        <v>0</v>
      </c>
      <c r="IX22" s="189">
        <f>SUMIFS(Base!$J:$J,Base!$L:$L,Datos!$B22,Base!$O:$O,Datos!$IM$4,Base!$N:$N,Datos!IX$5)</f>
        <v>0</v>
      </c>
      <c r="IY22" s="189">
        <f>SUMIFS(Base!$J:$J,Base!$L:$L,Datos!$B22,Base!$O:$O,Datos!$IM$4,Base!$N:$N,Datos!IY$5)</f>
        <v>0</v>
      </c>
      <c r="IZ22" s="189">
        <f>SUMIFS(Base!$J:$J,Base!$L:$L,Datos!$B22,Base!$O:$O,Datos!$IM$4,Base!$N:$N,Datos!IZ$5)</f>
        <v>0</v>
      </c>
      <c r="JA22" s="189">
        <f>SUMIFS(Base!$J:$J,Base!$L:$L,Datos!$B22,Base!$O:$O,Datos!$IM$4,Base!$N:$N,Datos!JA$5)</f>
        <v>0</v>
      </c>
      <c r="JB22" s="189">
        <f>SUMIFS(Base!$J:$J,Base!$L:$L,Datos!$B22,Base!$O:$O,Datos!$IM$4,Base!$N:$N,Datos!JB$5)</f>
        <v>0</v>
      </c>
      <c r="JC22" s="189">
        <f>SUMIFS(Base!$J:$J,Base!$L:$L,Datos!$B22,Base!$O:$O,Datos!$IM$4,Base!$N:$N,Datos!JC$5)</f>
        <v>0</v>
      </c>
      <c r="JD22" s="189">
        <f>SUMIFS(Base!$J:$J,Base!$L:$L,Datos!$B22,Base!$O:$O,Datos!$IM$4,Base!$N:$N,Datos!JD$5)</f>
        <v>0</v>
      </c>
      <c r="JE22" s="189">
        <f>SUMIFS(Base!$J:$J,Base!$L:$L,Datos!$B22,Base!$O:$O,Datos!$IM$4,Base!$N:$N,Datos!JE$5)</f>
        <v>0</v>
      </c>
      <c r="JF22" s="189">
        <f>SUMIFS(Base!$J:$J,Base!$L:$L,Datos!$B22,Base!$O:$O,Datos!$IM$4,Base!$N:$N,Datos!JF$5)</f>
        <v>0</v>
      </c>
      <c r="JG22" s="189">
        <f>SUMIFS(Base!$J:$J,Base!$L:$L,Datos!$B22,Base!$O:$O,Datos!$IM$4,Base!$N:$N,Datos!JG$5)</f>
        <v>0</v>
      </c>
      <c r="JH22" s="189">
        <f>SUMIFS(Base!$J:$J,Base!$L:$L,Datos!$B22,Base!$O:$O,Datos!$IM$4,Base!$N:$N,Datos!JH$5)</f>
        <v>0</v>
      </c>
      <c r="JI22" s="189">
        <f>SUMIFS(Base!$J:$J,Base!$L:$L,Datos!$B22,Base!$O:$O,Datos!$IM$4,Base!$N:$N,Datos!JI$5)</f>
        <v>0</v>
      </c>
      <c r="JJ22" s="189">
        <f>SUMIFS(Base!$J:$J,Base!$L:$L,Datos!$B22,Base!$O:$O,Datos!$IM$4,Base!$N:$N,Datos!JJ$5)</f>
        <v>0</v>
      </c>
      <c r="JK22" s="189">
        <f>SUMIFS(Base!$J:$J,Base!$L:$L,Datos!$B22,Base!$O:$O,Datos!$IM$4,Base!$N:$N,Datos!JK$5)</f>
        <v>0</v>
      </c>
      <c r="JL22" s="189">
        <f>SUMIFS(Base!$J:$J,Base!$L:$L,Datos!$B22,Base!$O:$O,Datos!$IM$4,Base!$N:$N,Datos!JL$5)</f>
        <v>0</v>
      </c>
      <c r="JM22" s="189">
        <f>SUMIFS(Base!$J:$J,Base!$L:$L,Datos!$B22,Base!$O:$O,Datos!$IM$4,Base!$N:$N,Datos!JM$5)</f>
        <v>0</v>
      </c>
      <c r="JN22" s="189">
        <f>SUMIFS(Base!$J:$J,Base!$L:$L,Datos!$B22,Base!$O:$O,Datos!$IM$4,Base!$N:$N,Datos!JN$5)</f>
        <v>0</v>
      </c>
      <c r="JO22" s="189">
        <f>SUMIFS(Base!$J:$J,Base!$L:$L,Datos!$B22,Base!$O:$O,Datos!$IM$4,Base!$N:$N,Datos!JO$5)</f>
        <v>0</v>
      </c>
      <c r="JP22" s="271">
        <f>SUMIFS(Base!$J:$J,Base!$L:$L,Datos!$B22,Base!$O:$O,Datos!$IM$4,Base!$N:$N,Datos!JP$5)</f>
        <v>0</v>
      </c>
      <c r="JQ22" s="82">
        <f>SUMIFS(Base!$J:$J,Base!$L:$L,Datos!$B22,Base!$O:$O,Datos!$JQ$4,Base!$N:$N,Datos!JQ$5)</f>
        <v>0</v>
      </c>
      <c r="JR22" s="82">
        <f>SUMIFS(Base!$J:$J,Base!$L:$L,Datos!$B22,Base!$O:$O,Datos!$JQ$4,Base!$N:$N,Datos!JR$5)</f>
        <v>0</v>
      </c>
      <c r="JS22" s="82">
        <f>SUMIFS(Base!$J:$J,Base!$L:$L,Datos!$B22,Base!$O:$O,Datos!$JQ$4,Base!$N:$N,Datos!JS$5)</f>
        <v>0</v>
      </c>
      <c r="JT22" s="82">
        <f>SUMIFS(Base!$J:$J,Base!$L:$L,Datos!$B22,Base!$O:$O,Datos!$JQ$4,Base!$N:$N,Datos!JT$5)</f>
        <v>0</v>
      </c>
      <c r="JU22" s="82">
        <f>SUMIFS(Base!$J:$J,Base!$L:$L,Datos!$B22,Base!$O:$O,Datos!$JQ$4,Base!$N:$N,Datos!JU$5)</f>
        <v>0</v>
      </c>
      <c r="JV22" s="82">
        <f>SUMIFS(Base!$J:$J,Base!$L:$L,Datos!$B22,Base!$O:$O,Datos!$JQ$4,Base!$N:$N,Datos!JV$5)</f>
        <v>0</v>
      </c>
      <c r="JW22" s="82">
        <f>SUMIFS(Base!$J:$J,Base!$L:$L,Datos!$B22,Base!$O:$O,Datos!$JQ$4,Base!$N:$N,Datos!JW$5)</f>
        <v>0</v>
      </c>
      <c r="JX22" s="82">
        <f>SUMIFS(Base!$J:$J,Base!$L:$L,Datos!$B22,Base!$O:$O,Datos!$JQ$4,Base!$N:$N,Datos!JX$5)</f>
        <v>0</v>
      </c>
      <c r="JY22" s="82">
        <f>SUMIFS(Base!$J:$J,Base!$L:$L,Datos!$B22,Base!$O:$O,Datos!$JQ$4,Base!$N:$N,Datos!JY$5)</f>
        <v>0</v>
      </c>
      <c r="JZ22" s="82">
        <f>SUMIFS(Base!$J:$J,Base!$L:$L,Datos!$B22,Base!$O:$O,Datos!$JQ$4,Base!$N:$N,Datos!JZ$5)</f>
        <v>0</v>
      </c>
      <c r="KA22" s="82">
        <f>SUMIFS(Base!$J:$J,Base!$L:$L,Datos!$B22,Base!$O:$O,Datos!$JQ$4,Base!$N:$N,Datos!KA$5)</f>
        <v>0</v>
      </c>
      <c r="KB22" s="82">
        <f>SUMIFS(Base!$J:$J,Base!$L:$L,Datos!$B22,Base!$O:$O,Datos!$JQ$4,Base!$N:$N,Datos!KB$5)</f>
        <v>0</v>
      </c>
      <c r="KC22" s="82">
        <f>SUMIFS(Base!$J:$J,Base!$L:$L,Datos!$B22,Base!$O:$O,Datos!$JQ$4,Base!$N:$N,Datos!KC$5)</f>
        <v>0</v>
      </c>
      <c r="KD22" s="82">
        <f>SUMIFS(Base!$J:$J,Base!$L:$L,Datos!$B22,Base!$O:$O,Datos!$JQ$4,Base!$N:$N,Datos!KD$5)</f>
        <v>0</v>
      </c>
      <c r="KE22" s="82">
        <f>SUMIFS(Base!$J:$J,Base!$L:$L,Datos!$B22,Base!$O:$O,Datos!$JQ$4,Base!$N:$N,Datos!KE$5)</f>
        <v>0</v>
      </c>
      <c r="KF22" s="82">
        <f>SUMIFS(Base!$J:$J,Base!$L:$L,Datos!$B22,Base!$O:$O,Datos!$JQ$4,Base!$N:$N,Datos!KF$5)</f>
        <v>0</v>
      </c>
      <c r="KG22" s="82">
        <f>SUMIFS(Base!$J:$J,Base!$L:$L,Datos!$B22,Base!$O:$O,Datos!$JQ$4,Base!$N:$N,Datos!KG$5)</f>
        <v>0</v>
      </c>
      <c r="KH22" s="82">
        <f>SUMIFS(Base!$J:$J,Base!$L:$L,Datos!$B22,Base!$O:$O,Datos!$JQ$4,Base!$N:$N,Datos!KH$5)</f>
        <v>0</v>
      </c>
      <c r="KI22" s="82">
        <f>SUMIFS(Base!$J:$J,Base!$L:$L,Datos!$B22,Base!$O:$O,Datos!$JQ$4,Base!$N:$N,Datos!KI$5)</f>
        <v>0</v>
      </c>
      <c r="KJ22" s="82">
        <f>SUMIFS(Base!$J:$J,Base!$L:$L,Datos!$B22,Base!$O:$O,Datos!$JQ$4,Base!$N:$N,Datos!KJ$5)</f>
        <v>0</v>
      </c>
      <c r="KK22" s="82">
        <f>SUMIFS(Base!$J:$J,Base!$L:$L,Datos!$B22,Base!$O:$O,Datos!$JQ$4,Base!$N:$N,Datos!KK$5)</f>
        <v>0</v>
      </c>
      <c r="KL22" s="82">
        <f>SUMIFS(Base!$J:$J,Base!$L:$L,Datos!$B22,Base!$O:$O,Datos!$JQ$4,Base!$N:$N,Datos!KL$5)</f>
        <v>0</v>
      </c>
      <c r="KM22" s="82">
        <f>SUMIFS(Base!$J:$J,Base!$L:$L,Datos!$B22,Base!$O:$O,Datos!$JQ$4,Base!$N:$N,Datos!KM$5)</f>
        <v>0</v>
      </c>
      <c r="KN22" s="82">
        <f>SUMIFS(Base!$J:$J,Base!$L:$L,Datos!$B22,Base!$O:$O,Datos!$JQ$4,Base!$N:$N,Datos!KN$5)</f>
        <v>0</v>
      </c>
      <c r="KO22" s="82">
        <f>SUMIFS(Base!$J:$J,Base!$L:$L,Datos!$B22,Base!$O:$O,Datos!$JQ$4,Base!$N:$N,Datos!KO$5)</f>
        <v>0</v>
      </c>
      <c r="KP22" s="82">
        <f>SUMIFS(Base!$J:$J,Base!$L:$L,Datos!$B22,Base!$O:$O,Datos!$JQ$4,Base!$N:$N,Datos!KP$5)</f>
        <v>0</v>
      </c>
      <c r="KQ22" s="82">
        <f>SUMIFS(Base!$J:$J,Base!$L:$L,Datos!$B22,Base!$O:$O,Datos!$JQ$4,Base!$N:$N,Datos!KQ$5)</f>
        <v>0</v>
      </c>
      <c r="KR22" s="82">
        <f>SUMIFS(Base!$J:$J,Base!$L:$L,Datos!$B22,Base!$O:$O,Datos!$JQ$4,Base!$N:$N,Datos!KR$5)</f>
        <v>0</v>
      </c>
      <c r="KS22" s="82">
        <f>SUMIFS(Base!$J:$J,Base!$L:$L,Datos!$B22,Base!$O:$O,Datos!$JQ$4,Base!$N:$N,Datos!KS$5)</f>
        <v>0</v>
      </c>
      <c r="KT22" s="82">
        <f>SUMIFS(Base!$J:$J,Base!$L:$L,Datos!$B22,Base!$O:$O,Datos!$JQ$4,Base!$N:$N,Datos!KT$5)</f>
        <v>0</v>
      </c>
      <c r="KU22" s="82">
        <f>SUMIFS(Base!$J:$J,Base!$L:$L,Datos!$B22,Base!$O:$O,Datos!$JQ$4,Base!$N:$N,Datos!KU$5)</f>
        <v>0</v>
      </c>
      <c r="KV22" s="82">
        <f>SUMIFS(Base!$J:$J,Base!$L:$L,Datos!$B22,Base!$O:$O,Datos!$KV$4,Base!$N:$N,Datos!KV$5)</f>
        <v>0</v>
      </c>
      <c r="KW22" s="82">
        <f>SUMIFS(Base!$J:$J,Base!$L:$L,Datos!$B22,Base!$O:$O,Datos!$KV$4,Base!$N:$N,Datos!KW$5)</f>
        <v>0</v>
      </c>
      <c r="KX22" s="82">
        <f>SUMIFS(Base!$J:$J,Base!$L:$L,Datos!$B22,Base!$O:$O,Datos!$KV$4,Base!$N:$N,Datos!KX$5)</f>
        <v>0</v>
      </c>
      <c r="KY22" s="82">
        <f>SUMIFS(Base!$J:$J,Base!$L:$L,Datos!$B22,Base!$O:$O,Datos!$KV$4,Base!$N:$N,Datos!KY$5)</f>
        <v>0</v>
      </c>
      <c r="KZ22" s="82">
        <f>SUMIFS(Base!$J:$J,Base!$L:$L,Datos!$B22,Base!$O:$O,Datos!$KV$4,Base!$N:$N,Datos!KZ$5)</f>
        <v>0</v>
      </c>
      <c r="LA22" s="82">
        <f>SUMIFS(Base!$J:$J,Base!$L:$L,Datos!$B22,Base!$O:$O,Datos!$KV$4,Base!$N:$N,Datos!LA$5)</f>
        <v>0</v>
      </c>
      <c r="LB22" s="82">
        <f>SUMIFS(Base!$J:$J,Base!$L:$L,Datos!$B22,Base!$O:$O,Datos!$KV$4,Base!$N:$N,Datos!LB$5)</f>
        <v>0</v>
      </c>
      <c r="LC22" s="82">
        <f>SUMIFS(Base!$J:$J,Base!$L:$L,Datos!$B22,Base!$O:$O,Datos!$KV$4,Base!$N:$N,Datos!LC$5)</f>
        <v>0</v>
      </c>
      <c r="LD22" s="82">
        <f>SUMIFS(Base!$J:$J,Base!$L:$L,Datos!$B22,Base!$O:$O,Datos!$KV$4,Base!$N:$N,Datos!LD$5)</f>
        <v>0</v>
      </c>
      <c r="LE22" s="82">
        <f>SUMIFS(Base!$J:$J,Base!$L:$L,Datos!$B22,Base!$O:$O,Datos!$KV$4,Base!$N:$N,Datos!LE$5)</f>
        <v>0</v>
      </c>
      <c r="LF22" s="82">
        <f>SUMIFS(Base!$J:$J,Base!$L:$L,Datos!$B22,Base!$O:$O,Datos!$KV$4,Base!$N:$N,Datos!LF$5)</f>
        <v>0</v>
      </c>
      <c r="LG22" s="82">
        <f>SUMIFS(Base!$J:$J,Base!$L:$L,Datos!$B22,Base!$O:$O,Datos!$KV$4,Base!$N:$N,Datos!LG$5)</f>
        <v>0</v>
      </c>
      <c r="LH22" s="82">
        <f>SUMIFS(Base!$J:$J,Base!$L:$L,Datos!$B22,Base!$O:$O,Datos!$KV$4,Base!$N:$N,Datos!LH$5)</f>
        <v>0</v>
      </c>
      <c r="LI22" s="82">
        <f>SUMIFS(Base!$J:$J,Base!$L:$L,Datos!$B22,Base!$O:$O,Datos!$KV$4,Base!$N:$N,Datos!LI$5)</f>
        <v>0</v>
      </c>
      <c r="LJ22" s="82">
        <f>SUMIFS(Base!$J:$J,Base!$L:$L,Datos!$B22,Base!$O:$O,Datos!$KV$4,Base!$N:$N,Datos!LJ$5)</f>
        <v>0</v>
      </c>
      <c r="LK22" s="82">
        <f>SUMIFS(Base!$J:$J,Base!$L:$L,Datos!$B22,Base!$O:$O,Datos!$KV$4,Base!$N:$N,Datos!LK$5)</f>
        <v>0</v>
      </c>
      <c r="LL22" s="82">
        <f>SUMIFS(Base!$J:$J,Base!$L:$L,Datos!$B22,Base!$O:$O,Datos!$KV$4,Base!$N:$N,Datos!LL$5)</f>
        <v>0</v>
      </c>
      <c r="LM22" s="82">
        <f>SUMIFS(Base!$J:$J,Base!$L:$L,Datos!$B22,Base!$O:$O,Datos!$KV$4,Base!$N:$N,Datos!LM$5)</f>
        <v>0</v>
      </c>
      <c r="LN22" s="82">
        <f>SUMIFS(Base!$J:$J,Base!$L:$L,Datos!$B22,Base!$O:$O,Datos!$KV$4,Base!$N:$N,Datos!LN$5)</f>
        <v>0</v>
      </c>
      <c r="LO22" s="82">
        <f>SUMIFS(Base!$J:$J,Base!$L:$L,Datos!$B22,Base!$O:$O,Datos!$KV$4,Base!$N:$N,Datos!LO$5)</f>
        <v>0</v>
      </c>
      <c r="LP22" s="82">
        <f>SUMIFS(Base!$J:$J,Base!$L:$L,Datos!$B22,Base!$O:$O,Datos!$KV$4,Base!$N:$N,Datos!LP$5)</f>
        <v>0</v>
      </c>
      <c r="LQ22" s="82">
        <f>SUMIFS(Base!$J:$J,Base!$L:$L,Datos!$B22,Base!$O:$O,Datos!$KV$4,Base!$N:$N,Datos!LQ$5)</f>
        <v>0</v>
      </c>
      <c r="LR22" s="82">
        <f>SUMIFS(Base!$J:$J,Base!$L:$L,Datos!$B22,Base!$O:$O,Datos!$KV$4,Base!$N:$N,Datos!LR$5)</f>
        <v>0</v>
      </c>
      <c r="LS22" s="82">
        <f>SUMIFS(Base!$J:$J,Base!$L:$L,Datos!$B22,Base!$O:$O,Datos!$KV$4,Base!$N:$N,Datos!LS$5)</f>
        <v>0</v>
      </c>
      <c r="LT22" s="82">
        <f>SUMIFS(Base!$J:$J,Base!$L:$L,Datos!$B22,Base!$O:$O,Datos!$KV$4,Base!$N:$N,Datos!LT$5)</f>
        <v>0</v>
      </c>
      <c r="LU22" s="82">
        <f>SUMIFS(Base!$J:$J,Base!$L:$L,Datos!$B22,Base!$O:$O,Datos!$KV$4,Base!$N:$N,Datos!LU$5)</f>
        <v>0</v>
      </c>
      <c r="LV22" s="82">
        <f>SUMIFS(Base!$J:$J,Base!$L:$L,Datos!$B22,Base!$O:$O,Datos!$KV$4,Base!$N:$N,Datos!LV$5)</f>
        <v>0</v>
      </c>
      <c r="LW22" s="82">
        <f>SUMIFS(Base!$J:$J,Base!$L:$L,Datos!$B22,Base!$O:$O,Datos!$KV$4,Base!$N:$N,Datos!LW$5)</f>
        <v>0</v>
      </c>
      <c r="LX22" s="82">
        <f>SUMIFS(Base!$J:$J,Base!$L:$L,Datos!$B22,Base!$O:$O,Datos!$KV$4,Base!$N:$N,Datos!LX$5)</f>
        <v>0</v>
      </c>
      <c r="LY22" s="82">
        <f>SUMIFS(Base!$J:$J,Base!$L:$L,Datos!$B22,Base!$O:$O,Datos!$KV$4,Base!$N:$N,Datos!LY$5)</f>
        <v>0</v>
      </c>
      <c r="LZ22" s="82">
        <f>SUMIFS(Base!$J:$J,Base!$L:$L,Datos!$B22,Base!$O:$O,Datos!$LZ$4,Base!$N:$N,Datos!LZ$5)</f>
        <v>0</v>
      </c>
      <c r="MA22" s="82">
        <f>SUMIFS(Base!$J:$J,Base!$L:$L,Datos!$B22,Base!$O:$O,Datos!$LZ$4,Base!$N:$N,Datos!MA$5)</f>
        <v>0</v>
      </c>
      <c r="MB22" s="82">
        <f>SUMIFS(Base!$J:$J,Base!$L:$L,Datos!$B22,Base!$O:$O,Datos!$LZ$4,Base!$N:$N,Datos!MB$5)</f>
        <v>0</v>
      </c>
      <c r="MC22" s="82">
        <f>SUMIFS(Base!$J:$J,Base!$L:$L,Datos!$B22,Base!$O:$O,Datos!$LZ$4,Base!$N:$N,Datos!MC$5)</f>
        <v>0</v>
      </c>
      <c r="MD22" s="82">
        <f>SUMIFS(Base!$J:$J,Base!$L:$L,Datos!$B22,Base!$O:$O,Datos!$LZ$4,Base!$N:$N,Datos!MD$5)</f>
        <v>0</v>
      </c>
      <c r="ME22" s="82">
        <f>SUMIFS(Base!$J:$J,Base!$L:$L,Datos!$B22,Base!$O:$O,Datos!$LZ$4,Base!$N:$N,Datos!ME$5)</f>
        <v>0</v>
      </c>
      <c r="MF22" s="82">
        <f>SUMIFS(Base!$J:$J,Base!$L:$L,Datos!$B22,Base!$O:$O,Datos!$LZ$4,Base!$N:$N,Datos!MF$5)</f>
        <v>0</v>
      </c>
      <c r="MG22" s="82">
        <f>SUMIFS(Base!$J:$J,Base!$L:$L,Datos!$B22,Base!$O:$O,Datos!$LZ$4,Base!$N:$N,Datos!MG$5)</f>
        <v>0</v>
      </c>
      <c r="MH22" s="82">
        <f>SUMIFS(Base!$J:$J,Base!$L:$L,Datos!$B22,Base!$O:$O,Datos!$LZ$4,Base!$N:$N,Datos!MH$5)</f>
        <v>0</v>
      </c>
      <c r="MI22" s="82">
        <f>SUMIFS(Base!$J:$J,Base!$L:$L,Datos!$B22,Base!$O:$O,Datos!$LZ$4,Base!$N:$N,Datos!MI$5)</f>
        <v>0</v>
      </c>
      <c r="MJ22" s="82">
        <f>SUMIFS(Base!$J:$J,Base!$L:$L,Datos!$B22,Base!$O:$O,Datos!$LZ$4,Base!$N:$N,Datos!MJ$5)</f>
        <v>0</v>
      </c>
      <c r="MK22" s="82">
        <f>SUMIFS(Base!$J:$J,Base!$L:$L,Datos!$B22,Base!$O:$O,Datos!$LZ$4,Base!$N:$N,Datos!MK$5)</f>
        <v>0</v>
      </c>
      <c r="ML22" s="82">
        <f>SUMIFS(Base!$J:$J,Base!$L:$L,Datos!$B22,Base!$O:$O,Datos!$LZ$4,Base!$N:$N,Datos!ML$5)</f>
        <v>0</v>
      </c>
      <c r="MM22" s="82">
        <f>SUMIFS(Base!$J:$J,Base!$L:$L,Datos!$B22,Base!$O:$O,Datos!$LZ$4,Base!$N:$N,Datos!MM$5)</f>
        <v>0</v>
      </c>
      <c r="MN22" s="82">
        <f>SUMIFS(Base!$J:$J,Base!$L:$L,Datos!$B22,Base!$O:$O,Datos!$LZ$4,Base!$N:$N,Datos!MN$5)</f>
        <v>0</v>
      </c>
      <c r="MO22" s="82">
        <f>SUMIFS(Base!$J:$J,Base!$L:$L,Datos!$B22,Base!$O:$O,Datos!$LZ$4,Base!$N:$N,Datos!MO$5)</f>
        <v>0</v>
      </c>
      <c r="MP22" s="82">
        <f>SUMIFS(Base!$J:$J,Base!$L:$L,Datos!$B22,Base!$O:$O,Datos!$LZ$4,Base!$N:$N,Datos!MP$5)</f>
        <v>0</v>
      </c>
      <c r="MQ22" s="82">
        <f>SUMIFS(Base!$J:$J,Base!$L:$L,Datos!$B22,Base!$O:$O,Datos!$LZ$4,Base!$N:$N,Datos!MQ$5)</f>
        <v>0</v>
      </c>
      <c r="MR22" s="82">
        <f>SUMIFS(Base!$J:$J,Base!$L:$L,Datos!$B22,Base!$O:$O,Datos!$LZ$4,Base!$N:$N,Datos!MR$5)</f>
        <v>0</v>
      </c>
      <c r="MS22" s="82">
        <f>SUMIFS(Base!$J:$J,Base!$L:$L,Datos!$B22,Base!$O:$O,Datos!$LZ$4,Base!$N:$N,Datos!MS$5)</f>
        <v>0</v>
      </c>
      <c r="MT22" s="82">
        <f>SUMIFS(Base!$J:$J,Base!$L:$L,Datos!$B22,Base!$O:$O,Datos!$LZ$4,Base!$N:$N,Datos!MT$5)</f>
        <v>0</v>
      </c>
      <c r="MU22" s="82">
        <f>SUMIFS(Base!$J:$J,Base!$L:$L,Datos!$B22,Base!$O:$O,Datos!$LZ$4,Base!$N:$N,Datos!MU$5)</f>
        <v>0</v>
      </c>
      <c r="MV22" s="82">
        <f>SUMIFS(Base!$J:$J,Base!$L:$L,Datos!$B22,Base!$O:$O,Datos!$LZ$4,Base!$N:$N,Datos!MV$5)</f>
        <v>0</v>
      </c>
      <c r="MW22" s="82">
        <f>SUMIFS(Base!$J:$J,Base!$L:$L,Datos!$B22,Base!$O:$O,Datos!$LZ$4,Base!$N:$N,Datos!MW$5)</f>
        <v>0</v>
      </c>
      <c r="MX22" s="82">
        <f>SUMIFS(Base!$J:$J,Base!$L:$L,Datos!$B22,Base!$O:$O,Datos!$LZ$4,Base!$N:$N,Datos!MX$5)</f>
        <v>0</v>
      </c>
      <c r="MY22" s="82">
        <f>SUMIFS(Base!$J:$J,Base!$L:$L,Datos!$B22,Base!$O:$O,Datos!$LZ$4,Base!$N:$N,Datos!MY$5)</f>
        <v>0</v>
      </c>
      <c r="MZ22" s="82">
        <f>SUMIFS(Base!$J:$J,Base!$L:$L,Datos!$B22,Base!$O:$O,Datos!$LZ$4,Base!$N:$N,Datos!MZ$5)</f>
        <v>0</v>
      </c>
      <c r="NA22" s="82">
        <f>SUMIFS(Base!$J:$J,Base!$L:$L,Datos!$B22,Base!$O:$O,Datos!$LZ$4,Base!$N:$N,Datos!NA$5)</f>
        <v>0</v>
      </c>
      <c r="NB22" s="82">
        <f>SUMIFS(Base!$J:$J,Base!$L:$L,Datos!$B22,Base!$O:$O,Datos!$LZ$4,Base!$N:$N,Datos!NB$5)</f>
        <v>0</v>
      </c>
      <c r="NC22" s="82">
        <f>SUMIFS(Base!$J:$J,Base!$L:$L,Datos!$B22,Base!$O:$O,Datos!$LZ$4,Base!$N:$N,Datos!NC$5)</f>
        <v>0</v>
      </c>
      <c r="ND22" s="82">
        <f>SUMIFS(Base!$J:$J,Base!$L:$L,Datos!$B22,Base!$O:$O,Datos!$LZ$4,Base!$N:$N,Datos!ND$5)</f>
        <v>0</v>
      </c>
      <c r="NE22" s="82">
        <f>SUMIFS(Base!$J:$J,Base!$L:$L,Datos!$B22,Base!$O:$O,Datos!$NE$4,Base!$N:$N,Datos!NE$5,Base!$B:$B,$NE$3)</f>
        <v>-505</v>
      </c>
      <c r="NF22" s="82">
        <f>SUMIFS(Base!$J:$J,Base!$L:$L,Datos!$B22,Base!$O:$O,Datos!$NE$4,Base!$N:$N,Datos!NF$5,Base!$B:$B,$NE$3)</f>
        <v>-1428</v>
      </c>
      <c r="NG22" s="82">
        <f>SUMIFS(Base!$J:$J,Base!$L:$L,Datos!$B22,Base!$O:$O,Datos!$NE$4,Base!$N:$N,Datos!NG$5,Base!$B:$B,$NE$3)</f>
        <v>-850</v>
      </c>
      <c r="NH22" s="82">
        <f>SUMIFS(Base!$J:$J,Base!$L:$L,Datos!$B22,Base!$O:$O,Datos!$NE$4,Base!$N:$N,Datos!NH$5,Base!$B:$B,$NE$3)</f>
        <v>-666</v>
      </c>
      <c r="NI22" s="82">
        <f>SUMIFS(Base!$J:$J,Base!$L:$L,Datos!$B22,Base!$O:$O,Datos!$NE$4,Base!$N:$N,Datos!NI$5,Base!$B:$B,$NE$3)</f>
        <v>-1427</v>
      </c>
      <c r="NJ22" s="82">
        <f>SUMIFS(Base!$J:$J,Base!$L:$L,Datos!$B22,Base!$O:$O,Datos!$NE$4,Base!$N:$N,Datos!NJ$5,Base!$B:$B,$NE$3)</f>
        <v>-330</v>
      </c>
      <c r="NK22" s="82">
        <f>SUMIFS(Base!$J:$J,Base!$L:$L,Datos!$B22,Base!$O:$O,Datos!$NE$4,Base!$N:$N,Datos!NK$5,Base!$B:$B,$NE$3)</f>
        <v>-496</v>
      </c>
      <c r="NL22" s="82">
        <f>SUMIFS(Base!$J:$J,Base!$L:$L,Datos!$B22,Base!$O:$O,Datos!$NE$4,Base!$N:$N,Datos!NL$5,Base!$B:$B,$NE$3)</f>
        <v>-799</v>
      </c>
      <c r="NM22" s="82">
        <f>SUMIFS(Base!$J:$J,Base!$L:$L,Datos!$B22,Base!$O:$O,Datos!$NE$4,Base!$N:$N,Datos!NM$5,Base!$B:$B,$NE$3)</f>
        <v>-321</v>
      </c>
      <c r="NN22" s="82">
        <f>SUMIFS(Base!$J:$J,Base!$L:$L,Datos!$B22,Base!$O:$O,Datos!$NE$4,Base!$N:$N,Datos!NN$5,Base!$B:$B,$NE$3)</f>
        <v>-1508</v>
      </c>
      <c r="NO22" s="82">
        <f>SUMIFS(Base!$J:$J,Base!$L:$L,Datos!$B22,Base!$O:$O,Datos!$NE$4,Base!$N:$N,Datos!NO$5,Base!$B:$B,$NE$3)</f>
        <v>-1828</v>
      </c>
      <c r="NP22" s="82">
        <f>SUMIFS(Base!$J:$J,Base!$L:$L,Datos!$B22,Base!$O:$O,Datos!$NE$4,Base!$N:$N,Datos!NP$5,Base!$B:$B,$NE$3)</f>
        <v>-704</v>
      </c>
      <c r="NQ22" s="82">
        <f>SUMIFS(Base!$J:$J,Base!$L:$L,Datos!$B22,Base!$O:$O,Datos!$NE$4,Base!$N:$N,Datos!NQ$5,Base!$B:$B,$NE$3)</f>
        <v>-1112</v>
      </c>
      <c r="NR22" s="271">
        <f>SUMIFS(Base!$J:$J,Base!$L:$L,Datos!$B22,Base!$O:$O,Datos!$NE$4,Base!$N:$N,Datos!NR$5,Base!$B:$B,$NE$3)</f>
        <v>-992</v>
      </c>
      <c r="NS22" s="82">
        <f>SUMIFS(Base!$J:$J,Base!$L:$L,Datos!$B22,Base!$O:$O,Datos!$NE$4,Base!$N:$N,Datos!NS$5,Base!$B:$B,$NE$3)</f>
        <v>-370</v>
      </c>
      <c r="NT22" s="82">
        <f>SUMIFS(Base!$J:$J,Base!$L:$L,Datos!$B22,Base!$O:$O,Datos!$NE$4,Base!$N:$N,Datos!NT$5,Base!$B:$B,$NE$3)</f>
        <v>-1066</v>
      </c>
      <c r="NU22" s="82">
        <f>SUMIFS(Base!$J:$J,Base!$L:$L,Datos!$B22,Base!$O:$O,Datos!$NE$4,Base!$N:$N,Datos!NU$5,Base!$B:$B,$NE$3)</f>
        <v>-250</v>
      </c>
      <c r="NV22" s="82">
        <f>SUMIFS(Base!$J:$J,Base!$L:$L,Datos!$B22,Base!$O:$O,Datos!$NE$4,Base!$N:$N,Datos!NV$5,Base!$B:$B,$NE$3)</f>
        <v>-395</v>
      </c>
      <c r="NW22" s="82">
        <f>SUMIFS(Base!$J:$J,Base!$L:$L,Datos!$B22,Base!$O:$O,Datos!$NE$4,Base!$N:$N,Datos!NW$5,Base!$B:$B,$NE$3)</f>
        <v>-940</v>
      </c>
      <c r="NX22" s="82">
        <f>SUMIFS(Base!$J:$J,Base!$L:$L,Datos!$B22,Base!$O:$O,Datos!$NE$4,Base!$N:$N,Datos!NX$5,Base!$B:$B,$NE$3)</f>
        <v>-1056</v>
      </c>
      <c r="NY22" s="293">
        <f t="shared" si="45"/>
        <v>3.1365956697764474</v>
      </c>
      <c r="NZ22" s="292">
        <f t="shared" si="46"/>
        <v>16.227747544880216</v>
      </c>
      <c r="OA22" s="278">
        <f t="shared" si="47"/>
        <v>-85.79220779220779</v>
      </c>
      <c r="OB22" s="259">
        <f t="shared" si="48"/>
        <v>-227.24</v>
      </c>
      <c r="OC22" s="291">
        <f t="shared" si="49"/>
        <v>-54.563139931740615</v>
      </c>
      <c r="OD22" s="190">
        <f t="shared" si="56"/>
        <v>54.563139931740615</v>
      </c>
      <c r="OE22" s="191">
        <f t="shared" si="59"/>
        <v>-1</v>
      </c>
      <c r="OF22" s="20"/>
      <c r="OG22" s="20">
        <f t="shared" si="50"/>
        <v>0</v>
      </c>
      <c r="OH22" s="20">
        <f t="shared" si="51"/>
        <v>0</v>
      </c>
      <c r="OI22" s="20">
        <f t="shared" si="52"/>
        <v>0</v>
      </c>
      <c r="OJ22" s="20">
        <f t="shared" si="53"/>
        <v>0</v>
      </c>
      <c r="OK22" s="20">
        <f t="shared" si="54"/>
        <v>0</v>
      </c>
      <c r="OL22" s="6">
        <f t="shared" si="21"/>
        <v>0</v>
      </c>
      <c r="OM22" s="6">
        <f t="shared" si="55"/>
        <v>0</v>
      </c>
      <c r="ON22" s="217">
        <f t="shared" si="22"/>
        <v>0</v>
      </c>
      <c r="OO22" s="265">
        <f t="shared" si="23"/>
        <v>0</v>
      </c>
      <c r="OP22" s="294" t="e">
        <f t="shared" si="57"/>
        <v>#DIV/0!</v>
      </c>
      <c r="PE22" s="193">
        <f t="shared" si="58"/>
        <v>0</v>
      </c>
      <c r="PF22" s="194">
        <f t="shared" si="60"/>
        <v>0</v>
      </c>
    </row>
    <row r="23" spans="1:422" s="192" customFormat="1">
      <c r="A23" s="184" t="s">
        <v>3</v>
      </c>
      <c r="B23" s="185" t="s">
        <v>87</v>
      </c>
      <c r="C23" s="186">
        <f>SUMIFS(Base!$J:$J,Base!$L:$L,Datos!$B23,Base!$O:$O,Datos!$C$4,Base!$N:$N,Datos!C$5)</f>
        <v>0</v>
      </c>
      <c r="D23" s="186">
        <f>SUMIFS(Base!$J:$J,Base!$L:$L,Datos!$B23,Base!$O:$O,Datos!$C$4,Base!$N:$N,Datos!D$5)</f>
        <v>0</v>
      </c>
      <c r="E23" s="186">
        <f>SUMIFS(Base!$J:$J,Base!$L:$L,Datos!$B23,Base!$O:$O,Datos!$C$4,Base!$N:$N,Datos!E$5)</f>
        <v>0</v>
      </c>
      <c r="F23" s="186">
        <f>SUMIFS(Base!$J:$J,Base!$L:$L,Datos!$B23,Base!$O:$O,Datos!$C$4,Base!$N:$N,Datos!F$5)</f>
        <v>0</v>
      </c>
      <c r="G23" s="186">
        <f>SUMIFS(Base!$J:$J,Base!$L:$L,Datos!$B23,Base!$O:$O,Datos!$C$4,Base!$N:$N,Datos!G$5)</f>
        <v>0</v>
      </c>
      <c r="H23" s="186">
        <f>SUMIFS(Base!$J:$J,Base!$L:$L,Datos!$B23,Base!$O:$O,Datos!$C$4,Base!$N:$N,Datos!H$5)</f>
        <v>0</v>
      </c>
      <c r="I23" s="186">
        <f>SUMIFS(Base!$J:$J,Base!$L:$L,Datos!$B23,Base!$O:$O,Datos!$C$4,Base!$N:$N,Datos!I$5)</f>
        <v>0</v>
      </c>
      <c r="J23" s="186">
        <f>SUMIFS(Base!$J:$J,Base!$L:$L,Datos!$B23,Base!$O:$O,Datos!$C$4,Base!$N:$N,Datos!J$5)</f>
        <v>0</v>
      </c>
      <c r="K23" s="186">
        <f>SUMIFS(Base!$J:$J,Base!$L:$L,Datos!$B23,Base!$O:$O,Datos!$C$4,Base!$N:$N,Datos!K$5)</f>
        <v>0</v>
      </c>
      <c r="L23" s="186">
        <f>SUMIFS(Base!$J:$J,Base!$L:$L,Datos!$B23,Base!$O:$O,Datos!$C$4,Base!$N:$N,Datos!L$5)</f>
        <v>0</v>
      </c>
      <c r="M23" s="186">
        <f>SUMIFS(Base!$J:$J,Base!$L:$L,Datos!$B23,Base!$O:$O,Datos!$C$4,Base!$N:$N,Datos!M$5)</f>
        <v>0</v>
      </c>
      <c r="N23" s="186">
        <f>SUMIFS(Base!$J:$J,Base!$L:$L,Datos!$B23,Base!$O:$O,Datos!$C$4,Base!$N:$N,Datos!N$5)</f>
        <v>0</v>
      </c>
      <c r="O23" s="186">
        <f>SUMIFS(Base!$J:$J,Base!$L:$L,Datos!$B23,Base!$O:$O,Datos!$C$4,Base!$N:$N,Datos!O$5)</f>
        <v>0</v>
      </c>
      <c r="P23" s="186">
        <f>SUMIFS(Base!$J:$J,Base!$L:$L,Datos!$B23,Base!$O:$O,Datos!$C$4,Base!$N:$N,Datos!P$5)</f>
        <v>0</v>
      </c>
      <c r="Q23" s="186">
        <f>SUMIFS(Base!$J:$J,Base!$L:$L,Datos!$B23,Base!$O:$O,Datos!$C$4,Base!$N:$N,Datos!Q$5)</f>
        <v>0</v>
      </c>
      <c r="R23" s="186">
        <f>SUMIFS(Base!$J:$J,Base!$L:$L,Datos!$B23,Base!$O:$O,Datos!$C$4,Base!$N:$N,Datos!R$5)</f>
        <v>0</v>
      </c>
      <c r="S23" s="186">
        <f>SUMIFS(Base!$J:$J,Base!$L:$L,Datos!$B23,Base!$O:$O,Datos!$C$4,Base!$N:$N,Datos!S$5)</f>
        <v>0</v>
      </c>
      <c r="T23" s="186">
        <f>SUMIFS(Base!$J:$J,Base!$L:$L,Datos!$B23,Base!$O:$O,Datos!$C$4,Base!$N:$N,Datos!T$5)</f>
        <v>0</v>
      </c>
      <c r="U23" s="186">
        <f>SUMIFS(Base!$J:$J,Base!$L:$L,Datos!$B23,Base!$O:$O,Datos!$C$4,Base!$N:$N,Datos!U$5)</f>
        <v>0</v>
      </c>
      <c r="V23" s="186">
        <f>SUMIFS(Base!$J:$J,Base!$L:$L,Datos!$B23,Base!$O:$O,Datos!$C$4,Base!$N:$N,Datos!V$5)</f>
        <v>0</v>
      </c>
      <c r="W23" s="186">
        <f>SUMIFS(Base!$J:$J,Base!$L:$L,Datos!$B23,Base!$O:$O,Datos!$C$4,Base!$N:$N,Datos!W$5)</f>
        <v>0</v>
      </c>
      <c r="X23" s="186">
        <f>SUMIFS(Base!$J:$J,Base!$L:$L,Datos!$B23,Base!$O:$O,Datos!$C$4,Base!$N:$N,Datos!X$5)</f>
        <v>0</v>
      </c>
      <c r="Y23" s="186">
        <f>SUMIFS(Base!$J:$J,Base!$L:$L,Datos!$B23,Base!$O:$O,Datos!$C$4,Base!$N:$N,Datos!Y$5)</f>
        <v>0</v>
      </c>
      <c r="Z23" s="186">
        <f>SUMIFS(Base!$J:$J,Base!$L:$L,Datos!$B23,Base!$O:$O,Datos!$C$4,Base!$N:$N,Datos!Z$5)</f>
        <v>0</v>
      </c>
      <c r="AA23" s="186">
        <f>SUMIFS(Base!$J:$J,Base!$L:$L,Datos!$B23,Base!$O:$O,Datos!$C$4,Base!$N:$N,Datos!AA$5)</f>
        <v>0</v>
      </c>
      <c r="AB23" s="186">
        <f>SUMIFS(Base!$J:$J,Base!$L:$L,Datos!$B23,Base!$O:$O,Datos!$C$4,Base!$N:$N,Datos!AB$5)</f>
        <v>0</v>
      </c>
      <c r="AC23" s="186">
        <f>SUMIFS(Base!$J:$J,Base!$L:$L,Datos!$B23,Base!$O:$O,Datos!$C$4,Base!$N:$N,Datos!AC$5)</f>
        <v>0</v>
      </c>
      <c r="AD23" s="186">
        <f>SUMIFS(Base!$J:$J,Base!$L:$L,Datos!$B23,Base!$O:$O,Datos!$C$4,Base!$N:$N,Datos!AD$5)</f>
        <v>0</v>
      </c>
      <c r="AE23" s="186">
        <f>SUMIFS(Base!$J:$J,Base!$L:$L,Datos!$B23,Base!$O:$O,Datos!$C$4,Base!$N:$N,Datos!AE$5)</f>
        <v>0</v>
      </c>
      <c r="AF23" s="186">
        <f>SUMIFS(Base!$J:$J,Base!$L:$L,Datos!$B23,Base!$O:$O,Datos!$C$4,Base!$N:$N,Datos!AF$5)</f>
        <v>0</v>
      </c>
      <c r="AG23" s="186">
        <f>SUMIFS(Base!$J:$J,Base!$L:$L,Datos!$B23,Base!$O:$O,Datos!$C$4,Base!$N:$N,Datos!AG$5)</f>
        <v>0</v>
      </c>
      <c r="AH23" s="186">
        <f>SUMIFS(Base!$J:$J,Base!$L:$L,Datos!$B23,Base!$O:$O,Datos!$AH$4,Base!$N:$N,Datos!AH$5)</f>
        <v>0</v>
      </c>
      <c r="AI23" s="186">
        <f>SUMIFS(Base!$J:$J,Base!$L:$L,Datos!$B23,Base!$O:$O,Datos!$AH$4,Base!$N:$N,Datos!AI$5)</f>
        <v>0</v>
      </c>
      <c r="AJ23" s="186">
        <f>SUMIFS(Base!$J:$J,Base!$L:$L,Datos!$B23,Base!$O:$O,Datos!$AH$4,Base!$N:$N,Datos!AJ$5)</f>
        <v>0</v>
      </c>
      <c r="AK23" s="186">
        <f>SUMIFS(Base!$J:$J,Base!$L:$L,Datos!$B23,Base!$O:$O,Datos!$AH$4,Base!$N:$N,Datos!AK$5)</f>
        <v>0</v>
      </c>
      <c r="AL23" s="186">
        <f>SUMIFS(Base!$J:$J,Base!$L:$L,Datos!$B23,Base!$O:$O,Datos!$AH$4,Base!$N:$N,Datos!AL$5)</f>
        <v>0</v>
      </c>
      <c r="AM23" s="186">
        <f>SUMIFS(Base!$J:$J,Base!$L:$L,Datos!$B23,Base!$O:$O,Datos!$AH$4,Base!$N:$N,Datos!AM$5)</f>
        <v>0</v>
      </c>
      <c r="AN23" s="186">
        <f>SUMIFS(Base!$J:$J,Base!$L:$L,Datos!$B23,Base!$O:$O,Datos!$AH$4,Base!$N:$N,Datos!AN$5)</f>
        <v>0</v>
      </c>
      <c r="AO23" s="186">
        <f>SUMIFS(Base!$J:$J,Base!$L:$L,Datos!$B23,Base!$O:$O,Datos!$AH$4,Base!$N:$N,Datos!AO$5)</f>
        <v>0</v>
      </c>
      <c r="AP23" s="186">
        <f>SUMIFS(Base!$J:$J,Base!$L:$L,Datos!$B23,Base!$O:$O,Datos!$AH$4,Base!$N:$N,Datos!AP$5)</f>
        <v>0</v>
      </c>
      <c r="AQ23" s="186">
        <f>SUMIFS(Base!$J:$J,Base!$L:$L,Datos!$B23,Base!$O:$O,Datos!$AH$4,Base!$N:$N,Datos!AQ$5)</f>
        <v>0</v>
      </c>
      <c r="AR23" s="186">
        <f>SUMIFS(Base!$J:$J,Base!$L:$L,Datos!$B23,Base!$O:$O,Datos!$AH$4,Base!$N:$N,Datos!AR$5)</f>
        <v>0</v>
      </c>
      <c r="AS23" s="186">
        <f>SUMIFS(Base!$J:$J,Base!$L:$L,Datos!$B23,Base!$O:$O,Datos!$AH$4,Base!$N:$N,Datos!AS$5)</f>
        <v>0</v>
      </c>
      <c r="AT23" s="186">
        <f>SUMIFS(Base!$J:$J,Base!$L:$L,Datos!$B23,Base!$O:$O,Datos!$AH$4,Base!$N:$N,Datos!AT$5)</f>
        <v>0</v>
      </c>
      <c r="AU23" s="186">
        <f>SUMIFS(Base!$J:$J,Base!$L:$L,Datos!$B23,Base!$O:$O,Datos!$AH$4,Base!$N:$N,Datos!AU$5)</f>
        <v>0</v>
      </c>
      <c r="AV23" s="186">
        <f>SUMIFS(Base!$J:$J,Base!$L:$L,Datos!$B23,Base!$O:$O,Datos!$AH$4,Base!$N:$N,Datos!AV$5)</f>
        <v>0</v>
      </c>
      <c r="AW23" s="186">
        <f>SUMIFS(Base!$J:$J,Base!$L:$L,Datos!$B23,Base!$O:$O,Datos!$AH$4,Base!$N:$N,Datos!AW$5)</f>
        <v>0</v>
      </c>
      <c r="AX23" s="187">
        <f>SUMIFS(Base!$J:$J,Base!$L:$L,Datos!$B23,Base!$O:$O,Datos!$AH$4,Base!$N:$N,Datos!AX$5)</f>
        <v>0</v>
      </c>
      <c r="AY23" s="187">
        <f>SUMIFS(Base!$J:$J,Base!$L:$L,Datos!$B23,Base!$O:$O,Datos!$AH$4,Base!$N:$N,Datos!AY$5)</f>
        <v>0</v>
      </c>
      <c r="AZ23" s="187">
        <f>SUMIFS(Base!$J:$J,Base!$L:$L,Datos!$B23,Base!$O:$O,Datos!$AH$4,Base!$N:$N,Datos!AZ$5)</f>
        <v>0</v>
      </c>
      <c r="BA23" s="187">
        <f>SUMIFS(Base!$J:$J,Base!$L:$L,Datos!$B23,Base!$O:$O,Datos!$AH$4,Base!$N:$N,Datos!BA$5)</f>
        <v>0</v>
      </c>
      <c r="BB23" s="187">
        <f>SUMIFS(Base!$J:$J,Base!$L:$L,Datos!$B23,Base!$O:$O,Datos!$AH$4,Base!$N:$N,Datos!BB$5)</f>
        <v>0</v>
      </c>
      <c r="BC23" s="187">
        <f>SUMIFS(Base!$J:$J,Base!$L:$L,Datos!$B23,Base!$O:$O,Datos!$AH$4,Base!$N:$N,Datos!BC$5)</f>
        <v>0</v>
      </c>
      <c r="BD23" s="187">
        <f>SUMIFS(Base!$J:$J,Base!$L:$L,Datos!$B23,Base!$O:$O,Datos!$AH$4,Base!$N:$N,Datos!BD$5)</f>
        <v>0</v>
      </c>
      <c r="BE23" s="187">
        <f>SUMIFS(Base!$J:$J,Base!$L:$L,Datos!$B23,Base!$O:$O,Datos!$AH$4,Base!$N:$N,Datos!BE$5)</f>
        <v>0</v>
      </c>
      <c r="BF23" s="187">
        <f>SUMIFS(Base!$J:$J,Base!$L:$L,Datos!$B23,Base!$O:$O,Datos!$AH$4,Base!$N:$N,Datos!BF$5)</f>
        <v>0</v>
      </c>
      <c r="BG23" s="187">
        <f>SUMIFS(Base!$J:$J,Base!$L:$L,Datos!$B23,Base!$O:$O,Datos!$AH$4,Base!$N:$N,Datos!BG$5)</f>
        <v>0</v>
      </c>
      <c r="BH23" s="187">
        <f>SUMIFS(Base!$J:$J,Base!$L:$L,Datos!$B23,Base!$O:$O,Datos!$AH$4,Base!$N:$N,Datos!BH$5)</f>
        <v>0</v>
      </c>
      <c r="BI23" s="187">
        <f>SUMIFS(Base!$J:$J,Base!$L:$L,Datos!$B23,Base!$O:$O,Datos!$AH$4,Base!$N:$N,Datos!BI$5)</f>
        <v>0</v>
      </c>
      <c r="BJ23" s="187">
        <f>SUMIFS(Base!$J:$J,Base!$L:$L,Datos!$B23,Base!$O:$O,Datos!$AH$4,Base!$N:$N,Datos!BJ$5)</f>
        <v>0</v>
      </c>
      <c r="BK23" s="187">
        <f>SUMIFS(Base!$J:$J,Base!$L:$L,Datos!$B23,Base!$O:$O,Datos!$BK$4,Base!$N:$N,Datos!BK$5)</f>
        <v>0</v>
      </c>
      <c r="BL23" s="187">
        <f>SUMIFS(Base!$J:$J,Base!$L:$L,Datos!$B23,Base!$O:$O,Datos!$BK$4,Base!$N:$N,Datos!BL$5)</f>
        <v>0</v>
      </c>
      <c r="BM23" s="187">
        <f>SUMIFS(Base!$J:$J,Base!$L:$L,Datos!$B23,Base!$O:$O,Datos!$BK$4,Base!$N:$N,Datos!BM$5)</f>
        <v>0</v>
      </c>
      <c r="BN23" s="187">
        <f>SUMIFS(Base!$J:$J,Base!$L:$L,Datos!$B23,Base!$O:$O,Datos!$BK$4,Base!$N:$N,Datos!BN$5)</f>
        <v>0</v>
      </c>
      <c r="BO23" s="187">
        <f>SUMIFS(Base!$J:$J,Base!$L:$L,Datos!$B23,Base!$O:$O,Datos!$BK$4,Base!$N:$N,Datos!BO$5)</f>
        <v>0</v>
      </c>
      <c r="BP23" s="187">
        <f>SUMIFS(Base!$J:$J,Base!$L:$L,Datos!$B23,Base!$O:$O,Datos!$BK$4,Base!$N:$N,Datos!BP$5)</f>
        <v>0</v>
      </c>
      <c r="BQ23" s="187">
        <f>SUMIFS(Base!$J:$J,Base!$L:$L,Datos!$B23,Base!$O:$O,Datos!$BK$4,Base!$N:$N,Datos!BQ$5)</f>
        <v>0</v>
      </c>
      <c r="BR23" s="187">
        <f>SUMIFS(Base!$J:$J,Base!$L:$L,Datos!$B23,Base!$O:$O,Datos!$BK$4,Base!$N:$N,Datos!BR$5)</f>
        <v>0</v>
      </c>
      <c r="BS23" s="187">
        <f>SUMIFS(Base!$J:$J,Base!$L:$L,Datos!$B23,Base!$O:$O,Datos!$BK$4,Base!$N:$N,Datos!BS$5)</f>
        <v>0</v>
      </c>
      <c r="BT23" s="187">
        <f>SUMIFS(Base!$J:$J,Base!$L:$L,Datos!$B23,Base!$O:$O,Datos!$BK$4,Base!$N:$N,Datos!BT$5)</f>
        <v>0</v>
      </c>
      <c r="BU23" s="187">
        <f>SUMIFS(Base!$J:$J,Base!$L:$L,Datos!$B23,Base!$O:$O,Datos!$BK$4,Base!$N:$N,Datos!BU$5)</f>
        <v>0</v>
      </c>
      <c r="BV23" s="187">
        <f>SUMIFS(Base!$J:$J,Base!$L:$L,Datos!$B23,Base!$O:$O,Datos!$BK$4,Base!$N:$N,Datos!BV$5)</f>
        <v>0</v>
      </c>
      <c r="BW23" s="187">
        <f>SUMIFS(Base!$J:$J,Base!$L:$L,Datos!$B23,Base!$O:$O,Datos!$BK$4,Base!$N:$N,Datos!BW$5)</f>
        <v>0</v>
      </c>
      <c r="BX23" s="187">
        <f>SUMIFS(Base!$J:$J,Base!$L:$L,Datos!$B23,Base!$O:$O,Datos!$BK$4,Base!$N:$N,Datos!BX$5)</f>
        <v>0</v>
      </c>
      <c r="BY23" s="187">
        <f>SUMIFS(Base!$J:$J,Base!$L:$L,Datos!$B23,Base!$O:$O,Datos!$BK$4,Base!$N:$N,Datos!BY$5)</f>
        <v>0</v>
      </c>
      <c r="BZ23" s="187">
        <f>SUMIFS(Base!$J:$J,Base!$L:$L,Datos!$B23,Base!$O:$O,Datos!$BK$4,Base!$N:$N,Datos!BZ$5)</f>
        <v>0</v>
      </c>
      <c r="CA23" s="187">
        <f>SUMIFS(Base!$J:$J,Base!$L:$L,Datos!$B23,Base!$O:$O,Datos!$BK$4,Base!$N:$N,Datos!CA$5)</f>
        <v>0</v>
      </c>
      <c r="CB23" s="187">
        <f>SUMIFS(Base!$J:$J,Base!$L:$L,Datos!$B23,Base!$O:$O,Datos!$BK$4,Base!$N:$N,Datos!CB$5)</f>
        <v>0</v>
      </c>
      <c r="CC23" s="187">
        <f>SUMIFS(Base!$J:$J,Base!$L:$L,Datos!$B23,Base!$O:$O,Datos!$BK$4,Base!$N:$N,Datos!CC$5)</f>
        <v>0</v>
      </c>
      <c r="CD23" s="187">
        <f>SUMIFS(Base!$J:$J,Base!$L:$L,Datos!$B23,Base!$O:$O,Datos!$BK$4,Base!$N:$N,Datos!CD$5)</f>
        <v>0</v>
      </c>
      <c r="CE23" s="187">
        <f>SUMIFS(Base!$J:$J,Base!$L:$L,Datos!$B23,Base!$O:$O,Datos!$BK$4,Base!$N:$N,Datos!CE$5)</f>
        <v>0</v>
      </c>
      <c r="CF23" s="187">
        <f>SUMIFS(Base!$J:$J,Base!$L:$L,Datos!$B23,Base!$O:$O,Datos!$BK$4,Base!$N:$N,Datos!CF$5)</f>
        <v>0</v>
      </c>
      <c r="CG23" s="187">
        <f>SUMIFS(Base!$J:$J,Base!$L:$L,Datos!$B23,Base!$O:$O,Datos!$BK$4,Base!$N:$N,Datos!CG$5)</f>
        <v>0</v>
      </c>
      <c r="CH23" s="187">
        <f>SUMIFS(Base!$J:$J,Base!$L:$L,Datos!$B23,Base!$O:$O,Datos!$BK$4,Base!$N:$N,Datos!CH$5)</f>
        <v>0</v>
      </c>
      <c r="CI23" s="187">
        <f>SUMIFS(Base!$J:$J,Base!$L:$L,Datos!$B23,Base!$O:$O,Datos!$BK$4,Base!$N:$N,Datos!CI$5)</f>
        <v>0</v>
      </c>
      <c r="CJ23" s="187">
        <f>SUMIFS(Base!$J:$J,Base!$L:$L,Datos!$B23,Base!$O:$O,Datos!$BK$4,Base!$N:$N,Datos!CJ$5)</f>
        <v>0</v>
      </c>
      <c r="CK23" s="187">
        <f>SUMIFS(Base!$J:$J,Base!$L:$L,Datos!$B23,Base!$O:$O,Datos!$BK$4,Base!$N:$N,Datos!CK$5)</f>
        <v>0</v>
      </c>
      <c r="CL23" s="187">
        <f>SUMIFS(Base!$J:$J,Base!$L:$L,Datos!$B23,Base!$O:$O,Datos!$BK$4,Base!$N:$N,Datos!CL$5)</f>
        <v>0</v>
      </c>
      <c r="CM23" s="187">
        <f>SUMIFS(Base!$J:$J,Base!$L:$L,Datos!$B23,Base!$O:$O,Datos!$BK$4,Base!$N:$N,Datos!CM$5)</f>
        <v>0</v>
      </c>
      <c r="CN23" s="187">
        <f>SUMIFS(Base!$J:$J,Base!$L:$L,Datos!$B23,Base!$O:$O,Datos!$BK$4,Base!$N:$N,Datos!CN$5)</f>
        <v>0</v>
      </c>
      <c r="CO23" s="187">
        <f>SUMIFS(Base!$J:$J,Base!$L:$L,Datos!$B23,Base!$O:$O,Datos!$BK$4,Base!$N:$N,Datos!CO$5)</f>
        <v>0</v>
      </c>
      <c r="CP23" s="187">
        <f>SUMIFS(Base!$J:$J,Base!$L:$L,Datos!$B23,Base!$O:$O,Datos!$CP$4,Base!$N:$N,Datos!CP$5)</f>
        <v>0</v>
      </c>
      <c r="CQ23" s="187">
        <f>SUMIFS(Base!$J:$J,Base!$L:$L,Datos!$B23,Base!$O:$O,Datos!$CP$4,Base!$N:$N,Datos!CQ$5)</f>
        <v>0</v>
      </c>
      <c r="CR23" s="187">
        <f>SUMIFS(Base!$J:$J,Base!$L:$L,Datos!$B23,Base!$O:$O,Datos!$CP$4,Base!$N:$N,Datos!CR$5)</f>
        <v>0</v>
      </c>
      <c r="CS23" s="187">
        <f>SUMIFS(Base!$J:$J,Base!$L:$L,Datos!$B23,Base!$O:$O,Datos!$CP$4,Base!$N:$N,Datos!CS$5)</f>
        <v>0</v>
      </c>
      <c r="CT23" s="187">
        <f>SUMIFS(Base!$J:$J,Base!$L:$L,Datos!$B23,Base!$O:$O,Datos!$CP$4,Base!$N:$N,Datos!CT$5)</f>
        <v>0</v>
      </c>
      <c r="CU23" s="187">
        <f>SUMIFS(Base!$J:$J,Base!$L:$L,Datos!$B23,Base!$O:$O,Datos!$CP$4,Base!$N:$N,Datos!CU$5)</f>
        <v>0</v>
      </c>
      <c r="CV23" s="187">
        <f>SUMIFS(Base!$J:$J,Base!$L:$L,Datos!$B23,Base!$O:$O,Datos!$CP$4,Base!$N:$N,Datos!CV$5)</f>
        <v>0</v>
      </c>
      <c r="CW23" s="187">
        <f>SUMIFS(Base!$J:$J,Base!$L:$L,Datos!$B23,Base!$O:$O,Datos!$CP$4,Base!$N:$N,Datos!CW$5)</f>
        <v>0</v>
      </c>
      <c r="CX23" s="187">
        <f>SUMIFS(Base!$J:$J,Base!$L:$L,Datos!$B23,Base!$O:$O,Datos!$CP$4,Base!$N:$N,Datos!CX$5)</f>
        <v>0</v>
      </c>
      <c r="CY23" s="187">
        <f>SUMIFS(Base!$J:$J,Base!$L:$L,Datos!$B23,Base!$O:$O,Datos!$CP$4,Base!$N:$N,Datos!CY$5)</f>
        <v>0</v>
      </c>
      <c r="CZ23" s="187">
        <f>SUMIFS(Base!$J:$J,Base!$L:$L,Datos!$B23,Base!$O:$O,Datos!$CP$4,Base!$N:$N,Datos!CZ$5)</f>
        <v>0</v>
      </c>
      <c r="DA23" s="187">
        <f>SUMIFS(Base!$J:$J,Base!$L:$L,Datos!$B23,Base!$O:$O,Datos!$CP$4,Base!$N:$N,Datos!DA$5)</f>
        <v>0</v>
      </c>
      <c r="DB23" s="187">
        <f>SUMIFS(Base!$J:$J,Base!$L:$L,Datos!$B23,Base!$O:$O,Datos!$CP$4,Base!$N:$N,Datos!DB$5)</f>
        <v>0</v>
      </c>
      <c r="DC23" s="187">
        <f>SUMIFS(Base!$J:$J,Base!$L:$L,Datos!$B23,Base!$O:$O,Datos!$CP$4,Base!$N:$N,Datos!DC$5)</f>
        <v>0</v>
      </c>
      <c r="DD23" s="187">
        <f>SUMIFS(Base!$J:$J,Base!$L:$L,Datos!$B23,Base!$O:$O,Datos!$CP$4,Base!$N:$N,Datos!DD$5)</f>
        <v>0</v>
      </c>
      <c r="DE23" s="187">
        <f>SUMIFS(Base!$J:$J,Base!$L:$L,Datos!$B23,Base!$O:$O,Datos!$CP$4,Base!$N:$N,Datos!DE$5)</f>
        <v>0</v>
      </c>
      <c r="DF23" s="187">
        <f>SUMIFS(Base!$J:$J,Base!$L:$L,Datos!$B23,Base!$O:$O,Datos!$CP$4,Base!$N:$N,Datos!DF$5)</f>
        <v>0</v>
      </c>
      <c r="DG23" s="187">
        <f>SUMIFS(Base!$J:$J,Base!$L:$L,Datos!$B23,Base!$O:$O,Datos!$CP$4,Base!$N:$N,Datos!DG$5)</f>
        <v>0</v>
      </c>
      <c r="DH23" s="187">
        <f>SUMIFS(Base!$J:$J,Base!$L:$L,Datos!$B23,Base!$O:$O,Datos!$CP$4,Base!$N:$N,Datos!DH$5)</f>
        <v>0</v>
      </c>
      <c r="DI23" s="187">
        <f>SUMIFS(Base!$J:$J,Base!$L:$L,Datos!$B23,Base!$O:$O,Datos!$CP$4,Base!$N:$N,Datos!DI$5)</f>
        <v>0</v>
      </c>
      <c r="DJ23" s="187">
        <f>SUMIFS(Base!$J:$J,Base!$L:$L,Datos!$B23,Base!$O:$O,Datos!$CP$4,Base!$N:$N,Datos!DJ$5)</f>
        <v>0</v>
      </c>
      <c r="DK23" s="187">
        <f>SUMIFS(Base!$J:$J,Base!$L:$L,Datos!$B23,Base!$O:$O,Datos!$CP$4,Base!$N:$N,Datos!DK$5)</f>
        <v>0</v>
      </c>
      <c r="DL23" s="187">
        <f>SUMIFS(Base!$J:$J,Base!$L:$L,Datos!$B23,Base!$O:$O,Datos!$CP$4,Base!$N:$N,Datos!DL$5)</f>
        <v>0</v>
      </c>
      <c r="DM23" s="187">
        <f>SUMIFS(Base!$J:$J,Base!$L:$L,Datos!$B23,Base!$O:$O,Datos!$CP$4,Base!$N:$N,Datos!DM$5)</f>
        <v>0</v>
      </c>
      <c r="DN23" s="187">
        <f>SUMIFS(Base!$J:$J,Base!$L:$L,Datos!$B23,Base!$O:$O,Datos!$CP$4,Base!$N:$N,Datos!DN$5)</f>
        <v>0</v>
      </c>
      <c r="DO23" s="187">
        <f>SUMIFS(Base!$J:$J,Base!$L:$L,Datos!$B23,Base!$O:$O,Datos!$CP$4,Base!$N:$N,Datos!DO$5)</f>
        <v>0</v>
      </c>
      <c r="DP23" s="187">
        <f>SUMIFS(Base!$J:$J,Base!$L:$L,Datos!$B23,Base!$O:$O,Datos!$CP$4,Base!$N:$N,Datos!DP$5)</f>
        <v>0</v>
      </c>
      <c r="DQ23" s="187">
        <f>SUMIFS(Base!$J:$J,Base!$L:$L,Datos!$B23,Base!$O:$O,Datos!$CP$4,Base!$N:$N,Datos!DQ$5)</f>
        <v>0</v>
      </c>
      <c r="DR23" s="187">
        <f>SUMIFS(Base!$J:$J,Base!$L:$L,Datos!$B23,Base!$O:$O,Datos!$CP$4,Base!$N:$N,Datos!DR$5)</f>
        <v>0</v>
      </c>
      <c r="DS23" s="187">
        <f>SUMIFS(Base!$J:$J,Base!$L:$L,Datos!$B23,Base!$O:$O,Datos!$CP$4,Base!$N:$N,Datos!DS$5)</f>
        <v>0</v>
      </c>
      <c r="DT23" s="188">
        <f>SUMIFS(Base!$J:$J,Base!$L:$L,Datos!$B23,Base!$O:$O,Datos!$DT$4,Base!$N:$N,Datos!DT$5)</f>
        <v>0</v>
      </c>
      <c r="DU23" s="187">
        <f>SUMIFS(Base!$J:$J,Base!$L:$L,Datos!$B23,Base!$O:$O,Datos!$DT$4,Base!$N:$N,Datos!DU$5)</f>
        <v>0</v>
      </c>
      <c r="DV23" s="187">
        <f>SUMIFS(Base!$J:$J,Base!$L:$L,Datos!$B23,Base!$O:$O,Datos!$DT$4,Base!$N:$N,Datos!DV$5)</f>
        <v>0</v>
      </c>
      <c r="DW23" s="187">
        <f>SUMIFS(Base!$J:$J,Base!$L:$L,Datos!$B23,Base!$O:$O,Datos!$DT$4,Base!$N:$N,Datos!DW$5)</f>
        <v>0</v>
      </c>
      <c r="DX23" s="187">
        <f>SUMIFS(Base!$J:$J,Base!$L:$L,Datos!$B23,Base!$O:$O,Datos!$DT$4,Base!$N:$N,Datos!DX$5)</f>
        <v>0</v>
      </c>
      <c r="DY23" s="187">
        <f>SUMIFS(Base!$J:$J,Base!$L:$L,Datos!$B23,Base!$O:$O,Datos!$DT$4,Base!$N:$N,Datos!DY$5)</f>
        <v>0</v>
      </c>
      <c r="DZ23" s="187">
        <f>SUMIFS(Base!$J:$J,Base!$L:$L,Datos!$B23,Base!$O:$O,Datos!$DT$4,Base!$N:$N,Datos!DZ$5)</f>
        <v>0</v>
      </c>
      <c r="EA23" s="187">
        <f>SUMIFS(Base!$J:$J,Base!$L:$L,Datos!$B23,Base!$O:$O,Datos!$DT$4,Base!$N:$N,Datos!EA$5)</f>
        <v>0</v>
      </c>
      <c r="EB23" s="187">
        <f>SUMIFS(Base!$J:$J,Base!$L:$L,Datos!$B23,Base!$O:$O,Datos!$DT$4,Base!$N:$N,Datos!EB$5)</f>
        <v>0</v>
      </c>
      <c r="EC23" s="187">
        <f>SUMIFS(Base!$J:$J,Base!$L:$L,Datos!$B23,Base!$O:$O,Datos!$DT$4,Base!$N:$N,Datos!EC$5)</f>
        <v>0</v>
      </c>
      <c r="ED23" s="187">
        <f>SUMIFS(Base!$J:$J,Base!$L:$L,Datos!$B23,Base!$O:$O,Datos!$DT$4,Base!$N:$N,Datos!ED$5)</f>
        <v>0</v>
      </c>
      <c r="EE23" s="187">
        <f>SUMIFS(Base!$J:$J,Base!$L:$L,Datos!$B23,Base!$O:$O,Datos!$DT$4,Base!$N:$N,Datos!EE$5)</f>
        <v>0</v>
      </c>
      <c r="EF23" s="187">
        <f>SUMIFS(Base!$J:$J,Base!$L:$L,Datos!$B23,Base!$O:$O,Datos!$DT$4,Base!$N:$N,Datos!EF$5)</f>
        <v>0</v>
      </c>
      <c r="EG23" s="187">
        <f>SUMIFS(Base!$J:$J,Base!$L:$L,Datos!$B23,Base!$O:$O,Datos!$DT$4,Base!$N:$N,Datos!EG$5)</f>
        <v>0</v>
      </c>
      <c r="EH23" s="187">
        <f>SUMIFS(Base!$J:$J,Base!$L:$L,Datos!$B23,Base!$O:$O,Datos!$DT$4,Base!$N:$N,Datos!EH$5)</f>
        <v>0</v>
      </c>
      <c r="EI23" s="187">
        <f>SUMIFS(Base!$J:$J,Base!$L:$L,Datos!$B23,Base!$O:$O,Datos!$DT$4,Base!$N:$N,Datos!EI$5)</f>
        <v>0</v>
      </c>
      <c r="EJ23" s="187">
        <f>SUMIFS(Base!$J:$J,Base!$L:$L,Datos!$B23,Base!$O:$O,Datos!$DT$4,Base!$N:$N,Datos!EJ$5)</f>
        <v>0</v>
      </c>
      <c r="EK23" s="187">
        <f>SUMIFS(Base!$J:$J,Base!$L:$L,Datos!$B23,Base!$O:$O,Datos!$DT$4,Base!$N:$N,Datos!EK$5)</f>
        <v>0</v>
      </c>
      <c r="EL23" s="187">
        <f>SUMIFS(Base!$J:$J,Base!$L:$L,Datos!$B23,Base!$O:$O,Datos!$DT$4,Base!$N:$N,Datos!EL$5)</f>
        <v>0</v>
      </c>
      <c r="EM23" s="187">
        <f>SUMIFS(Base!$J:$J,Base!$L:$L,Datos!$B23,Base!$O:$O,Datos!$DT$4,Base!$N:$N,Datos!EM$5)</f>
        <v>0</v>
      </c>
      <c r="EN23" s="187">
        <f>SUMIFS(Base!$J:$J,Base!$L:$L,Datos!$B23,Base!$O:$O,Datos!$DT$4,Base!$N:$N,Datos!EN$5)</f>
        <v>0</v>
      </c>
      <c r="EO23" s="187">
        <f>SUMIFS(Base!$J:$J,Base!$L:$L,Datos!$B23,Base!$O:$O,Datos!$DT$4,Base!$N:$N,Datos!EO$5)</f>
        <v>0</v>
      </c>
      <c r="EP23" s="187">
        <f>SUMIFS(Base!$J:$J,Base!$L:$L,Datos!$B23,Base!$O:$O,Datos!$DT$4,Base!$N:$N,Datos!EP$5)</f>
        <v>0</v>
      </c>
      <c r="EQ23" s="187">
        <f>SUMIFS(Base!$J:$J,Base!$L:$L,Datos!$B23,Base!$O:$O,Datos!$DT$4,Base!$N:$N,Datos!EQ$5)</f>
        <v>0</v>
      </c>
      <c r="ER23" s="187">
        <f>SUMIFS(Base!$J:$J,Base!$L:$L,Datos!$B23,Base!$O:$O,Datos!$DT$4,Base!$N:$N,Datos!ER$5)</f>
        <v>0</v>
      </c>
      <c r="ES23" s="187">
        <f>SUMIFS(Base!$J:$J,Base!$L:$L,Datos!$B23,Base!$O:$O,Datos!$DT$4,Base!$N:$N,Datos!ES$5)</f>
        <v>0</v>
      </c>
      <c r="ET23" s="187">
        <f>SUMIFS(Base!$J:$J,Base!$L:$L,Datos!$B23,Base!$O:$O,Datos!$DT$4,Base!$N:$N,Datos!ET$5)</f>
        <v>0</v>
      </c>
      <c r="EU23" s="187">
        <f>SUMIFS(Base!$J:$J,Base!$L:$L,Datos!$B23,Base!$O:$O,Datos!$DT$4,Base!$N:$N,Datos!EU$5)</f>
        <v>0</v>
      </c>
      <c r="EV23" s="187">
        <f>SUMIFS(Base!$J:$J,Base!$L:$L,Datos!$B23,Base!$O:$O,Datos!$DT$4,Base!$N:$N,Datos!EV$5)</f>
        <v>0</v>
      </c>
      <c r="EW23" s="187">
        <f>SUMIFS(Base!$J:$J,Base!$L:$L,Datos!$B23,Base!$O:$O,Datos!$DT$4,Base!$N:$N,Datos!EW$5)</f>
        <v>0</v>
      </c>
      <c r="EX23" s="189">
        <f>SUMIFS(Base!$J:$J,Base!$L:$L,Datos!$B23,Base!$O:$O,Datos!$DT$4,Base!$N:$N,Datos!EX$5)</f>
        <v>0</v>
      </c>
      <c r="EY23" s="187">
        <f>SUMIFS(Base!$J:$J,Base!$L:$L,Datos!$B23,Base!$O:$O,Datos!$EY$4,Base!$N:$N,Datos!EY$5)</f>
        <v>0</v>
      </c>
      <c r="EZ23" s="187">
        <f>SUMIFS(Base!$J:$J,Base!$L:$L,Datos!$B23,Base!$O:$O,Datos!$EY$4,Base!$N:$N,Datos!EZ$5)</f>
        <v>0</v>
      </c>
      <c r="FA23" s="187">
        <f>SUMIFS(Base!$J:$J,Base!$L:$L,Datos!$B23,Base!$O:$O,Datos!$EY$4,Base!$N:$N,Datos!FA$5)</f>
        <v>0</v>
      </c>
      <c r="FB23" s="187">
        <f>SUMIFS(Base!$J:$J,Base!$L:$L,Datos!$B23,Base!$O:$O,Datos!$EY$4,Base!$N:$N,Datos!FB$5)</f>
        <v>0</v>
      </c>
      <c r="FC23" s="187">
        <f>SUMIFS(Base!$J:$J,Base!$L:$L,Datos!$B23,Base!$O:$O,Datos!$EY$4,Base!$N:$N,Datos!FC$5)</f>
        <v>0</v>
      </c>
      <c r="FD23" s="187">
        <f>SUMIFS(Base!$J:$J,Base!$L:$L,Datos!$B23,Base!$O:$O,Datos!$EY$4,Base!$N:$N,Datos!FD$5)</f>
        <v>0</v>
      </c>
      <c r="FE23" s="187">
        <f>SUMIFS(Base!$J:$J,Base!$L:$L,Datos!$B23,Base!$O:$O,Datos!$EY$4,Base!$N:$N,Datos!FE$5)</f>
        <v>0</v>
      </c>
      <c r="FF23" s="187">
        <f>SUMIFS(Base!$J:$J,Base!$L:$L,Datos!$B23,Base!$O:$O,Datos!$EY$4,Base!$N:$N,Datos!FF$5)</f>
        <v>0</v>
      </c>
      <c r="FG23" s="187">
        <f>SUMIFS(Base!$J:$J,Base!$L:$L,Datos!$B23,Base!$O:$O,Datos!$EY$4,Base!$N:$N,Datos!FG$5)</f>
        <v>0</v>
      </c>
      <c r="FH23" s="187">
        <f>SUMIFS(Base!$J:$J,Base!$L:$L,Datos!$B23,Base!$O:$O,Datos!$EY$4,Base!$N:$N,Datos!FH$5)</f>
        <v>0</v>
      </c>
      <c r="FI23" s="187">
        <f>SUMIFS(Base!$J:$J,Base!$L:$L,Datos!$B23,Base!$O:$O,Datos!$EY$4,Base!$N:$N,Datos!FI$5)</f>
        <v>0</v>
      </c>
      <c r="FJ23" s="187">
        <f>SUMIFS(Base!$J:$J,Base!$L:$L,Datos!$B23,Base!$O:$O,Datos!$EY$4,Base!$N:$N,Datos!FJ$5)</f>
        <v>0</v>
      </c>
      <c r="FK23" s="187">
        <f>SUMIFS(Base!$J:$J,Base!$L:$L,Datos!$B23,Base!$O:$O,Datos!$EY$4,Base!$N:$N,Datos!FK$5)</f>
        <v>0</v>
      </c>
      <c r="FL23" s="187">
        <f>SUMIFS(Base!$J:$J,Base!$L:$L,Datos!$B23,Base!$O:$O,Datos!$EY$4,Base!$N:$N,Datos!FL$5)</f>
        <v>0</v>
      </c>
      <c r="FM23" s="187">
        <f>SUMIFS(Base!$J:$J,Base!$L:$L,Datos!$B23,Base!$O:$O,Datos!$EY$4,Base!$N:$N,Datos!FM$5)</f>
        <v>0</v>
      </c>
      <c r="FN23" s="187">
        <f>SUMIFS(Base!$J:$J,Base!$L:$L,Datos!$B23,Base!$O:$O,Datos!$EY$4,Base!$N:$N,Datos!FN$5)</f>
        <v>0</v>
      </c>
      <c r="FO23" s="187">
        <f>SUMIFS(Base!$J:$J,Base!$L:$L,Datos!$B23,Base!$O:$O,Datos!$EY$4,Base!$N:$N,Datos!FO$5)</f>
        <v>0</v>
      </c>
      <c r="FP23" s="187">
        <f>SUMIFS(Base!$J:$J,Base!$L:$L,Datos!$B23,Base!$O:$O,Datos!$EY$4,Base!$N:$N,Datos!FP$5)</f>
        <v>0</v>
      </c>
      <c r="FQ23" s="187">
        <f>SUMIFS(Base!$J:$J,Base!$L:$L,Datos!$B23,Base!$O:$O,Datos!$EY$4,Base!$N:$N,Datos!FQ$5)</f>
        <v>0</v>
      </c>
      <c r="FR23" s="187">
        <f>SUMIFS(Base!$J:$J,Base!$L:$L,Datos!$B23,Base!$O:$O,Datos!$EY$4,Base!$N:$N,Datos!FR$5)</f>
        <v>0</v>
      </c>
      <c r="FS23" s="187">
        <f>SUMIFS(Base!$J:$J,Base!$L:$L,Datos!$B23,Base!$O:$O,Datos!$EY$4,Base!$N:$N,Datos!FS$5)</f>
        <v>0</v>
      </c>
      <c r="FT23" s="187">
        <f>SUMIFS(Base!$J:$J,Base!$L:$L,Datos!$B23,Base!$O:$O,Datos!$EY$4,Base!$N:$N,Datos!FT$5)</f>
        <v>0</v>
      </c>
      <c r="FU23" s="187">
        <f>SUMIFS(Base!$J:$J,Base!$L:$L,Datos!$B23,Base!$O:$O,Datos!$EY$4,Base!$N:$N,Datos!FU$5)</f>
        <v>0</v>
      </c>
      <c r="FV23" s="187">
        <f>SUMIFS(Base!$J:$J,Base!$L:$L,Datos!$B23,Base!$O:$O,Datos!$EY$4,Base!$N:$N,Datos!FV$5)</f>
        <v>0</v>
      </c>
      <c r="FW23" s="187">
        <f>SUMIFS(Base!$J:$J,Base!$L:$L,Datos!$B23,Base!$O:$O,Datos!$EY$4,Base!$N:$N,Datos!FW$5)</f>
        <v>0</v>
      </c>
      <c r="FX23" s="187">
        <f>SUMIFS(Base!$J:$J,Base!$L:$L,Datos!$B23,Base!$O:$O,Datos!$EY$4,Base!$N:$N,Datos!FX$5)</f>
        <v>0</v>
      </c>
      <c r="FY23" s="187">
        <f>SUMIFS(Base!$J:$J,Base!$L:$L,Datos!$B23,Base!$O:$O,Datos!$EY$4,Base!$N:$N,Datos!FY$5)</f>
        <v>0</v>
      </c>
      <c r="FZ23" s="187">
        <f>SUMIFS(Base!$J:$J,Base!$L:$L,Datos!$B23,Base!$O:$O,Datos!$EY$4,Base!$N:$N,Datos!FZ$5)</f>
        <v>0</v>
      </c>
      <c r="GA23" s="242">
        <f>SUMIFS(Base!$J:$J,Base!$L:$L,Datos!$B23,Base!$O:$O,Datos!$EY$4,Base!$N:$N,Datos!GA$5)</f>
        <v>0</v>
      </c>
      <c r="GB23" s="187">
        <f>SUMIFS(Base!$J:$J,Base!$L:$L,Datos!$B23,Base!$O:$O,Datos!$EY$4,Base!$N:$N,Datos!GB$5)</f>
        <v>0</v>
      </c>
      <c r="GC23" s="187">
        <f>SUMIFS(Base!$J:$J,Base!$L:$L,Datos!$B23,Base!$O:$O,Datos!$GC$4,Base!$N:$N,Datos!GC$5)</f>
        <v>0</v>
      </c>
      <c r="GD23" s="187">
        <f>SUMIFS(Base!$J:$J,Base!$L:$L,Datos!$B23,Base!$O:$O,Datos!$GC$4,Base!$N:$N,Datos!GD$5)</f>
        <v>0</v>
      </c>
      <c r="GE23" s="187">
        <f>SUMIFS(Base!$J:$J,Base!$L:$L,Datos!$B23,Base!$O:$O,Datos!$GC$4,Base!$N:$N,Datos!GE$5)</f>
        <v>0</v>
      </c>
      <c r="GF23" s="189">
        <f>SUMIFS(Base!$J:$J,Base!$L:$L,Datos!$B23,Base!$O:$O,Datos!$GC$4,Base!$N:$N,Datos!GF$5)</f>
        <v>0</v>
      </c>
      <c r="GG23" s="189">
        <f>SUMIFS(Base!$J:$J,Base!$L:$L,Datos!$B23,Base!$O:$O,Datos!$GC$4,Base!$N:$N,Datos!GG$5)</f>
        <v>0</v>
      </c>
      <c r="GH23" s="189">
        <f>SUMIFS(Base!$J:$J,Base!$L:$L,Datos!$B23,Base!$O:$O,Datos!$GC$4,Base!$N:$N,Datos!GH$5)</f>
        <v>0</v>
      </c>
      <c r="GI23" s="189">
        <f>SUMIFS(Base!$J:$J,Base!$L:$L,Datos!$B23,Base!$O:$O,Datos!$GC$4,Base!$N:$N,Datos!GI$5)</f>
        <v>0</v>
      </c>
      <c r="GJ23" s="189">
        <f>SUMIFS(Base!$J:$J,Base!$L:$L,Datos!$B23,Base!$O:$O,Datos!$GC$4,Base!$N:$N,Datos!GJ$5)</f>
        <v>0</v>
      </c>
      <c r="GK23" s="189">
        <f>SUMIFS(Base!$J:$J,Base!$L:$L,Datos!$B23,Base!$O:$O,Datos!$GC$4,Base!$N:$N,Datos!GK$5)</f>
        <v>0</v>
      </c>
      <c r="GL23" s="189">
        <f>SUMIFS(Base!$J:$J,Base!$L:$L,Datos!$B23,Base!$O:$O,Datos!$GC$4,Base!$N:$N,Datos!GL$5)</f>
        <v>0</v>
      </c>
      <c r="GM23" s="189">
        <f>SUMIFS(Base!$J:$J,Base!$L:$L,Datos!$B23,Base!$O:$O,Datos!$GC$4,Base!$N:$N,Datos!GM$5)</f>
        <v>0</v>
      </c>
      <c r="GN23" s="189">
        <f>SUMIFS(Base!$J:$J,Base!$L:$L,Datos!$B23,Base!$O:$O,Datos!$GC$4,Base!$N:$N,Datos!GN$5)</f>
        <v>0</v>
      </c>
      <c r="GO23" s="189">
        <f>SUMIFS(Base!$J:$J,Base!$L:$L,Datos!$B23,Base!$O:$O,Datos!$GC$4,Base!$N:$N,Datos!GO$5)</f>
        <v>0</v>
      </c>
      <c r="GP23" s="189">
        <f>SUMIFS(Base!$J:$J,Base!$L:$L,Datos!$B23,Base!$O:$O,Datos!$GC$4,Base!$N:$N,Datos!GP$5)</f>
        <v>0</v>
      </c>
      <c r="GQ23" s="189">
        <f>SUMIFS(Base!$J:$J,Base!$L:$L,Datos!$B23,Base!$O:$O,Datos!$GC$4,Base!$N:$N,Datos!GQ$5)</f>
        <v>0</v>
      </c>
      <c r="GR23" s="189">
        <f>SUMIFS(Base!$J:$J,Base!$L:$L,Datos!$B23,Base!$O:$O,Datos!$GC$4,Base!$N:$N,Datos!GR$5)</f>
        <v>0</v>
      </c>
      <c r="GS23" s="189">
        <f>SUMIFS(Base!$J:$J,Base!$L:$L,Datos!$B23,Base!$O:$O,Datos!$GC$4,Base!$N:$N,Datos!GS$5)</f>
        <v>0</v>
      </c>
      <c r="GT23" s="189">
        <f>SUMIFS(Base!$J:$J,Base!$L:$L,Datos!$B23,Base!$O:$O,Datos!$GC$4,Base!$N:$N,Datos!GT$5)</f>
        <v>0</v>
      </c>
      <c r="GU23" s="189">
        <f>SUMIFS(Base!$J:$J,Base!$L:$L,Datos!$B23,Base!$O:$O,Datos!$GC$4,Base!$N:$N,Datos!GU$5)</f>
        <v>0</v>
      </c>
      <c r="GV23" s="189">
        <f>SUMIFS(Base!$J:$J,Base!$L:$L,Datos!$B23,Base!$O:$O,Datos!$GC$4,Base!$N:$N,Datos!GV$5)</f>
        <v>0</v>
      </c>
      <c r="GW23" s="189">
        <f>SUMIFS(Base!$J:$J,Base!$L:$L,Datos!$B23,Base!$O:$O,Datos!$GC$4,Base!$N:$N,Datos!GW$5)</f>
        <v>0</v>
      </c>
      <c r="GX23" s="189">
        <f>SUMIFS(Base!$J:$J,Base!$L:$L,Datos!$B23,Base!$O:$O,Datos!$GC$4,Base!$N:$N,Datos!GX$5)</f>
        <v>0</v>
      </c>
      <c r="GY23" s="189">
        <f>SUMIFS(Base!$J:$J,Base!$L:$L,Datos!$B23,Base!$O:$O,Datos!$GC$4,Base!$N:$N,Datos!GY$5)</f>
        <v>0</v>
      </c>
      <c r="GZ23" s="189">
        <f>SUMIFS(Base!$J:$J,Base!$L:$L,Datos!$B23,Base!$O:$O,Datos!$GC$4,Base!$N:$N,Datos!GZ$5)</f>
        <v>0</v>
      </c>
      <c r="HA23" s="189">
        <f>SUMIFS(Base!$J:$J,Base!$L:$L,Datos!$B23,Base!$O:$O,Datos!$GC$4,Base!$N:$N,Datos!HA$5)</f>
        <v>0</v>
      </c>
      <c r="HB23" s="189">
        <f>SUMIFS(Base!$J:$J,Base!$L:$L,Datos!$B23,Base!$O:$O,Datos!$GC$4,Base!$N:$N,Datos!HB$5)</f>
        <v>0</v>
      </c>
      <c r="HC23" s="189">
        <f>SUMIFS(Base!$J:$J,Base!$L:$L,Datos!$B23,Base!$O:$O,Datos!$GC$4,Base!$N:$N,Datos!HC$5)</f>
        <v>0</v>
      </c>
      <c r="HD23" s="189">
        <f>SUMIFS(Base!$J:$J,Base!$L:$L,Datos!$B23,Base!$O:$O,Datos!$GC$4,Base!$N:$N,Datos!HD$5)</f>
        <v>0</v>
      </c>
      <c r="HE23" s="189">
        <f>SUMIFS(Base!$J:$J,Base!$L:$L,Datos!$B23,Base!$O:$O,Datos!$GC$4,Base!$N:$N,Datos!HE$5)</f>
        <v>0</v>
      </c>
      <c r="HF23" s="189">
        <f>SUMIFS(Base!$J:$J,Base!$L:$L,Datos!$B23,Base!$O:$O,Datos!$GC$4,Base!$N:$N,Datos!HF$5)</f>
        <v>0</v>
      </c>
      <c r="HG23" s="189">
        <f>SUMIFS(Base!$J:$J,Base!$L:$L,Datos!$B23,Base!$O:$O,Datos!$GC$4,Base!$N:$N,Datos!HG$5)</f>
        <v>0</v>
      </c>
      <c r="HH23" s="189">
        <f>SUMIFS(Base!$J:$J,Base!$L:$L,Datos!$B23,Base!$O:$O,Datos!$HH$4,Base!$N:$N,Datos!HH$5)</f>
        <v>0</v>
      </c>
      <c r="HI23" s="189">
        <f>SUMIFS(Base!$J:$J,Base!$L:$L,Datos!$B23,Base!$O:$O,Datos!$HH$4,Base!$N:$N,Datos!HI$5)</f>
        <v>0</v>
      </c>
      <c r="HJ23" s="189">
        <f>SUMIFS(Base!$J:$J,Base!$L:$L,Datos!$B23,Base!$O:$O,Datos!$HH$4,Base!$N:$N,Datos!HJ$5)</f>
        <v>0</v>
      </c>
      <c r="HK23" s="189">
        <f>SUMIFS(Base!$J:$J,Base!$L:$L,Datos!$B23,Base!$O:$O,Datos!$HH$4,Base!$N:$N,Datos!HK$5)</f>
        <v>0</v>
      </c>
      <c r="HL23" s="189">
        <f>SUMIFS(Base!$J:$J,Base!$L:$L,Datos!$B23,Base!$O:$O,Datos!$HH$4,Base!$N:$N,Datos!HL$5)</f>
        <v>0</v>
      </c>
      <c r="HM23" s="189">
        <f>SUMIFS(Base!$J:$J,Base!$L:$L,Datos!$B23,Base!$O:$O,Datos!$HH$4,Base!$N:$N,Datos!HM$5)</f>
        <v>0</v>
      </c>
      <c r="HN23" s="189">
        <f>SUMIFS(Base!$J:$J,Base!$L:$L,Datos!$B23,Base!$O:$O,Datos!$HH$4,Base!$N:$N,Datos!HN$5)</f>
        <v>0</v>
      </c>
      <c r="HO23" s="189">
        <f>SUMIFS(Base!$J:$J,Base!$L:$L,Datos!$B23,Base!$O:$O,Datos!$HH$4,Base!$N:$N,Datos!HO$5)</f>
        <v>0</v>
      </c>
      <c r="HP23" s="189">
        <f>SUMIFS(Base!$J:$J,Base!$L:$L,Datos!$B23,Base!$O:$O,Datos!$HH$4,Base!$N:$N,Datos!HP$5)</f>
        <v>0</v>
      </c>
      <c r="HQ23" s="189">
        <f>SUMIFS(Base!$J:$J,Base!$L:$L,Datos!$B23,Base!$O:$O,Datos!$HH$4,Base!$N:$N,Datos!HQ$5)</f>
        <v>0</v>
      </c>
      <c r="HR23" s="189">
        <f>SUMIFS(Base!$J:$J,Base!$L:$L,Datos!$B23,Base!$O:$O,Datos!$HH$4,Base!$N:$N,Datos!HR$5)</f>
        <v>0</v>
      </c>
      <c r="HS23" s="189">
        <f>SUMIFS(Base!$J:$J,Base!$L:$L,Datos!$B23,Base!$O:$O,Datos!$HH$4,Base!$N:$N,Datos!HS$5)</f>
        <v>0</v>
      </c>
      <c r="HT23" s="189">
        <f>SUMIFS(Base!$J:$J,Base!$L:$L,Datos!$B23,Base!$O:$O,Datos!$HH$4,Base!$N:$N,Datos!HT$5)</f>
        <v>0</v>
      </c>
      <c r="HU23" s="189">
        <f>SUMIFS(Base!$J:$J,Base!$L:$L,Datos!$B23,Base!$O:$O,Datos!$HH$4,Base!$N:$N,Datos!HU$5)</f>
        <v>0</v>
      </c>
      <c r="HV23" s="189">
        <f>SUMIFS(Base!$J:$J,Base!$L:$L,Datos!$B23,Base!$O:$O,Datos!$HH$4,Base!$N:$N,Datos!HV$5)</f>
        <v>0</v>
      </c>
      <c r="HW23" s="189">
        <f>SUMIFS(Base!$J:$J,Base!$L:$L,Datos!$B23,Base!$O:$O,Datos!$HH$4,Base!$N:$N,Datos!HW$5)</f>
        <v>0</v>
      </c>
      <c r="HX23" s="189">
        <f>SUMIFS(Base!$J:$J,Base!$L:$L,Datos!$B23,Base!$O:$O,Datos!$HH$4,Base!$N:$N,Datos!HX$5)</f>
        <v>0</v>
      </c>
      <c r="HY23" s="189">
        <f>SUMIFS(Base!$J:$J,Base!$L:$L,Datos!$B23,Base!$O:$O,Datos!$HH$4,Base!$N:$N,Datos!HY$5)</f>
        <v>0</v>
      </c>
      <c r="HZ23" s="189">
        <f>SUMIFS(Base!$J:$J,Base!$L:$L,Datos!$B23,Base!$O:$O,Datos!$HH$4,Base!$N:$N,Datos!HZ$5)</f>
        <v>0</v>
      </c>
      <c r="IA23" s="189">
        <f>SUMIFS(Base!$J:$J,Base!$L:$L,Datos!$B23,Base!$O:$O,Datos!$HH$4,Base!$N:$N,Datos!IA$5)</f>
        <v>0</v>
      </c>
      <c r="IB23" s="189">
        <f>SUMIFS(Base!$J:$J,Base!$L:$L,Datos!$B23,Base!$O:$O,Datos!$HH$4,Base!$N:$N,Datos!IB$5)</f>
        <v>0</v>
      </c>
      <c r="IC23" s="189">
        <f>SUMIFS(Base!$J:$J,Base!$L:$L,Datos!$B23,Base!$O:$O,Datos!$HH$4,Base!$N:$N,Datos!IC$5)</f>
        <v>0</v>
      </c>
      <c r="ID23" s="189">
        <f>SUMIFS(Base!$J:$J,Base!$L:$L,Datos!$B23,Base!$O:$O,Datos!$HH$4,Base!$N:$N,Datos!ID$5)</f>
        <v>0</v>
      </c>
      <c r="IE23" s="189">
        <f>SUMIFS(Base!$J:$J,Base!$L:$L,Datos!$B23,Base!$O:$O,Datos!$HH$4,Base!$N:$N,Datos!IE$5)</f>
        <v>0</v>
      </c>
      <c r="IF23" s="189">
        <f>SUMIFS(Base!$J:$J,Base!$L:$L,Datos!$B23,Base!$O:$O,Datos!$HH$4,Base!$N:$N,Datos!IF$5)</f>
        <v>0</v>
      </c>
      <c r="IG23" s="189">
        <f>SUMIFS(Base!$J:$J,Base!$L:$L,Datos!$B23,Base!$O:$O,Datos!$HH$4,Base!$N:$N,Datos!IG$5)</f>
        <v>0</v>
      </c>
      <c r="IH23" s="189">
        <f>SUMIFS(Base!$J:$J,Base!$L:$L,Datos!$B23,Base!$O:$O,Datos!$HH$4,Base!$N:$N,Datos!IH$5)</f>
        <v>0</v>
      </c>
      <c r="II23" s="189">
        <f>SUMIFS(Base!$J:$J,Base!$L:$L,Datos!$B23,Base!$O:$O,Datos!$HH$4,Base!$N:$N,Datos!II$5)</f>
        <v>0</v>
      </c>
      <c r="IJ23" s="189">
        <f>SUMIFS(Base!$J:$J,Base!$L:$L,Datos!$B23,Base!$O:$O,Datos!$HH$4,Base!$N:$N,Datos!IJ$5)</f>
        <v>0</v>
      </c>
      <c r="IK23" s="189">
        <f>SUMIFS(Base!$J:$J,Base!$L:$L,Datos!$B23,Base!$O:$O,Datos!$HH$4,Base!$N:$N,Datos!IK$5)</f>
        <v>0</v>
      </c>
      <c r="IL23" s="189">
        <f>SUMIFS(Base!$J:$J,Base!$L:$L,Datos!$B23,Base!$O:$O,Datos!$HH$4,Base!$N:$N,Datos!IL$5)</f>
        <v>0</v>
      </c>
      <c r="IM23" s="227">
        <f>SUMIFS(Base!$J:$J,Base!$L:$L,Datos!$B23,Base!$O:$O,Datos!$IM$4,Base!$N:$N,Datos!IM$5)</f>
        <v>0</v>
      </c>
      <c r="IN23" s="189">
        <f>SUMIFS(Base!$J:$J,Base!$L:$L,Datos!$B23,Base!$O:$O,Datos!$IM$4,Base!$N:$N,Datos!IN$5)</f>
        <v>0</v>
      </c>
      <c r="IO23" s="189">
        <f>SUMIFS(Base!$J:$J,Base!$L:$L,Datos!$B23,Base!$O:$O,Datos!$IM$4,Base!$N:$N,Datos!IO$5)</f>
        <v>0</v>
      </c>
      <c r="IP23" s="189">
        <f>SUMIFS(Base!$J:$J,Base!$L:$L,Datos!$B23,Base!$O:$O,Datos!$IM$4,Base!$N:$N,Datos!IP$5)</f>
        <v>0</v>
      </c>
      <c r="IQ23" s="189">
        <f>SUMIFS(Base!$J:$J,Base!$L:$L,Datos!$B23,Base!$O:$O,Datos!$IM$4,Base!$N:$N,Datos!IQ$5)</f>
        <v>0</v>
      </c>
      <c r="IR23" s="189">
        <f>SUMIFS(Base!$J:$J,Base!$L:$L,Datos!$B23,Base!$O:$O,Datos!$IM$4,Base!$N:$N,Datos!IR$5)</f>
        <v>0</v>
      </c>
      <c r="IS23" s="189">
        <f>SUMIFS(Base!$J:$J,Base!$L:$L,Datos!$B23,Base!$O:$O,Datos!$IM$4,Base!$N:$N,Datos!IS$5)</f>
        <v>0</v>
      </c>
      <c r="IT23" s="189">
        <f>SUMIFS(Base!$J:$J,Base!$L:$L,Datos!$B23,Base!$O:$O,Datos!$IM$4,Base!$N:$N,Datos!IT$5)</f>
        <v>0</v>
      </c>
      <c r="IU23" s="189">
        <f>SUMIFS(Base!$J:$J,Base!$L:$L,Datos!$B23,Base!$O:$O,Datos!$IM$4,Base!$N:$N,Datos!IU$5)</f>
        <v>0</v>
      </c>
      <c r="IV23" s="189">
        <f>SUMIFS(Base!$J:$J,Base!$L:$L,Datos!$B23,Base!$O:$O,Datos!$IM$4,Base!$N:$N,Datos!IV$5)</f>
        <v>0</v>
      </c>
      <c r="IW23" s="189">
        <f>SUMIFS(Base!$J:$J,Base!$L:$L,Datos!$B23,Base!$O:$O,Datos!$IM$4,Base!$N:$N,Datos!IW$5)</f>
        <v>0</v>
      </c>
      <c r="IX23" s="189">
        <f>SUMIFS(Base!$J:$J,Base!$L:$L,Datos!$B23,Base!$O:$O,Datos!$IM$4,Base!$N:$N,Datos!IX$5)</f>
        <v>0</v>
      </c>
      <c r="IY23" s="189">
        <f>SUMIFS(Base!$J:$J,Base!$L:$L,Datos!$B23,Base!$O:$O,Datos!$IM$4,Base!$N:$N,Datos!IY$5)</f>
        <v>0</v>
      </c>
      <c r="IZ23" s="189">
        <f>SUMIFS(Base!$J:$J,Base!$L:$L,Datos!$B23,Base!$O:$O,Datos!$IM$4,Base!$N:$N,Datos!IZ$5)</f>
        <v>0</v>
      </c>
      <c r="JA23" s="189">
        <f>SUMIFS(Base!$J:$J,Base!$L:$L,Datos!$B23,Base!$O:$O,Datos!$IM$4,Base!$N:$N,Datos!JA$5)</f>
        <v>0</v>
      </c>
      <c r="JB23" s="189">
        <f>SUMIFS(Base!$J:$J,Base!$L:$L,Datos!$B23,Base!$O:$O,Datos!$IM$4,Base!$N:$N,Datos!JB$5)</f>
        <v>0</v>
      </c>
      <c r="JC23" s="189">
        <f>SUMIFS(Base!$J:$J,Base!$L:$L,Datos!$B23,Base!$O:$O,Datos!$IM$4,Base!$N:$N,Datos!JC$5)</f>
        <v>0</v>
      </c>
      <c r="JD23" s="189">
        <f>SUMIFS(Base!$J:$J,Base!$L:$L,Datos!$B23,Base!$O:$O,Datos!$IM$4,Base!$N:$N,Datos!JD$5)</f>
        <v>0</v>
      </c>
      <c r="JE23" s="189">
        <f>SUMIFS(Base!$J:$J,Base!$L:$L,Datos!$B23,Base!$O:$O,Datos!$IM$4,Base!$N:$N,Datos!JE$5)</f>
        <v>0</v>
      </c>
      <c r="JF23" s="189">
        <f>SUMIFS(Base!$J:$J,Base!$L:$L,Datos!$B23,Base!$O:$O,Datos!$IM$4,Base!$N:$N,Datos!JF$5)</f>
        <v>0</v>
      </c>
      <c r="JG23" s="189">
        <f>SUMIFS(Base!$J:$J,Base!$L:$L,Datos!$B23,Base!$O:$O,Datos!$IM$4,Base!$N:$N,Datos!JG$5)</f>
        <v>0</v>
      </c>
      <c r="JH23" s="189">
        <f>SUMIFS(Base!$J:$J,Base!$L:$L,Datos!$B23,Base!$O:$O,Datos!$IM$4,Base!$N:$N,Datos!JH$5)</f>
        <v>0</v>
      </c>
      <c r="JI23" s="189">
        <f>SUMIFS(Base!$J:$J,Base!$L:$L,Datos!$B23,Base!$O:$O,Datos!$IM$4,Base!$N:$N,Datos!JI$5)</f>
        <v>0</v>
      </c>
      <c r="JJ23" s="189">
        <f>SUMIFS(Base!$J:$J,Base!$L:$L,Datos!$B23,Base!$O:$O,Datos!$IM$4,Base!$N:$N,Datos!JJ$5)</f>
        <v>0</v>
      </c>
      <c r="JK23" s="189">
        <f>SUMIFS(Base!$J:$J,Base!$L:$L,Datos!$B23,Base!$O:$O,Datos!$IM$4,Base!$N:$N,Datos!JK$5)</f>
        <v>0</v>
      </c>
      <c r="JL23" s="189">
        <f>SUMIFS(Base!$J:$J,Base!$L:$L,Datos!$B23,Base!$O:$O,Datos!$IM$4,Base!$N:$N,Datos!JL$5)</f>
        <v>0</v>
      </c>
      <c r="JM23" s="189">
        <f>SUMIFS(Base!$J:$J,Base!$L:$L,Datos!$B23,Base!$O:$O,Datos!$IM$4,Base!$N:$N,Datos!JM$5)</f>
        <v>0</v>
      </c>
      <c r="JN23" s="189">
        <f>SUMIFS(Base!$J:$J,Base!$L:$L,Datos!$B23,Base!$O:$O,Datos!$IM$4,Base!$N:$N,Datos!JN$5)</f>
        <v>0</v>
      </c>
      <c r="JO23" s="189">
        <f>SUMIFS(Base!$J:$J,Base!$L:$L,Datos!$B23,Base!$O:$O,Datos!$IM$4,Base!$N:$N,Datos!JO$5)</f>
        <v>0</v>
      </c>
      <c r="JP23" s="271">
        <f>SUMIFS(Base!$J:$J,Base!$L:$L,Datos!$B23,Base!$O:$O,Datos!$IM$4,Base!$N:$N,Datos!JP$5)</f>
        <v>0</v>
      </c>
      <c r="JQ23" s="82">
        <f>SUMIFS(Base!$J:$J,Base!$L:$L,Datos!$B23,Base!$O:$O,Datos!$JQ$4,Base!$N:$N,Datos!JQ$5)</f>
        <v>0</v>
      </c>
      <c r="JR23" s="82">
        <f>SUMIFS(Base!$J:$J,Base!$L:$L,Datos!$B23,Base!$O:$O,Datos!$JQ$4,Base!$N:$N,Datos!JR$5)</f>
        <v>0</v>
      </c>
      <c r="JS23" s="82">
        <f>SUMIFS(Base!$J:$J,Base!$L:$L,Datos!$B23,Base!$O:$O,Datos!$JQ$4,Base!$N:$N,Datos!JS$5)</f>
        <v>0</v>
      </c>
      <c r="JT23" s="82">
        <f>SUMIFS(Base!$J:$J,Base!$L:$L,Datos!$B23,Base!$O:$O,Datos!$JQ$4,Base!$N:$N,Datos!JT$5)</f>
        <v>0</v>
      </c>
      <c r="JU23" s="82">
        <f>SUMIFS(Base!$J:$J,Base!$L:$L,Datos!$B23,Base!$O:$O,Datos!$JQ$4,Base!$N:$N,Datos!JU$5)</f>
        <v>0</v>
      </c>
      <c r="JV23" s="82">
        <f>SUMIFS(Base!$J:$J,Base!$L:$L,Datos!$B23,Base!$O:$O,Datos!$JQ$4,Base!$N:$N,Datos!JV$5)</f>
        <v>0</v>
      </c>
      <c r="JW23" s="82">
        <f>SUMIFS(Base!$J:$J,Base!$L:$L,Datos!$B23,Base!$O:$O,Datos!$JQ$4,Base!$N:$N,Datos!JW$5)</f>
        <v>0</v>
      </c>
      <c r="JX23" s="82">
        <f>SUMIFS(Base!$J:$J,Base!$L:$L,Datos!$B23,Base!$O:$O,Datos!$JQ$4,Base!$N:$N,Datos!JX$5)</f>
        <v>0</v>
      </c>
      <c r="JY23" s="82">
        <f>SUMIFS(Base!$J:$J,Base!$L:$L,Datos!$B23,Base!$O:$O,Datos!$JQ$4,Base!$N:$N,Datos!JY$5)</f>
        <v>0</v>
      </c>
      <c r="JZ23" s="82">
        <f>SUMIFS(Base!$J:$J,Base!$L:$L,Datos!$B23,Base!$O:$O,Datos!$JQ$4,Base!$N:$N,Datos!JZ$5)</f>
        <v>0</v>
      </c>
      <c r="KA23" s="82">
        <f>SUMIFS(Base!$J:$J,Base!$L:$L,Datos!$B23,Base!$O:$O,Datos!$JQ$4,Base!$N:$N,Datos!KA$5)</f>
        <v>0</v>
      </c>
      <c r="KB23" s="82">
        <f>SUMIFS(Base!$J:$J,Base!$L:$L,Datos!$B23,Base!$O:$O,Datos!$JQ$4,Base!$N:$N,Datos!KB$5)</f>
        <v>0</v>
      </c>
      <c r="KC23" s="82">
        <f>SUMIFS(Base!$J:$J,Base!$L:$L,Datos!$B23,Base!$O:$O,Datos!$JQ$4,Base!$N:$N,Datos!KC$5)</f>
        <v>0</v>
      </c>
      <c r="KD23" s="82">
        <f>SUMIFS(Base!$J:$J,Base!$L:$L,Datos!$B23,Base!$O:$O,Datos!$JQ$4,Base!$N:$N,Datos!KD$5)</f>
        <v>0</v>
      </c>
      <c r="KE23" s="82">
        <f>SUMIFS(Base!$J:$J,Base!$L:$L,Datos!$B23,Base!$O:$O,Datos!$JQ$4,Base!$N:$N,Datos!KE$5)</f>
        <v>0</v>
      </c>
      <c r="KF23" s="82">
        <f>SUMIFS(Base!$J:$J,Base!$L:$L,Datos!$B23,Base!$O:$O,Datos!$JQ$4,Base!$N:$N,Datos!KF$5)</f>
        <v>0</v>
      </c>
      <c r="KG23" s="82">
        <f>SUMIFS(Base!$J:$J,Base!$L:$L,Datos!$B23,Base!$O:$O,Datos!$JQ$4,Base!$N:$N,Datos!KG$5)</f>
        <v>0</v>
      </c>
      <c r="KH23" s="82">
        <f>SUMIFS(Base!$J:$J,Base!$L:$L,Datos!$B23,Base!$O:$O,Datos!$JQ$4,Base!$N:$N,Datos!KH$5)</f>
        <v>0</v>
      </c>
      <c r="KI23" s="82">
        <f>SUMIFS(Base!$J:$J,Base!$L:$L,Datos!$B23,Base!$O:$O,Datos!$JQ$4,Base!$N:$N,Datos!KI$5)</f>
        <v>0</v>
      </c>
      <c r="KJ23" s="82">
        <f>SUMIFS(Base!$J:$J,Base!$L:$L,Datos!$B23,Base!$O:$O,Datos!$JQ$4,Base!$N:$N,Datos!KJ$5)</f>
        <v>0</v>
      </c>
      <c r="KK23" s="82">
        <f>SUMIFS(Base!$J:$J,Base!$L:$L,Datos!$B23,Base!$O:$O,Datos!$JQ$4,Base!$N:$N,Datos!KK$5)</f>
        <v>0</v>
      </c>
      <c r="KL23" s="82">
        <f>SUMIFS(Base!$J:$J,Base!$L:$L,Datos!$B23,Base!$O:$O,Datos!$JQ$4,Base!$N:$N,Datos!KL$5)</f>
        <v>0</v>
      </c>
      <c r="KM23" s="82">
        <f>SUMIFS(Base!$J:$J,Base!$L:$L,Datos!$B23,Base!$O:$O,Datos!$JQ$4,Base!$N:$N,Datos!KM$5)</f>
        <v>0</v>
      </c>
      <c r="KN23" s="82">
        <f>SUMIFS(Base!$J:$J,Base!$L:$L,Datos!$B23,Base!$O:$O,Datos!$JQ$4,Base!$N:$N,Datos!KN$5)</f>
        <v>0</v>
      </c>
      <c r="KO23" s="82">
        <f>SUMIFS(Base!$J:$J,Base!$L:$L,Datos!$B23,Base!$O:$O,Datos!$JQ$4,Base!$N:$N,Datos!KO$5)</f>
        <v>0</v>
      </c>
      <c r="KP23" s="82">
        <f>SUMIFS(Base!$J:$J,Base!$L:$L,Datos!$B23,Base!$O:$O,Datos!$JQ$4,Base!$N:$N,Datos!KP$5)</f>
        <v>0</v>
      </c>
      <c r="KQ23" s="82">
        <f>SUMIFS(Base!$J:$J,Base!$L:$L,Datos!$B23,Base!$O:$O,Datos!$JQ$4,Base!$N:$N,Datos!KQ$5)</f>
        <v>0</v>
      </c>
      <c r="KR23" s="82">
        <f>SUMIFS(Base!$J:$J,Base!$L:$L,Datos!$B23,Base!$O:$O,Datos!$JQ$4,Base!$N:$N,Datos!KR$5)</f>
        <v>0</v>
      </c>
      <c r="KS23" s="82">
        <f>SUMIFS(Base!$J:$J,Base!$L:$L,Datos!$B23,Base!$O:$O,Datos!$JQ$4,Base!$N:$N,Datos!KS$5)</f>
        <v>0</v>
      </c>
      <c r="KT23" s="82">
        <f>SUMIFS(Base!$J:$J,Base!$L:$L,Datos!$B23,Base!$O:$O,Datos!$JQ$4,Base!$N:$N,Datos!KT$5)</f>
        <v>0</v>
      </c>
      <c r="KU23" s="82">
        <f>SUMIFS(Base!$J:$J,Base!$L:$L,Datos!$B23,Base!$O:$O,Datos!$JQ$4,Base!$N:$N,Datos!KU$5)</f>
        <v>0</v>
      </c>
      <c r="KV23" s="82">
        <f>SUMIFS(Base!$J:$J,Base!$L:$L,Datos!$B23,Base!$O:$O,Datos!$KV$4,Base!$N:$N,Datos!KV$5)</f>
        <v>0</v>
      </c>
      <c r="KW23" s="82">
        <f>SUMIFS(Base!$J:$J,Base!$L:$L,Datos!$B23,Base!$O:$O,Datos!$KV$4,Base!$N:$N,Datos!KW$5)</f>
        <v>0</v>
      </c>
      <c r="KX23" s="82">
        <f>SUMIFS(Base!$J:$J,Base!$L:$L,Datos!$B23,Base!$O:$O,Datos!$KV$4,Base!$N:$N,Datos!KX$5)</f>
        <v>0</v>
      </c>
      <c r="KY23" s="82">
        <f>SUMIFS(Base!$J:$J,Base!$L:$L,Datos!$B23,Base!$O:$O,Datos!$KV$4,Base!$N:$N,Datos!KY$5)</f>
        <v>0</v>
      </c>
      <c r="KZ23" s="82">
        <f>SUMIFS(Base!$J:$J,Base!$L:$L,Datos!$B23,Base!$O:$O,Datos!$KV$4,Base!$N:$N,Datos!KZ$5)</f>
        <v>0</v>
      </c>
      <c r="LA23" s="82">
        <f>SUMIFS(Base!$J:$J,Base!$L:$L,Datos!$B23,Base!$O:$O,Datos!$KV$4,Base!$N:$N,Datos!LA$5)</f>
        <v>0</v>
      </c>
      <c r="LB23" s="82">
        <f>SUMIFS(Base!$J:$J,Base!$L:$L,Datos!$B23,Base!$O:$O,Datos!$KV$4,Base!$N:$N,Datos!LB$5)</f>
        <v>0</v>
      </c>
      <c r="LC23" s="82">
        <f>SUMIFS(Base!$J:$J,Base!$L:$L,Datos!$B23,Base!$O:$O,Datos!$KV$4,Base!$N:$N,Datos!LC$5)</f>
        <v>0</v>
      </c>
      <c r="LD23" s="82">
        <f>SUMIFS(Base!$J:$J,Base!$L:$L,Datos!$B23,Base!$O:$O,Datos!$KV$4,Base!$N:$N,Datos!LD$5)</f>
        <v>0</v>
      </c>
      <c r="LE23" s="82">
        <f>SUMIFS(Base!$J:$J,Base!$L:$L,Datos!$B23,Base!$O:$O,Datos!$KV$4,Base!$N:$N,Datos!LE$5)</f>
        <v>0</v>
      </c>
      <c r="LF23" s="82">
        <f>SUMIFS(Base!$J:$J,Base!$L:$L,Datos!$B23,Base!$O:$O,Datos!$KV$4,Base!$N:$N,Datos!LF$5)</f>
        <v>0</v>
      </c>
      <c r="LG23" s="82">
        <f>SUMIFS(Base!$J:$J,Base!$L:$L,Datos!$B23,Base!$O:$O,Datos!$KV$4,Base!$N:$N,Datos!LG$5)</f>
        <v>0</v>
      </c>
      <c r="LH23" s="82">
        <f>SUMIFS(Base!$J:$J,Base!$L:$L,Datos!$B23,Base!$O:$O,Datos!$KV$4,Base!$N:$N,Datos!LH$5)</f>
        <v>0</v>
      </c>
      <c r="LI23" s="82">
        <f>SUMIFS(Base!$J:$J,Base!$L:$L,Datos!$B23,Base!$O:$O,Datos!$KV$4,Base!$N:$N,Datos!LI$5)</f>
        <v>0</v>
      </c>
      <c r="LJ23" s="82">
        <f>SUMIFS(Base!$J:$J,Base!$L:$L,Datos!$B23,Base!$O:$O,Datos!$KV$4,Base!$N:$N,Datos!LJ$5)</f>
        <v>0</v>
      </c>
      <c r="LK23" s="82">
        <f>SUMIFS(Base!$J:$J,Base!$L:$L,Datos!$B23,Base!$O:$O,Datos!$KV$4,Base!$N:$N,Datos!LK$5)</f>
        <v>0</v>
      </c>
      <c r="LL23" s="82">
        <f>SUMIFS(Base!$J:$J,Base!$L:$L,Datos!$B23,Base!$O:$O,Datos!$KV$4,Base!$N:$N,Datos!LL$5)</f>
        <v>0</v>
      </c>
      <c r="LM23" s="82">
        <f>SUMIFS(Base!$J:$J,Base!$L:$L,Datos!$B23,Base!$O:$O,Datos!$KV$4,Base!$N:$N,Datos!LM$5)</f>
        <v>0</v>
      </c>
      <c r="LN23" s="82">
        <f>SUMIFS(Base!$J:$J,Base!$L:$L,Datos!$B23,Base!$O:$O,Datos!$KV$4,Base!$N:$N,Datos!LN$5)</f>
        <v>0</v>
      </c>
      <c r="LO23" s="82">
        <f>SUMIFS(Base!$J:$J,Base!$L:$L,Datos!$B23,Base!$O:$O,Datos!$KV$4,Base!$N:$N,Datos!LO$5)</f>
        <v>0</v>
      </c>
      <c r="LP23" s="82">
        <f>SUMIFS(Base!$J:$J,Base!$L:$L,Datos!$B23,Base!$O:$O,Datos!$KV$4,Base!$N:$N,Datos!LP$5)</f>
        <v>0</v>
      </c>
      <c r="LQ23" s="82">
        <f>SUMIFS(Base!$J:$J,Base!$L:$L,Datos!$B23,Base!$O:$O,Datos!$KV$4,Base!$N:$N,Datos!LQ$5)</f>
        <v>0</v>
      </c>
      <c r="LR23" s="82">
        <f>SUMIFS(Base!$J:$J,Base!$L:$L,Datos!$B23,Base!$O:$O,Datos!$KV$4,Base!$N:$N,Datos!LR$5)</f>
        <v>0</v>
      </c>
      <c r="LS23" s="82">
        <f>SUMIFS(Base!$J:$J,Base!$L:$L,Datos!$B23,Base!$O:$O,Datos!$KV$4,Base!$N:$N,Datos!LS$5)</f>
        <v>0</v>
      </c>
      <c r="LT23" s="82">
        <f>SUMIFS(Base!$J:$J,Base!$L:$L,Datos!$B23,Base!$O:$O,Datos!$KV$4,Base!$N:$N,Datos!LT$5)</f>
        <v>0</v>
      </c>
      <c r="LU23" s="82">
        <f>SUMIFS(Base!$J:$J,Base!$L:$L,Datos!$B23,Base!$O:$O,Datos!$KV$4,Base!$N:$N,Datos!LU$5)</f>
        <v>0</v>
      </c>
      <c r="LV23" s="82">
        <f>SUMIFS(Base!$J:$J,Base!$L:$L,Datos!$B23,Base!$O:$O,Datos!$KV$4,Base!$N:$N,Datos!LV$5)</f>
        <v>0</v>
      </c>
      <c r="LW23" s="82">
        <f>SUMIFS(Base!$J:$J,Base!$L:$L,Datos!$B23,Base!$O:$O,Datos!$KV$4,Base!$N:$N,Datos!LW$5)</f>
        <v>0</v>
      </c>
      <c r="LX23" s="82">
        <f>SUMIFS(Base!$J:$J,Base!$L:$L,Datos!$B23,Base!$O:$O,Datos!$KV$4,Base!$N:$N,Datos!LX$5)</f>
        <v>0</v>
      </c>
      <c r="LY23" s="82">
        <f>SUMIFS(Base!$J:$J,Base!$L:$L,Datos!$B23,Base!$O:$O,Datos!$KV$4,Base!$N:$N,Datos!LY$5)</f>
        <v>0</v>
      </c>
      <c r="LZ23" s="82">
        <f>SUMIFS(Base!$J:$J,Base!$L:$L,Datos!$B23,Base!$O:$O,Datos!$LZ$4,Base!$N:$N,Datos!LZ$5)</f>
        <v>0</v>
      </c>
      <c r="MA23" s="82">
        <f>SUMIFS(Base!$J:$J,Base!$L:$L,Datos!$B23,Base!$O:$O,Datos!$LZ$4,Base!$N:$N,Datos!MA$5)</f>
        <v>0</v>
      </c>
      <c r="MB23" s="82">
        <f>SUMIFS(Base!$J:$J,Base!$L:$L,Datos!$B23,Base!$O:$O,Datos!$LZ$4,Base!$N:$N,Datos!MB$5)</f>
        <v>0</v>
      </c>
      <c r="MC23" s="82">
        <f>SUMIFS(Base!$J:$J,Base!$L:$L,Datos!$B23,Base!$O:$O,Datos!$LZ$4,Base!$N:$N,Datos!MC$5)</f>
        <v>0</v>
      </c>
      <c r="MD23" s="82">
        <f>SUMIFS(Base!$J:$J,Base!$L:$L,Datos!$B23,Base!$O:$O,Datos!$LZ$4,Base!$N:$N,Datos!MD$5)</f>
        <v>0</v>
      </c>
      <c r="ME23" s="82">
        <f>SUMIFS(Base!$J:$J,Base!$L:$L,Datos!$B23,Base!$O:$O,Datos!$LZ$4,Base!$N:$N,Datos!ME$5)</f>
        <v>0</v>
      </c>
      <c r="MF23" s="82">
        <f>SUMIFS(Base!$J:$J,Base!$L:$L,Datos!$B23,Base!$O:$O,Datos!$LZ$4,Base!$N:$N,Datos!MF$5)</f>
        <v>0</v>
      </c>
      <c r="MG23" s="82">
        <f>SUMIFS(Base!$J:$J,Base!$L:$L,Datos!$B23,Base!$O:$O,Datos!$LZ$4,Base!$N:$N,Datos!MG$5)</f>
        <v>0</v>
      </c>
      <c r="MH23" s="82">
        <f>SUMIFS(Base!$J:$J,Base!$L:$L,Datos!$B23,Base!$O:$O,Datos!$LZ$4,Base!$N:$N,Datos!MH$5)</f>
        <v>0</v>
      </c>
      <c r="MI23" s="82">
        <f>SUMIFS(Base!$J:$J,Base!$L:$L,Datos!$B23,Base!$O:$O,Datos!$LZ$4,Base!$N:$N,Datos!MI$5)</f>
        <v>0</v>
      </c>
      <c r="MJ23" s="82">
        <f>SUMIFS(Base!$J:$J,Base!$L:$L,Datos!$B23,Base!$O:$O,Datos!$LZ$4,Base!$N:$N,Datos!MJ$5)</f>
        <v>0</v>
      </c>
      <c r="MK23" s="82">
        <f>SUMIFS(Base!$J:$J,Base!$L:$L,Datos!$B23,Base!$O:$O,Datos!$LZ$4,Base!$N:$N,Datos!MK$5)</f>
        <v>0</v>
      </c>
      <c r="ML23" s="82">
        <f>SUMIFS(Base!$J:$J,Base!$L:$L,Datos!$B23,Base!$O:$O,Datos!$LZ$4,Base!$N:$N,Datos!ML$5)</f>
        <v>0</v>
      </c>
      <c r="MM23" s="82">
        <f>SUMIFS(Base!$J:$J,Base!$L:$L,Datos!$B23,Base!$O:$O,Datos!$LZ$4,Base!$N:$N,Datos!MM$5)</f>
        <v>0</v>
      </c>
      <c r="MN23" s="82">
        <f>SUMIFS(Base!$J:$J,Base!$L:$L,Datos!$B23,Base!$O:$O,Datos!$LZ$4,Base!$N:$N,Datos!MN$5)</f>
        <v>0</v>
      </c>
      <c r="MO23" s="82">
        <f>SUMIFS(Base!$J:$J,Base!$L:$L,Datos!$B23,Base!$O:$O,Datos!$LZ$4,Base!$N:$N,Datos!MO$5)</f>
        <v>0</v>
      </c>
      <c r="MP23" s="82">
        <f>SUMIFS(Base!$J:$J,Base!$L:$L,Datos!$B23,Base!$O:$O,Datos!$LZ$4,Base!$N:$N,Datos!MP$5)</f>
        <v>0</v>
      </c>
      <c r="MQ23" s="82">
        <f>SUMIFS(Base!$J:$J,Base!$L:$L,Datos!$B23,Base!$O:$O,Datos!$LZ$4,Base!$N:$N,Datos!MQ$5)</f>
        <v>0</v>
      </c>
      <c r="MR23" s="82">
        <f>SUMIFS(Base!$J:$J,Base!$L:$L,Datos!$B23,Base!$O:$O,Datos!$LZ$4,Base!$N:$N,Datos!MR$5)</f>
        <v>0</v>
      </c>
      <c r="MS23" s="82">
        <f>SUMIFS(Base!$J:$J,Base!$L:$L,Datos!$B23,Base!$O:$O,Datos!$LZ$4,Base!$N:$N,Datos!MS$5)</f>
        <v>0</v>
      </c>
      <c r="MT23" s="82">
        <f>SUMIFS(Base!$J:$J,Base!$L:$L,Datos!$B23,Base!$O:$O,Datos!$LZ$4,Base!$N:$N,Datos!MT$5)</f>
        <v>0</v>
      </c>
      <c r="MU23" s="82">
        <f>SUMIFS(Base!$J:$J,Base!$L:$L,Datos!$B23,Base!$O:$O,Datos!$LZ$4,Base!$N:$N,Datos!MU$5)</f>
        <v>0</v>
      </c>
      <c r="MV23" s="82">
        <f>SUMIFS(Base!$J:$J,Base!$L:$L,Datos!$B23,Base!$O:$O,Datos!$LZ$4,Base!$N:$N,Datos!MV$5)</f>
        <v>0</v>
      </c>
      <c r="MW23" s="82">
        <f>SUMIFS(Base!$J:$J,Base!$L:$L,Datos!$B23,Base!$O:$O,Datos!$LZ$4,Base!$N:$N,Datos!MW$5)</f>
        <v>0</v>
      </c>
      <c r="MX23" s="82">
        <f>SUMIFS(Base!$J:$J,Base!$L:$L,Datos!$B23,Base!$O:$O,Datos!$LZ$4,Base!$N:$N,Datos!MX$5)</f>
        <v>0</v>
      </c>
      <c r="MY23" s="82">
        <f>SUMIFS(Base!$J:$J,Base!$L:$L,Datos!$B23,Base!$O:$O,Datos!$LZ$4,Base!$N:$N,Datos!MY$5)</f>
        <v>0</v>
      </c>
      <c r="MZ23" s="82">
        <f>SUMIFS(Base!$J:$J,Base!$L:$L,Datos!$B23,Base!$O:$O,Datos!$LZ$4,Base!$N:$N,Datos!MZ$5)</f>
        <v>0</v>
      </c>
      <c r="NA23" s="82">
        <f>SUMIFS(Base!$J:$J,Base!$L:$L,Datos!$B23,Base!$O:$O,Datos!$LZ$4,Base!$N:$N,Datos!NA$5)</f>
        <v>0</v>
      </c>
      <c r="NB23" s="82">
        <f>SUMIFS(Base!$J:$J,Base!$L:$L,Datos!$B23,Base!$O:$O,Datos!$LZ$4,Base!$N:$N,Datos!NB$5)</f>
        <v>0</v>
      </c>
      <c r="NC23" s="82">
        <f>SUMIFS(Base!$J:$J,Base!$L:$L,Datos!$B23,Base!$O:$O,Datos!$LZ$4,Base!$N:$N,Datos!NC$5)</f>
        <v>0</v>
      </c>
      <c r="ND23" s="82">
        <f>SUMIFS(Base!$J:$J,Base!$L:$L,Datos!$B23,Base!$O:$O,Datos!$LZ$4,Base!$N:$N,Datos!ND$5)</f>
        <v>0</v>
      </c>
      <c r="NE23" s="82">
        <f>SUMIFS(Base!$J:$J,Base!$L:$L,Datos!$B23,Base!$O:$O,Datos!$NE$4,Base!$N:$N,Datos!NE$5,Base!$B:$B,$NE$3)</f>
        <v>0</v>
      </c>
      <c r="NF23" s="82">
        <f>SUMIFS(Base!$J:$J,Base!$L:$L,Datos!$B23,Base!$O:$O,Datos!$NE$4,Base!$N:$N,Datos!NF$5,Base!$B:$B,$NE$3)</f>
        <v>0</v>
      </c>
      <c r="NG23" s="82">
        <f>SUMIFS(Base!$J:$J,Base!$L:$L,Datos!$B23,Base!$O:$O,Datos!$NE$4,Base!$N:$N,Datos!NG$5,Base!$B:$B,$NE$3)</f>
        <v>0</v>
      </c>
      <c r="NH23" s="82">
        <f>SUMIFS(Base!$J:$J,Base!$L:$L,Datos!$B23,Base!$O:$O,Datos!$NE$4,Base!$N:$N,Datos!NH$5,Base!$B:$B,$NE$3)</f>
        <v>0</v>
      </c>
      <c r="NI23" s="82">
        <f>SUMIFS(Base!$J:$J,Base!$L:$L,Datos!$B23,Base!$O:$O,Datos!$NE$4,Base!$N:$N,Datos!NI$5,Base!$B:$B,$NE$3)</f>
        <v>0</v>
      </c>
      <c r="NJ23" s="82">
        <f>SUMIFS(Base!$J:$J,Base!$L:$L,Datos!$B23,Base!$O:$O,Datos!$NE$4,Base!$N:$N,Datos!NJ$5,Base!$B:$B,$NE$3)</f>
        <v>0</v>
      </c>
      <c r="NK23" s="82">
        <f>SUMIFS(Base!$J:$J,Base!$L:$L,Datos!$B23,Base!$O:$O,Datos!$NE$4,Base!$N:$N,Datos!NK$5,Base!$B:$B,$NE$3)</f>
        <v>0</v>
      </c>
      <c r="NL23" s="82">
        <f>SUMIFS(Base!$J:$J,Base!$L:$L,Datos!$B23,Base!$O:$O,Datos!$NE$4,Base!$N:$N,Datos!NL$5,Base!$B:$B,$NE$3)</f>
        <v>0</v>
      </c>
      <c r="NM23" s="82">
        <f>SUMIFS(Base!$J:$J,Base!$L:$L,Datos!$B23,Base!$O:$O,Datos!$NE$4,Base!$N:$N,Datos!NM$5,Base!$B:$B,$NE$3)</f>
        <v>0</v>
      </c>
      <c r="NN23" s="82">
        <f>SUMIFS(Base!$J:$J,Base!$L:$L,Datos!$B23,Base!$O:$O,Datos!$NE$4,Base!$N:$N,Datos!NN$5,Base!$B:$B,$NE$3)</f>
        <v>0</v>
      </c>
      <c r="NO23" s="82">
        <f>SUMIFS(Base!$J:$J,Base!$L:$L,Datos!$B23,Base!$O:$O,Datos!$NE$4,Base!$N:$N,Datos!NO$5,Base!$B:$B,$NE$3)</f>
        <v>0</v>
      </c>
      <c r="NP23" s="82">
        <f>SUMIFS(Base!$J:$J,Base!$L:$L,Datos!$B23,Base!$O:$O,Datos!$NE$4,Base!$N:$N,Datos!NP$5,Base!$B:$B,$NE$3)</f>
        <v>0</v>
      </c>
      <c r="NQ23" s="82">
        <f>SUMIFS(Base!$J:$J,Base!$L:$L,Datos!$B23,Base!$O:$O,Datos!$NE$4,Base!$N:$N,Datos!NQ$5,Base!$B:$B,$NE$3)</f>
        <v>0</v>
      </c>
      <c r="NR23" s="271">
        <f>SUMIFS(Base!$J:$J,Base!$L:$L,Datos!$B23,Base!$O:$O,Datos!$NE$4,Base!$N:$N,Datos!NR$5,Base!$B:$B,$NE$3)</f>
        <v>0</v>
      </c>
      <c r="NS23" s="82">
        <f>SUMIFS(Base!$J:$J,Base!$L:$L,Datos!$B23,Base!$O:$O,Datos!$NE$4,Base!$N:$N,Datos!NS$5,Base!$B:$B,$NE$3)</f>
        <v>0</v>
      </c>
      <c r="NT23" s="82">
        <f>SUMIFS(Base!$J:$J,Base!$L:$L,Datos!$B23,Base!$O:$O,Datos!$NE$4,Base!$N:$N,Datos!NT$5,Base!$B:$B,$NE$3)</f>
        <v>0</v>
      </c>
      <c r="NU23" s="82">
        <f>SUMIFS(Base!$J:$J,Base!$L:$L,Datos!$B23,Base!$O:$O,Datos!$NE$4,Base!$N:$N,Datos!NU$5,Base!$B:$B,$NE$3)</f>
        <v>0</v>
      </c>
      <c r="NV23" s="82">
        <f>SUMIFS(Base!$J:$J,Base!$L:$L,Datos!$B23,Base!$O:$O,Datos!$NE$4,Base!$N:$N,Datos!NV$5,Base!$B:$B,$NE$3)</f>
        <v>0</v>
      </c>
      <c r="NW23" s="82">
        <f>SUMIFS(Base!$J:$J,Base!$L:$L,Datos!$B23,Base!$O:$O,Datos!$NE$4,Base!$N:$N,Datos!NW$5,Base!$B:$B,$NE$3)</f>
        <v>0</v>
      </c>
      <c r="NX23" s="82">
        <f>SUMIFS(Base!$J:$J,Base!$L:$L,Datos!$B23,Base!$O:$O,Datos!$NE$4,Base!$N:$N,Datos!NX$5,Base!$B:$B,$NE$3)</f>
        <v>0</v>
      </c>
      <c r="NY23" s="293" t="e">
        <f t="shared" si="45"/>
        <v>#DIV/0!</v>
      </c>
      <c r="NZ23" s="292" t="e">
        <f t="shared" si="46"/>
        <v>#DIV/0!</v>
      </c>
      <c r="OA23" s="278">
        <f t="shared" si="47"/>
        <v>0</v>
      </c>
      <c r="OB23" s="259">
        <f t="shared" si="48"/>
        <v>0</v>
      </c>
      <c r="OC23" s="291">
        <f t="shared" si="49"/>
        <v>0</v>
      </c>
      <c r="OD23" s="190">
        <f t="shared" si="56"/>
        <v>0</v>
      </c>
      <c r="OE23" s="191">
        <f t="shared" si="59"/>
        <v>0</v>
      </c>
      <c r="OF23" s="20"/>
      <c r="OG23" s="20">
        <f t="shared" si="50"/>
        <v>0</v>
      </c>
      <c r="OH23" s="20">
        <f t="shared" si="51"/>
        <v>0</v>
      </c>
      <c r="OI23" s="20">
        <f t="shared" si="52"/>
        <v>0</v>
      </c>
      <c r="OJ23" s="20">
        <f t="shared" si="53"/>
        <v>0</v>
      </c>
      <c r="OK23" s="20">
        <f t="shared" si="54"/>
        <v>0</v>
      </c>
      <c r="OL23" s="6">
        <f t="shared" si="21"/>
        <v>0</v>
      </c>
      <c r="OM23" s="6">
        <f t="shared" si="55"/>
        <v>0</v>
      </c>
      <c r="ON23" s="217">
        <f t="shared" si="22"/>
        <v>0</v>
      </c>
      <c r="OO23" s="265">
        <f t="shared" si="23"/>
        <v>0</v>
      </c>
      <c r="OP23" s="294" t="e">
        <f t="shared" si="57"/>
        <v>#DIV/0!</v>
      </c>
      <c r="PE23" s="193"/>
      <c r="PF23" s="194"/>
    </row>
    <row r="24" spans="1:422" s="21" customFormat="1" ht="16" thickBot="1">
      <c r="A24" s="22" t="s">
        <v>3</v>
      </c>
      <c r="B24" s="19" t="s">
        <v>23</v>
      </c>
      <c r="C24" s="102">
        <f>SUMIFS(Base!$J:$J,Base!$L:$L,Datos!$B24,Base!$O:$O,Datos!$C$4,Base!$N:$N,Datos!C$5)</f>
        <v>0</v>
      </c>
      <c r="D24" s="102">
        <f>SUMIFS(Base!$J:$J,Base!$L:$L,Datos!$B24,Base!$O:$O,Datos!$C$4,Base!$N:$N,Datos!D$5)</f>
        <v>-380</v>
      </c>
      <c r="E24" s="102">
        <f>SUMIFS(Base!$J:$J,Base!$L:$L,Datos!$B24,Base!$O:$O,Datos!$C$4,Base!$N:$N,Datos!E$5)</f>
        <v>-270</v>
      </c>
      <c r="F24" s="102">
        <f>SUMIFS(Base!$J:$J,Base!$L:$L,Datos!$B24,Base!$O:$O,Datos!$C$4,Base!$N:$N,Datos!F$5)</f>
        <v>-970</v>
      </c>
      <c r="G24" s="102">
        <f>SUMIFS(Base!$J:$J,Base!$L:$L,Datos!$B24,Base!$O:$O,Datos!$C$4,Base!$N:$N,Datos!G$5)</f>
        <v>-550</v>
      </c>
      <c r="H24" s="102">
        <f>SUMIFS(Base!$J:$J,Base!$L:$L,Datos!$B24,Base!$O:$O,Datos!$C$4,Base!$N:$N,Datos!H$5)</f>
        <v>-460</v>
      </c>
      <c r="I24" s="102">
        <f>SUMIFS(Base!$J:$J,Base!$L:$L,Datos!$B24,Base!$O:$O,Datos!$C$4,Base!$N:$N,Datos!I$5)</f>
        <v>-610</v>
      </c>
      <c r="J24" s="102">
        <f>SUMIFS(Base!$J:$J,Base!$L:$L,Datos!$B24,Base!$O:$O,Datos!$C$4,Base!$N:$N,Datos!J$5)</f>
        <v>-780</v>
      </c>
      <c r="K24" s="102">
        <f>SUMIFS(Base!$J:$J,Base!$L:$L,Datos!$B24,Base!$O:$O,Datos!$C$4,Base!$N:$N,Datos!K$5)</f>
        <v>-660</v>
      </c>
      <c r="L24" s="102">
        <f>SUMIFS(Base!$J:$J,Base!$L:$L,Datos!$B24,Base!$O:$O,Datos!$C$4,Base!$N:$N,Datos!L$5)</f>
        <v>-170</v>
      </c>
      <c r="M24" s="102">
        <f>SUMIFS(Base!$J:$J,Base!$L:$L,Datos!$B24,Base!$O:$O,Datos!$C$4,Base!$N:$N,Datos!M$5)</f>
        <v>-770</v>
      </c>
      <c r="N24" s="102">
        <f>SUMIFS(Base!$J:$J,Base!$L:$L,Datos!$B24,Base!$O:$O,Datos!$C$4,Base!$N:$N,Datos!N$5)</f>
        <v>-790</v>
      </c>
      <c r="O24" s="102">
        <f>SUMIFS(Base!$J:$J,Base!$L:$L,Datos!$B24,Base!$O:$O,Datos!$C$4,Base!$N:$N,Datos!O$5)</f>
        <v>-20</v>
      </c>
      <c r="P24" s="102">
        <f>SUMIFS(Base!$J:$J,Base!$L:$L,Datos!$B24,Base!$O:$O,Datos!$C$4,Base!$N:$N,Datos!P$5)</f>
        <v>-750</v>
      </c>
      <c r="Q24" s="102">
        <f>SUMIFS(Base!$J:$J,Base!$L:$L,Datos!$B24,Base!$O:$O,Datos!$C$4,Base!$N:$N,Datos!Q$5)</f>
        <v>-980</v>
      </c>
      <c r="R24" s="102">
        <f>SUMIFS(Base!$J:$J,Base!$L:$L,Datos!$B24,Base!$O:$O,Datos!$C$4,Base!$N:$N,Datos!R$5)</f>
        <v>-370</v>
      </c>
      <c r="S24" s="102">
        <f>SUMIFS(Base!$J:$J,Base!$L:$L,Datos!$B24,Base!$O:$O,Datos!$C$4,Base!$N:$N,Datos!S$5)</f>
        <v>-470</v>
      </c>
      <c r="T24" s="102">
        <f>SUMIFS(Base!$J:$J,Base!$L:$L,Datos!$B24,Base!$O:$O,Datos!$C$4,Base!$N:$N,Datos!T$5)</f>
        <v>-110</v>
      </c>
      <c r="U24" s="102">
        <f>SUMIFS(Base!$J:$J,Base!$L:$L,Datos!$B24,Base!$O:$O,Datos!$C$4,Base!$N:$N,Datos!U$5)</f>
        <v>-540</v>
      </c>
      <c r="V24" s="102">
        <f>SUMIFS(Base!$J:$J,Base!$L:$L,Datos!$B24,Base!$O:$O,Datos!$C$4,Base!$N:$N,Datos!V$5)</f>
        <v>-290</v>
      </c>
      <c r="W24" s="102">
        <f>SUMIFS(Base!$J:$J,Base!$L:$L,Datos!$B24,Base!$O:$O,Datos!$C$4,Base!$N:$N,Datos!W$5)</f>
        <v>0</v>
      </c>
      <c r="X24" s="102">
        <f>SUMIFS(Base!$J:$J,Base!$L:$L,Datos!$B24,Base!$O:$O,Datos!$C$4,Base!$N:$N,Datos!X$5)</f>
        <v>0</v>
      </c>
      <c r="Y24" s="102">
        <f>SUMIFS(Base!$J:$J,Base!$L:$L,Datos!$B24,Base!$O:$O,Datos!$C$4,Base!$N:$N,Datos!Y$5)</f>
        <v>0</v>
      </c>
      <c r="Z24" s="102">
        <f>SUMIFS(Base!$J:$J,Base!$L:$L,Datos!$B24,Base!$O:$O,Datos!$C$4,Base!$N:$N,Datos!Z$5)</f>
        <v>0</v>
      </c>
      <c r="AA24" s="102">
        <f>SUMIFS(Base!$J:$J,Base!$L:$L,Datos!$B24,Base!$O:$O,Datos!$C$4,Base!$N:$N,Datos!AA$5)</f>
        <v>0</v>
      </c>
      <c r="AB24" s="102">
        <f>SUMIFS(Base!$J:$J,Base!$L:$L,Datos!$B24,Base!$O:$O,Datos!$C$4,Base!$N:$N,Datos!AB$5)</f>
        <v>0</v>
      </c>
      <c r="AC24" s="102">
        <f>SUMIFS(Base!$J:$J,Base!$L:$L,Datos!$B24,Base!$O:$O,Datos!$C$4,Base!$N:$N,Datos!AC$5)</f>
        <v>0</v>
      </c>
      <c r="AD24" s="102">
        <f>SUMIFS(Base!$J:$J,Base!$L:$L,Datos!$B24,Base!$O:$O,Datos!$C$4,Base!$N:$N,Datos!AD$5)</f>
        <v>0</v>
      </c>
      <c r="AE24" s="102">
        <f>SUMIFS(Base!$J:$J,Base!$L:$L,Datos!$B24,Base!$O:$O,Datos!$C$4,Base!$N:$N,Datos!AE$5)</f>
        <v>0</v>
      </c>
      <c r="AF24" s="102">
        <f>SUMIFS(Base!$J:$J,Base!$L:$L,Datos!$B24,Base!$O:$O,Datos!$C$4,Base!$N:$N,Datos!AF$5)</f>
        <v>0</v>
      </c>
      <c r="AG24" s="102">
        <f>SUMIFS(Base!$J:$J,Base!$L:$L,Datos!$B24,Base!$O:$O,Datos!$C$4,Base!$N:$N,Datos!AG$5)</f>
        <v>0</v>
      </c>
      <c r="AH24" s="102">
        <f>SUMIFS(Base!$J:$J,Base!$L:$L,Datos!$B24,Base!$O:$O,Datos!$AH$4,Base!$N:$N,Datos!AH$5)</f>
        <v>0</v>
      </c>
      <c r="AI24" s="102">
        <f>SUMIFS(Base!$J:$J,Base!$L:$L,Datos!$B24,Base!$O:$O,Datos!$AH$4,Base!$N:$N,Datos!AI$5)</f>
        <v>0</v>
      </c>
      <c r="AJ24" s="102">
        <f>SUMIFS(Base!$J:$J,Base!$L:$L,Datos!$B24,Base!$O:$O,Datos!$AH$4,Base!$N:$N,Datos!AJ$5)</f>
        <v>0</v>
      </c>
      <c r="AK24" s="102">
        <f>SUMIFS(Base!$J:$J,Base!$L:$L,Datos!$B24,Base!$O:$O,Datos!$AH$4,Base!$N:$N,Datos!AK$5)</f>
        <v>0</v>
      </c>
      <c r="AL24" s="102">
        <f>SUMIFS(Base!$J:$J,Base!$L:$L,Datos!$B24,Base!$O:$O,Datos!$AH$4,Base!$N:$N,Datos!AL$5)</f>
        <v>0</v>
      </c>
      <c r="AM24" s="102">
        <f>SUMIFS(Base!$J:$J,Base!$L:$L,Datos!$B24,Base!$O:$O,Datos!$AH$4,Base!$N:$N,Datos!AM$5)</f>
        <v>0</v>
      </c>
      <c r="AN24" s="102">
        <f>SUMIFS(Base!$J:$J,Base!$L:$L,Datos!$B24,Base!$O:$O,Datos!$AH$4,Base!$N:$N,Datos!AN$5)</f>
        <v>0</v>
      </c>
      <c r="AO24" s="102">
        <f>SUMIFS(Base!$J:$J,Base!$L:$L,Datos!$B24,Base!$O:$O,Datos!$AH$4,Base!$N:$N,Datos!AO$5)</f>
        <v>0</v>
      </c>
      <c r="AP24" s="102">
        <f>SUMIFS(Base!$J:$J,Base!$L:$L,Datos!$B24,Base!$O:$O,Datos!$AH$4,Base!$N:$N,Datos!AP$5)</f>
        <v>0</v>
      </c>
      <c r="AQ24" s="102">
        <f>SUMIFS(Base!$J:$J,Base!$L:$L,Datos!$B24,Base!$O:$O,Datos!$AH$4,Base!$N:$N,Datos!AQ$5)</f>
        <v>0</v>
      </c>
      <c r="AR24" s="102">
        <f>SUMIFS(Base!$J:$J,Base!$L:$L,Datos!$B24,Base!$O:$O,Datos!$AH$4,Base!$N:$N,Datos!AR$5)</f>
        <v>0</v>
      </c>
      <c r="AS24" s="102">
        <f>SUMIFS(Base!$J:$J,Base!$L:$L,Datos!$B24,Base!$O:$O,Datos!$AH$4,Base!$N:$N,Datos!AS$5)</f>
        <v>0</v>
      </c>
      <c r="AT24" s="102">
        <f>SUMIFS(Base!$J:$J,Base!$L:$L,Datos!$B24,Base!$O:$O,Datos!$AH$4,Base!$N:$N,Datos!AT$5)</f>
        <v>0</v>
      </c>
      <c r="AU24" s="102">
        <f>SUMIFS(Base!$J:$J,Base!$L:$L,Datos!$B24,Base!$O:$O,Datos!$AH$4,Base!$N:$N,Datos!AU$5)</f>
        <v>0</v>
      </c>
      <c r="AV24" s="102">
        <f>SUMIFS(Base!$J:$J,Base!$L:$L,Datos!$B24,Base!$O:$O,Datos!$AH$4,Base!$N:$N,Datos!AV$5)</f>
        <v>0</v>
      </c>
      <c r="AW24" s="102">
        <f>SUMIFS(Base!$J:$J,Base!$L:$L,Datos!$B24,Base!$O:$O,Datos!$AH$4,Base!$N:$N,Datos!AW$5)</f>
        <v>0</v>
      </c>
      <c r="AX24" s="20">
        <f>SUMIFS(Base!$J:$J,Base!$L:$L,Datos!$B24,Base!$O:$O,Datos!$AH$4,Base!$N:$N,Datos!AX$5)</f>
        <v>0</v>
      </c>
      <c r="AY24" s="20">
        <f>SUMIFS(Base!$J:$J,Base!$L:$L,Datos!$B24,Base!$O:$O,Datos!$AH$4,Base!$N:$N,Datos!AY$5)</f>
        <v>0</v>
      </c>
      <c r="AZ24" s="20">
        <f>SUMIFS(Base!$J:$J,Base!$L:$L,Datos!$B24,Base!$O:$O,Datos!$AH$4,Base!$N:$N,Datos!AZ$5)</f>
        <v>0</v>
      </c>
      <c r="BA24" s="20">
        <f>SUMIFS(Base!$J:$J,Base!$L:$L,Datos!$B24,Base!$O:$O,Datos!$AH$4,Base!$N:$N,Datos!BA$5)</f>
        <v>0</v>
      </c>
      <c r="BB24" s="20">
        <f>SUMIFS(Base!$J:$J,Base!$L:$L,Datos!$B24,Base!$O:$O,Datos!$AH$4,Base!$N:$N,Datos!BB$5)</f>
        <v>0</v>
      </c>
      <c r="BC24" s="20">
        <f>SUMIFS(Base!$J:$J,Base!$L:$L,Datos!$B24,Base!$O:$O,Datos!$AH$4,Base!$N:$N,Datos!BC$5)</f>
        <v>0</v>
      </c>
      <c r="BD24" s="20">
        <f>SUMIFS(Base!$J:$J,Base!$L:$L,Datos!$B24,Base!$O:$O,Datos!$AH$4,Base!$N:$N,Datos!BD$5)</f>
        <v>0</v>
      </c>
      <c r="BE24" s="20">
        <f>SUMIFS(Base!$J:$J,Base!$L:$L,Datos!$B24,Base!$O:$O,Datos!$AH$4,Base!$N:$N,Datos!BE$5)</f>
        <v>0</v>
      </c>
      <c r="BF24" s="20">
        <f>SUMIFS(Base!$J:$J,Base!$L:$L,Datos!$B24,Base!$O:$O,Datos!$AH$4,Base!$N:$N,Datos!BF$5)</f>
        <v>0</v>
      </c>
      <c r="BG24" s="20">
        <f>SUMIFS(Base!$J:$J,Base!$L:$L,Datos!$B24,Base!$O:$O,Datos!$AH$4,Base!$N:$N,Datos!BG$5)</f>
        <v>0</v>
      </c>
      <c r="BH24" s="20">
        <f>SUMIFS(Base!$J:$J,Base!$L:$L,Datos!$B24,Base!$O:$O,Datos!$AH$4,Base!$N:$N,Datos!BH$5)</f>
        <v>0</v>
      </c>
      <c r="BI24" s="20">
        <f>SUMIFS(Base!$J:$J,Base!$L:$L,Datos!$B24,Base!$O:$O,Datos!$AH$4,Base!$N:$N,Datos!BI$5)</f>
        <v>0</v>
      </c>
      <c r="BJ24" s="20">
        <f>SUMIFS(Base!$J:$J,Base!$L:$L,Datos!$B24,Base!$O:$O,Datos!$AH$4,Base!$N:$N,Datos!BJ$5)</f>
        <v>0</v>
      </c>
      <c r="BK24" s="20">
        <f>SUMIFS(Base!$J:$J,Base!$L:$L,Datos!$B24,Base!$O:$O,Datos!$BK$4,Base!$N:$N,Datos!BK$5)</f>
        <v>0</v>
      </c>
      <c r="BL24" s="20">
        <f>SUMIFS(Base!$J:$J,Base!$L:$L,Datos!$B24,Base!$O:$O,Datos!$BK$4,Base!$N:$N,Datos!BL$5)</f>
        <v>0</v>
      </c>
      <c r="BM24" s="20">
        <f>SUMIFS(Base!$J:$J,Base!$L:$L,Datos!$B24,Base!$O:$O,Datos!$BK$4,Base!$N:$N,Datos!BM$5)</f>
        <v>0</v>
      </c>
      <c r="BN24" s="20">
        <f>SUMIFS(Base!$J:$J,Base!$L:$L,Datos!$B24,Base!$O:$O,Datos!$BK$4,Base!$N:$N,Datos!BN$5)</f>
        <v>0</v>
      </c>
      <c r="BO24" s="20">
        <f>SUMIFS(Base!$J:$J,Base!$L:$L,Datos!$B24,Base!$O:$O,Datos!$BK$4,Base!$N:$N,Datos!BO$5)</f>
        <v>0</v>
      </c>
      <c r="BP24" s="20">
        <f>SUMIFS(Base!$J:$J,Base!$L:$L,Datos!$B24,Base!$O:$O,Datos!$BK$4,Base!$N:$N,Datos!BP$5)</f>
        <v>0</v>
      </c>
      <c r="BQ24" s="20">
        <f>SUMIFS(Base!$J:$J,Base!$L:$L,Datos!$B24,Base!$O:$O,Datos!$BK$4,Base!$N:$N,Datos!BQ$5)</f>
        <v>0</v>
      </c>
      <c r="BR24" s="20">
        <f>SUMIFS(Base!$J:$J,Base!$L:$L,Datos!$B24,Base!$O:$O,Datos!$BK$4,Base!$N:$N,Datos!BR$5)</f>
        <v>0</v>
      </c>
      <c r="BS24" s="20">
        <f>SUMIFS(Base!$J:$J,Base!$L:$L,Datos!$B24,Base!$O:$O,Datos!$BK$4,Base!$N:$N,Datos!BS$5)</f>
        <v>0</v>
      </c>
      <c r="BT24" s="20">
        <f>SUMIFS(Base!$J:$J,Base!$L:$L,Datos!$B24,Base!$O:$O,Datos!$BK$4,Base!$N:$N,Datos!BT$5)</f>
        <v>0</v>
      </c>
      <c r="BU24" s="20">
        <f>SUMIFS(Base!$J:$J,Base!$L:$L,Datos!$B24,Base!$O:$O,Datos!$BK$4,Base!$N:$N,Datos!BU$5)</f>
        <v>0</v>
      </c>
      <c r="BV24" s="20">
        <f>SUMIFS(Base!$J:$J,Base!$L:$L,Datos!$B24,Base!$O:$O,Datos!$BK$4,Base!$N:$N,Datos!BV$5)</f>
        <v>0</v>
      </c>
      <c r="BW24" s="20">
        <f>SUMIFS(Base!$J:$J,Base!$L:$L,Datos!$B24,Base!$O:$O,Datos!$BK$4,Base!$N:$N,Datos!BW$5)</f>
        <v>0</v>
      </c>
      <c r="BX24" s="20">
        <f>SUMIFS(Base!$J:$J,Base!$L:$L,Datos!$B24,Base!$O:$O,Datos!$BK$4,Base!$N:$N,Datos!BX$5)</f>
        <v>0</v>
      </c>
      <c r="BY24" s="20">
        <f>SUMIFS(Base!$J:$J,Base!$L:$L,Datos!$B24,Base!$O:$O,Datos!$BK$4,Base!$N:$N,Datos!BY$5)</f>
        <v>0</v>
      </c>
      <c r="BZ24" s="20">
        <f>SUMIFS(Base!$J:$J,Base!$L:$L,Datos!$B24,Base!$O:$O,Datos!$BK$4,Base!$N:$N,Datos!BZ$5)</f>
        <v>0</v>
      </c>
      <c r="CA24" s="20">
        <f>SUMIFS(Base!$J:$J,Base!$L:$L,Datos!$B24,Base!$O:$O,Datos!$BK$4,Base!$N:$N,Datos!CA$5)</f>
        <v>0</v>
      </c>
      <c r="CB24" s="20">
        <f>SUMIFS(Base!$J:$J,Base!$L:$L,Datos!$B24,Base!$O:$O,Datos!$BK$4,Base!$N:$N,Datos!CB$5)</f>
        <v>0</v>
      </c>
      <c r="CC24" s="20">
        <f>SUMIFS(Base!$J:$J,Base!$L:$L,Datos!$B24,Base!$O:$O,Datos!$BK$4,Base!$N:$N,Datos!CC$5)</f>
        <v>0</v>
      </c>
      <c r="CD24" s="20">
        <f>SUMIFS(Base!$J:$J,Base!$L:$L,Datos!$B24,Base!$O:$O,Datos!$BK$4,Base!$N:$N,Datos!CD$5)</f>
        <v>0</v>
      </c>
      <c r="CE24" s="20">
        <f>SUMIFS(Base!$J:$J,Base!$L:$L,Datos!$B24,Base!$O:$O,Datos!$BK$4,Base!$N:$N,Datos!CE$5)</f>
        <v>0</v>
      </c>
      <c r="CF24" s="20">
        <f>SUMIFS(Base!$J:$J,Base!$L:$L,Datos!$B24,Base!$O:$O,Datos!$BK$4,Base!$N:$N,Datos!CF$5)</f>
        <v>0</v>
      </c>
      <c r="CG24" s="20">
        <f>SUMIFS(Base!$J:$J,Base!$L:$L,Datos!$B24,Base!$O:$O,Datos!$BK$4,Base!$N:$N,Datos!CG$5)</f>
        <v>0</v>
      </c>
      <c r="CH24" s="20">
        <f>SUMIFS(Base!$J:$J,Base!$L:$L,Datos!$B24,Base!$O:$O,Datos!$BK$4,Base!$N:$N,Datos!CH$5)</f>
        <v>0</v>
      </c>
      <c r="CI24" s="20">
        <f>SUMIFS(Base!$J:$J,Base!$L:$L,Datos!$B24,Base!$O:$O,Datos!$BK$4,Base!$N:$N,Datos!CI$5)</f>
        <v>0</v>
      </c>
      <c r="CJ24" s="20">
        <f>SUMIFS(Base!$J:$J,Base!$L:$L,Datos!$B24,Base!$O:$O,Datos!$BK$4,Base!$N:$N,Datos!CJ$5)</f>
        <v>0</v>
      </c>
      <c r="CK24" s="20">
        <f>SUMIFS(Base!$J:$J,Base!$L:$L,Datos!$B24,Base!$O:$O,Datos!$BK$4,Base!$N:$N,Datos!CK$5)</f>
        <v>0</v>
      </c>
      <c r="CL24" s="20">
        <f>SUMIFS(Base!$J:$J,Base!$L:$L,Datos!$B24,Base!$O:$O,Datos!$BK$4,Base!$N:$N,Datos!CL$5)</f>
        <v>0</v>
      </c>
      <c r="CM24" s="20">
        <f>SUMIFS(Base!$J:$J,Base!$L:$L,Datos!$B24,Base!$O:$O,Datos!$BK$4,Base!$N:$N,Datos!CM$5)</f>
        <v>0</v>
      </c>
      <c r="CN24" s="20">
        <f>SUMIFS(Base!$J:$J,Base!$L:$L,Datos!$B24,Base!$O:$O,Datos!$BK$4,Base!$N:$N,Datos!CN$5)</f>
        <v>0</v>
      </c>
      <c r="CO24" s="20">
        <f>SUMIFS(Base!$J:$J,Base!$L:$L,Datos!$B24,Base!$O:$O,Datos!$BK$4,Base!$N:$N,Datos!CO$5)</f>
        <v>0</v>
      </c>
      <c r="CP24" s="20">
        <f>SUMIFS(Base!$J:$J,Base!$L:$L,Datos!$B24,Base!$O:$O,Datos!$CP$4,Base!$N:$N,Datos!CP$5)</f>
        <v>0</v>
      </c>
      <c r="CQ24" s="20">
        <f>SUMIFS(Base!$J:$J,Base!$L:$L,Datos!$B24,Base!$O:$O,Datos!$CP$4,Base!$N:$N,Datos!CQ$5)</f>
        <v>0</v>
      </c>
      <c r="CR24" s="20">
        <f>SUMIFS(Base!$J:$J,Base!$L:$L,Datos!$B24,Base!$O:$O,Datos!$CP$4,Base!$N:$N,Datos!CR$5)</f>
        <v>0</v>
      </c>
      <c r="CS24" s="20">
        <f>SUMIFS(Base!$J:$J,Base!$L:$L,Datos!$B24,Base!$O:$O,Datos!$CP$4,Base!$N:$N,Datos!CS$5)</f>
        <v>0</v>
      </c>
      <c r="CT24" s="20">
        <f>SUMIFS(Base!$J:$J,Base!$L:$L,Datos!$B24,Base!$O:$O,Datos!$CP$4,Base!$N:$N,Datos!CT$5)</f>
        <v>0</v>
      </c>
      <c r="CU24" s="20">
        <f>SUMIFS(Base!$J:$J,Base!$L:$L,Datos!$B24,Base!$O:$O,Datos!$CP$4,Base!$N:$N,Datos!CU$5)</f>
        <v>0</v>
      </c>
      <c r="CV24" s="20">
        <f>SUMIFS(Base!$J:$J,Base!$L:$L,Datos!$B24,Base!$O:$O,Datos!$CP$4,Base!$N:$N,Datos!CV$5)</f>
        <v>0</v>
      </c>
      <c r="CW24" s="20">
        <f>SUMIFS(Base!$J:$J,Base!$L:$L,Datos!$B24,Base!$O:$O,Datos!$CP$4,Base!$N:$N,Datos!CW$5)</f>
        <v>0</v>
      </c>
      <c r="CX24" s="20">
        <f>SUMIFS(Base!$J:$J,Base!$L:$L,Datos!$B24,Base!$O:$O,Datos!$CP$4,Base!$N:$N,Datos!CX$5)</f>
        <v>0</v>
      </c>
      <c r="CY24" s="20">
        <f>SUMIFS(Base!$J:$J,Base!$L:$L,Datos!$B24,Base!$O:$O,Datos!$CP$4,Base!$N:$N,Datos!CY$5)</f>
        <v>0</v>
      </c>
      <c r="CZ24" s="20">
        <f>SUMIFS(Base!$J:$J,Base!$L:$L,Datos!$B24,Base!$O:$O,Datos!$CP$4,Base!$N:$N,Datos!CZ$5)</f>
        <v>0</v>
      </c>
      <c r="DA24" s="20">
        <f>SUMIFS(Base!$J:$J,Base!$L:$L,Datos!$B24,Base!$O:$O,Datos!$CP$4,Base!$N:$N,Datos!DA$5)</f>
        <v>0</v>
      </c>
      <c r="DB24" s="20">
        <f>SUMIFS(Base!$J:$J,Base!$L:$L,Datos!$B24,Base!$O:$O,Datos!$CP$4,Base!$N:$N,Datos!DB$5)</f>
        <v>0</v>
      </c>
      <c r="DC24" s="20">
        <f>SUMIFS(Base!$J:$J,Base!$L:$L,Datos!$B24,Base!$O:$O,Datos!$CP$4,Base!$N:$N,Datos!DC$5)</f>
        <v>0</v>
      </c>
      <c r="DD24" s="20">
        <f>SUMIFS(Base!$J:$J,Base!$L:$L,Datos!$B24,Base!$O:$O,Datos!$CP$4,Base!$N:$N,Datos!DD$5)</f>
        <v>0</v>
      </c>
      <c r="DE24" s="20">
        <f>SUMIFS(Base!$J:$J,Base!$L:$L,Datos!$B24,Base!$O:$O,Datos!$CP$4,Base!$N:$N,Datos!DE$5)</f>
        <v>0</v>
      </c>
      <c r="DF24" s="20">
        <f>SUMIFS(Base!$J:$J,Base!$L:$L,Datos!$B24,Base!$O:$O,Datos!$CP$4,Base!$N:$N,Datos!DF$5)</f>
        <v>0</v>
      </c>
      <c r="DG24" s="20">
        <f>SUMIFS(Base!$J:$J,Base!$L:$L,Datos!$B24,Base!$O:$O,Datos!$CP$4,Base!$N:$N,Datos!DG$5)</f>
        <v>0</v>
      </c>
      <c r="DH24" s="20">
        <f>SUMIFS(Base!$J:$J,Base!$L:$L,Datos!$B24,Base!$O:$O,Datos!$CP$4,Base!$N:$N,Datos!DH$5)</f>
        <v>0</v>
      </c>
      <c r="DI24" s="20">
        <f>SUMIFS(Base!$J:$J,Base!$L:$L,Datos!$B24,Base!$O:$O,Datos!$CP$4,Base!$N:$N,Datos!DI$5)</f>
        <v>0</v>
      </c>
      <c r="DJ24" s="20">
        <f>SUMIFS(Base!$J:$J,Base!$L:$L,Datos!$B24,Base!$O:$O,Datos!$CP$4,Base!$N:$N,Datos!DJ$5)</f>
        <v>0</v>
      </c>
      <c r="DK24" s="20">
        <f>SUMIFS(Base!$J:$J,Base!$L:$L,Datos!$B24,Base!$O:$O,Datos!$CP$4,Base!$N:$N,Datos!DK$5)</f>
        <v>0</v>
      </c>
      <c r="DL24" s="20">
        <f>SUMIFS(Base!$J:$J,Base!$L:$L,Datos!$B24,Base!$O:$O,Datos!$CP$4,Base!$N:$N,Datos!DL$5)</f>
        <v>0</v>
      </c>
      <c r="DM24" s="20">
        <f>SUMIFS(Base!$J:$J,Base!$L:$L,Datos!$B24,Base!$O:$O,Datos!$CP$4,Base!$N:$N,Datos!DM$5)</f>
        <v>0</v>
      </c>
      <c r="DN24" s="20">
        <f>SUMIFS(Base!$J:$J,Base!$L:$L,Datos!$B24,Base!$O:$O,Datos!$CP$4,Base!$N:$N,Datos!DN$5)</f>
        <v>0</v>
      </c>
      <c r="DO24" s="20">
        <f>SUMIFS(Base!$J:$J,Base!$L:$L,Datos!$B24,Base!$O:$O,Datos!$CP$4,Base!$N:$N,Datos!DO$5)</f>
        <v>0</v>
      </c>
      <c r="DP24" s="20">
        <f>SUMIFS(Base!$J:$J,Base!$L:$L,Datos!$B24,Base!$O:$O,Datos!$CP$4,Base!$N:$N,Datos!DP$5)</f>
        <v>0</v>
      </c>
      <c r="DQ24" s="20">
        <f>SUMIFS(Base!$J:$J,Base!$L:$L,Datos!$B24,Base!$O:$O,Datos!$CP$4,Base!$N:$N,Datos!DQ$5)</f>
        <v>0</v>
      </c>
      <c r="DR24" s="20">
        <f>SUMIFS(Base!$J:$J,Base!$L:$L,Datos!$B24,Base!$O:$O,Datos!$CP$4,Base!$N:$N,Datos!DR$5)</f>
        <v>0</v>
      </c>
      <c r="DS24" s="20">
        <f>SUMIFS(Base!$J:$J,Base!$L:$L,Datos!$B24,Base!$O:$O,Datos!$CP$4,Base!$N:$N,Datos!DS$5)</f>
        <v>0</v>
      </c>
      <c r="DT24" s="81">
        <f>SUMIFS(Base!$J:$J,Base!$L:$L,Datos!$B24,Base!$O:$O,Datos!$DT$4,Base!$N:$N,Datos!DT$5)</f>
        <v>0</v>
      </c>
      <c r="DU24" s="20">
        <f>SUMIFS(Base!$J:$J,Base!$L:$L,Datos!$B24,Base!$O:$O,Datos!$DT$4,Base!$N:$N,Datos!DU$5)</f>
        <v>0</v>
      </c>
      <c r="DV24" s="20">
        <f>SUMIFS(Base!$J:$J,Base!$L:$L,Datos!$B24,Base!$O:$O,Datos!$DT$4,Base!$N:$N,Datos!DV$5)</f>
        <v>0</v>
      </c>
      <c r="DW24" s="20">
        <f>SUMIFS(Base!$J:$J,Base!$L:$L,Datos!$B24,Base!$O:$O,Datos!$DT$4,Base!$N:$N,Datos!DW$5)</f>
        <v>0</v>
      </c>
      <c r="DX24" s="20">
        <f>SUMIFS(Base!$J:$J,Base!$L:$L,Datos!$B24,Base!$O:$O,Datos!$DT$4,Base!$N:$N,Datos!DX$5)</f>
        <v>0</v>
      </c>
      <c r="DY24" s="20">
        <f>SUMIFS(Base!$J:$J,Base!$L:$L,Datos!$B24,Base!$O:$O,Datos!$DT$4,Base!$N:$N,Datos!DY$5)</f>
        <v>0</v>
      </c>
      <c r="DZ24" s="20">
        <f>SUMIFS(Base!$J:$J,Base!$L:$L,Datos!$B24,Base!$O:$O,Datos!$DT$4,Base!$N:$N,Datos!DZ$5)</f>
        <v>0</v>
      </c>
      <c r="EA24" s="20">
        <f>SUMIFS(Base!$J:$J,Base!$L:$L,Datos!$B24,Base!$O:$O,Datos!$DT$4,Base!$N:$N,Datos!EA$5)</f>
        <v>0</v>
      </c>
      <c r="EB24" s="20">
        <f>SUMIFS(Base!$J:$J,Base!$L:$L,Datos!$B24,Base!$O:$O,Datos!$DT$4,Base!$N:$N,Datos!EB$5)</f>
        <v>0</v>
      </c>
      <c r="EC24" s="20">
        <f>SUMIFS(Base!$J:$J,Base!$L:$L,Datos!$B24,Base!$O:$O,Datos!$DT$4,Base!$N:$N,Datos!EC$5)</f>
        <v>0</v>
      </c>
      <c r="ED24" s="20">
        <f>SUMIFS(Base!$J:$J,Base!$L:$L,Datos!$B24,Base!$O:$O,Datos!$DT$4,Base!$N:$N,Datos!ED$5)</f>
        <v>0</v>
      </c>
      <c r="EE24" s="20">
        <f>SUMIFS(Base!$J:$J,Base!$L:$L,Datos!$B24,Base!$O:$O,Datos!$DT$4,Base!$N:$N,Datos!EE$5)</f>
        <v>0</v>
      </c>
      <c r="EF24" s="20">
        <f>SUMIFS(Base!$J:$J,Base!$L:$L,Datos!$B24,Base!$O:$O,Datos!$DT$4,Base!$N:$N,Datos!EF$5)</f>
        <v>0</v>
      </c>
      <c r="EG24" s="20">
        <f>SUMIFS(Base!$J:$J,Base!$L:$L,Datos!$B24,Base!$O:$O,Datos!$DT$4,Base!$N:$N,Datos!EG$5)</f>
        <v>0</v>
      </c>
      <c r="EH24" s="20">
        <f>SUMIFS(Base!$J:$J,Base!$L:$L,Datos!$B24,Base!$O:$O,Datos!$DT$4,Base!$N:$N,Datos!EH$5)</f>
        <v>0</v>
      </c>
      <c r="EI24" s="20">
        <f>SUMIFS(Base!$J:$J,Base!$L:$L,Datos!$B24,Base!$O:$O,Datos!$DT$4,Base!$N:$N,Datos!EI$5)</f>
        <v>0</v>
      </c>
      <c r="EJ24" s="20">
        <f>SUMIFS(Base!$J:$J,Base!$L:$L,Datos!$B24,Base!$O:$O,Datos!$DT$4,Base!$N:$N,Datos!EJ$5)</f>
        <v>0</v>
      </c>
      <c r="EK24" s="20">
        <f>SUMIFS(Base!$J:$J,Base!$L:$L,Datos!$B24,Base!$O:$O,Datos!$DT$4,Base!$N:$N,Datos!EK$5)</f>
        <v>0</v>
      </c>
      <c r="EL24" s="20">
        <f>SUMIFS(Base!$J:$J,Base!$L:$L,Datos!$B24,Base!$O:$O,Datos!$DT$4,Base!$N:$N,Datos!EL$5)</f>
        <v>0</v>
      </c>
      <c r="EM24" s="20">
        <f>SUMIFS(Base!$J:$J,Base!$L:$L,Datos!$B24,Base!$O:$O,Datos!$DT$4,Base!$N:$N,Datos!EM$5)</f>
        <v>0</v>
      </c>
      <c r="EN24" s="20">
        <f>SUMIFS(Base!$J:$J,Base!$L:$L,Datos!$B24,Base!$O:$O,Datos!$DT$4,Base!$N:$N,Datos!EN$5)</f>
        <v>0</v>
      </c>
      <c r="EO24" s="20">
        <f>SUMIFS(Base!$J:$J,Base!$L:$L,Datos!$B24,Base!$O:$O,Datos!$DT$4,Base!$N:$N,Datos!EO$5)</f>
        <v>0</v>
      </c>
      <c r="EP24" s="20">
        <f>SUMIFS(Base!$J:$J,Base!$L:$L,Datos!$B24,Base!$O:$O,Datos!$DT$4,Base!$N:$N,Datos!EP$5)</f>
        <v>0</v>
      </c>
      <c r="EQ24" s="20">
        <f>SUMIFS(Base!$J:$J,Base!$L:$L,Datos!$B24,Base!$O:$O,Datos!$DT$4,Base!$N:$N,Datos!EQ$5)</f>
        <v>0</v>
      </c>
      <c r="ER24" s="20">
        <f>SUMIFS(Base!$J:$J,Base!$L:$L,Datos!$B24,Base!$O:$O,Datos!$DT$4,Base!$N:$N,Datos!ER$5)</f>
        <v>0</v>
      </c>
      <c r="ES24" s="20">
        <f>SUMIFS(Base!$J:$J,Base!$L:$L,Datos!$B24,Base!$O:$O,Datos!$DT$4,Base!$N:$N,Datos!ES$5)</f>
        <v>0</v>
      </c>
      <c r="ET24" s="20">
        <f>SUMIFS(Base!$J:$J,Base!$L:$L,Datos!$B24,Base!$O:$O,Datos!$DT$4,Base!$N:$N,Datos!ET$5)</f>
        <v>0</v>
      </c>
      <c r="EU24" s="20">
        <f>SUMIFS(Base!$J:$J,Base!$L:$L,Datos!$B24,Base!$O:$O,Datos!$DT$4,Base!$N:$N,Datos!EU$5)</f>
        <v>0</v>
      </c>
      <c r="EV24" s="20">
        <f>SUMIFS(Base!$J:$J,Base!$L:$L,Datos!$B24,Base!$O:$O,Datos!$DT$4,Base!$N:$N,Datos!EV$5)</f>
        <v>0</v>
      </c>
      <c r="EW24" s="20">
        <f>SUMIFS(Base!$J:$J,Base!$L:$L,Datos!$B24,Base!$O:$O,Datos!$DT$4,Base!$N:$N,Datos!EW$5)</f>
        <v>0</v>
      </c>
      <c r="EX24" s="82">
        <f>SUMIFS(Base!$J:$J,Base!$L:$L,Datos!$B24,Base!$O:$O,Datos!$DT$4,Base!$N:$N,Datos!EX$5)</f>
        <v>0</v>
      </c>
      <c r="EY24" s="20">
        <f>SUMIFS(Base!$J:$J,Base!$L:$L,Datos!$B24,Base!$O:$O,Datos!$EY$4,Base!$N:$N,Datos!EY$5)</f>
        <v>0</v>
      </c>
      <c r="EZ24" s="20">
        <f>SUMIFS(Base!$J:$J,Base!$L:$L,Datos!$B24,Base!$O:$O,Datos!$EY$4,Base!$N:$N,Datos!EZ$5)</f>
        <v>0</v>
      </c>
      <c r="FA24" s="20">
        <f>SUMIFS(Base!$J:$J,Base!$L:$L,Datos!$B24,Base!$O:$O,Datos!$EY$4,Base!$N:$N,Datos!FA$5)</f>
        <v>0</v>
      </c>
      <c r="FB24" s="20">
        <f>SUMIFS(Base!$J:$J,Base!$L:$L,Datos!$B24,Base!$O:$O,Datos!$EY$4,Base!$N:$N,Datos!FB$5)</f>
        <v>0</v>
      </c>
      <c r="FC24" s="20">
        <f>SUMIFS(Base!$J:$J,Base!$L:$L,Datos!$B24,Base!$O:$O,Datos!$EY$4,Base!$N:$N,Datos!FC$5)</f>
        <v>0</v>
      </c>
      <c r="FD24" s="20">
        <f>SUMIFS(Base!$J:$J,Base!$L:$L,Datos!$B24,Base!$O:$O,Datos!$EY$4,Base!$N:$N,Datos!FD$5)</f>
        <v>0</v>
      </c>
      <c r="FE24" s="20">
        <f>SUMIFS(Base!$J:$J,Base!$L:$L,Datos!$B24,Base!$O:$O,Datos!$EY$4,Base!$N:$N,Datos!FE$5)</f>
        <v>0</v>
      </c>
      <c r="FF24" s="20">
        <f>SUMIFS(Base!$J:$J,Base!$L:$L,Datos!$B24,Base!$O:$O,Datos!$EY$4,Base!$N:$N,Datos!FF$5)</f>
        <v>0</v>
      </c>
      <c r="FG24" s="20">
        <f>SUMIFS(Base!$J:$J,Base!$L:$L,Datos!$B24,Base!$O:$O,Datos!$EY$4,Base!$N:$N,Datos!FG$5)</f>
        <v>0</v>
      </c>
      <c r="FH24" s="20">
        <f>SUMIFS(Base!$J:$J,Base!$L:$L,Datos!$B24,Base!$O:$O,Datos!$EY$4,Base!$N:$N,Datos!FH$5)</f>
        <v>0</v>
      </c>
      <c r="FI24" s="20">
        <f>SUMIFS(Base!$J:$J,Base!$L:$L,Datos!$B24,Base!$O:$O,Datos!$EY$4,Base!$N:$N,Datos!FI$5)</f>
        <v>0</v>
      </c>
      <c r="FJ24" s="20">
        <f>SUMIFS(Base!$J:$J,Base!$L:$L,Datos!$B24,Base!$O:$O,Datos!$EY$4,Base!$N:$N,Datos!FJ$5)</f>
        <v>0</v>
      </c>
      <c r="FK24" s="20">
        <f>SUMIFS(Base!$J:$J,Base!$L:$L,Datos!$B24,Base!$O:$O,Datos!$EY$4,Base!$N:$N,Datos!FK$5)</f>
        <v>0</v>
      </c>
      <c r="FL24" s="20">
        <f>SUMIFS(Base!$J:$J,Base!$L:$L,Datos!$B24,Base!$O:$O,Datos!$EY$4,Base!$N:$N,Datos!FL$5)</f>
        <v>0</v>
      </c>
      <c r="FM24" s="20">
        <f>SUMIFS(Base!$J:$J,Base!$L:$L,Datos!$B24,Base!$O:$O,Datos!$EY$4,Base!$N:$N,Datos!FM$5)</f>
        <v>0</v>
      </c>
      <c r="FN24" s="20">
        <f>SUMIFS(Base!$J:$J,Base!$L:$L,Datos!$B24,Base!$O:$O,Datos!$EY$4,Base!$N:$N,Datos!FN$5)</f>
        <v>0</v>
      </c>
      <c r="FO24" s="20">
        <f>SUMIFS(Base!$J:$J,Base!$L:$L,Datos!$B24,Base!$O:$O,Datos!$EY$4,Base!$N:$N,Datos!FO$5)</f>
        <v>0</v>
      </c>
      <c r="FP24" s="20">
        <f>SUMIFS(Base!$J:$J,Base!$L:$L,Datos!$B24,Base!$O:$O,Datos!$EY$4,Base!$N:$N,Datos!FP$5)</f>
        <v>0</v>
      </c>
      <c r="FQ24" s="20">
        <f>SUMIFS(Base!$J:$J,Base!$L:$L,Datos!$B24,Base!$O:$O,Datos!$EY$4,Base!$N:$N,Datos!FQ$5)</f>
        <v>0</v>
      </c>
      <c r="FR24" s="20">
        <f>SUMIFS(Base!$J:$J,Base!$L:$L,Datos!$B24,Base!$O:$O,Datos!$EY$4,Base!$N:$N,Datos!FR$5)</f>
        <v>0</v>
      </c>
      <c r="FS24" s="20">
        <f>SUMIFS(Base!$J:$J,Base!$L:$L,Datos!$B24,Base!$O:$O,Datos!$EY$4,Base!$N:$N,Datos!FS$5)</f>
        <v>0</v>
      </c>
      <c r="FT24" s="20">
        <f>SUMIFS(Base!$J:$J,Base!$L:$L,Datos!$B24,Base!$O:$O,Datos!$EY$4,Base!$N:$N,Datos!FT$5)</f>
        <v>0</v>
      </c>
      <c r="FU24" s="20">
        <f>SUMIFS(Base!$J:$J,Base!$L:$L,Datos!$B24,Base!$O:$O,Datos!$EY$4,Base!$N:$N,Datos!FU$5)</f>
        <v>0</v>
      </c>
      <c r="FV24" s="20">
        <f>SUMIFS(Base!$J:$J,Base!$L:$L,Datos!$B24,Base!$O:$O,Datos!$EY$4,Base!$N:$N,Datos!FV$5)</f>
        <v>0</v>
      </c>
      <c r="FW24" s="20">
        <f>SUMIFS(Base!$J:$J,Base!$L:$L,Datos!$B24,Base!$O:$O,Datos!$EY$4,Base!$N:$N,Datos!FW$5)</f>
        <v>0</v>
      </c>
      <c r="FX24" s="20">
        <f>SUMIFS(Base!$J:$J,Base!$L:$L,Datos!$B24,Base!$O:$O,Datos!$EY$4,Base!$N:$N,Datos!FX$5)</f>
        <v>0</v>
      </c>
      <c r="FY24" s="20">
        <f>SUMIFS(Base!$J:$J,Base!$L:$L,Datos!$B24,Base!$O:$O,Datos!$EY$4,Base!$N:$N,Datos!FY$5)</f>
        <v>0</v>
      </c>
      <c r="FZ24" s="20">
        <f>SUMIFS(Base!$J:$J,Base!$L:$L,Datos!$B24,Base!$O:$O,Datos!$EY$4,Base!$N:$N,Datos!FZ$5)</f>
        <v>0</v>
      </c>
      <c r="GA24" s="242">
        <f>SUMIFS(Base!$J:$J,Base!$L:$L,Datos!$B24,Base!$O:$O,Datos!$EY$4,Base!$N:$N,Datos!GA$5)</f>
        <v>0</v>
      </c>
      <c r="GB24" s="20">
        <f>SUMIFS(Base!$J:$J,Base!$L:$L,Datos!$B24,Base!$O:$O,Datos!$EY$4,Base!$N:$N,Datos!GB$5)</f>
        <v>0</v>
      </c>
      <c r="GC24" s="133">
        <f>SUMIFS(Base!$J:$J,Base!$L:$L,Datos!$B24,Base!$O:$O,Datos!$GC$4,Base!$N:$N,Datos!GC$5)</f>
        <v>0</v>
      </c>
      <c r="GD24" s="133">
        <f>SUMIFS(Base!$J:$J,Base!$L:$L,Datos!$B24,Base!$O:$O,Datos!$GC$4,Base!$N:$N,Datos!GD$5)</f>
        <v>0</v>
      </c>
      <c r="GE24" s="133">
        <f>SUMIFS(Base!$J:$J,Base!$L:$L,Datos!$B24,Base!$O:$O,Datos!$GC$4,Base!$N:$N,Datos!GE$5)</f>
        <v>0</v>
      </c>
      <c r="GF24" s="134">
        <f>SUMIFS(Base!$J:$J,Base!$L:$L,Datos!$B24,Base!$O:$O,Datos!$GC$4,Base!$N:$N,Datos!GF$5)</f>
        <v>0</v>
      </c>
      <c r="GG24" s="134">
        <f>SUMIFS(Base!$J:$J,Base!$L:$L,Datos!$B24,Base!$O:$O,Datos!$GC$4,Base!$N:$N,Datos!GG$5)</f>
        <v>0</v>
      </c>
      <c r="GH24" s="134">
        <f>SUMIFS(Base!$J:$J,Base!$L:$L,Datos!$B24,Base!$O:$O,Datos!$GC$4,Base!$N:$N,Datos!GH$5)</f>
        <v>0</v>
      </c>
      <c r="GI24" s="134">
        <f>SUMIFS(Base!$J:$J,Base!$L:$L,Datos!$B24,Base!$O:$O,Datos!$GC$4,Base!$N:$N,Datos!GI$5)</f>
        <v>0</v>
      </c>
      <c r="GJ24" s="134">
        <f>SUMIFS(Base!$J:$J,Base!$L:$L,Datos!$B24,Base!$O:$O,Datos!$GC$4,Base!$N:$N,Datos!GJ$5)</f>
        <v>0</v>
      </c>
      <c r="GK24" s="134">
        <f>SUMIFS(Base!$J:$J,Base!$L:$L,Datos!$B24,Base!$O:$O,Datos!$GC$4,Base!$N:$N,Datos!GK$5)</f>
        <v>0</v>
      </c>
      <c r="GL24" s="134">
        <f>SUMIFS(Base!$J:$J,Base!$L:$L,Datos!$B24,Base!$O:$O,Datos!$GC$4,Base!$N:$N,Datos!GL$5)</f>
        <v>0</v>
      </c>
      <c r="GM24" s="134">
        <f>SUMIFS(Base!$J:$J,Base!$L:$L,Datos!$B24,Base!$O:$O,Datos!$GC$4,Base!$N:$N,Datos!GM$5)</f>
        <v>0</v>
      </c>
      <c r="GN24" s="134">
        <f>SUMIFS(Base!$J:$J,Base!$L:$L,Datos!$B24,Base!$O:$O,Datos!$GC$4,Base!$N:$N,Datos!GN$5)</f>
        <v>0</v>
      </c>
      <c r="GO24" s="134">
        <f>SUMIFS(Base!$J:$J,Base!$L:$L,Datos!$B24,Base!$O:$O,Datos!$GC$4,Base!$N:$N,Datos!GO$5)</f>
        <v>0</v>
      </c>
      <c r="GP24" s="134">
        <f>SUMIFS(Base!$J:$J,Base!$L:$L,Datos!$B24,Base!$O:$O,Datos!$GC$4,Base!$N:$N,Datos!GP$5)</f>
        <v>0</v>
      </c>
      <c r="GQ24" s="134">
        <f>SUMIFS(Base!$J:$J,Base!$L:$L,Datos!$B24,Base!$O:$O,Datos!$GC$4,Base!$N:$N,Datos!GQ$5)</f>
        <v>0</v>
      </c>
      <c r="GR24" s="134">
        <f>SUMIFS(Base!$J:$J,Base!$L:$L,Datos!$B24,Base!$O:$O,Datos!$GC$4,Base!$N:$N,Datos!GR$5)</f>
        <v>0</v>
      </c>
      <c r="GS24" s="134">
        <f>SUMIFS(Base!$J:$J,Base!$L:$L,Datos!$B24,Base!$O:$O,Datos!$GC$4,Base!$N:$N,Datos!GS$5)</f>
        <v>0</v>
      </c>
      <c r="GT24" s="134">
        <f>SUMIFS(Base!$J:$J,Base!$L:$L,Datos!$B24,Base!$O:$O,Datos!$GC$4,Base!$N:$N,Datos!GT$5)</f>
        <v>0</v>
      </c>
      <c r="GU24" s="134">
        <f>SUMIFS(Base!$J:$J,Base!$L:$L,Datos!$B24,Base!$O:$O,Datos!$GC$4,Base!$N:$N,Datos!GU$5)</f>
        <v>0</v>
      </c>
      <c r="GV24" s="134">
        <f>SUMIFS(Base!$J:$J,Base!$L:$L,Datos!$B24,Base!$O:$O,Datos!$GC$4,Base!$N:$N,Datos!GV$5)</f>
        <v>0</v>
      </c>
      <c r="GW24" s="134">
        <f>SUMIFS(Base!$J:$J,Base!$L:$L,Datos!$B24,Base!$O:$O,Datos!$GC$4,Base!$N:$N,Datos!GW$5)</f>
        <v>0</v>
      </c>
      <c r="GX24" s="134">
        <f>SUMIFS(Base!$J:$J,Base!$L:$L,Datos!$B24,Base!$O:$O,Datos!$GC$4,Base!$N:$N,Datos!GX$5)</f>
        <v>0</v>
      </c>
      <c r="GY24" s="134">
        <f>SUMIFS(Base!$J:$J,Base!$L:$L,Datos!$B24,Base!$O:$O,Datos!$GC$4,Base!$N:$N,Datos!GY$5)</f>
        <v>0</v>
      </c>
      <c r="GZ24" s="134">
        <f>SUMIFS(Base!$J:$J,Base!$L:$L,Datos!$B24,Base!$O:$O,Datos!$GC$4,Base!$N:$N,Datos!GZ$5)</f>
        <v>0</v>
      </c>
      <c r="HA24" s="134">
        <f>SUMIFS(Base!$J:$J,Base!$L:$L,Datos!$B24,Base!$O:$O,Datos!$GC$4,Base!$N:$N,Datos!HA$5)</f>
        <v>0</v>
      </c>
      <c r="HB24" s="134">
        <f>SUMIFS(Base!$J:$J,Base!$L:$L,Datos!$B24,Base!$O:$O,Datos!$GC$4,Base!$N:$N,Datos!HB$5)</f>
        <v>0</v>
      </c>
      <c r="HC24" s="134">
        <f>SUMIFS(Base!$J:$J,Base!$L:$L,Datos!$B24,Base!$O:$O,Datos!$GC$4,Base!$N:$N,Datos!HC$5)</f>
        <v>0</v>
      </c>
      <c r="HD24" s="134">
        <f>SUMIFS(Base!$J:$J,Base!$L:$L,Datos!$B24,Base!$O:$O,Datos!$GC$4,Base!$N:$N,Datos!HD$5)</f>
        <v>0</v>
      </c>
      <c r="HE24" s="134">
        <f>SUMIFS(Base!$J:$J,Base!$L:$L,Datos!$B24,Base!$O:$O,Datos!$GC$4,Base!$N:$N,Datos!HE$5)</f>
        <v>0</v>
      </c>
      <c r="HF24" s="134">
        <f>SUMIFS(Base!$J:$J,Base!$L:$L,Datos!$B24,Base!$O:$O,Datos!$GC$4,Base!$N:$N,Datos!HF$5)</f>
        <v>0</v>
      </c>
      <c r="HG24" s="134">
        <f>SUMIFS(Base!$J:$J,Base!$L:$L,Datos!$B24,Base!$O:$O,Datos!$GC$4,Base!$N:$N,Datos!HG$5)</f>
        <v>0</v>
      </c>
      <c r="HH24" s="82">
        <f>SUMIFS(Base!$J:$J,Base!$L:$L,Datos!$B24,Base!$O:$O,Datos!$HH$4,Base!$N:$N,Datos!HH$5)</f>
        <v>0</v>
      </c>
      <c r="HI24" s="82">
        <f>SUMIFS(Base!$J:$J,Base!$L:$L,Datos!$B24,Base!$O:$O,Datos!$HH$4,Base!$N:$N,Datos!HI$5)</f>
        <v>0</v>
      </c>
      <c r="HJ24" s="82">
        <f>SUMIFS(Base!$J:$J,Base!$L:$L,Datos!$B24,Base!$O:$O,Datos!$HH$4,Base!$N:$N,Datos!HJ$5)</f>
        <v>0</v>
      </c>
      <c r="HK24" s="82">
        <f>SUMIFS(Base!$J:$J,Base!$L:$L,Datos!$B24,Base!$O:$O,Datos!$HH$4,Base!$N:$N,Datos!HK$5)</f>
        <v>0</v>
      </c>
      <c r="HL24" s="82">
        <f>SUMIFS(Base!$J:$J,Base!$L:$L,Datos!$B24,Base!$O:$O,Datos!$HH$4,Base!$N:$N,Datos!HL$5)</f>
        <v>0</v>
      </c>
      <c r="HM24" s="82">
        <f>SUMIFS(Base!$J:$J,Base!$L:$L,Datos!$B24,Base!$O:$O,Datos!$HH$4,Base!$N:$N,Datos!HM$5)</f>
        <v>0</v>
      </c>
      <c r="HN24" s="82">
        <f>SUMIFS(Base!$J:$J,Base!$L:$L,Datos!$B24,Base!$O:$O,Datos!$HH$4,Base!$N:$N,Datos!HN$5)</f>
        <v>0</v>
      </c>
      <c r="HO24" s="82">
        <f>SUMIFS(Base!$J:$J,Base!$L:$L,Datos!$B24,Base!$O:$O,Datos!$HH$4,Base!$N:$N,Datos!HO$5)</f>
        <v>0</v>
      </c>
      <c r="HP24" s="82">
        <f>SUMIFS(Base!$J:$J,Base!$L:$L,Datos!$B24,Base!$O:$O,Datos!$HH$4,Base!$N:$N,Datos!HP$5)</f>
        <v>0</v>
      </c>
      <c r="HQ24" s="82">
        <f>SUMIFS(Base!$J:$J,Base!$L:$L,Datos!$B24,Base!$O:$O,Datos!$HH$4,Base!$N:$N,Datos!HQ$5)</f>
        <v>0</v>
      </c>
      <c r="HR24" s="82">
        <f>SUMIFS(Base!$J:$J,Base!$L:$L,Datos!$B24,Base!$O:$O,Datos!$HH$4,Base!$N:$N,Datos!HR$5)</f>
        <v>0</v>
      </c>
      <c r="HS24" s="82">
        <f>SUMIFS(Base!$J:$J,Base!$L:$L,Datos!$B24,Base!$O:$O,Datos!$HH$4,Base!$N:$N,Datos!HS$5)</f>
        <v>0</v>
      </c>
      <c r="HT24" s="82">
        <f>SUMIFS(Base!$J:$J,Base!$L:$L,Datos!$B24,Base!$O:$O,Datos!$HH$4,Base!$N:$N,Datos!HT$5)</f>
        <v>0</v>
      </c>
      <c r="HU24" s="82">
        <f>SUMIFS(Base!$J:$J,Base!$L:$L,Datos!$B24,Base!$O:$O,Datos!$HH$4,Base!$N:$N,Datos!HU$5)</f>
        <v>0</v>
      </c>
      <c r="HV24" s="82">
        <f>SUMIFS(Base!$J:$J,Base!$L:$L,Datos!$B24,Base!$O:$O,Datos!$HH$4,Base!$N:$N,Datos!HV$5)</f>
        <v>0</v>
      </c>
      <c r="HW24" s="82">
        <f>SUMIFS(Base!$J:$J,Base!$L:$L,Datos!$B24,Base!$O:$O,Datos!$HH$4,Base!$N:$N,Datos!HW$5)</f>
        <v>0</v>
      </c>
      <c r="HX24" s="82">
        <f>SUMIFS(Base!$J:$J,Base!$L:$L,Datos!$B24,Base!$O:$O,Datos!$HH$4,Base!$N:$N,Datos!HX$5)</f>
        <v>0</v>
      </c>
      <c r="HY24" s="82">
        <f>SUMIFS(Base!$J:$J,Base!$L:$L,Datos!$B24,Base!$O:$O,Datos!$HH$4,Base!$N:$N,Datos!HY$5)</f>
        <v>0</v>
      </c>
      <c r="HZ24" s="82">
        <f>SUMIFS(Base!$J:$J,Base!$L:$L,Datos!$B24,Base!$O:$O,Datos!$HH$4,Base!$N:$N,Datos!HZ$5)</f>
        <v>0</v>
      </c>
      <c r="IA24" s="82">
        <f>SUMIFS(Base!$J:$J,Base!$L:$L,Datos!$B24,Base!$O:$O,Datos!$HH$4,Base!$N:$N,Datos!IA$5)</f>
        <v>0</v>
      </c>
      <c r="IB24" s="82">
        <f>SUMIFS(Base!$J:$J,Base!$L:$L,Datos!$B24,Base!$O:$O,Datos!$HH$4,Base!$N:$N,Datos!IB$5)</f>
        <v>0</v>
      </c>
      <c r="IC24" s="82">
        <f>SUMIFS(Base!$J:$J,Base!$L:$L,Datos!$B24,Base!$O:$O,Datos!$HH$4,Base!$N:$N,Datos!IC$5)</f>
        <v>0</v>
      </c>
      <c r="ID24" s="82">
        <f>SUMIFS(Base!$J:$J,Base!$L:$L,Datos!$B24,Base!$O:$O,Datos!$HH$4,Base!$N:$N,Datos!ID$5)</f>
        <v>0</v>
      </c>
      <c r="IE24" s="82">
        <f>SUMIFS(Base!$J:$J,Base!$L:$L,Datos!$B24,Base!$O:$O,Datos!$HH$4,Base!$N:$N,Datos!IE$5)</f>
        <v>0</v>
      </c>
      <c r="IF24" s="82">
        <f>SUMIFS(Base!$J:$J,Base!$L:$L,Datos!$B24,Base!$O:$O,Datos!$HH$4,Base!$N:$N,Datos!IF$5)</f>
        <v>0</v>
      </c>
      <c r="IG24" s="82">
        <f>SUMIFS(Base!$J:$J,Base!$L:$L,Datos!$B24,Base!$O:$O,Datos!$HH$4,Base!$N:$N,Datos!IG$5)</f>
        <v>0</v>
      </c>
      <c r="IH24" s="82">
        <f>SUMIFS(Base!$J:$J,Base!$L:$L,Datos!$B24,Base!$O:$O,Datos!$HH$4,Base!$N:$N,Datos!IH$5)</f>
        <v>0</v>
      </c>
      <c r="II24" s="82">
        <f>SUMIFS(Base!$J:$J,Base!$L:$L,Datos!$B24,Base!$O:$O,Datos!$HH$4,Base!$N:$N,Datos!II$5)</f>
        <v>0</v>
      </c>
      <c r="IJ24" s="82">
        <f>SUMIFS(Base!$J:$J,Base!$L:$L,Datos!$B24,Base!$O:$O,Datos!$HH$4,Base!$N:$N,Datos!IJ$5)</f>
        <v>0</v>
      </c>
      <c r="IK24" s="82">
        <f>SUMIFS(Base!$J:$J,Base!$L:$L,Datos!$B24,Base!$O:$O,Datos!$HH$4,Base!$N:$N,Datos!IK$5)</f>
        <v>0</v>
      </c>
      <c r="IL24" s="82">
        <f>SUMIFS(Base!$J:$J,Base!$L:$L,Datos!$B24,Base!$O:$O,Datos!$HH$4,Base!$N:$N,Datos!IL$5)</f>
        <v>0</v>
      </c>
      <c r="IM24" s="227">
        <f>SUMIFS(Base!$J:$J,Base!$L:$L,Datos!$B24,Base!$O:$O,Datos!$IM$4,Base!$N:$N,Datos!IM$5)</f>
        <v>0</v>
      </c>
      <c r="IN24" s="82">
        <f>SUMIFS(Base!$J:$J,Base!$L:$L,Datos!$B24,Base!$O:$O,Datos!$IM$4,Base!$N:$N,Datos!IN$5)</f>
        <v>0</v>
      </c>
      <c r="IO24" s="82">
        <f>SUMIFS(Base!$J:$J,Base!$L:$L,Datos!$B24,Base!$O:$O,Datos!$IM$4,Base!$N:$N,Datos!IO$5)</f>
        <v>0</v>
      </c>
      <c r="IP24" s="82">
        <f>SUMIFS(Base!$J:$J,Base!$L:$L,Datos!$B24,Base!$O:$O,Datos!$IM$4,Base!$N:$N,Datos!IP$5)</f>
        <v>0</v>
      </c>
      <c r="IQ24" s="82">
        <f>SUMIFS(Base!$J:$J,Base!$L:$L,Datos!$B24,Base!$O:$O,Datos!$IM$4,Base!$N:$N,Datos!IQ$5)</f>
        <v>0</v>
      </c>
      <c r="IR24" s="82">
        <f>SUMIFS(Base!$J:$J,Base!$L:$L,Datos!$B24,Base!$O:$O,Datos!$IM$4,Base!$N:$N,Datos!IR$5)</f>
        <v>0</v>
      </c>
      <c r="IS24" s="82">
        <f>SUMIFS(Base!$J:$J,Base!$L:$L,Datos!$B24,Base!$O:$O,Datos!$IM$4,Base!$N:$N,Datos!IS$5)</f>
        <v>0</v>
      </c>
      <c r="IT24" s="82">
        <f>SUMIFS(Base!$J:$J,Base!$L:$L,Datos!$B24,Base!$O:$O,Datos!$IM$4,Base!$N:$N,Datos!IT$5)</f>
        <v>0</v>
      </c>
      <c r="IU24" s="82">
        <f>SUMIFS(Base!$J:$J,Base!$L:$L,Datos!$B24,Base!$O:$O,Datos!$IM$4,Base!$N:$N,Datos!IU$5)</f>
        <v>0</v>
      </c>
      <c r="IV24" s="82">
        <f>SUMIFS(Base!$J:$J,Base!$L:$L,Datos!$B24,Base!$O:$O,Datos!$IM$4,Base!$N:$N,Datos!IV$5)</f>
        <v>0</v>
      </c>
      <c r="IW24" s="82">
        <f>SUMIFS(Base!$J:$J,Base!$L:$L,Datos!$B24,Base!$O:$O,Datos!$IM$4,Base!$N:$N,Datos!IW$5)</f>
        <v>0</v>
      </c>
      <c r="IX24" s="82">
        <f>SUMIFS(Base!$J:$J,Base!$L:$L,Datos!$B24,Base!$O:$O,Datos!$IM$4,Base!$N:$N,Datos!IX$5)</f>
        <v>0</v>
      </c>
      <c r="IY24" s="82">
        <f>SUMIFS(Base!$J:$J,Base!$L:$L,Datos!$B24,Base!$O:$O,Datos!$IM$4,Base!$N:$N,Datos!IY$5)</f>
        <v>0</v>
      </c>
      <c r="IZ24" s="82">
        <f>SUMIFS(Base!$J:$J,Base!$L:$L,Datos!$B24,Base!$O:$O,Datos!$IM$4,Base!$N:$N,Datos!IZ$5)</f>
        <v>0</v>
      </c>
      <c r="JA24" s="82">
        <f>SUMIFS(Base!$J:$J,Base!$L:$L,Datos!$B24,Base!$O:$O,Datos!$IM$4,Base!$N:$N,Datos!JA$5)</f>
        <v>0</v>
      </c>
      <c r="JB24" s="82">
        <f>SUMIFS(Base!$J:$J,Base!$L:$L,Datos!$B24,Base!$O:$O,Datos!$IM$4,Base!$N:$N,Datos!JB$5)</f>
        <v>0</v>
      </c>
      <c r="JC24" s="82">
        <f>SUMIFS(Base!$J:$J,Base!$L:$L,Datos!$B24,Base!$O:$O,Datos!$IM$4,Base!$N:$N,Datos!JC$5)</f>
        <v>0</v>
      </c>
      <c r="JD24" s="82">
        <f>SUMIFS(Base!$J:$J,Base!$L:$L,Datos!$B24,Base!$O:$O,Datos!$IM$4,Base!$N:$N,Datos!JD$5)</f>
        <v>0</v>
      </c>
      <c r="JE24" s="82">
        <f>SUMIFS(Base!$J:$J,Base!$L:$L,Datos!$B24,Base!$O:$O,Datos!$IM$4,Base!$N:$N,Datos!JE$5)</f>
        <v>0</v>
      </c>
      <c r="JF24" s="82">
        <f>SUMIFS(Base!$J:$J,Base!$L:$L,Datos!$B24,Base!$O:$O,Datos!$IM$4,Base!$N:$N,Datos!JF$5)</f>
        <v>0</v>
      </c>
      <c r="JG24" s="82">
        <f>SUMIFS(Base!$J:$J,Base!$L:$L,Datos!$B24,Base!$O:$O,Datos!$IM$4,Base!$N:$N,Datos!JG$5)</f>
        <v>0</v>
      </c>
      <c r="JH24" s="82">
        <f>SUMIFS(Base!$J:$J,Base!$L:$L,Datos!$B24,Base!$O:$O,Datos!$IM$4,Base!$N:$N,Datos!JH$5)</f>
        <v>0</v>
      </c>
      <c r="JI24" s="82">
        <f>SUMIFS(Base!$J:$J,Base!$L:$L,Datos!$B24,Base!$O:$O,Datos!$IM$4,Base!$N:$N,Datos!JI$5)</f>
        <v>0</v>
      </c>
      <c r="JJ24" s="82">
        <f>SUMIFS(Base!$J:$J,Base!$L:$L,Datos!$B24,Base!$O:$O,Datos!$IM$4,Base!$N:$N,Datos!JJ$5)</f>
        <v>0</v>
      </c>
      <c r="JK24" s="82">
        <f>SUMIFS(Base!$J:$J,Base!$L:$L,Datos!$B24,Base!$O:$O,Datos!$IM$4,Base!$N:$N,Datos!JK$5)</f>
        <v>0</v>
      </c>
      <c r="JL24" s="82">
        <f>SUMIFS(Base!$J:$J,Base!$L:$L,Datos!$B24,Base!$O:$O,Datos!$IM$4,Base!$N:$N,Datos!JL$5)</f>
        <v>0</v>
      </c>
      <c r="JM24" s="82">
        <f>SUMIFS(Base!$J:$J,Base!$L:$L,Datos!$B24,Base!$O:$O,Datos!$IM$4,Base!$N:$N,Datos!JM$5)</f>
        <v>0</v>
      </c>
      <c r="JN24" s="82">
        <f>SUMIFS(Base!$J:$J,Base!$L:$L,Datos!$B24,Base!$O:$O,Datos!$IM$4,Base!$N:$N,Datos!JN$5)</f>
        <v>0</v>
      </c>
      <c r="JO24" s="82">
        <f>SUMIFS(Base!$J:$J,Base!$L:$L,Datos!$B24,Base!$O:$O,Datos!$IM$4,Base!$N:$N,Datos!JO$5)</f>
        <v>0</v>
      </c>
      <c r="JP24" s="271">
        <f>SUMIFS(Base!$J:$J,Base!$L:$L,Datos!$B24,Base!$O:$O,Datos!$IM$4,Base!$N:$N,Datos!JP$5)</f>
        <v>0</v>
      </c>
      <c r="JQ24" s="82">
        <f>SUMIFS(Base!$J:$J,Base!$L:$L,Datos!$B24,Base!$O:$O,Datos!$JQ$4,Base!$N:$N,Datos!JQ$5)</f>
        <v>0</v>
      </c>
      <c r="JR24" s="82">
        <f>SUMIFS(Base!$J:$J,Base!$L:$L,Datos!$B24,Base!$O:$O,Datos!$JQ$4,Base!$N:$N,Datos!JR$5)</f>
        <v>0</v>
      </c>
      <c r="JS24" s="82">
        <f>SUMIFS(Base!$J:$J,Base!$L:$L,Datos!$B24,Base!$O:$O,Datos!$JQ$4,Base!$N:$N,Datos!JS$5)</f>
        <v>0</v>
      </c>
      <c r="JT24" s="82">
        <f>SUMIFS(Base!$J:$J,Base!$L:$L,Datos!$B24,Base!$O:$O,Datos!$JQ$4,Base!$N:$N,Datos!JT$5)</f>
        <v>0</v>
      </c>
      <c r="JU24" s="82">
        <f>SUMIFS(Base!$J:$J,Base!$L:$L,Datos!$B24,Base!$O:$O,Datos!$JQ$4,Base!$N:$N,Datos!JU$5)</f>
        <v>0</v>
      </c>
      <c r="JV24" s="82">
        <f>SUMIFS(Base!$J:$J,Base!$L:$L,Datos!$B24,Base!$O:$O,Datos!$JQ$4,Base!$N:$N,Datos!JV$5)</f>
        <v>0</v>
      </c>
      <c r="JW24" s="82">
        <f>SUMIFS(Base!$J:$J,Base!$L:$L,Datos!$B24,Base!$O:$O,Datos!$JQ$4,Base!$N:$N,Datos!JW$5)</f>
        <v>0</v>
      </c>
      <c r="JX24" s="82">
        <f>SUMIFS(Base!$J:$J,Base!$L:$L,Datos!$B24,Base!$O:$O,Datos!$JQ$4,Base!$N:$N,Datos!JX$5)</f>
        <v>0</v>
      </c>
      <c r="JY24" s="82">
        <f>SUMIFS(Base!$J:$J,Base!$L:$L,Datos!$B24,Base!$O:$O,Datos!$JQ$4,Base!$N:$N,Datos!JY$5)</f>
        <v>0</v>
      </c>
      <c r="JZ24" s="82">
        <f>SUMIFS(Base!$J:$J,Base!$L:$L,Datos!$B24,Base!$O:$O,Datos!$JQ$4,Base!$N:$N,Datos!JZ$5)</f>
        <v>0</v>
      </c>
      <c r="KA24" s="82">
        <f>SUMIFS(Base!$J:$J,Base!$L:$L,Datos!$B24,Base!$O:$O,Datos!$JQ$4,Base!$N:$N,Datos!KA$5)</f>
        <v>0</v>
      </c>
      <c r="KB24" s="82">
        <f>SUMIFS(Base!$J:$J,Base!$L:$L,Datos!$B24,Base!$O:$O,Datos!$JQ$4,Base!$N:$N,Datos!KB$5)</f>
        <v>0</v>
      </c>
      <c r="KC24" s="82">
        <f>SUMIFS(Base!$J:$J,Base!$L:$L,Datos!$B24,Base!$O:$O,Datos!$JQ$4,Base!$N:$N,Datos!KC$5)</f>
        <v>0</v>
      </c>
      <c r="KD24" s="82">
        <f>SUMIFS(Base!$J:$J,Base!$L:$L,Datos!$B24,Base!$O:$O,Datos!$JQ$4,Base!$N:$N,Datos!KD$5)</f>
        <v>0</v>
      </c>
      <c r="KE24" s="82">
        <f>SUMIFS(Base!$J:$J,Base!$L:$L,Datos!$B24,Base!$O:$O,Datos!$JQ$4,Base!$N:$N,Datos!KE$5)</f>
        <v>0</v>
      </c>
      <c r="KF24" s="82">
        <f>SUMIFS(Base!$J:$J,Base!$L:$L,Datos!$B24,Base!$O:$O,Datos!$JQ$4,Base!$N:$N,Datos!KF$5)</f>
        <v>0</v>
      </c>
      <c r="KG24" s="82">
        <f>SUMIFS(Base!$J:$J,Base!$L:$L,Datos!$B24,Base!$O:$O,Datos!$JQ$4,Base!$N:$N,Datos!KG$5)</f>
        <v>0</v>
      </c>
      <c r="KH24" s="82">
        <f>SUMIFS(Base!$J:$J,Base!$L:$L,Datos!$B24,Base!$O:$O,Datos!$JQ$4,Base!$N:$N,Datos!KH$5)</f>
        <v>0</v>
      </c>
      <c r="KI24" s="82">
        <f>SUMIFS(Base!$J:$J,Base!$L:$L,Datos!$B24,Base!$O:$O,Datos!$JQ$4,Base!$N:$N,Datos!KI$5)</f>
        <v>0</v>
      </c>
      <c r="KJ24" s="82">
        <f>SUMIFS(Base!$J:$J,Base!$L:$L,Datos!$B24,Base!$O:$O,Datos!$JQ$4,Base!$N:$N,Datos!KJ$5)</f>
        <v>0</v>
      </c>
      <c r="KK24" s="82">
        <f>SUMIFS(Base!$J:$J,Base!$L:$L,Datos!$B24,Base!$O:$O,Datos!$JQ$4,Base!$N:$N,Datos!KK$5)</f>
        <v>0</v>
      </c>
      <c r="KL24" s="82">
        <f>SUMIFS(Base!$J:$J,Base!$L:$L,Datos!$B24,Base!$O:$O,Datos!$JQ$4,Base!$N:$N,Datos!KL$5)</f>
        <v>0</v>
      </c>
      <c r="KM24" s="82">
        <f>SUMIFS(Base!$J:$J,Base!$L:$L,Datos!$B24,Base!$O:$O,Datos!$JQ$4,Base!$N:$N,Datos!KM$5)</f>
        <v>0</v>
      </c>
      <c r="KN24" s="82">
        <f>SUMIFS(Base!$J:$J,Base!$L:$L,Datos!$B24,Base!$O:$O,Datos!$JQ$4,Base!$N:$N,Datos!KN$5)</f>
        <v>0</v>
      </c>
      <c r="KO24" s="82">
        <f>SUMIFS(Base!$J:$J,Base!$L:$L,Datos!$B24,Base!$O:$O,Datos!$JQ$4,Base!$N:$N,Datos!KO$5)</f>
        <v>0</v>
      </c>
      <c r="KP24" s="82">
        <f>SUMIFS(Base!$J:$J,Base!$L:$L,Datos!$B24,Base!$O:$O,Datos!$JQ$4,Base!$N:$N,Datos!KP$5)</f>
        <v>0</v>
      </c>
      <c r="KQ24" s="82">
        <f>SUMIFS(Base!$J:$J,Base!$L:$L,Datos!$B24,Base!$O:$O,Datos!$JQ$4,Base!$N:$N,Datos!KQ$5)</f>
        <v>0</v>
      </c>
      <c r="KR24" s="82">
        <f>SUMIFS(Base!$J:$J,Base!$L:$L,Datos!$B24,Base!$O:$O,Datos!$JQ$4,Base!$N:$N,Datos!KR$5)</f>
        <v>0</v>
      </c>
      <c r="KS24" s="82">
        <f>SUMIFS(Base!$J:$J,Base!$L:$L,Datos!$B24,Base!$O:$O,Datos!$JQ$4,Base!$N:$N,Datos!KS$5)</f>
        <v>0</v>
      </c>
      <c r="KT24" s="82">
        <f>SUMIFS(Base!$J:$J,Base!$L:$L,Datos!$B24,Base!$O:$O,Datos!$JQ$4,Base!$N:$N,Datos!KT$5)</f>
        <v>0</v>
      </c>
      <c r="KU24" s="82">
        <f>SUMIFS(Base!$J:$J,Base!$L:$L,Datos!$B24,Base!$O:$O,Datos!$JQ$4,Base!$N:$N,Datos!KU$5)</f>
        <v>0</v>
      </c>
      <c r="KV24" s="82">
        <f>SUMIFS(Base!$J:$J,Base!$L:$L,Datos!$B24,Base!$O:$O,Datos!$KV$4,Base!$N:$N,Datos!KV$5)</f>
        <v>0</v>
      </c>
      <c r="KW24" s="82">
        <f>SUMIFS(Base!$J:$J,Base!$L:$L,Datos!$B24,Base!$O:$O,Datos!$KV$4,Base!$N:$N,Datos!KW$5)</f>
        <v>0</v>
      </c>
      <c r="KX24" s="82">
        <f>SUMIFS(Base!$J:$J,Base!$L:$L,Datos!$B24,Base!$O:$O,Datos!$KV$4,Base!$N:$N,Datos!KX$5)</f>
        <v>0</v>
      </c>
      <c r="KY24" s="82">
        <f>SUMIFS(Base!$J:$J,Base!$L:$L,Datos!$B24,Base!$O:$O,Datos!$KV$4,Base!$N:$N,Datos!KY$5)</f>
        <v>0</v>
      </c>
      <c r="KZ24" s="82">
        <f>SUMIFS(Base!$J:$J,Base!$L:$L,Datos!$B24,Base!$O:$O,Datos!$KV$4,Base!$N:$N,Datos!KZ$5)</f>
        <v>0</v>
      </c>
      <c r="LA24" s="82">
        <f>SUMIFS(Base!$J:$J,Base!$L:$L,Datos!$B24,Base!$O:$O,Datos!$KV$4,Base!$N:$N,Datos!LA$5)</f>
        <v>0</v>
      </c>
      <c r="LB24" s="82">
        <f>SUMIFS(Base!$J:$J,Base!$L:$L,Datos!$B24,Base!$O:$O,Datos!$KV$4,Base!$N:$N,Datos!LB$5)</f>
        <v>0</v>
      </c>
      <c r="LC24" s="82">
        <f>SUMIFS(Base!$J:$J,Base!$L:$L,Datos!$B24,Base!$O:$O,Datos!$KV$4,Base!$N:$N,Datos!LC$5)</f>
        <v>0</v>
      </c>
      <c r="LD24" s="82">
        <f>SUMIFS(Base!$J:$J,Base!$L:$L,Datos!$B24,Base!$O:$O,Datos!$KV$4,Base!$N:$N,Datos!LD$5)</f>
        <v>0</v>
      </c>
      <c r="LE24" s="82">
        <f>SUMIFS(Base!$J:$J,Base!$L:$L,Datos!$B24,Base!$O:$O,Datos!$KV$4,Base!$N:$N,Datos!LE$5)</f>
        <v>0</v>
      </c>
      <c r="LF24" s="82">
        <f>SUMIFS(Base!$J:$J,Base!$L:$L,Datos!$B24,Base!$O:$O,Datos!$KV$4,Base!$N:$N,Datos!LF$5)</f>
        <v>0</v>
      </c>
      <c r="LG24" s="82">
        <f>SUMIFS(Base!$J:$J,Base!$L:$L,Datos!$B24,Base!$O:$O,Datos!$KV$4,Base!$N:$N,Datos!LG$5)</f>
        <v>0</v>
      </c>
      <c r="LH24" s="82">
        <f>SUMIFS(Base!$J:$J,Base!$L:$L,Datos!$B24,Base!$O:$O,Datos!$KV$4,Base!$N:$N,Datos!LH$5)</f>
        <v>0</v>
      </c>
      <c r="LI24" s="82">
        <f>SUMIFS(Base!$J:$J,Base!$L:$L,Datos!$B24,Base!$O:$O,Datos!$KV$4,Base!$N:$N,Datos!LI$5)</f>
        <v>0</v>
      </c>
      <c r="LJ24" s="82">
        <f>SUMIFS(Base!$J:$J,Base!$L:$L,Datos!$B24,Base!$O:$O,Datos!$KV$4,Base!$N:$N,Datos!LJ$5)</f>
        <v>0</v>
      </c>
      <c r="LK24" s="82">
        <f>SUMIFS(Base!$J:$J,Base!$L:$L,Datos!$B24,Base!$O:$O,Datos!$KV$4,Base!$N:$N,Datos!LK$5)</f>
        <v>0</v>
      </c>
      <c r="LL24" s="82">
        <f>SUMIFS(Base!$J:$J,Base!$L:$L,Datos!$B24,Base!$O:$O,Datos!$KV$4,Base!$N:$N,Datos!LL$5)</f>
        <v>0</v>
      </c>
      <c r="LM24" s="82">
        <f>SUMIFS(Base!$J:$J,Base!$L:$L,Datos!$B24,Base!$O:$O,Datos!$KV$4,Base!$N:$N,Datos!LM$5)</f>
        <v>0</v>
      </c>
      <c r="LN24" s="82">
        <f>SUMIFS(Base!$J:$J,Base!$L:$L,Datos!$B24,Base!$O:$O,Datos!$KV$4,Base!$N:$N,Datos!LN$5)</f>
        <v>0</v>
      </c>
      <c r="LO24" s="82">
        <f>SUMIFS(Base!$J:$J,Base!$L:$L,Datos!$B24,Base!$O:$O,Datos!$KV$4,Base!$N:$N,Datos!LO$5)</f>
        <v>0</v>
      </c>
      <c r="LP24" s="82">
        <f>SUMIFS(Base!$J:$J,Base!$L:$L,Datos!$B24,Base!$O:$O,Datos!$KV$4,Base!$N:$N,Datos!LP$5)</f>
        <v>0</v>
      </c>
      <c r="LQ24" s="82">
        <f>SUMIFS(Base!$J:$J,Base!$L:$L,Datos!$B24,Base!$O:$O,Datos!$KV$4,Base!$N:$N,Datos!LQ$5)</f>
        <v>0</v>
      </c>
      <c r="LR24" s="82">
        <f>SUMIFS(Base!$J:$J,Base!$L:$L,Datos!$B24,Base!$O:$O,Datos!$KV$4,Base!$N:$N,Datos!LR$5)</f>
        <v>0</v>
      </c>
      <c r="LS24" s="82">
        <f>SUMIFS(Base!$J:$J,Base!$L:$L,Datos!$B24,Base!$O:$O,Datos!$KV$4,Base!$N:$N,Datos!LS$5)</f>
        <v>0</v>
      </c>
      <c r="LT24" s="82">
        <f>SUMIFS(Base!$J:$J,Base!$L:$L,Datos!$B24,Base!$O:$O,Datos!$KV$4,Base!$N:$N,Datos!LT$5)</f>
        <v>0</v>
      </c>
      <c r="LU24" s="82">
        <f>SUMIFS(Base!$J:$J,Base!$L:$L,Datos!$B24,Base!$O:$O,Datos!$KV$4,Base!$N:$N,Datos!LU$5)</f>
        <v>0</v>
      </c>
      <c r="LV24" s="82">
        <f>SUMIFS(Base!$J:$J,Base!$L:$L,Datos!$B24,Base!$O:$O,Datos!$KV$4,Base!$N:$N,Datos!LV$5)</f>
        <v>0</v>
      </c>
      <c r="LW24" s="82">
        <f>SUMIFS(Base!$J:$J,Base!$L:$L,Datos!$B24,Base!$O:$O,Datos!$KV$4,Base!$N:$N,Datos!LW$5)</f>
        <v>0</v>
      </c>
      <c r="LX24" s="82">
        <f>SUMIFS(Base!$J:$J,Base!$L:$L,Datos!$B24,Base!$O:$O,Datos!$KV$4,Base!$N:$N,Datos!LX$5)</f>
        <v>0</v>
      </c>
      <c r="LY24" s="82">
        <f>SUMIFS(Base!$J:$J,Base!$L:$L,Datos!$B24,Base!$O:$O,Datos!$KV$4,Base!$N:$N,Datos!LY$5)</f>
        <v>0</v>
      </c>
      <c r="LZ24" s="82">
        <f>SUMIFS(Base!$J:$J,Base!$L:$L,Datos!$B24,Base!$O:$O,Datos!$LZ$4,Base!$N:$N,Datos!LZ$5)</f>
        <v>0</v>
      </c>
      <c r="MA24" s="82">
        <f>SUMIFS(Base!$J:$J,Base!$L:$L,Datos!$B24,Base!$O:$O,Datos!$LZ$4,Base!$N:$N,Datos!MA$5)</f>
        <v>0</v>
      </c>
      <c r="MB24" s="82">
        <f>SUMIFS(Base!$J:$J,Base!$L:$L,Datos!$B24,Base!$O:$O,Datos!$LZ$4,Base!$N:$N,Datos!MB$5)</f>
        <v>0</v>
      </c>
      <c r="MC24" s="82">
        <f>SUMIFS(Base!$J:$J,Base!$L:$L,Datos!$B24,Base!$O:$O,Datos!$LZ$4,Base!$N:$N,Datos!MC$5)</f>
        <v>0</v>
      </c>
      <c r="MD24" s="82">
        <f>SUMIFS(Base!$J:$J,Base!$L:$L,Datos!$B24,Base!$O:$O,Datos!$LZ$4,Base!$N:$N,Datos!MD$5)</f>
        <v>0</v>
      </c>
      <c r="ME24" s="82">
        <f>SUMIFS(Base!$J:$J,Base!$L:$L,Datos!$B24,Base!$O:$O,Datos!$LZ$4,Base!$N:$N,Datos!ME$5)</f>
        <v>0</v>
      </c>
      <c r="MF24" s="82">
        <f>SUMIFS(Base!$J:$J,Base!$L:$L,Datos!$B24,Base!$O:$O,Datos!$LZ$4,Base!$N:$N,Datos!MF$5)</f>
        <v>0</v>
      </c>
      <c r="MG24" s="82">
        <f>SUMIFS(Base!$J:$J,Base!$L:$L,Datos!$B24,Base!$O:$O,Datos!$LZ$4,Base!$N:$N,Datos!MG$5)</f>
        <v>0</v>
      </c>
      <c r="MH24" s="82">
        <f>SUMIFS(Base!$J:$J,Base!$L:$L,Datos!$B24,Base!$O:$O,Datos!$LZ$4,Base!$N:$N,Datos!MH$5)</f>
        <v>0</v>
      </c>
      <c r="MI24" s="82">
        <f>SUMIFS(Base!$J:$J,Base!$L:$L,Datos!$B24,Base!$O:$O,Datos!$LZ$4,Base!$N:$N,Datos!MI$5)</f>
        <v>0</v>
      </c>
      <c r="MJ24" s="82">
        <f>SUMIFS(Base!$J:$J,Base!$L:$L,Datos!$B24,Base!$O:$O,Datos!$LZ$4,Base!$N:$N,Datos!MJ$5)</f>
        <v>0</v>
      </c>
      <c r="MK24" s="82">
        <f>SUMIFS(Base!$J:$J,Base!$L:$L,Datos!$B24,Base!$O:$O,Datos!$LZ$4,Base!$N:$N,Datos!MK$5)</f>
        <v>0</v>
      </c>
      <c r="ML24" s="82">
        <f>SUMIFS(Base!$J:$J,Base!$L:$L,Datos!$B24,Base!$O:$O,Datos!$LZ$4,Base!$N:$N,Datos!ML$5)</f>
        <v>0</v>
      </c>
      <c r="MM24" s="82">
        <f>SUMIFS(Base!$J:$J,Base!$L:$L,Datos!$B24,Base!$O:$O,Datos!$LZ$4,Base!$N:$N,Datos!MM$5)</f>
        <v>0</v>
      </c>
      <c r="MN24" s="82">
        <f>SUMIFS(Base!$J:$J,Base!$L:$L,Datos!$B24,Base!$O:$O,Datos!$LZ$4,Base!$N:$N,Datos!MN$5)</f>
        <v>0</v>
      </c>
      <c r="MO24" s="82">
        <f>SUMIFS(Base!$J:$J,Base!$L:$L,Datos!$B24,Base!$O:$O,Datos!$LZ$4,Base!$N:$N,Datos!MO$5)</f>
        <v>0</v>
      </c>
      <c r="MP24" s="82">
        <f>SUMIFS(Base!$J:$J,Base!$L:$L,Datos!$B24,Base!$O:$O,Datos!$LZ$4,Base!$N:$N,Datos!MP$5)</f>
        <v>0</v>
      </c>
      <c r="MQ24" s="82">
        <f>SUMIFS(Base!$J:$J,Base!$L:$L,Datos!$B24,Base!$O:$O,Datos!$LZ$4,Base!$N:$N,Datos!MQ$5)</f>
        <v>0</v>
      </c>
      <c r="MR24" s="82">
        <f>SUMIFS(Base!$J:$J,Base!$L:$L,Datos!$B24,Base!$O:$O,Datos!$LZ$4,Base!$N:$N,Datos!MR$5)</f>
        <v>0</v>
      </c>
      <c r="MS24" s="82">
        <f>SUMIFS(Base!$J:$J,Base!$L:$L,Datos!$B24,Base!$O:$O,Datos!$LZ$4,Base!$N:$N,Datos!MS$5)</f>
        <v>0</v>
      </c>
      <c r="MT24" s="82">
        <f>SUMIFS(Base!$J:$J,Base!$L:$L,Datos!$B24,Base!$O:$O,Datos!$LZ$4,Base!$N:$N,Datos!MT$5)</f>
        <v>0</v>
      </c>
      <c r="MU24" s="82">
        <f>SUMIFS(Base!$J:$J,Base!$L:$L,Datos!$B24,Base!$O:$O,Datos!$LZ$4,Base!$N:$N,Datos!MU$5)</f>
        <v>0</v>
      </c>
      <c r="MV24" s="82">
        <f>SUMIFS(Base!$J:$J,Base!$L:$L,Datos!$B24,Base!$O:$O,Datos!$LZ$4,Base!$N:$N,Datos!MV$5)</f>
        <v>0</v>
      </c>
      <c r="MW24" s="82">
        <f>SUMIFS(Base!$J:$J,Base!$L:$L,Datos!$B24,Base!$O:$O,Datos!$LZ$4,Base!$N:$N,Datos!MW$5)</f>
        <v>0</v>
      </c>
      <c r="MX24" s="82">
        <f>SUMIFS(Base!$J:$J,Base!$L:$L,Datos!$B24,Base!$O:$O,Datos!$LZ$4,Base!$N:$N,Datos!MX$5)</f>
        <v>0</v>
      </c>
      <c r="MY24" s="82">
        <f>SUMIFS(Base!$J:$J,Base!$L:$L,Datos!$B24,Base!$O:$O,Datos!$LZ$4,Base!$N:$N,Datos!MY$5)</f>
        <v>0</v>
      </c>
      <c r="MZ24" s="82">
        <f>SUMIFS(Base!$J:$J,Base!$L:$L,Datos!$B24,Base!$O:$O,Datos!$LZ$4,Base!$N:$N,Datos!MZ$5)</f>
        <v>0</v>
      </c>
      <c r="NA24" s="82">
        <f>SUMIFS(Base!$J:$J,Base!$L:$L,Datos!$B24,Base!$O:$O,Datos!$LZ$4,Base!$N:$N,Datos!NA$5)</f>
        <v>0</v>
      </c>
      <c r="NB24" s="82">
        <f>SUMIFS(Base!$J:$J,Base!$L:$L,Datos!$B24,Base!$O:$O,Datos!$LZ$4,Base!$N:$N,Datos!NB$5)</f>
        <v>0</v>
      </c>
      <c r="NC24" s="82">
        <f>SUMIFS(Base!$J:$J,Base!$L:$L,Datos!$B24,Base!$O:$O,Datos!$LZ$4,Base!$N:$N,Datos!NC$5)</f>
        <v>0</v>
      </c>
      <c r="ND24" s="82">
        <f>SUMIFS(Base!$J:$J,Base!$L:$L,Datos!$B24,Base!$O:$O,Datos!$LZ$4,Base!$N:$N,Datos!ND$5)</f>
        <v>0</v>
      </c>
      <c r="NE24" s="82">
        <f>SUMIFS(Base!$J:$J,Base!$L:$L,Datos!$B24,Base!$O:$O,Datos!$NE$4,Base!$N:$N,Datos!NE$5,Base!$B:$B,$NE$3)</f>
        <v>0</v>
      </c>
      <c r="NF24" s="82">
        <f>SUMIFS(Base!$J:$J,Base!$L:$L,Datos!$B24,Base!$O:$O,Datos!$NE$4,Base!$N:$N,Datos!NF$5,Base!$B:$B,$NE$3)</f>
        <v>-380</v>
      </c>
      <c r="NG24" s="82">
        <f>SUMIFS(Base!$J:$J,Base!$L:$L,Datos!$B24,Base!$O:$O,Datos!$NE$4,Base!$N:$N,Datos!NG$5,Base!$B:$B,$NE$3)</f>
        <v>-270</v>
      </c>
      <c r="NH24" s="82">
        <f>SUMIFS(Base!$J:$J,Base!$L:$L,Datos!$B24,Base!$O:$O,Datos!$NE$4,Base!$N:$N,Datos!NH$5,Base!$B:$B,$NE$3)</f>
        <v>-970</v>
      </c>
      <c r="NI24" s="82">
        <f>SUMIFS(Base!$J:$J,Base!$L:$L,Datos!$B24,Base!$O:$O,Datos!$NE$4,Base!$N:$N,Datos!NI$5,Base!$B:$B,$NE$3)</f>
        <v>-550</v>
      </c>
      <c r="NJ24" s="82">
        <f>SUMIFS(Base!$J:$J,Base!$L:$L,Datos!$B24,Base!$O:$O,Datos!$NE$4,Base!$N:$N,Datos!NJ$5,Base!$B:$B,$NE$3)</f>
        <v>-460</v>
      </c>
      <c r="NK24" s="82">
        <f>SUMIFS(Base!$J:$J,Base!$L:$L,Datos!$B24,Base!$O:$O,Datos!$NE$4,Base!$N:$N,Datos!NK$5,Base!$B:$B,$NE$3)</f>
        <v>-610</v>
      </c>
      <c r="NL24" s="82">
        <f>SUMIFS(Base!$J:$J,Base!$L:$L,Datos!$B24,Base!$O:$O,Datos!$NE$4,Base!$N:$N,Datos!NL$5,Base!$B:$B,$NE$3)</f>
        <v>-780</v>
      </c>
      <c r="NM24" s="82">
        <f>SUMIFS(Base!$J:$J,Base!$L:$L,Datos!$B24,Base!$O:$O,Datos!$NE$4,Base!$N:$N,Datos!NM$5,Base!$B:$B,$NE$3)</f>
        <v>-660</v>
      </c>
      <c r="NN24" s="82">
        <f>SUMIFS(Base!$J:$J,Base!$L:$L,Datos!$B24,Base!$O:$O,Datos!$NE$4,Base!$N:$N,Datos!NN$5,Base!$B:$B,$NE$3)</f>
        <v>-170</v>
      </c>
      <c r="NO24" s="82">
        <f>SUMIFS(Base!$J:$J,Base!$L:$L,Datos!$B24,Base!$O:$O,Datos!$NE$4,Base!$N:$N,Datos!NO$5,Base!$B:$B,$NE$3)</f>
        <v>-770</v>
      </c>
      <c r="NP24" s="82">
        <f>SUMIFS(Base!$J:$J,Base!$L:$L,Datos!$B24,Base!$O:$O,Datos!$NE$4,Base!$N:$N,Datos!NP$5,Base!$B:$B,$NE$3)</f>
        <v>-790</v>
      </c>
      <c r="NQ24" s="82">
        <f>SUMIFS(Base!$J:$J,Base!$L:$L,Datos!$B24,Base!$O:$O,Datos!$NE$4,Base!$N:$N,Datos!NQ$5,Base!$B:$B,$NE$3)</f>
        <v>-20</v>
      </c>
      <c r="NR24" s="271">
        <f>SUMIFS(Base!$J:$J,Base!$L:$L,Datos!$B24,Base!$O:$O,Datos!$NE$4,Base!$N:$N,Datos!NR$5,Base!$B:$B,$NE$3)</f>
        <v>-750</v>
      </c>
      <c r="NS24" s="82">
        <f>SUMIFS(Base!$J:$J,Base!$L:$L,Datos!$B24,Base!$O:$O,Datos!$NE$4,Base!$N:$N,Datos!NS$5,Base!$B:$B,$NE$3)</f>
        <v>-980</v>
      </c>
      <c r="NT24" s="82">
        <f>SUMIFS(Base!$J:$J,Base!$L:$L,Datos!$B24,Base!$O:$O,Datos!$NE$4,Base!$N:$N,Datos!NT$5,Base!$B:$B,$NE$3)</f>
        <v>-370</v>
      </c>
      <c r="NU24" s="82">
        <f>SUMIFS(Base!$J:$J,Base!$L:$L,Datos!$B24,Base!$O:$O,Datos!$NE$4,Base!$N:$N,Datos!NU$5,Base!$B:$B,$NE$3)</f>
        <v>-470</v>
      </c>
      <c r="NV24" s="82">
        <f>SUMIFS(Base!$J:$J,Base!$L:$L,Datos!$B24,Base!$O:$O,Datos!$NE$4,Base!$N:$N,Datos!NV$5,Base!$B:$B,$NE$3)</f>
        <v>-110</v>
      </c>
      <c r="NW24" s="82">
        <f>SUMIFS(Base!$J:$J,Base!$L:$L,Datos!$B24,Base!$O:$O,Datos!$NE$4,Base!$N:$N,Datos!NW$5,Base!$B:$B,$NE$3)</f>
        <v>-540</v>
      </c>
      <c r="NX24" s="82">
        <f>SUMIFS(Base!$J:$J,Base!$L:$L,Datos!$B24,Base!$O:$O,Datos!$NE$4,Base!$N:$N,Datos!NX$5,Base!$B:$B,$NE$3)</f>
        <v>-290</v>
      </c>
      <c r="NY24" s="293">
        <f t="shared" si="45"/>
        <v>3.0744466800804831</v>
      </c>
      <c r="NZ24" s="292">
        <f t="shared" si="46"/>
        <v>15.395854922279792</v>
      </c>
      <c r="OA24" s="278">
        <f t="shared" si="47"/>
        <v>-50.883116883116884</v>
      </c>
      <c r="OB24" s="259">
        <f t="shared" si="48"/>
        <v>-132.53333333333333</v>
      </c>
      <c r="OC24" s="291">
        <f t="shared" si="49"/>
        <v>-32.935153583617748</v>
      </c>
      <c r="OD24" s="121">
        <f t="shared" si="56"/>
        <v>32.935153583617748</v>
      </c>
      <c r="OE24" s="122">
        <f t="shared" si="59"/>
        <v>-1</v>
      </c>
      <c r="OF24" s="20"/>
      <c r="OG24" s="20">
        <f t="shared" si="50"/>
        <v>0</v>
      </c>
      <c r="OH24" s="20">
        <f t="shared" si="51"/>
        <v>0</v>
      </c>
      <c r="OI24" s="20">
        <f t="shared" si="52"/>
        <v>0</v>
      </c>
      <c r="OJ24" s="20">
        <f t="shared" si="53"/>
        <v>0</v>
      </c>
      <c r="OK24" s="20">
        <f t="shared" si="54"/>
        <v>0</v>
      </c>
      <c r="OL24" s="6">
        <f t="shared" si="21"/>
        <v>0</v>
      </c>
      <c r="OM24" s="6">
        <f t="shared" si="55"/>
        <v>0</v>
      </c>
      <c r="ON24" s="217">
        <f t="shared" si="22"/>
        <v>0</v>
      </c>
      <c r="OO24" s="265">
        <f t="shared" si="23"/>
        <v>0</v>
      </c>
      <c r="OP24" s="294" t="e">
        <f t="shared" si="57"/>
        <v>#DIV/0!</v>
      </c>
      <c r="PE24" s="71">
        <f>SUM(EY24:GB24)</f>
        <v>0</v>
      </c>
      <c r="PF24" s="72">
        <f t="shared" si="60"/>
        <v>0</v>
      </c>
    </row>
    <row r="25" spans="1:422" s="21" customFormat="1" ht="16" thickBot="1">
      <c r="A25" s="22"/>
      <c r="B25" s="19" t="s">
        <v>46</v>
      </c>
      <c r="C25" s="82">
        <f>SUMIFS(Base!$J:$J,Base!$L:$L,Datos!$B25,Base!$O:$O,Datos!$C$4,Base!$N:$N,Datos!C$5)</f>
        <v>-95</v>
      </c>
      <c r="D25" s="82">
        <f>SUMIFS(Base!$J:$J,Base!$L:$L,Datos!$B25,Base!$O:$O,Datos!$C$4,Base!$N:$N,Datos!D$5)</f>
        <v>-78</v>
      </c>
      <c r="E25" s="82">
        <f>SUMIFS(Base!$J:$J,Base!$L:$L,Datos!$B25,Base!$O:$O,Datos!$C$4,Base!$N:$N,Datos!E$5)</f>
        <v>-420</v>
      </c>
      <c r="F25" s="82">
        <f>SUMIFS(Base!$J:$J,Base!$L:$L,Datos!$B25,Base!$O:$O,Datos!$C$4,Base!$N:$N,Datos!F$5)</f>
        <v>-560</v>
      </c>
      <c r="G25" s="82">
        <f>SUMIFS(Base!$J:$J,Base!$L:$L,Datos!$B25,Base!$O:$O,Datos!$C$4,Base!$N:$N,Datos!G$5)</f>
        <v>-663</v>
      </c>
      <c r="H25" s="82">
        <f>SUMIFS(Base!$J:$J,Base!$L:$L,Datos!$B25,Base!$O:$O,Datos!$C$4,Base!$N:$N,Datos!H$5)</f>
        <v>-271</v>
      </c>
      <c r="I25" s="82">
        <f>SUMIFS(Base!$J:$J,Base!$L:$L,Datos!$B25,Base!$O:$O,Datos!$C$4,Base!$N:$N,Datos!I$5)</f>
        <v>-653</v>
      </c>
      <c r="J25" s="82">
        <f>SUMIFS(Base!$J:$J,Base!$L:$L,Datos!$B25,Base!$O:$O,Datos!$C$4,Base!$N:$N,Datos!J$5)</f>
        <v>-799</v>
      </c>
      <c r="K25" s="82">
        <f>SUMIFS(Base!$J:$J,Base!$L:$L,Datos!$B25,Base!$O:$O,Datos!$C$4,Base!$N:$N,Datos!K$5)</f>
        <v>-256</v>
      </c>
      <c r="L25" s="82">
        <f>SUMIFS(Base!$J:$J,Base!$L:$L,Datos!$B25,Base!$O:$O,Datos!$C$4,Base!$N:$N,Datos!L$5)</f>
        <v>-752</v>
      </c>
      <c r="M25" s="82">
        <f>SUMIFS(Base!$J:$J,Base!$L:$L,Datos!$B25,Base!$O:$O,Datos!$C$4,Base!$N:$N,Datos!M$5)</f>
        <v>-390</v>
      </c>
      <c r="N25" s="82">
        <f>SUMIFS(Base!$J:$J,Base!$L:$L,Datos!$B25,Base!$O:$O,Datos!$C$4,Base!$N:$N,Datos!N$5)</f>
        <v>-659</v>
      </c>
      <c r="O25" s="82">
        <f>SUMIFS(Base!$J:$J,Base!$L:$L,Datos!$B25,Base!$O:$O,Datos!$C$4,Base!$N:$N,Datos!O$5)</f>
        <v>-675</v>
      </c>
      <c r="P25" s="82">
        <f>SUMIFS(Base!$J:$J,Base!$L:$L,Datos!$B25,Base!$O:$O,Datos!$C$4,Base!$N:$N,Datos!P$5)</f>
        <v>-58</v>
      </c>
      <c r="Q25" s="82">
        <f>SUMIFS(Base!$J:$J,Base!$L:$L,Datos!$B25,Base!$O:$O,Datos!$C$4,Base!$N:$N,Datos!Q$5)</f>
        <v>-650</v>
      </c>
      <c r="R25" s="82">
        <f>SUMIFS(Base!$J:$J,Base!$L:$L,Datos!$B25,Base!$O:$O,Datos!$C$4,Base!$N:$N,Datos!R$5)</f>
        <v>-479</v>
      </c>
      <c r="S25" s="82">
        <f>SUMIFS(Base!$J:$J,Base!$L:$L,Datos!$B25,Base!$O:$O,Datos!$C$4,Base!$N:$N,Datos!S$5)</f>
        <v>-361</v>
      </c>
      <c r="T25" s="82">
        <f>SUMIFS(Base!$J:$J,Base!$L:$L,Datos!$B25,Base!$O:$O,Datos!$C$4,Base!$N:$N,Datos!T$5)</f>
        <v>-712</v>
      </c>
      <c r="U25" s="82">
        <f>SUMIFS(Base!$J:$J,Base!$L:$L,Datos!$B25,Base!$O:$O,Datos!$C$4,Base!$N:$N,Datos!U$5)</f>
        <v>-55</v>
      </c>
      <c r="V25" s="82">
        <f>SUMIFS(Base!$J:$J,Base!$L:$L,Datos!$B25,Base!$O:$O,Datos!$C$4,Base!$N:$N,Datos!V$5)</f>
        <v>-580</v>
      </c>
      <c r="W25" s="82">
        <f>SUMIFS(Base!$J:$J,Base!$L:$L,Datos!$B25,Base!$O:$O,Datos!$C$4,Base!$N:$N,Datos!W$5)</f>
        <v>0</v>
      </c>
      <c r="X25" s="82">
        <f>SUMIFS(Base!$J:$J,Base!$L:$L,Datos!$B25,Base!$O:$O,Datos!$C$4,Base!$N:$N,Datos!X$5)</f>
        <v>0</v>
      </c>
      <c r="Y25" s="82">
        <f>SUMIFS(Base!$J:$J,Base!$L:$L,Datos!$B25,Base!$O:$O,Datos!$C$4,Base!$N:$N,Datos!Y$5)</f>
        <v>0</v>
      </c>
      <c r="Z25" s="82">
        <f>SUMIFS(Base!$J:$J,Base!$L:$L,Datos!$B25,Base!$O:$O,Datos!$C$4,Base!$N:$N,Datos!Z$5)</f>
        <v>0</v>
      </c>
      <c r="AA25" s="82">
        <f>SUMIFS(Base!$J:$J,Base!$L:$L,Datos!$B25,Base!$O:$O,Datos!$C$4,Base!$N:$N,Datos!AA$5)</f>
        <v>0</v>
      </c>
      <c r="AB25" s="82">
        <f>SUMIFS(Base!$J:$J,Base!$L:$L,Datos!$B25,Base!$O:$O,Datos!$C$4,Base!$N:$N,Datos!AB$5)</f>
        <v>0</v>
      </c>
      <c r="AC25" s="82">
        <f>SUMIFS(Base!$J:$J,Base!$L:$L,Datos!$B25,Base!$O:$O,Datos!$C$4,Base!$N:$N,Datos!AC$5)</f>
        <v>0</v>
      </c>
      <c r="AD25" s="82">
        <f>SUMIFS(Base!$J:$J,Base!$L:$L,Datos!$B25,Base!$O:$O,Datos!$C$4,Base!$N:$N,Datos!AD$5)</f>
        <v>0</v>
      </c>
      <c r="AE25" s="82">
        <f>SUMIFS(Base!$J:$J,Base!$L:$L,Datos!$B25,Base!$O:$O,Datos!$C$4,Base!$N:$N,Datos!AE$5)</f>
        <v>0</v>
      </c>
      <c r="AF25" s="82">
        <f>SUMIFS(Base!$J:$J,Base!$L:$L,Datos!$B25,Base!$O:$O,Datos!$C$4,Base!$N:$N,Datos!AF$5)</f>
        <v>0</v>
      </c>
      <c r="AG25" s="82">
        <f>SUMIFS(Base!$J:$J,Base!$L:$L,Datos!$B25,Base!$O:$O,Datos!$C$4,Base!$N:$N,Datos!AG$5)</f>
        <v>0</v>
      </c>
      <c r="AH25" s="82">
        <f>SUMIFS(Base!$J:$J,Base!$L:$L,Datos!$B25,Base!$O:$O,Datos!$AH$4,Base!$N:$N,Datos!AH$5)</f>
        <v>0</v>
      </c>
      <c r="AI25" s="82">
        <f>SUMIFS(Base!$J:$J,Base!$L:$L,Datos!$B25,Base!$O:$O,Datos!$AH$4,Base!$N:$N,Datos!AI$5)</f>
        <v>0</v>
      </c>
      <c r="AJ25" s="82">
        <f>SUMIFS(Base!$J:$J,Base!$L:$L,Datos!$B25,Base!$O:$O,Datos!$AH$4,Base!$N:$N,Datos!AJ$5)</f>
        <v>0</v>
      </c>
      <c r="AK25" s="82">
        <f>SUMIFS(Base!$J:$J,Base!$L:$L,Datos!$B25,Base!$O:$O,Datos!$AH$4,Base!$N:$N,Datos!AK$5)</f>
        <v>0</v>
      </c>
      <c r="AL25" s="82">
        <f>SUMIFS(Base!$J:$J,Base!$L:$L,Datos!$B25,Base!$O:$O,Datos!$AH$4,Base!$N:$N,Datos!AL$5)</f>
        <v>0</v>
      </c>
      <c r="AM25" s="82">
        <f>SUMIFS(Base!$J:$J,Base!$L:$L,Datos!$B25,Base!$O:$O,Datos!$AH$4,Base!$N:$N,Datos!AM$5)</f>
        <v>0</v>
      </c>
      <c r="AN25" s="82">
        <f>SUMIFS(Base!$J:$J,Base!$L:$L,Datos!$B25,Base!$O:$O,Datos!$AH$4,Base!$N:$N,Datos!AN$5)</f>
        <v>0</v>
      </c>
      <c r="AO25" s="82">
        <f>SUMIFS(Base!$J:$J,Base!$L:$L,Datos!$B25,Base!$O:$O,Datos!$AH$4,Base!$N:$N,Datos!AO$5)</f>
        <v>0</v>
      </c>
      <c r="AP25" s="82">
        <f>SUMIFS(Base!$J:$J,Base!$L:$L,Datos!$B25,Base!$O:$O,Datos!$AH$4,Base!$N:$N,Datos!AP$5)</f>
        <v>0</v>
      </c>
      <c r="AQ25" s="82">
        <f>SUMIFS(Base!$J:$J,Base!$L:$L,Datos!$B25,Base!$O:$O,Datos!$AH$4,Base!$N:$N,Datos!AQ$5)</f>
        <v>0</v>
      </c>
      <c r="AR25" s="82">
        <f>SUMIFS(Base!$J:$J,Base!$L:$L,Datos!$B25,Base!$O:$O,Datos!$AH$4,Base!$N:$N,Datos!AR$5)</f>
        <v>0</v>
      </c>
      <c r="AS25" s="82">
        <f>SUMIFS(Base!$J:$J,Base!$L:$L,Datos!$B25,Base!$O:$O,Datos!$AH$4,Base!$N:$N,Datos!AS$5)</f>
        <v>0</v>
      </c>
      <c r="AT25" s="82">
        <f>SUMIFS(Base!$J:$J,Base!$L:$L,Datos!$B25,Base!$O:$O,Datos!$AH$4,Base!$N:$N,Datos!AT$5)</f>
        <v>0</v>
      </c>
      <c r="AU25" s="82">
        <f>SUMIFS(Base!$J:$J,Base!$L:$L,Datos!$B25,Base!$O:$O,Datos!$AH$4,Base!$N:$N,Datos!AU$5)</f>
        <v>0</v>
      </c>
      <c r="AV25" s="82">
        <f>SUMIFS(Base!$J:$J,Base!$L:$L,Datos!$B25,Base!$O:$O,Datos!$AH$4,Base!$N:$N,Datos!AV$5)</f>
        <v>0</v>
      </c>
      <c r="AW25" s="82">
        <f>SUMIFS(Base!$J:$J,Base!$L:$L,Datos!$B25,Base!$O:$O,Datos!$AH$4,Base!$N:$N,Datos!AW$5)</f>
        <v>0</v>
      </c>
      <c r="AX25" s="82">
        <f>SUMIFS(Base!$J:$J,Base!$L:$L,Datos!$B25,Base!$O:$O,Datos!$AH$4,Base!$N:$N,Datos!AX$5)</f>
        <v>0</v>
      </c>
      <c r="AY25" s="82">
        <f>SUMIFS(Base!$J:$J,Base!$L:$L,Datos!$B25,Base!$O:$O,Datos!$AH$4,Base!$N:$N,Datos!AY$5)</f>
        <v>0</v>
      </c>
      <c r="AZ25" s="82">
        <f>SUMIFS(Base!$J:$J,Base!$L:$L,Datos!$B25,Base!$O:$O,Datos!$AH$4,Base!$N:$N,Datos!AZ$5)</f>
        <v>0</v>
      </c>
      <c r="BA25" s="82">
        <f>SUMIFS(Base!$J:$J,Base!$L:$L,Datos!$B25,Base!$O:$O,Datos!$AH$4,Base!$N:$N,Datos!BA$5)</f>
        <v>0</v>
      </c>
      <c r="BB25" s="82">
        <f>SUMIFS(Base!$J:$J,Base!$L:$L,Datos!$B25,Base!$O:$O,Datos!$AH$4,Base!$N:$N,Datos!BB$5)</f>
        <v>0</v>
      </c>
      <c r="BC25" s="82">
        <f>SUMIFS(Base!$J:$J,Base!$L:$L,Datos!$B25,Base!$O:$O,Datos!$AH$4,Base!$N:$N,Datos!BC$5)</f>
        <v>0</v>
      </c>
      <c r="BD25" s="82">
        <f>SUMIFS(Base!$J:$J,Base!$L:$L,Datos!$B25,Base!$O:$O,Datos!$AH$4,Base!$N:$N,Datos!BD$5)</f>
        <v>0</v>
      </c>
      <c r="BE25" s="82">
        <f>SUMIFS(Base!$J:$J,Base!$L:$L,Datos!$B25,Base!$O:$O,Datos!$AH$4,Base!$N:$N,Datos!BE$5)</f>
        <v>0</v>
      </c>
      <c r="BF25" s="82">
        <f>SUMIFS(Base!$J:$J,Base!$L:$L,Datos!$B25,Base!$O:$O,Datos!$AH$4,Base!$N:$N,Datos!BF$5)</f>
        <v>0</v>
      </c>
      <c r="BG25" s="82">
        <f>SUMIFS(Base!$J:$J,Base!$L:$L,Datos!$B25,Base!$O:$O,Datos!$AH$4,Base!$N:$N,Datos!BG$5)</f>
        <v>0</v>
      </c>
      <c r="BH25" s="82">
        <f>SUMIFS(Base!$J:$J,Base!$L:$L,Datos!$B25,Base!$O:$O,Datos!$AH$4,Base!$N:$N,Datos!BH$5)</f>
        <v>0</v>
      </c>
      <c r="BI25" s="82">
        <f>SUMIFS(Base!$J:$J,Base!$L:$L,Datos!$B25,Base!$O:$O,Datos!$AH$4,Base!$N:$N,Datos!BI$5)</f>
        <v>0</v>
      </c>
      <c r="BJ25" s="82">
        <f>SUMIFS(Base!$J:$J,Base!$L:$L,Datos!$B25,Base!$O:$O,Datos!$AH$4,Base!$N:$N,Datos!BJ$5)</f>
        <v>0</v>
      </c>
      <c r="BK25" s="82">
        <f>SUMIFS(Base!$J:$J,Base!$L:$L,Datos!$B25,Base!$O:$O,Datos!$BK$4,Base!$N:$N,Datos!BK$5)</f>
        <v>0</v>
      </c>
      <c r="BL25" s="82">
        <f>SUMIFS(Base!$J:$J,Base!$L:$L,Datos!$B25,Base!$O:$O,Datos!$BK$4,Base!$N:$N,Datos!BL$5)</f>
        <v>0</v>
      </c>
      <c r="BM25" s="82">
        <f>SUMIFS(Base!$J:$J,Base!$L:$L,Datos!$B25,Base!$O:$O,Datos!$BK$4,Base!$N:$N,Datos!BM$5)</f>
        <v>0</v>
      </c>
      <c r="BN25" s="82">
        <f>SUMIFS(Base!$J:$J,Base!$L:$L,Datos!$B25,Base!$O:$O,Datos!$BK$4,Base!$N:$N,Datos!BN$5)</f>
        <v>0</v>
      </c>
      <c r="BO25" s="82">
        <f>SUMIFS(Base!$J:$J,Base!$L:$L,Datos!$B25,Base!$O:$O,Datos!$BK$4,Base!$N:$N,Datos!BO$5)</f>
        <v>0</v>
      </c>
      <c r="BP25" s="82">
        <f>SUMIFS(Base!$J:$J,Base!$L:$L,Datos!$B25,Base!$O:$O,Datos!$BK$4,Base!$N:$N,Datos!BP$5)</f>
        <v>0</v>
      </c>
      <c r="BQ25" s="82">
        <f>SUMIFS(Base!$J:$J,Base!$L:$L,Datos!$B25,Base!$O:$O,Datos!$BK$4,Base!$N:$N,Datos!BQ$5)</f>
        <v>0</v>
      </c>
      <c r="BR25" s="82">
        <f>SUMIFS(Base!$J:$J,Base!$L:$L,Datos!$B25,Base!$O:$O,Datos!$BK$4,Base!$N:$N,Datos!BR$5)</f>
        <v>0</v>
      </c>
      <c r="BS25" s="82">
        <f>SUMIFS(Base!$J:$J,Base!$L:$L,Datos!$B25,Base!$O:$O,Datos!$BK$4,Base!$N:$N,Datos!BS$5)</f>
        <v>0</v>
      </c>
      <c r="BT25" s="82">
        <f>SUMIFS(Base!$J:$J,Base!$L:$L,Datos!$B25,Base!$O:$O,Datos!$BK$4,Base!$N:$N,Datos!BT$5)</f>
        <v>0</v>
      </c>
      <c r="BU25" s="82">
        <f>SUMIFS(Base!$J:$J,Base!$L:$L,Datos!$B25,Base!$O:$O,Datos!$BK$4,Base!$N:$N,Datos!BU$5)</f>
        <v>0</v>
      </c>
      <c r="BV25" s="82">
        <f>SUMIFS(Base!$J:$J,Base!$L:$L,Datos!$B25,Base!$O:$O,Datos!$BK$4,Base!$N:$N,Datos!BV$5)</f>
        <v>0</v>
      </c>
      <c r="BW25" s="82">
        <f>SUMIFS(Base!$J:$J,Base!$L:$L,Datos!$B25,Base!$O:$O,Datos!$BK$4,Base!$N:$N,Datos!BW$5)</f>
        <v>0</v>
      </c>
      <c r="BX25" s="82">
        <f>SUMIFS(Base!$J:$J,Base!$L:$L,Datos!$B25,Base!$O:$O,Datos!$BK$4,Base!$N:$N,Datos!BX$5)</f>
        <v>0</v>
      </c>
      <c r="BY25" s="82">
        <f>SUMIFS(Base!$J:$J,Base!$L:$L,Datos!$B25,Base!$O:$O,Datos!$BK$4,Base!$N:$N,Datos!BY$5)</f>
        <v>0</v>
      </c>
      <c r="BZ25" s="82">
        <f>SUMIFS(Base!$J:$J,Base!$L:$L,Datos!$B25,Base!$O:$O,Datos!$BK$4,Base!$N:$N,Datos!BZ$5)</f>
        <v>0</v>
      </c>
      <c r="CA25" s="82">
        <f>SUMIFS(Base!$J:$J,Base!$L:$L,Datos!$B25,Base!$O:$O,Datos!$BK$4,Base!$N:$N,Datos!CA$5)</f>
        <v>0</v>
      </c>
      <c r="CB25" s="82">
        <f>SUMIFS(Base!$J:$J,Base!$L:$L,Datos!$B25,Base!$O:$O,Datos!$BK$4,Base!$N:$N,Datos!CB$5)</f>
        <v>0</v>
      </c>
      <c r="CC25" s="82">
        <f>SUMIFS(Base!$J:$J,Base!$L:$L,Datos!$B25,Base!$O:$O,Datos!$BK$4,Base!$N:$N,Datos!CC$5)</f>
        <v>0</v>
      </c>
      <c r="CD25" s="82">
        <f>SUMIFS(Base!$J:$J,Base!$L:$L,Datos!$B25,Base!$O:$O,Datos!$BK$4,Base!$N:$N,Datos!CD$5)</f>
        <v>0</v>
      </c>
      <c r="CE25" s="82">
        <f>SUMIFS(Base!$J:$J,Base!$L:$L,Datos!$B25,Base!$O:$O,Datos!$BK$4,Base!$N:$N,Datos!CE$5)</f>
        <v>0</v>
      </c>
      <c r="CF25" s="82">
        <f>SUMIFS(Base!$J:$J,Base!$L:$L,Datos!$B25,Base!$O:$O,Datos!$BK$4,Base!$N:$N,Datos!CF$5)</f>
        <v>0</v>
      </c>
      <c r="CG25" s="82">
        <f>SUMIFS(Base!$J:$J,Base!$L:$L,Datos!$B25,Base!$O:$O,Datos!$BK$4,Base!$N:$N,Datos!CG$5)</f>
        <v>0</v>
      </c>
      <c r="CH25" s="82">
        <f>SUMIFS(Base!$J:$J,Base!$L:$L,Datos!$B25,Base!$O:$O,Datos!$BK$4,Base!$N:$N,Datos!CH$5)</f>
        <v>0</v>
      </c>
      <c r="CI25" s="82">
        <f>SUMIFS(Base!$J:$J,Base!$L:$L,Datos!$B25,Base!$O:$O,Datos!$BK$4,Base!$N:$N,Datos!CI$5)</f>
        <v>0</v>
      </c>
      <c r="CJ25" s="82">
        <f>SUMIFS(Base!$J:$J,Base!$L:$L,Datos!$B25,Base!$O:$O,Datos!$BK$4,Base!$N:$N,Datos!CJ$5)</f>
        <v>0</v>
      </c>
      <c r="CK25" s="82">
        <f>SUMIFS(Base!$J:$J,Base!$L:$L,Datos!$B25,Base!$O:$O,Datos!$BK$4,Base!$N:$N,Datos!CK$5)</f>
        <v>0</v>
      </c>
      <c r="CL25" s="82">
        <f>SUMIFS(Base!$J:$J,Base!$L:$L,Datos!$B25,Base!$O:$O,Datos!$BK$4,Base!$N:$N,Datos!CL$5)</f>
        <v>0</v>
      </c>
      <c r="CM25" s="82">
        <f>SUMIFS(Base!$J:$J,Base!$L:$L,Datos!$B25,Base!$O:$O,Datos!$BK$4,Base!$N:$N,Datos!CM$5)</f>
        <v>0</v>
      </c>
      <c r="CN25" s="82">
        <f>SUMIFS(Base!$J:$J,Base!$L:$L,Datos!$B25,Base!$O:$O,Datos!$BK$4,Base!$N:$N,Datos!CN$5)</f>
        <v>0</v>
      </c>
      <c r="CO25" s="82">
        <f>SUMIFS(Base!$J:$J,Base!$L:$L,Datos!$B25,Base!$O:$O,Datos!$BK$4,Base!$N:$N,Datos!CO$5)</f>
        <v>0</v>
      </c>
      <c r="CP25" s="82">
        <f>SUMIFS(Base!$J:$J,Base!$L:$L,Datos!$B25,Base!$O:$O,Datos!$CP$4,Base!$N:$N,Datos!CP$5)</f>
        <v>0</v>
      </c>
      <c r="CQ25" s="82">
        <f>SUMIFS(Base!$J:$J,Base!$L:$L,Datos!$B25,Base!$O:$O,Datos!$CP$4,Base!$N:$N,Datos!CQ$5)</f>
        <v>0</v>
      </c>
      <c r="CR25" s="82">
        <f>SUMIFS(Base!$J:$J,Base!$L:$L,Datos!$B25,Base!$O:$O,Datos!$CP$4,Base!$N:$N,Datos!CR$5)</f>
        <v>0</v>
      </c>
      <c r="CS25" s="82">
        <f>SUMIFS(Base!$J:$J,Base!$L:$L,Datos!$B25,Base!$O:$O,Datos!$CP$4,Base!$N:$N,Datos!CS$5)</f>
        <v>0</v>
      </c>
      <c r="CT25" s="82">
        <f>SUMIFS(Base!$J:$J,Base!$L:$L,Datos!$B25,Base!$O:$O,Datos!$CP$4,Base!$N:$N,Datos!CT$5)</f>
        <v>0</v>
      </c>
      <c r="CU25" s="82">
        <f>SUMIFS(Base!$J:$J,Base!$L:$L,Datos!$B25,Base!$O:$O,Datos!$CP$4,Base!$N:$N,Datos!CU$5)</f>
        <v>0</v>
      </c>
      <c r="CV25" s="82">
        <f>SUMIFS(Base!$J:$J,Base!$L:$L,Datos!$B25,Base!$O:$O,Datos!$CP$4,Base!$N:$N,Datos!CV$5)</f>
        <v>0</v>
      </c>
      <c r="CW25" s="82">
        <f>SUMIFS(Base!$J:$J,Base!$L:$L,Datos!$B25,Base!$O:$O,Datos!$CP$4,Base!$N:$N,Datos!CW$5)</f>
        <v>0</v>
      </c>
      <c r="CX25" s="82">
        <f>SUMIFS(Base!$J:$J,Base!$L:$L,Datos!$B25,Base!$O:$O,Datos!$CP$4,Base!$N:$N,Datos!CX$5)</f>
        <v>0</v>
      </c>
      <c r="CY25" s="82">
        <f>SUMIFS(Base!$J:$J,Base!$L:$L,Datos!$B25,Base!$O:$O,Datos!$CP$4,Base!$N:$N,Datos!CY$5)</f>
        <v>0</v>
      </c>
      <c r="CZ25" s="82">
        <f>SUMIFS(Base!$J:$J,Base!$L:$L,Datos!$B25,Base!$O:$O,Datos!$CP$4,Base!$N:$N,Datos!CZ$5)</f>
        <v>0</v>
      </c>
      <c r="DA25" s="82">
        <f>SUMIFS(Base!$J:$J,Base!$L:$L,Datos!$B25,Base!$O:$O,Datos!$CP$4,Base!$N:$N,Datos!DA$5)</f>
        <v>0</v>
      </c>
      <c r="DB25" s="82">
        <f>SUMIFS(Base!$J:$J,Base!$L:$L,Datos!$B25,Base!$O:$O,Datos!$CP$4,Base!$N:$N,Datos!DB$5)</f>
        <v>0</v>
      </c>
      <c r="DC25" s="82">
        <f>SUMIFS(Base!$J:$J,Base!$L:$L,Datos!$B25,Base!$O:$O,Datos!$CP$4,Base!$N:$N,Datos!DC$5)</f>
        <v>0</v>
      </c>
      <c r="DD25" s="82">
        <f>SUMIFS(Base!$J:$J,Base!$L:$L,Datos!$B25,Base!$O:$O,Datos!$CP$4,Base!$N:$N,Datos!DD$5)</f>
        <v>0</v>
      </c>
      <c r="DE25" s="82">
        <f>SUMIFS(Base!$J:$J,Base!$L:$L,Datos!$B25,Base!$O:$O,Datos!$CP$4,Base!$N:$N,Datos!DE$5)</f>
        <v>0</v>
      </c>
      <c r="DF25" s="82">
        <f>SUMIFS(Base!$J:$J,Base!$L:$L,Datos!$B25,Base!$O:$O,Datos!$CP$4,Base!$N:$N,Datos!DF$5)</f>
        <v>0</v>
      </c>
      <c r="DG25" s="82">
        <f>SUMIFS(Base!$J:$J,Base!$L:$L,Datos!$B25,Base!$O:$O,Datos!$CP$4,Base!$N:$N,Datos!DG$5)</f>
        <v>0</v>
      </c>
      <c r="DH25" s="82">
        <f>SUMIFS(Base!$J:$J,Base!$L:$L,Datos!$B25,Base!$O:$O,Datos!$CP$4,Base!$N:$N,Datos!DH$5)</f>
        <v>0</v>
      </c>
      <c r="DI25" s="82">
        <f>SUMIFS(Base!$J:$J,Base!$L:$L,Datos!$B25,Base!$O:$O,Datos!$CP$4,Base!$N:$N,Datos!DI$5)</f>
        <v>0</v>
      </c>
      <c r="DJ25" s="82">
        <f>SUMIFS(Base!$J:$J,Base!$L:$L,Datos!$B25,Base!$O:$O,Datos!$CP$4,Base!$N:$N,Datos!DJ$5)</f>
        <v>0</v>
      </c>
      <c r="DK25" s="82">
        <f>SUMIFS(Base!$J:$J,Base!$L:$L,Datos!$B25,Base!$O:$O,Datos!$CP$4,Base!$N:$N,Datos!DK$5)</f>
        <v>0</v>
      </c>
      <c r="DL25" s="82">
        <f>SUMIFS(Base!$J:$J,Base!$L:$L,Datos!$B25,Base!$O:$O,Datos!$CP$4,Base!$N:$N,Datos!DL$5)</f>
        <v>0</v>
      </c>
      <c r="DM25" s="82">
        <f>SUMIFS(Base!$J:$J,Base!$L:$L,Datos!$B25,Base!$O:$O,Datos!$CP$4,Base!$N:$N,Datos!DM$5)</f>
        <v>0</v>
      </c>
      <c r="DN25" s="82">
        <f>SUMIFS(Base!$J:$J,Base!$L:$L,Datos!$B25,Base!$O:$O,Datos!$CP$4,Base!$N:$N,Datos!DN$5)</f>
        <v>0</v>
      </c>
      <c r="DO25" s="82">
        <f>SUMIFS(Base!$J:$J,Base!$L:$L,Datos!$B25,Base!$O:$O,Datos!$CP$4,Base!$N:$N,Datos!DO$5)</f>
        <v>0</v>
      </c>
      <c r="DP25" s="82">
        <f>SUMIFS(Base!$J:$J,Base!$L:$L,Datos!$B25,Base!$O:$O,Datos!$CP$4,Base!$N:$N,Datos!DP$5)</f>
        <v>0</v>
      </c>
      <c r="DQ25" s="82">
        <f>SUMIFS(Base!$J:$J,Base!$L:$L,Datos!$B25,Base!$O:$O,Datos!$CP$4,Base!$N:$N,Datos!DQ$5)</f>
        <v>0</v>
      </c>
      <c r="DR25" s="82">
        <f>SUMIFS(Base!$J:$J,Base!$L:$L,Datos!$B25,Base!$O:$O,Datos!$CP$4,Base!$N:$N,Datos!DR$5)</f>
        <v>0</v>
      </c>
      <c r="DS25" s="82">
        <f>SUMIFS(Base!$J:$J,Base!$L:$L,Datos!$B25,Base!$O:$O,Datos!$CP$4,Base!$N:$N,Datos!DS$5)</f>
        <v>0</v>
      </c>
      <c r="DT25" s="82">
        <f>SUMIFS(Base!$J:$J,Base!$L:$L,Datos!$B25,Base!$O:$O,Datos!$DT$4,Base!$N:$N,Datos!DT$5)</f>
        <v>0</v>
      </c>
      <c r="DU25" s="82">
        <f>SUMIFS(Base!$J:$J,Base!$L:$L,Datos!$B25,Base!$O:$O,Datos!$DT$4,Base!$N:$N,Datos!DU$5)</f>
        <v>0</v>
      </c>
      <c r="DV25" s="82">
        <f>SUMIFS(Base!$J:$J,Base!$L:$L,Datos!$B25,Base!$O:$O,Datos!$DT$4,Base!$N:$N,Datos!DV$5)</f>
        <v>0</v>
      </c>
      <c r="DW25" s="82">
        <f>SUMIFS(Base!$J:$J,Base!$L:$L,Datos!$B25,Base!$O:$O,Datos!$DT$4,Base!$N:$N,Datos!DW$5)</f>
        <v>0</v>
      </c>
      <c r="DX25" s="82">
        <f>SUMIFS(Base!$J:$J,Base!$L:$L,Datos!$B25,Base!$O:$O,Datos!$DT$4,Base!$N:$N,Datos!DX$5)</f>
        <v>0</v>
      </c>
      <c r="DY25" s="82">
        <f>SUMIFS(Base!$J:$J,Base!$L:$L,Datos!$B25,Base!$O:$O,Datos!$DT$4,Base!$N:$N,Datos!DY$5)</f>
        <v>0</v>
      </c>
      <c r="DZ25" s="82">
        <f>SUMIFS(Base!$J:$J,Base!$L:$L,Datos!$B25,Base!$O:$O,Datos!$DT$4,Base!$N:$N,Datos!DZ$5)</f>
        <v>0</v>
      </c>
      <c r="EA25" s="82">
        <f>SUMIFS(Base!$J:$J,Base!$L:$L,Datos!$B25,Base!$O:$O,Datos!$DT$4,Base!$N:$N,Datos!EA$5)</f>
        <v>0</v>
      </c>
      <c r="EB25" s="82">
        <f>SUMIFS(Base!$J:$J,Base!$L:$L,Datos!$B25,Base!$O:$O,Datos!$DT$4,Base!$N:$N,Datos!EB$5)</f>
        <v>0</v>
      </c>
      <c r="EC25" s="82">
        <f>SUMIFS(Base!$J:$J,Base!$L:$L,Datos!$B25,Base!$O:$O,Datos!$DT$4,Base!$N:$N,Datos!EC$5)</f>
        <v>0</v>
      </c>
      <c r="ED25" s="82">
        <f>SUMIFS(Base!$J:$J,Base!$L:$L,Datos!$B25,Base!$O:$O,Datos!$DT$4,Base!$N:$N,Datos!ED$5)</f>
        <v>0</v>
      </c>
      <c r="EE25" s="82">
        <f>SUMIFS(Base!$J:$J,Base!$L:$L,Datos!$B25,Base!$O:$O,Datos!$DT$4,Base!$N:$N,Datos!EE$5)</f>
        <v>0</v>
      </c>
      <c r="EF25" s="82">
        <f>SUMIFS(Base!$J:$J,Base!$L:$L,Datos!$B25,Base!$O:$O,Datos!$DT$4,Base!$N:$N,Datos!EF$5)</f>
        <v>0</v>
      </c>
      <c r="EG25" s="82">
        <f>SUMIFS(Base!$J:$J,Base!$L:$L,Datos!$B25,Base!$O:$O,Datos!$DT$4,Base!$N:$N,Datos!EG$5)</f>
        <v>0</v>
      </c>
      <c r="EH25" s="82">
        <f>SUMIFS(Base!$J:$J,Base!$L:$L,Datos!$B25,Base!$O:$O,Datos!$DT$4,Base!$N:$N,Datos!EH$5)</f>
        <v>0</v>
      </c>
      <c r="EI25" s="82">
        <f>SUMIFS(Base!$J:$J,Base!$L:$L,Datos!$B25,Base!$O:$O,Datos!$DT$4,Base!$N:$N,Datos!EI$5)</f>
        <v>0</v>
      </c>
      <c r="EJ25" s="82">
        <f>SUMIFS(Base!$J:$J,Base!$L:$L,Datos!$B25,Base!$O:$O,Datos!$DT$4,Base!$N:$N,Datos!EJ$5)</f>
        <v>0</v>
      </c>
      <c r="EK25" s="82">
        <f>SUMIFS(Base!$J:$J,Base!$L:$L,Datos!$B25,Base!$O:$O,Datos!$DT$4,Base!$N:$N,Datos!EK$5)</f>
        <v>0</v>
      </c>
      <c r="EL25" s="82">
        <f>SUMIFS(Base!$J:$J,Base!$L:$L,Datos!$B25,Base!$O:$O,Datos!$DT$4,Base!$N:$N,Datos!EL$5)</f>
        <v>0</v>
      </c>
      <c r="EM25" s="82">
        <f>SUMIFS(Base!$J:$J,Base!$L:$L,Datos!$B25,Base!$O:$O,Datos!$DT$4,Base!$N:$N,Datos!EM$5)</f>
        <v>0</v>
      </c>
      <c r="EN25" s="82">
        <f>SUMIFS(Base!$J:$J,Base!$L:$L,Datos!$B25,Base!$O:$O,Datos!$DT$4,Base!$N:$N,Datos!EN$5)</f>
        <v>0</v>
      </c>
      <c r="EO25" s="82">
        <f>SUMIFS(Base!$J:$J,Base!$L:$L,Datos!$B25,Base!$O:$O,Datos!$DT$4,Base!$N:$N,Datos!EO$5)</f>
        <v>0</v>
      </c>
      <c r="EP25" s="82">
        <f>SUMIFS(Base!$J:$J,Base!$L:$L,Datos!$B25,Base!$O:$O,Datos!$DT$4,Base!$N:$N,Datos!EP$5)</f>
        <v>0</v>
      </c>
      <c r="EQ25" s="82">
        <f>SUMIFS(Base!$J:$J,Base!$L:$L,Datos!$B25,Base!$O:$O,Datos!$DT$4,Base!$N:$N,Datos!EQ$5)</f>
        <v>0</v>
      </c>
      <c r="ER25" s="82">
        <f>SUMIFS(Base!$J:$J,Base!$L:$L,Datos!$B25,Base!$O:$O,Datos!$DT$4,Base!$N:$N,Datos!ER$5)</f>
        <v>0</v>
      </c>
      <c r="ES25" s="82">
        <f>SUMIFS(Base!$J:$J,Base!$L:$L,Datos!$B25,Base!$O:$O,Datos!$DT$4,Base!$N:$N,Datos!ES$5)</f>
        <v>0</v>
      </c>
      <c r="ET25" s="82">
        <f>SUMIFS(Base!$J:$J,Base!$L:$L,Datos!$B25,Base!$O:$O,Datos!$DT$4,Base!$N:$N,Datos!ET$5)</f>
        <v>0</v>
      </c>
      <c r="EU25" s="82">
        <f>SUMIFS(Base!$J:$J,Base!$L:$L,Datos!$B25,Base!$O:$O,Datos!$DT$4,Base!$N:$N,Datos!EU$5)</f>
        <v>0</v>
      </c>
      <c r="EV25" s="82">
        <f>SUMIFS(Base!$J:$J,Base!$L:$L,Datos!$B25,Base!$O:$O,Datos!$DT$4,Base!$N:$N,Datos!EV$5)</f>
        <v>0</v>
      </c>
      <c r="EW25" s="82">
        <f>SUMIFS(Base!$J:$J,Base!$L:$L,Datos!$B25,Base!$O:$O,Datos!$DT$4,Base!$N:$N,Datos!EW$5)</f>
        <v>0</v>
      </c>
      <c r="EX25" s="82">
        <f>SUMIFS(Base!$J:$J,Base!$L:$L,Datos!$B25,Base!$O:$O,Datos!$DT$4,Base!$N:$N,Datos!EX$5)</f>
        <v>0</v>
      </c>
      <c r="EY25" s="82">
        <f>SUMIFS(Base!$J:$J,Base!$L:$L,Datos!$B25,Base!$O:$O,Datos!$EY$4,Base!$N:$N,Datos!EY$5)</f>
        <v>0</v>
      </c>
      <c r="EZ25" s="82">
        <f>SUMIFS(Base!$J:$J,Base!$L:$L,Datos!$B25,Base!$O:$O,Datos!$EY$4,Base!$N:$N,Datos!EZ$5)</f>
        <v>0</v>
      </c>
      <c r="FA25" s="82">
        <f>SUMIFS(Base!$J:$J,Base!$L:$L,Datos!$B25,Base!$O:$O,Datos!$EY$4,Base!$N:$N,Datos!FA$5)</f>
        <v>0</v>
      </c>
      <c r="FB25" s="82">
        <f>SUMIFS(Base!$J:$J,Base!$L:$L,Datos!$B25,Base!$O:$O,Datos!$EY$4,Base!$N:$N,Datos!FB$5)</f>
        <v>0</v>
      </c>
      <c r="FC25" s="82">
        <f>SUMIFS(Base!$J:$J,Base!$L:$L,Datos!$B25,Base!$O:$O,Datos!$EY$4,Base!$N:$N,Datos!FC$5)</f>
        <v>0</v>
      </c>
      <c r="FD25" s="82">
        <f>SUMIFS(Base!$J:$J,Base!$L:$L,Datos!$B25,Base!$O:$O,Datos!$EY$4,Base!$N:$N,Datos!FD$5)</f>
        <v>0</v>
      </c>
      <c r="FE25" s="82">
        <f>SUMIFS(Base!$J:$J,Base!$L:$L,Datos!$B25,Base!$O:$O,Datos!$EY$4,Base!$N:$N,Datos!FE$5)</f>
        <v>0</v>
      </c>
      <c r="FF25" s="82">
        <f>SUMIFS(Base!$J:$J,Base!$L:$L,Datos!$B25,Base!$O:$O,Datos!$EY$4,Base!$N:$N,Datos!FF$5)</f>
        <v>0</v>
      </c>
      <c r="FG25" s="82">
        <f>SUMIFS(Base!$J:$J,Base!$L:$L,Datos!$B25,Base!$O:$O,Datos!$EY$4,Base!$N:$N,Datos!FG$5)</f>
        <v>0</v>
      </c>
      <c r="FH25" s="82">
        <f>SUMIFS(Base!$J:$J,Base!$L:$L,Datos!$B25,Base!$O:$O,Datos!$EY$4,Base!$N:$N,Datos!FH$5)</f>
        <v>0</v>
      </c>
      <c r="FI25" s="82">
        <f>SUMIFS(Base!$J:$J,Base!$L:$L,Datos!$B25,Base!$O:$O,Datos!$EY$4,Base!$N:$N,Datos!FI$5)</f>
        <v>0</v>
      </c>
      <c r="FJ25" s="82">
        <f>SUMIFS(Base!$J:$J,Base!$L:$L,Datos!$B25,Base!$O:$O,Datos!$EY$4,Base!$N:$N,Datos!FJ$5)</f>
        <v>0</v>
      </c>
      <c r="FK25" s="82">
        <f>SUMIFS(Base!$J:$J,Base!$L:$L,Datos!$B25,Base!$O:$O,Datos!$EY$4,Base!$N:$N,Datos!FK$5)</f>
        <v>0</v>
      </c>
      <c r="FL25" s="82">
        <f>SUMIFS(Base!$J:$J,Base!$L:$L,Datos!$B25,Base!$O:$O,Datos!$EY$4,Base!$N:$N,Datos!FL$5)</f>
        <v>0</v>
      </c>
      <c r="FM25" s="82">
        <f>SUMIFS(Base!$J:$J,Base!$L:$L,Datos!$B25,Base!$O:$O,Datos!$EY$4,Base!$N:$N,Datos!FM$5)</f>
        <v>0</v>
      </c>
      <c r="FN25" s="82">
        <f>SUMIFS(Base!$J:$J,Base!$L:$L,Datos!$B25,Base!$O:$O,Datos!$EY$4,Base!$N:$N,Datos!FN$5)</f>
        <v>0</v>
      </c>
      <c r="FO25" s="82">
        <f>SUMIFS(Base!$J:$J,Base!$L:$L,Datos!$B25,Base!$O:$O,Datos!$EY$4,Base!$N:$N,Datos!FO$5)</f>
        <v>0</v>
      </c>
      <c r="FP25" s="82">
        <f>SUMIFS(Base!$J:$J,Base!$L:$L,Datos!$B25,Base!$O:$O,Datos!$EY$4,Base!$N:$N,Datos!FP$5)</f>
        <v>0</v>
      </c>
      <c r="FQ25" s="82">
        <f>SUMIFS(Base!$J:$J,Base!$L:$L,Datos!$B25,Base!$O:$O,Datos!$EY$4,Base!$N:$N,Datos!FQ$5)</f>
        <v>0</v>
      </c>
      <c r="FR25" s="82">
        <f>SUMIFS(Base!$J:$J,Base!$L:$L,Datos!$B25,Base!$O:$O,Datos!$EY$4,Base!$N:$N,Datos!FR$5)</f>
        <v>0</v>
      </c>
      <c r="FS25" s="82">
        <f>SUMIFS(Base!$J:$J,Base!$L:$L,Datos!$B25,Base!$O:$O,Datos!$EY$4,Base!$N:$N,Datos!FS$5)</f>
        <v>0</v>
      </c>
      <c r="FT25" s="82">
        <f>SUMIFS(Base!$J:$J,Base!$L:$L,Datos!$B25,Base!$O:$O,Datos!$EY$4,Base!$N:$N,Datos!FT$5)</f>
        <v>0</v>
      </c>
      <c r="FU25" s="82">
        <f>SUMIFS(Base!$J:$J,Base!$L:$L,Datos!$B25,Base!$O:$O,Datos!$EY$4,Base!$N:$N,Datos!FU$5)</f>
        <v>0</v>
      </c>
      <c r="FV25" s="82">
        <f>SUMIFS(Base!$J:$J,Base!$L:$L,Datos!$B25,Base!$O:$O,Datos!$EY$4,Base!$N:$N,Datos!FV$5)</f>
        <v>0</v>
      </c>
      <c r="FW25" s="82">
        <f>SUMIFS(Base!$J:$J,Base!$L:$L,Datos!$B25,Base!$O:$O,Datos!$EY$4,Base!$N:$N,Datos!FW$5)</f>
        <v>0</v>
      </c>
      <c r="FX25" s="82">
        <f>SUMIFS(Base!$J:$J,Base!$L:$L,Datos!$B25,Base!$O:$O,Datos!$EY$4,Base!$N:$N,Datos!FX$5)</f>
        <v>0</v>
      </c>
      <c r="FY25" s="82">
        <f>SUMIFS(Base!$J:$J,Base!$L:$L,Datos!$B25,Base!$O:$O,Datos!$EY$4,Base!$N:$N,Datos!FY$5)</f>
        <v>0</v>
      </c>
      <c r="FZ25" s="82">
        <f>SUMIFS(Base!$J:$J,Base!$L:$L,Datos!$B25,Base!$O:$O,Datos!$EY$4,Base!$N:$N,Datos!FZ$5)</f>
        <v>0</v>
      </c>
      <c r="GA25" s="243">
        <f>SUMIFS(Base!$J:$J,Base!$L:$L,Datos!$B25,Base!$O:$O,Datos!$EY$4,Base!$N:$N,Datos!GA$5)</f>
        <v>0</v>
      </c>
      <c r="GB25" s="82">
        <f>SUMIFS(Base!$J:$J,Base!$L:$L,Datos!$B25,Base!$O:$O,Datos!$EY$4,Base!$N:$N,Datos!GB$5)</f>
        <v>0</v>
      </c>
      <c r="GC25" s="82">
        <f>SUMIFS(Base!$J:$J,Base!$L:$L,Datos!$B25,Base!$O:$O,Datos!$GC$4,Base!$N:$N,Datos!GC$5)</f>
        <v>0</v>
      </c>
      <c r="GD25" s="82">
        <f>SUMIFS(Base!$J:$J,Base!$L:$L,Datos!$B25,Base!$O:$O,Datos!$GC$4,Base!$N:$N,Datos!GD$5)</f>
        <v>0</v>
      </c>
      <c r="GE25" s="82">
        <f>SUMIFS(Base!$J:$J,Base!$L:$L,Datos!$B25,Base!$O:$O,Datos!$GC$4,Base!$N:$N,Datos!GE$5)</f>
        <v>0</v>
      </c>
      <c r="GF25" s="82">
        <f>SUMIFS(Base!$J:$J,Base!$L:$L,Datos!$B25,Base!$O:$O,Datos!$GC$4,Base!$N:$N,Datos!GF$5)</f>
        <v>0</v>
      </c>
      <c r="GG25" s="82">
        <f>SUMIFS(Base!$J:$J,Base!$L:$L,Datos!$B25,Base!$O:$O,Datos!$GC$4,Base!$N:$N,Datos!GG$5)</f>
        <v>0</v>
      </c>
      <c r="GH25" s="82">
        <f>SUMIFS(Base!$J:$J,Base!$L:$L,Datos!$B25,Base!$O:$O,Datos!$GC$4,Base!$N:$N,Datos!GH$5)</f>
        <v>0</v>
      </c>
      <c r="GI25" s="82">
        <f>SUMIFS(Base!$J:$J,Base!$L:$L,Datos!$B25,Base!$O:$O,Datos!$GC$4,Base!$N:$N,Datos!GI$5)</f>
        <v>0</v>
      </c>
      <c r="GJ25" s="82">
        <f>SUMIFS(Base!$J:$J,Base!$L:$L,Datos!$B25,Base!$O:$O,Datos!$GC$4,Base!$N:$N,Datos!GJ$5)</f>
        <v>0</v>
      </c>
      <c r="GK25" s="82">
        <f>SUMIFS(Base!$J:$J,Base!$L:$L,Datos!$B25,Base!$O:$O,Datos!$GC$4,Base!$N:$N,Datos!GK$5)</f>
        <v>0</v>
      </c>
      <c r="GL25" s="82">
        <f>SUMIFS(Base!$J:$J,Base!$L:$L,Datos!$B25,Base!$O:$O,Datos!$GC$4,Base!$N:$N,Datos!GL$5)</f>
        <v>0</v>
      </c>
      <c r="GM25" s="82">
        <f>SUMIFS(Base!$J:$J,Base!$L:$L,Datos!$B25,Base!$O:$O,Datos!$GC$4,Base!$N:$N,Datos!GM$5)</f>
        <v>0</v>
      </c>
      <c r="GN25" s="82">
        <f>SUMIFS(Base!$J:$J,Base!$L:$L,Datos!$B25,Base!$O:$O,Datos!$GC$4,Base!$N:$N,Datos!GN$5)</f>
        <v>0</v>
      </c>
      <c r="GO25" s="82">
        <f>SUMIFS(Base!$J:$J,Base!$L:$L,Datos!$B25,Base!$O:$O,Datos!$GC$4,Base!$N:$N,Datos!GO$5)</f>
        <v>0</v>
      </c>
      <c r="GP25" s="82">
        <f>SUMIFS(Base!$J:$J,Base!$L:$L,Datos!$B25,Base!$O:$O,Datos!$GC$4,Base!$N:$N,Datos!GP$5)</f>
        <v>0</v>
      </c>
      <c r="GQ25" s="82">
        <f>SUMIFS(Base!$J:$J,Base!$L:$L,Datos!$B25,Base!$O:$O,Datos!$GC$4,Base!$N:$N,Datos!GQ$5)</f>
        <v>0</v>
      </c>
      <c r="GR25" s="82">
        <f>SUMIFS(Base!$J:$J,Base!$L:$L,Datos!$B25,Base!$O:$O,Datos!$GC$4,Base!$N:$N,Datos!GR$5)</f>
        <v>0</v>
      </c>
      <c r="GS25" s="82">
        <f>SUMIFS(Base!$J:$J,Base!$L:$L,Datos!$B25,Base!$O:$O,Datos!$GC$4,Base!$N:$N,Datos!GS$5)</f>
        <v>0</v>
      </c>
      <c r="GT25" s="82">
        <f>SUMIFS(Base!$J:$J,Base!$L:$L,Datos!$B25,Base!$O:$O,Datos!$GC$4,Base!$N:$N,Datos!GT$5)</f>
        <v>0</v>
      </c>
      <c r="GU25" s="82">
        <f>SUMIFS(Base!$J:$J,Base!$L:$L,Datos!$B25,Base!$O:$O,Datos!$GC$4,Base!$N:$N,Datos!GU$5)</f>
        <v>0</v>
      </c>
      <c r="GV25" s="82">
        <f>SUMIFS(Base!$J:$J,Base!$L:$L,Datos!$B25,Base!$O:$O,Datos!$GC$4,Base!$N:$N,Datos!GV$5)</f>
        <v>0</v>
      </c>
      <c r="GW25" s="82">
        <f>SUMIFS(Base!$J:$J,Base!$L:$L,Datos!$B25,Base!$O:$O,Datos!$GC$4,Base!$N:$N,Datos!GW$5)</f>
        <v>0</v>
      </c>
      <c r="GX25" s="82">
        <f>SUMIFS(Base!$J:$J,Base!$L:$L,Datos!$B25,Base!$O:$O,Datos!$GC$4,Base!$N:$N,Datos!GX$5)</f>
        <v>0</v>
      </c>
      <c r="GY25" s="82">
        <f>SUMIFS(Base!$J:$J,Base!$L:$L,Datos!$B25,Base!$O:$O,Datos!$GC$4,Base!$N:$N,Datos!GY$5)</f>
        <v>0</v>
      </c>
      <c r="GZ25" s="82">
        <f>SUMIFS(Base!$J:$J,Base!$L:$L,Datos!$B25,Base!$O:$O,Datos!$GC$4,Base!$N:$N,Datos!GZ$5)</f>
        <v>0</v>
      </c>
      <c r="HA25" s="82">
        <f>SUMIFS(Base!$J:$J,Base!$L:$L,Datos!$B25,Base!$O:$O,Datos!$GC$4,Base!$N:$N,Datos!HA$5)</f>
        <v>0</v>
      </c>
      <c r="HB25" s="82">
        <f>SUMIFS(Base!$J:$J,Base!$L:$L,Datos!$B25,Base!$O:$O,Datos!$GC$4,Base!$N:$N,Datos!HB$5)</f>
        <v>0</v>
      </c>
      <c r="HC25" s="82">
        <f>SUMIFS(Base!$J:$J,Base!$L:$L,Datos!$B25,Base!$O:$O,Datos!$GC$4,Base!$N:$N,Datos!HC$5)</f>
        <v>0</v>
      </c>
      <c r="HD25" s="82">
        <f>SUMIFS(Base!$J:$J,Base!$L:$L,Datos!$B25,Base!$O:$O,Datos!$GC$4,Base!$N:$N,Datos!HD$5)</f>
        <v>0</v>
      </c>
      <c r="HE25" s="82">
        <f>SUMIFS(Base!$J:$J,Base!$L:$L,Datos!$B25,Base!$O:$O,Datos!$GC$4,Base!$N:$N,Datos!HE$5)</f>
        <v>0</v>
      </c>
      <c r="HF25" s="82">
        <f>SUMIFS(Base!$J:$J,Base!$L:$L,Datos!$B25,Base!$O:$O,Datos!$GC$4,Base!$N:$N,Datos!HF$5)</f>
        <v>0</v>
      </c>
      <c r="HG25" s="82">
        <f>SUMIFS(Base!$J:$J,Base!$L:$L,Datos!$B25,Base!$O:$O,Datos!$GC$4,Base!$N:$N,Datos!HG$5)</f>
        <v>0</v>
      </c>
      <c r="HH25" s="82">
        <f>SUMIFS(Base!$J:$J,Base!$L:$L,Datos!$B25,Base!$O:$O,Datos!$HH$4,Base!$N:$N,Datos!HH$5)</f>
        <v>0</v>
      </c>
      <c r="HI25" s="82">
        <f>SUMIFS(Base!$J:$J,Base!$L:$L,Datos!$B25,Base!$O:$O,Datos!$HH$4,Base!$N:$N,Datos!HI$5)</f>
        <v>0</v>
      </c>
      <c r="HJ25" s="82">
        <f>SUMIFS(Base!$J:$J,Base!$L:$L,Datos!$B25,Base!$O:$O,Datos!$HH$4,Base!$N:$N,Datos!HJ$5)</f>
        <v>0</v>
      </c>
      <c r="HK25" s="82">
        <f>SUMIFS(Base!$J:$J,Base!$L:$L,Datos!$B25,Base!$O:$O,Datos!$HH$4,Base!$N:$N,Datos!HK$5)</f>
        <v>0</v>
      </c>
      <c r="HL25" s="82">
        <f>SUMIFS(Base!$J:$J,Base!$L:$L,Datos!$B25,Base!$O:$O,Datos!$HH$4,Base!$N:$N,Datos!HL$5)</f>
        <v>0</v>
      </c>
      <c r="HM25" s="82">
        <f>SUMIFS(Base!$J:$J,Base!$L:$L,Datos!$B25,Base!$O:$O,Datos!$HH$4,Base!$N:$N,Datos!HM$5)</f>
        <v>0</v>
      </c>
      <c r="HN25" s="82">
        <f>SUMIFS(Base!$J:$J,Base!$L:$L,Datos!$B25,Base!$O:$O,Datos!$HH$4,Base!$N:$N,Datos!HN$5)</f>
        <v>0</v>
      </c>
      <c r="HO25" s="82">
        <f>SUMIFS(Base!$J:$J,Base!$L:$L,Datos!$B25,Base!$O:$O,Datos!$HH$4,Base!$N:$N,Datos!HO$5)</f>
        <v>0</v>
      </c>
      <c r="HP25" s="82">
        <f>SUMIFS(Base!$J:$J,Base!$L:$L,Datos!$B25,Base!$O:$O,Datos!$HH$4,Base!$N:$N,Datos!HP$5)</f>
        <v>0</v>
      </c>
      <c r="HQ25" s="82">
        <f>SUMIFS(Base!$J:$J,Base!$L:$L,Datos!$B25,Base!$O:$O,Datos!$HH$4,Base!$N:$N,Datos!HQ$5)</f>
        <v>0</v>
      </c>
      <c r="HR25" s="82">
        <f>SUMIFS(Base!$J:$J,Base!$L:$L,Datos!$B25,Base!$O:$O,Datos!$HH$4,Base!$N:$N,Datos!HR$5)</f>
        <v>0</v>
      </c>
      <c r="HS25" s="82">
        <f>SUMIFS(Base!$J:$J,Base!$L:$L,Datos!$B25,Base!$O:$O,Datos!$HH$4,Base!$N:$N,Datos!HS$5)</f>
        <v>0</v>
      </c>
      <c r="HT25" s="82">
        <f>SUMIFS(Base!$J:$J,Base!$L:$L,Datos!$B25,Base!$O:$O,Datos!$HH$4,Base!$N:$N,Datos!HT$5)</f>
        <v>0</v>
      </c>
      <c r="HU25" s="82">
        <f>SUMIFS(Base!$J:$J,Base!$L:$L,Datos!$B25,Base!$O:$O,Datos!$HH$4,Base!$N:$N,Datos!HU$5)</f>
        <v>0</v>
      </c>
      <c r="HV25" s="82">
        <f>SUMIFS(Base!$J:$J,Base!$L:$L,Datos!$B25,Base!$O:$O,Datos!$HH$4,Base!$N:$N,Datos!HV$5)</f>
        <v>0</v>
      </c>
      <c r="HW25" s="82">
        <f>SUMIFS(Base!$J:$J,Base!$L:$L,Datos!$B25,Base!$O:$O,Datos!$HH$4,Base!$N:$N,Datos!HW$5)</f>
        <v>0</v>
      </c>
      <c r="HX25" s="82">
        <f>SUMIFS(Base!$J:$J,Base!$L:$L,Datos!$B25,Base!$O:$O,Datos!$HH$4,Base!$N:$N,Datos!HX$5)</f>
        <v>0</v>
      </c>
      <c r="HY25" s="82">
        <f>SUMIFS(Base!$J:$J,Base!$L:$L,Datos!$B25,Base!$O:$O,Datos!$HH$4,Base!$N:$N,Datos!HY$5)</f>
        <v>0</v>
      </c>
      <c r="HZ25" s="82">
        <f>SUMIFS(Base!$J:$J,Base!$L:$L,Datos!$B25,Base!$O:$O,Datos!$HH$4,Base!$N:$N,Datos!HZ$5)</f>
        <v>0</v>
      </c>
      <c r="IA25" s="82">
        <f>SUMIFS(Base!$J:$J,Base!$L:$L,Datos!$B25,Base!$O:$O,Datos!$HH$4,Base!$N:$N,Datos!IA$5)</f>
        <v>0</v>
      </c>
      <c r="IB25" s="82">
        <f>SUMIFS(Base!$J:$J,Base!$L:$L,Datos!$B25,Base!$O:$O,Datos!$HH$4,Base!$N:$N,Datos!IB$5)</f>
        <v>0</v>
      </c>
      <c r="IC25" s="82">
        <f>SUMIFS(Base!$J:$J,Base!$L:$L,Datos!$B25,Base!$O:$O,Datos!$HH$4,Base!$N:$N,Datos!IC$5)</f>
        <v>0</v>
      </c>
      <c r="ID25" s="82">
        <f>SUMIFS(Base!$J:$J,Base!$L:$L,Datos!$B25,Base!$O:$O,Datos!$HH$4,Base!$N:$N,Datos!ID$5)</f>
        <v>0</v>
      </c>
      <c r="IE25" s="82">
        <f>SUMIFS(Base!$J:$J,Base!$L:$L,Datos!$B25,Base!$O:$O,Datos!$HH$4,Base!$N:$N,Datos!IE$5)</f>
        <v>0</v>
      </c>
      <c r="IF25" s="82">
        <f>SUMIFS(Base!$J:$J,Base!$L:$L,Datos!$B25,Base!$O:$O,Datos!$HH$4,Base!$N:$N,Datos!IF$5)</f>
        <v>0</v>
      </c>
      <c r="IG25" s="82">
        <f>SUMIFS(Base!$J:$J,Base!$L:$L,Datos!$B25,Base!$O:$O,Datos!$HH$4,Base!$N:$N,Datos!IG$5)</f>
        <v>0</v>
      </c>
      <c r="IH25" s="82">
        <f>SUMIFS(Base!$J:$J,Base!$L:$L,Datos!$B25,Base!$O:$O,Datos!$HH$4,Base!$N:$N,Datos!IH$5)</f>
        <v>0</v>
      </c>
      <c r="II25" s="82">
        <f>SUMIFS(Base!$J:$J,Base!$L:$L,Datos!$B25,Base!$O:$O,Datos!$HH$4,Base!$N:$N,Datos!II$5)</f>
        <v>0</v>
      </c>
      <c r="IJ25" s="82">
        <f>SUMIFS(Base!$J:$J,Base!$L:$L,Datos!$B25,Base!$O:$O,Datos!$HH$4,Base!$N:$N,Datos!IJ$5)</f>
        <v>0</v>
      </c>
      <c r="IK25" s="82">
        <f>SUMIFS(Base!$J:$J,Base!$L:$L,Datos!$B25,Base!$O:$O,Datos!$HH$4,Base!$N:$N,Datos!IK$5)</f>
        <v>0</v>
      </c>
      <c r="IL25" s="82">
        <f>SUMIFS(Base!$J:$J,Base!$L:$L,Datos!$B25,Base!$O:$O,Datos!$HH$4,Base!$N:$N,Datos!IL$5)</f>
        <v>0</v>
      </c>
      <c r="IM25" s="227">
        <f>SUMIFS(Base!$J:$J,Base!$L:$L,Datos!$B25,Base!$O:$O,Datos!$IM$4,Base!$N:$N,Datos!IM$5)</f>
        <v>0</v>
      </c>
      <c r="IN25" s="82">
        <f>SUMIFS(Base!$J:$J,Base!$L:$L,Datos!$B25,Base!$O:$O,Datos!$IM$4,Base!$N:$N,Datos!IN$5)</f>
        <v>0</v>
      </c>
      <c r="IO25" s="82">
        <f>SUMIFS(Base!$J:$J,Base!$L:$L,Datos!$B25,Base!$O:$O,Datos!$IM$4,Base!$N:$N,Datos!IO$5)</f>
        <v>0</v>
      </c>
      <c r="IP25" s="82">
        <f>SUMIFS(Base!$J:$J,Base!$L:$L,Datos!$B25,Base!$O:$O,Datos!$IM$4,Base!$N:$N,Datos!IP$5)</f>
        <v>0</v>
      </c>
      <c r="IQ25" s="82">
        <f>SUMIFS(Base!$J:$J,Base!$L:$L,Datos!$B25,Base!$O:$O,Datos!$IM$4,Base!$N:$N,Datos!IQ$5)</f>
        <v>0</v>
      </c>
      <c r="IR25" s="82">
        <f>SUMIFS(Base!$J:$J,Base!$L:$L,Datos!$B25,Base!$O:$O,Datos!$IM$4,Base!$N:$N,Datos!IR$5)</f>
        <v>0</v>
      </c>
      <c r="IS25" s="82">
        <f>SUMIFS(Base!$J:$J,Base!$L:$L,Datos!$B25,Base!$O:$O,Datos!$IM$4,Base!$N:$N,Datos!IS$5)</f>
        <v>0</v>
      </c>
      <c r="IT25" s="82">
        <f>SUMIFS(Base!$J:$J,Base!$L:$L,Datos!$B25,Base!$O:$O,Datos!$IM$4,Base!$N:$N,Datos!IT$5)</f>
        <v>0</v>
      </c>
      <c r="IU25" s="82">
        <f>SUMIFS(Base!$J:$J,Base!$L:$L,Datos!$B25,Base!$O:$O,Datos!$IM$4,Base!$N:$N,Datos!IU$5)</f>
        <v>0</v>
      </c>
      <c r="IV25" s="82">
        <f>SUMIFS(Base!$J:$J,Base!$L:$L,Datos!$B25,Base!$O:$O,Datos!$IM$4,Base!$N:$N,Datos!IV$5)</f>
        <v>0</v>
      </c>
      <c r="IW25" s="82">
        <f>SUMIFS(Base!$J:$J,Base!$L:$L,Datos!$B25,Base!$O:$O,Datos!$IM$4,Base!$N:$N,Datos!IW$5)</f>
        <v>0</v>
      </c>
      <c r="IX25" s="82">
        <f>SUMIFS(Base!$J:$J,Base!$L:$L,Datos!$B25,Base!$O:$O,Datos!$IM$4,Base!$N:$N,Datos!IX$5)</f>
        <v>0</v>
      </c>
      <c r="IY25" s="82">
        <f>SUMIFS(Base!$J:$J,Base!$L:$L,Datos!$B25,Base!$O:$O,Datos!$IM$4,Base!$N:$N,Datos!IY$5)</f>
        <v>0</v>
      </c>
      <c r="IZ25" s="82">
        <f>SUMIFS(Base!$J:$J,Base!$L:$L,Datos!$B25,Base!$O:$O,Datos!$IM$4,Base!$N:$N,Datos!IZ$5)</f>
        <v>0</v>
      </c>
      <c r="JA25" s="82">
        <f>SUMIFS(Base!$J:$J,Base!$L:$L,Datos!$B25,Base!$O:$O,Datos!$IM$4,Base!$N:$N,Datos!JA$5)</f>
        <v>0</v>
      </c>
      <c r="JB25" s="82">
        <f>SUMIFS(Base!$J:$J,Base!$L:$L,Datos!$B25,Base!$O:$O,Datos!$IM$4,Base!$N:$N,Datos!JB$5)</f>
        <v>0</v>
      </c>
      <c r="JC25" s="82">
        <f>SUMIFS(Base!$J:$J,Base!$L:$L,Datos!$B25,Base!$O:$O,Datos!$IM$4,Base!$N:$N,Datos!JC$5)</f>
        <v>0</v>
      </c>
      <c r="JD25" s="82">
        <f>SUMIFS(Base!$J:$J,Base!$L:$L,Datos!$B25,Base!$O:$O,Datos!$IM$4,Base!$N:$N,Datos!JD$5)</f>
        <v>0</v>
      </c>
      <c r="JE25" s="82">
        <f>SUMIFS(Base!$J:$J,Base!$L:$L,Datos!$B25,Base!$O:$O,Datos!$IM$4,Base!$N:$N,Datos!JE$5)</f>
        <v>0</v>
      </c>
      <c r="JF25" s="82">
        <f>SUMIFS(Base!$J:$J,Base!$L:$L,Datos!$B25,Base!$O:$O,Datos!$IM$4,Base!$N:$N,Datos!JF$5)</f>
        <v>0</v>
      </c>
      <c r="JG25" s="82">
        <f>SUMIFS(Base!$J:$J,Base!$L:$L,Datos!$B25,Base!$O:$O,Datos!$IM$4,Base!$N:$N,Datos!JG$5)</f>
        <v>0</v>
      </c>
      <c r="JH25" s="82">
        <f>SUMIFS(Base!$J:$J,Base!$L:$L,Datos!$B25,Base!$O:$O,Datos!$IM$4,Base!$N:$N,Datos!JH$5)</f>
        <v>0</v>
      </c>
      <c r="JI25" s="82">
        <f>SUMIFS(Base!$J:$J,Base!$L:$L,Datos!$B25,Base!$O:$O,Datos!$IM$4,Base!$N:$N,Datos!JI$5)</f>
        <v>0</v>
      </c>
      <c r="JJ25" s="82">
        <f>SUMIFS(Base!$J:$J,Base!$L:$L,Datos!$B25,Base!$O:$O,Datos!$IM$4,Base!$N:$N,Datos!JJ$5)</f>
        <v>0</v>
      </c>
      <c r="JK25" s="82">
        <f>SUMIFS(Base!$J:$J,Base!$L:$L,Datos!$B25,Base!$O:$O,Datos!$IM$4,Base!$N:$N,Datos!JK$5)</f>
        <v>0</v>
      </c>
      <c r="JL25" s="82">
        <f>SUMIFS(Base!$J:$J,Base!$L:$L,Datos!$B25,Base!$O:$O,Datos!$IM$4,Base!$N:$N,Datos!JL$5)</f>
        <v>0</v>
      </c>
      <c r="JM25" s="82">
        <f>SUMIFS(Base!$J:$J,Base!$L:$L,Datos!$B25,Base!$O:$O,Datos!$IM$4,Base!$N:$N,Datos!JM$5)</f>
        <v>0</v>
      </c>
      <c r="JN25" s="82">
        <f>SUMIFS(Base!$J:$J,Base!$L:$L,Datos!$B25,Base!$O:$O,Datos!$IM$4,Base!$N:$N,Datos!JN$5)</f>
        <v>0</v>
      </c>
      <c r="JO25" s="82">
        <f>SUMIFS(Base!$J:$J,Base!$L:$L,Datos!$B25,Base!$O:$O,Datos!$IM$4,Base!$N:$N,Datos!JO$5)</f>
        <v>0</v>
      </c>
      <c r="JP25" s="271">
        <f>SUMIFS(Base!$J:$J,Base!$L:$L,Datos!$B25,Base!$O:$O,Datos!$IM$4,Base!$N:$N,Datos!JP$5)</f>
        <v>0</v>
      </c>
      <c r="JQ25" s="82">
        <f>SUMIFS(Base!$J:$J,Base!$L:$L,Datos!$B25,Base!$O:$O,Datos!$JQ$4,Base!$N:$N,Datos!JQ$5)</f>
        <v>0</v>
      </c>
      <c r="JR25" s="82">
        <f>SUMIFS(Base!$J:$J,Base!$L:$L,Datos!$B25,Base!$O:$O,Datos!$JQ$4,Base!$N:$N,Datos!JR$5)</f>
        <v>0</v>
      </c>
      <c r="JS25" s="82">
        <f>SUMIFS(Base!$J:$J,Base!$L:$L,Datos!$B25,Base!$O:$O,Datos!$JQ$4,Base!$N:$N,Datos!JS$5)</f>
        <v>0</v>
      </c>
      <c r="JT25" s="82">
        <f>SUMIFS(Base!$J:$J,Base!$L:$L,Datos!$B25,Base!$O:$O,Datos!$JQ$4,Base!$N:$N,Datos!JT$5)</f>
        <v>0</v>
      </c>
      <c r="JU25" s="82">
        <f>SUMIFS(Base!$J:$J,Base!$L:$L,Datos!$B25,Base!$O:$O,Datos!$JQ$4,Base!$N:$N,Datos!JU$5)</f>
        <v>0</v>
      </c>
      <c r="JV25" s="82">
        <f>SUMIFS(Base!$J:$J,Base!$L:$L,Datos!$B25,Base!$O:$O,Datos!$JQ$4,Base!$N:$N,Datos!JV$5)</f>
        <v>0</v>
      </c>
      <c r="JW25" s="82">
        <f>SUMIFS(Base!$J:$J,Base!$L:$L,Datos!$B25,Base!$O:$O,Datos!$JQ$4,Base!$N:$N,Datos!JW$5)</f>
        <v>0</v>
      </c>
      <c r="JX25" s="82">
        <f>SUMIFS(Base!$J:$J,Base!$L:$L,Datos!$B25,Base!$O:$O,Datos!$JQ$4,Base!$N:$N,Datos!JX$5)</f>
        <v>0</v>
      </c>
      <c r="JY25" s="82">
        <f>SUMIFS(Base!$J:$J,Base!$L:$L,Datos!$B25,Base!$O:$O,Datos!$JQ$4,Base!$N:$N,Datos!JY$5)</f>
        <v>0</v>
      </c>
      <c r="JZ25" s="82">
        <f>SUMIFS(Base!$J:$J,Base!$L:$L,Datos!$B25,Base!$O:$O,Datos!$JQ$4,Base!$N:$N,Datos!JZ$5)</f>
        <v>0</v>
      </c>
      <c r="KA25" s="82">
        <f>SUMIFS(Base!$J:$J,Base!$L:$L,Datos!$B25,Base!$O:$O,Datos!$JQ$4,Base!$N:$N,Datos!KA$5)</f>
        <v>0</v>
      </c>
      <c r="KB25" s="82">
        <f>SUMIFS(Base!$J:$J,Base!$L:$L,Datos!$B25,Base!$O:$O,Datos!$JQ$4,Base!$N:$N,Datos!KB$5)</f>
        <v>0</v>
      </c>
      <c r="KC25" s="82">
        <f>SUMIFS(Base!$J:$J,Base!$L:$L,Datos!$B25,Base!$O:$O,Datos!$JQ$4,Base!$N:$N,Datos!KC$5)</f>
        <v>0</v>
      </c>
      <c r="KD25" s="82">
        <f>SUMIFS(Base!$J:$J,Base!$L:$L,Datos!$B25,Base!$O:$O,Datos!$JQ$4,Base!$N:$N,Datos!KD$5)</f>
        <v>0</v>
      </c>
      <c r="KE25" s="82">
        <f>SUMIFS(Base!$J:$J,Base!$L:$L,Datos!$B25,Base!$O:$O,Datos!$JQ$4,Base!$N:$N,Datos!KE$5)</f>
        <v>0</v>
      </c>
      <c r="KF25" s="82">
        <f>SUMIFS(Base!$J:$J,Base!$L:$L,Datos!$B25,Base!$O:$O,Datos!$JQ$4,Base!$N:$N,Datos!KF$5)</f>
        <v>0</v>
      </c>
      <c r="KG25" s="82">
        <f>SUMIFS(Base!$J:$J,Base!$L:$L,Datos!$B25,Base!$O:$O,Datos!$JQ$4,Base!$N:$N,Datos!KG$5)</f>
        <v>0</v>
      </c>
      <c r="KH25" s="82">
        <f>SUMIFS(Base!$J:$J,Base!$L:$L,Datos!$B25,Base!$O:$O,Datos!$JQ$4,Base!$N:$N,Datos!KH$5)</f>
        <v>0</v>
      </c>
      <c r="KI25" s="82">
        <f>SUMIFS(Base!$J:$J,Base!$L:$L,Datos!$B25,Base!$O:$O,Datos!$JQ$4,Base!$N:$N,Datos!KI$5)</f>
        <v>0</v>
      </c>
      <c r="KJ25" s="82">
        <f>SUMIFS(Base!$J:$J,Base!$L:$L,Datos!$B25,Base!$O:$O,Datos!$JQ$4,Base!$N:$N,Datos!KJ$5)</f>
        <v>0</v>
      </c>
      <c r="KK25" s="82">
        <f>SUMIFS(Base!$J:$J,Base!$L:$L,Datos!$B25,Base!$O:$O,Datos!$JQ$4,Base!$N:$N,Datos!KK$5)</f>
        <v>0</v>
      </c>
      <c r="KL25" s="82">
        <f>SUMIFS(Base!$J:$J,Base!$L:$L,Datos!$B25,Base!$O:$O,Datos!$JQ$4,Base!$N:$N,Datos!KL$5)</f>
        <v>0</v>
      </c>
      <c r="KM25" s="82">
        <f>SUMIFS(Base!$J:$J,Base!$L:$L,Datos!$B25,Base!$O:$O,Datos!$JQ$4,Base!$N:$N,Datos!KM$5)</f>
        <v>0</v>
      </c>
      <c r="KN25" s="82">
        <f>SUMIFS(Base!$J:$J,Base!$L:$L,Datos!$B25,Base!$O:$O,Datos!$JQ$4,Base!$N:$N,Datos!KN$5)</f>
        <v>0</v>
      </c>
      <c r="KO25" s="82">
        <f>SUMIFS(Base!$J:$J,Base!$L:$L,Datos!$B25,Base!$O:$O,Datos!$JQ$4,Base!$N:$N,Datos!KO$5)</f>
        <v>0</v>
      </c>
      <c r="KP25" s="82">
        <f>SUMIFS(Base!$J:$J,Base!$L:$L,Datos!$B25,Base!$O:$O,Datos!$JQ$4,Base!$N:$N,Datos!KP$5)</f>
        <v>0</v>
      </c>
      <c r="KQ25" s="82">
        <f>SUMIFS(Base!$J:$J,Base!$L:$L,Datos!$B25,Base!$O:$O,Datos!$JQ$4,Base!$N:$N,Datos!KQ$5)</f>
        <v>0</v>
      </c>
      <c r="KR25" s="82">
        <f>SUMIFS(Base!$J:$J,Base!$L:$L,Datos!$B25,Base!$O:$O,Datos!$JQ$4,Base!$N:$N,Datos!KR$5)</f>
        <v>0</v>
      </c>
      <c r="KS25" s="82">
        <f>SUMIFS(Base!$J:$J,Base!$L:$L,Datos!$B25,Base!$O:$O,Datos!$JQ$4,Base!$N:$N,Datos!KS$5)</f>
        <v>0</v>
      </c>
      <c r="KT25" s="82">
        <f>SUMIFS(Base!$J:$J,Base!$L:$L,Datos!$B25,Base!$O:$O,Datos!$JQ$4,Base!$N:$N,Datos!KT$5)</f>
        <v>0</v>
      </c>
      <c r="KU25" s="82">
        <f>SUMIFS(Base!$J:$J,Base!$L:$L,Datos!$B25,Base!$O:$O,Datos!$JQ$4,Base!$N:$N,Datos!KU$5)</f>
        <v>0</v>
      </c>
      <c r="KV25" s="82">
        <f>SUMIFS(Base!$J:$J,Base!$L:$L,Datos!$B25,Base!$O:$O,Datos!$KV$4,Base!$N:$N,Datos!KV$5)</f>
        <v>0</v>
      </c>
      <c r="KW25" s="82">
        <f>SUMIFS(Base!$J:$J,Base!$L:$L,Datos!$B25,Base!$O:$O,Datos!$KV$4,Base!$N:$N,Datos!KW$5)</f>
        <v>0</v>
      </c>
      <c r="KX25" s="82">
        <f>SUMIFS(Base!$J:$J,Base!$L:$L,Datos!$B25,Base!$O:$O,Datos!$KV$4,Base!$N:$N,Datos!KX$5)</f>
        <v>0</v>
      </c>
      <c r="KY25" s="82">
        <f>SUMIFS(Base!$J:$J,Base!$L:$L,Datos!$B25,Base!$O:$O,Datos!$KV$4,Base!$N:$N,Datos!KY$5)</f>
        <v>0</v>
      </c>
      <c r="KZ25" s="82">
        <f>SUMIFS(Base!$J:$J,Base!$L:$L,Datos!$B25,Base!$O:$O,Datos!$KV$4,Base!$N:$N,Datos!KZ$5)</f>
        <v>0</v>
      </c>
      <c r="LA25" s="82">
        <f>SUMIFS(Base!$J:$J,Base!$L:$L,Datos!$B25,Base!$O:$O,Datos!$KV$4,Base!$N:$N,Datos!LA$5)</f>
        <v>0</v>
      </c>
      <c r="LB25" s="82">
        <f>SUMIFS(Base!$J:$J,Base!$L:$L,Datos!$B25,Base!$O:$O,Datos!$KV$4,Base!$N:$N,Datos!LB$5)</f>
        <v>0</v>
      </c>
      <c r="LC25" s="82">
        <f>SUMIFS(Base!$J:$J,Base!$L:$L,Datos!$B25,Base!$O:$O,Datos!$KV$4,Base!$N:$N,Datos!LC$5)</f>
        <v>0</v>
      </c>
      <c r="LD25" s="82">
        <f>SUMIFS(Base!$J:$J,Base!$L:$L,Datos!$B25,Base!$O:$O,Datos!$KV$4,Base!$N:$N,Datos!LD$5)</f>
        <v>0</v>
      </c>
      <c r="LE25" s="82">
        <f>SUMIFS(Base!$J:$J,Base!$L:$L,Datos!$B25,Base!$O:$O,Datos!$KV$4,Base!$N:$N,Datos!LE$5)</f>
        <v>0</v>
      </c>
      <c r="LF25" s="82">
        <f>SUMIFS(Base!$J:$J,Base!$L:$L,Datos!$B25,Base!$O:$O,Datos!$KV$4,Base!$N:$N,Datos!LF$5)</f>
        <v>0</v>
      </c>
      <c r="LG25" s="82">
        <f>SUMIFS(Base!$J:$J,Base!$L:$L,Datos!$B25,Base!$O:$O,Datos!$KV$4,Base!$N:$N,Datos!LG$5)</f>
        <v>0</v>
      </c>
      <c r="LH25" s="82">
        <f>SUMIFS(Base!$J:$J,Base!$L:$L,Datos!$B25,Base!$O:$O,Datos!$KV$4,Base!$N:$N,Datos!LH$5)</f>
        <v>0</v>
      </c>
      <c r="LI25" s="82">
        <f>SUMIFS(Base!$J:$J,Base!$L:$L,Datos!$B25,Base!$O:$O,Datos!$KV$4,Base!$N:$N,Datos!LI$5)</f>
        <v>0</v>
      </c>
      <c r="LJ25" s="82">
        <f>SUMIFS(Base!$J:$J,Base!$L:$L,Datos!$B25,Base!$O:$O,Datos!$KV$4,Base!$N:$N,Datos!LJ$5)</f>
        <v>0</v>
      </c>
      <c r="LK25" s="82">
        <f>SUMIFS(Base!$J:$J,Base!$L:$L,Datos!$B25,Base!$O:$O,Datos!$KV$4,Base!$N:$N,Datos!LK$5)</f>
        <v>0</v>
      </c>
      <c r="LL25" s="82">
        <f>SUMIFS(Base!$J:$J,Base!$L:$L,Datos!$B25,Base!$O:$O,Datos!$KV$4,Base!$N:$N,Datos!LL$5)</f>
        <v>0</v>
      </c>
      <c r="LM25" s="82">
        <f>SUMIFS(Base!$J:$J,Base!$L:$L,Datos!$B25,Base!$O:$O,Datos!$KV$4,Base!$N:$N,Datos!LM$5)</f>
        <v>0</v>
      </c>
      <c r="LN25" s="82">
        <f>SUMIFS(Base!$J:$J,Base!$L:$L,Datos!$B25,Base!$O:$O,Datos!$KV$4,Base!$N:$N,Datos!LN$5)</f>
        <v>0</v>
      </c>
      <c r="LO25" s="82">
        <f>SUMIFS(Base!$J:$J,Base!$L:$L,Datos!$B25,Base!$O:$O,Datos!$KV$4,Base!$N:$N,Datos!LO$5)</f>
        <v>0</v>
      </c>
      <c r="LP25" s="82">
        <f>SUMIFS(Base!$J:$J,Base!$L:$L,Datos!$B25,Base!$O:$O,Datos!$KV$4,Base!$N:$N,Datos!LP$5)</f>
        <v>0</v>
      </c>
      <c r="LQ25" s="82">
        <f>SUMIFS(Base!$J:$J,Base!$L:$L,Datos!$B25,Base!$O:$O,Datos!$KV$4,Base!$N:$N,Datos!LQ$5)</f>
        <v>0</v>
      </c>
      <c r="LR25" s="82">
        <f>SUMIFS(Base!$J:$J,Base!$L:$L,Datos!$B25,Base!$O:$O,Datos!$KV$4,Base!$N:$N,Datos!LR$5)</f>
        <v>0</v>
      </c>
      <c r="LS25" s="82">
        <f>SUMIFS(Base!$J:$J,Base!$L:$L,Datos!$B25,Base!$O:$O,Datos!$KV$4,Base!$N:$N,Datos!LS$5)</f>
        <v>0</v>
      </c>
      <c r="LT25" s="82">
        <f>SUMIFS(Base!$J:$J,Base!$L:$L,Datos!$B25,Base!$O:$O,Datos!$KV$4,Base!$N:$N,Datos!LT$5)</f>
        <v>0</v>
      </c>
      <c r="LU25" s="82">
        <f>SUMIFS(Base!$J:$J,Base!$L:$L,Datos!$B25,Base!$O:$O,Datos!$KV$4,Base!$N:$N,Datos!LU$5)</f>
        <v>0</v>
      </c>
      <c r="LV25" s="82">
        <f>SUMIFS(Base!$J:$J,Base!$L:$L,Datos!$B25,Base!$O:$O,Datos!$KV$4,Base!$N:$N,Datos!LV$5)</f>
        <v>0</v>
      </c>
      <c r="LW25" s="82">
        <f>SUMIFS(Base!$J:$J,Base!$L:$L,Datos!$B25,Base!$O:$O,Datos!$KV$4,Base!$N:$N,Datos!LW$5)</f>
        <v>0</v>
      </c>
      <c r="LX25" s="82">
        <f>SUMIFS(Base!$J:$J,Base!$L:$L,Datos!$B25,Base!$O:$O,Datos!$KV$4,Base!$N:$N,Datos!LX$5)</f>
        <v>0</v>
      </c>
      <c r="LY25" s="82">
        <f>SUMIFS(Base!$J:$J,Base!$L:$L,Datos!$B25,Base!$O:$O,Datos!$KV$4,Base!$N:$N,Datos!LY$5)</f>
        <v>0</v>
      </c>
      <c r="LZ25" s="82">
        <f>SUMIFS(Base!$J:$J,Base!$L:$L,Datos!$B25,Base!$O:$O,Datos!$LZ$4,Base!$N:$N,Datos!LZ$5)</f>
        <v>0</v>
      </c>
      <c r="MA25" s="82">
        <f>SUMIFS(Base!$J:$J,Base!$L:$L,Datos!$B25,Base!$O:$O,Datos!$LZ$4,Base!$N:$N,Datos!MA$5)</f>
        <v>0</v>
      </c>
      <c r="MB25" s="82">
        <f>SUMIFS(Base!$J:$J,Base!$L:$L,Datos!$B25,Base!$O:$O,Datos!$LZ$4,Base!$N:$N,Datos!MB$5)</f>
        <v>0</v>
      </c>
      <c r="MC25" s="82">
        <f>SUMIFS(Base!$J:$J,Base!$L:$L,Datos!$B25,Base!$O:$O,Datos!$LZ$4,Base!$N:$N,Datos!MC$5)</f>
        <v>0</v>
      </c>
      <c r="MD25" s="82">
        <f>SUMIFS(Base!$J:$J,Base!$L:$L,Datos!$B25,Base!$O:$O,Datos!$LZ$4,Base!$N:$N,Datos!MD$5)</f>
        <v>0</v>
      </c>
      <c r="ME25" s="82">
        <f>SUMIFS(Base!$J:$J,Base!$L:$L,Datos!$B25,Base!$O:$O,Datos!$LZ$4,Base!$N:$N,Datos!ME$5)</f>
        <v>0</v>
      </c>
      <c r="MF25" s="82">
        <f>SUMIFS(Base!$J:$J,Base!$L:$L,Datos!$B25,Base!$O:$O,Datos!$LZ$4,Base!$N:$N,Datos!MF$5)</f>
        <v>0</v>
      </c>
      <c r="MG25" s="82">
        <f>SUMIFS(Base!$J:$J,Base!$L:$L,Datos!$B25,Base!$O:$O,Datos!$LZ$4,Base!$N:$N,Datos!MG$5)</f>
        <v>0</v>
      </c>
      <c r="MH25" s="82">
        <f>SUMIFS(Base!$J:$J,Base!$L:$L,Datos!$B25,Base!$O:$O,Datos!$LZ$4,Base!$N:$N,Datos!MH$5)</f>
        <v>0</v>
      </c>
      <c r="MI25" s="82">
        <f>SUMIFS(Base!$J:$J,Base!$L:$L,Datos!$B25,Base!$O:$O,Datos!$LZ$4,Base!$N:$N,Datos!MI$5)</f>
        <v>0</v>
      </c>
      <c r="MJ25" s="82">
        <f>SUMIFS(Base!$J:$J,Base!$L:$L,Datos!$B25,Base!$O:$O,Datos!$LZ$4,Base!$N:$N,Datos!MJ$5)</f>
        <v>0</v>
      </c>
      <c r="MK25" s="82">
        <f>SUMIFS(Base!$J:$J,Base!$L:$L,Datos!$B25,Base!$O:$O,Datos!$LZ$4,Base!$N:$N,Datos!MK$5)</f>
        <v>0</v>
      </c>
      <c r="ML25" s="82">
        <f>SUMIFS(Base!$J:$J,Base!$L:$L,Datos!$B25,Base!$O:$O,Datos!$LZ$4,Base!$N:$N,Datos!ML$5)</f>
        <v>0</v>
      </c>
      <c r="MM25" s="82">
        <f>SUMIFS(Base!$J:$J,Base!$L:$L,Datos!$B25,Base!$O:$O,Datos!$LZ$4,Base!$N:$N,Datos!MM$5)</f>
        <v>0</v>
      </c>
      <c r="MN25" s="82">
        <f>SUMIFS(Base!$J:$J,Base!$L:$L,Datos!$B25,Base!$O:$O,Datos!$LZ$4,Base!$N:$N,Datos!MN$5)</f>
        <v>0</v>
      </c>
      <c r="MO25" s="82">
        <f>SUMIFS(Base!$J:$J,Base!$L:$L,Datos!$B25,Base!$O:$O,Datos!$LZ$4,Base!$N:$N,Datos!MO$5)</f>
        <v>0</v>
      </c>
      <c r="MP25" s="82">
        <f>SUMIFS(Base!$J:$J,Base!$L:$L,Datos!$B25,Base!$O:$O,Datos!$LZ$4,Base!$N:$N,Datos!MP$5)</f>
        <v>0</v>
      </c>
      <c r="MQ25" s="82">
        <f>SUMIFS(Base!$J:$J,Base!$L:$L,Datos!$B25,Base!$O:$O,Datos!$LZ$4,Base!$N:$N,Datos!MQ$5)</f>
        <v>0</v>
      </c>
      <c r="MR25" s="82">
        <f>SUMIFS(Base!$J:$J,Base!$L:$L,Datos!$B25,Base!$O:$O,Datos!$LZ$4,Base!$N:$N,Datos!MR$5)</f>
        <v>0</v>
      </c>
      <c r="MS25" s="82">
        <f>SUMIFS(Base!$J:$J,Base!$L:$L,Datos!$B25,Base!$O:$O,Datos!$LZ$4,Base!$N:$N,Datos!MS$5)</f>
        <v>0</v>
      </c>
      <c r="MT25" s="82">
        <f>SUMIFS(Base!$J:$J,Base!$L:$L,Datos!$B25,Base!$O:$O,Datos!$LZ$4,Base!$N:$N,Datos!MT$5)</f>
        <v>0</v>
      </c>
      <c r="MU25" s="82">
        <f>SUMIFS(Base!$J:$J,Base!$L:$L,Datos!$B25,Base!$O:$O,Datos!$LZ$4,Base!$N:$N,Datos!MU$5)</f>
        <v>0</v>
      </c>
      <c r="MV25" s="82">
        <f>SUMIFS(Base!$J:$J,Base!$L:$L,Datos!$B25,Base!$O:$O,Datos!$LZ$4,Base!$N:$N,Datos!MV$5)</f>
        <v>0</v>
      </c>
      <c r="MW25" s="82">
        <f>SUMIFS(Base!$J:$J,Base!$L:$L,Datos!$B25,Base!$O:$O,Datos!$LZ$4,Base!$N:$N,Datos!MW$5)</f>
        <v>0</v>
      </c>
      <c r="MX25" s="82">
        <f>SUMIFS(Base!$J:$J,Base!$L:$L,Datos!$B25,Base!$O:$O,Datos!$LZ$4,Base!$N:$N,Datos!MX$5)</f>
        <v>0</v>
      </c>
      <c r="MY25" s="82">
        <f>SUMIFS(Base!$J:$J,Base!$L:$L,Datos!$B25,Base!$O:$O,Datos!$LZ$4,Base!$N:$N,Datos!MY$5)</f>
        <v>0</v>
      </c>
      <c r="MZ25" s="82">
        <f>SUMIFS(Base!$J:$J,Base!$L:$L,Datos!$B25,Base!$O:$O,Datos!$LZ$4,Base!$N:$N,Datos!MZ$5)</f>
        <v>0</v>
      </c>
      <c r="NA25" s="82">
        <f>SUMIFS(Base!$J:$J,Base!$L:$L,Datos!$B25,Base!$O:$O,Datos!$LZ$4,Base!$N:$N,Datos!NA$5)</f>
        <v>0</v>
      </c>
      <c r="NB25" s="82">
        <f>SUMIFS(Base!$J:$J,Base!$L:$L,Datos!$B25,Base!$O:$O,Datos!$LZ$4,Base!$N:$N,Datos!NB$5)</f>
        <v>0</v>
      </c>
      <c r="NC25" s="82">
        <f>SUMIFS(Base!$J:$J,Base!$L:$L,Datos!$B25,Base!$O:$O,Datos!$LZ$4,Base!$N:$N,Datos!NC$5)</f>
        <v>0</v>
      </c>
      <c r="ND25" s="82">
        <f>SUMIFS(Base!$J:$J,Base!$L:$L,Datos!$B25,Base!$O:$O,Datos!$LZ$4,Base!$N:$N,Datos!ND$5)</f>
        <v>0</v>
      </c>
      <c r="NE25" s="82">
        <f>SUMIFS(Base!$J:$J,Base!$L:$L,Datos!$B25,Base!$O:$O,Datos!$NE$4,Base!$N:$N,Datos!NE$5,Base!$B:$B,$NE$3)</f>
        <v>-95</v>
      </c>
      <c r="NF25" s="82">
        <f>SUMIFS(Base!$J:$J,Base!$L:$L,Datos!$B25,Base!$O:$O,Datos!$NE$4,Base!$N:$N,Datos!NF$5,Base!$B:$B,$NE$3)</f>
        <v>-78</v>
      </c>
      <c r="NG25" s="82">
        <f>SUMIFS(Base!$J:$J,Base!$L:$L,Datos!$B25,Base!$O:$O,Datos!$NE$4,Base!$N:$N,Datos!NG$5,Base!$B:$B,$NE$3)</f>
        <v>-420</v>
      </c>
      <c r="NH25" s="82">
        <f>SUMIFS(Base!$J:$J,Base!$L:$L,Datos!$B25,Base!$O:$O,Datos!$NE$4,Base!$N:$N,Datos!NH$5,Base!$B:$B,$NE$3)</f>
        <v>-560</v>
      </c>
      <c r="NI25" s="82">
        <f>SUMIFS(Base!$J:$J,Base!$L:$L,Datos!$B25,Base!$O:$O,Datos!$NE$4,Base!$N:$N,Datos!NI$5,Base!$B:$B,$NE$3)</f>
        <v>-663</v>
      </c>
      <c r="NJ25" s="82">
        <f>SUMIFS(Base!$J:$J,Base!$L:$L,Datos!$B25,Base!$O:$O,Datos!$NE$4,Base!$N:$N,Datos!NJ$5,Base!$B:$B,$NE$3)</f>
        <v>-271</v>
      </c>
      <c r="NK25" s="82">
        <f>SUMIFS(Base!$J:$J,Base!$L:$L,Datos!$B25,Base!$O:$O,Datos!$NE$4,Base!$N:$N,Datos!NK$5,Base!$B:$B,$NE$3)</f>
        <v>-653</v>
      </c>
      <c r="NL25" s="82">
        <f>SUMIFS(Base!$J:$J,Base!$L:$L,Datos!$B25,Base!$O:$O,Datos!$NE$4,Base!$N:$N,Datos!NL$5,Base!$B:$B,$NE$3)</f>
        <v>-799</v>
      </c>
      <c r="NM25" s="82">
        <f>SUMIFS(Base!$J:$J,Base!$L:$L,Datos!$B25,Base!$O:$O,Datos!$NE$4,Base!$N:$N,Datos!NM$5,Base!$B:$B,$NE$3)</f>
        <v>-256</v>
      </c>
      <c r="NN25" s="82">
        <f>SUMIFS(Base!$J:$J,Base!$L:$L,Datos!$B25,Base!$O:$O,Datos!$NE$4,Base!$N:$N,Datos!NN$5,Base!$B:$B,$NE$3)</f>
        <v>-752</v>
      </c>
      <c r="NO25" s="82">
        <f>SUMIFS(Base!$J:$J,Base!$L:$L,Datos!$B25,Base!$O:$O,Datos!$NE$4,Base!$N:$N,Datos!NO$5,Base!$B:$B,$NE$3)</f>
        <v>-390</v>
      </c>
      <c r="NP25" s="82">
        <f>SUMIFS(Base!$J:$J,Base!$L:$L,Datos!$B25,Base!$O:$O,Datos!$NE$4,Base!$N:$N,Datos!NP$5,Base!$B:$B,$NE$3)</f>
        <v>-659</v>
      </c>
      <c r="NQ25" s="82">
        <f>SUMIFS(Base!$J:$J,Base!$L:$L,Datos!$B25,Base!$O:$O,Datos!$NE$4,Base!$N:$N,Datos!NQ$5,Base!$B:$B,$NE$3)</f>
        <v>-675</v>
      </c>
      <c r="NR25" s="271">
        <f>SUMIFS(Base!$J:$J,Base!$L:$L,Datos!$B25,Base!$O:$O,Datos!$NE$4,Base!$N:$N,Datos!NR$5,Base!$B:$B,$NE$3)</f>
        <v>-58</v>
      </c>
      <c r="NS25" s="82">
        <f>SUMIFS(Base!$J:$J,Base!$L:$L,Datos!$B25,Base!$O:$O,Datos!$NE$4,Base!$N:$N,Datos!NS$5,Base!$B:$B,$NE$3)</f>
        <v>-650</v>
      </c>
      <c r="NT25" s="82">
        <f>SUMIFS(Base!$J:$J,Base!$L:$L,Datos!$B25,Base!$O:$O,Datos!$NE$4,Base!$N:$N,Datos!NT$5,Base!$B:$B,$NE$3)</f>
        <v>-479</v>
      </c>
      <c r="NU25" s="82">
        <f>SUMIFS(Base!$J:$J,Base!$L:$L,Datos!$B25,Base!$O:$O,Datos!$NE$4,Base!$N:$N,Datos!NU$5,Base!$B:$B,$NE$3)</f>
        <v>-361</v>
      </c>
      <c r="NV25" s="82">
        <f>SUMIFS(Base!$J:$J,Base!$L:$L,Datos!$B25,Base!$O:$O,Datos!$NE$4,Base!$N:$N,Datos!NV$5,Base!$B:$B,$NE$3)</f>
        <v>-712</v>
      </c>
      <c r="NW25" s="82">
        <f>SUMIFS(Base!$J:$J,Base!$L:$L,Datos!$B25,Base!$O:$O,Datos!$NE$4,Base!$N:$N,Datos!NW$5,Base!$B:$B,$NE$3)</f>
        <v>-55</v>
      </c>
      <c r="NX25" s="82">
        <f>SUMIFS(Base!$J:$J,Base!$L:$L,Datos!$B25,Base!$O:$O,Datos!$NE$4,Base!$N:$N,Datos!NX$5,Base!$B:$B,$NE$3)</f>
        <v>-580</v>
      </c>
      <c r="NY25" s="293">
        <f t="shared" si="45"/>
        <v>-0.54996727034693438</v>
      </c>
      <c r="NZ25" s="292">
        <f t="shared" si="46"/>
        <v>0.8768926158863265</v>
      </c>
      <c r="OA25" s="278">
        <f t="shared" si="47"/>
        <v>-46.109090909090909</v>
      </c>
      <c r="OB25" s="259">
        <f t="shared" si="48"/>
        <v>-122.21333333333334</v>
      </c>
      <c r="OC25" s="291">
        <f t="shared" si="49"/>
        <v>-29.303754266211605</v>
      </c>
      <c r="OD25" s="121">
        <f t="shared" si="56"/>
        <v>29.303754266211605</v>
      </c>
      <c r="OE25" s="122">
        <f>IFERROR(OD25/OC25,0)</f>
        <v>-1</v>
      </c>
      <c r="OF25" s="20"/>
      <c r="OG25" s="20">
        <f t="shared" si="50"/>
        <v>0</v>
      </c>
      <c r="OH25" s="20">
        <f t="shared" si="51"/>
        <v>0</v>
      </c>
      <c r="OI25" s="20">
        <f t="shared" si="52"/>
        <v>0</v>
      </c>
      <c r="OJ25" s="20">
        <f t="shared" si="53"/>
        <v>0</v>
      </c>
      <c r="OK25" s="20">
        <f t="shared" si="54"/>
        <v>0</v>
      </c>
      <c r="OL25" s="6">
        <f t="shared" si="21"/>
        <v>0</v>
      </c>
      <c r="OM25" s="6">
        <f t="shared" si="55"/>
        <v>0</v>
      </c>
      <c r="ON25" s="217">
        <f t="shared" si="22"/>
        <v>0</v>
      </c>
      <c r="OO25" s="265">
        <f t="shared" si="23"/>
        <v>0</v>
      </c>
      <c r="OP25" s="294" t="e">
        <f t="shared" si="57"/>
        <v>#DIV/0!</v>
      </c>
      <c r="PE25" s="71"/>
      <c r="PF25" s="72"/>
    </row>
    <row r="26" spans="1:422" s="201" customFormat="1" ht="16" thickBot="1">
      <c r="A26" s="196"/>
      <c r="B26" s="197" t="s">
        <v>127</v>
      </c>
      <c r="C26" s="198">
        <f>SUMIFS(Base!$J:$J,Base!$L:$L,Datos!$B26,Base!$O:$O,Datos!$C$4,Base!$N:$N,Datos!C$5)</f>
        <v>0</v>
      </c>
      <c r="D26" s="198">
        <f>SUMIFS(Base!$J:$J,Base!$L:$L,Datos!$B26,Base!$O:$O,Datos!$C$4,Base!$N:$N,Datos!D$5)</f>
        <v>-730</v>
      </c>
      <c r="E26" s="198">
        <f>SUMIFS(Base!$J:$J,Base!$L:$L,Datos!$B26,Base!$O:$O,Datos!$C$4,Base!$N:$N,Datos!E$5)</f>
        <v>-910</v>
      </c>
      <c r="F26" s="198">
        <f>SUMIFS(Base!$J:$J,Base!$L:$L,Datos!$B26,Base!$O:$O,Datos!$C$4,Base!$N:$N,Datos!F$5)</f>
        <v>-293</v>
      </c>
      <c r="G26" s="198">
        <f>SUMIFS(Base!$J:$J,Base!$L:$L,Datos!$B26,Base!$O:$O,Datos!$C$4,Base!$N:$N,Datos!G$5)</f>
        <v>-730</v>
      </c>
      <c r="H26" s="198">
        <f>SUMIFS(Base!$J:$J,Base!$L:$L,Datos!$B26,Base!$O:$O,Datos!$C$4,Base!$N:$N,Datos!H$5)</f>
        <v>-815</v>
      </c>
      <c r="I26" s="198">
        <f>SUMIFS(Base!$J:$J,Base!$L:$L,Datos!$B26,Base!$O:$O,Datos!$C$4,Base!$N:$N,Datos!I$5)</f>
        <v>-586</v>
      </c>
      <c r="J26" s="198">
        <f>SUMIFS(Base!$J:$J,Base!$L:$L,Datos!$B26,Base!$O:$O,Datos!$C$4,Base!$N:$N,Datos!J$5)</f>
        <v>0</v>
      </c>
      <c r="K26" s="198">
        <f>SUMIFS(Base!$J:$J,Base!$L:$L,Datos!$B26,Base!$O:$O,Datos!$C$4,Base!$N:$N,Datos!K$5)</f>
        <v>0</v>
      </c>
      <c r="L26" s="198">
        <f>SUMIFS(Base!$J:$J,Base!$L:$L,Datos!$B26,Base!$O:$O,Datos!$C$4,Base!$N:$N,Datos!L$5)</f>
        <v>0</v>
      </c>
      <c r="M26" s="198">
        <f>SUMIFS(Base!$J:$J,Base!$L:$L,Datos!$B26,Base!$O:$O,Datos!$C$4,Base!$N:$N,Datos!M$5)</f>
        <v>0</v>
      </c>
      <c r="N26" s="198">
        <f>SUMIFS(Base!$J:$J,Base!$L:$L,Datos!$B26,Base!$O:$O,Datos!$C$4,Base!$N:$N,Datos!N$5)</f>
        <v>0</v>
      </c>
      <c r="O26" s="198">
        <f>SUMIFS(Base!$J:$J,Base!$L:$L,Datos!$B26,Base!$O:$O,Datos!$C$4,Base!$N:$N,Datos!O$5)</f>
        <v>0</v>
      </c>
      <c r="P26" s="198">
        <f>SUMIFS(Base!$J:$J,Base!$L:$L,Datos!$B26,Base!$O:$O,Datos!$C$4,Base!$N:$N,Datos!P$5)</f>
        <v>0</v>
      </c>
      <c r="Q26" s="198">
        <f>SUMIFS(Base!$J:$J,Base!$L:$L,Datos!$B26,Base!$O:$O,Datos!$C$4,Base!$N:$N,Datos!Q$5)</f>
        <v>-730</v>
      </c>
      <c r="R26" s="198">
        <f>SUMIFS(Base!$J:$J,Base!$L:$L,Datos!$B26,Base!$O:$O,Datos!$C$4,Base!$N:$N,Datos!R$5)</f>
        <v>0</v>
      </c>
      <c r="S26" s="198">
        <f>SUMIFS(Base!$J:$J,Base!$L:$L,Datos!$B26,Base!$O:$O,Datos!$C$4,Base!$N:$N,Datos!S$5)</f>
        <v>0</v>
      </c>
      <c r="T26" s="198">
        <f>SUMIFS(Base!$J:$J,Base!$L:$L,Datos!$B26,Base!$O:$O,Datos!$C$4,Base!$N:$N,Datos!T$5)</f>
        <v>0</v>
      </c>
      <c r="U26" s="198">
        <f>SUMIFS(Base!$J:$J,Base!$L:$L,Datos!$B26,Base!$O:$O,Datos!$C$4,Base!$N:$N,Datos!U$5)</f>
        <v>-164</v>
      </c>
      <c r="V26" s="198">
        <f>SUMIFS(Base!$J:$J,Base!$L:$L,Datos!$B26,Base!$O:$O,Datos!$C$4,Base!$N:$N,Datos!V$5)</f>
        <v>-910</v>
      </c>
      <c r="W26" s="198">
        <f>SUMIFS(Base!$J:$J,Base!$L:$L,Datos!$B26,Base!$O:$O,Datos!$C$4,Base!$N:$N,Datos!W$5)</f>
        <v>0</v>
      </c>
      <c r="X26" s="198">
        <f>SUMIFS(Base!$J:$J,Base!$L:$L,Datos!$B26,Base!$O:$O,Datos!$C$4,Base!$N:$N,Datos!X$5)</f>
        <v>0</v>
      </c>
      <c r="Y26" s="198">
        <f>SUMIFS(Base!$J:$J,Base!$L:$L,Datos!$B26,Base!$O:$O,Datos!$C$4,Base!$N:$N,Datos!Y$5)</f>
        <v>0</v>
      </c>
      <c r="Z26" s="198">
        <f>SUMIFS(Base!$J:$J,Base!$L:$L,Datos!$B26,Base!$O:$O,Datos!$C$4,Base!$N:$N,Datos!Z$5)</f>
        <v>0</v>
      </c>
      <c r="AA26" s="198">
        <f>SUMIFS(Base!$J:$J,Base!$L:$L,Datos!$B26,Base!$O:$O,Datos!$C$4,Base!$N:$N,Datos!AA$5)</f>
        <v>0</v>
      </c>
      <c r="AB26" s="198">
        <f>SUMIFS(Base!$J:$J,Base!$L:$L,Datos!$B26,Base!$O:$O,Datos!$C$4,Base!$N:$N,Datos!AB$5)</f>
        <v>0</v>
      </c>
      <c r="AC26" s="198">
        <f>SUMIFS(Base!$J:$J,Base!$L:$L,Datos!$B26,Base!$O:$O,Datos!$C$4,Base!$N:$N,Datos!AC$5)</f>
        <v>0</v>
      </c>
      <c r="AD26" s="198">
        <f>SUMIFS(Base!$J:$J,Base!$L:$L,Datos!$B26,Base!$O:$O,Datos!$C$4,Base!$N:$N,Datos!AD$5)</f>
        <v>0</v>
      </c>
      <c r="AE26" s="198">
        <f>SUMIFS(Base!$J:$J,Base!$L:$L,Datos!$B26,Base!$O:$O,Datos!$C$4,Base!$N:$N,Datos!AE$5)</f>
        <v>0</v>
      </c>
      <c r="AF26" s="198">
        <f>SUMIFS(Base!$J:$J,Base!$L:$L,Datos!$B26,Base!$O:$O,Datos!$C$4,Base!$N:$N,Datos!AF$5)</f>
        <v>0</v>
      </c>
      <c r="AG26" s="198">
        <f>SUMIFS(Base!$J:$J,Base!$L:$L,Datos!$B26,Base!$O:$O,Datos!$C$4,Base!$N:$N,Datos!AG$5)</f>
        <v>0</v>
      </c>
      <c r="AH26" s="198">
        <f>SUMIFS(Base!$J:$J,Base!$L:$L,Datos!$B26,Base!$O:$O,Datos!$AH$4,Base!$N:$N,Datos!AH$5)</f>
        <v>0</v>
      </c>
      <c r="AI26" s="198">
        <f>SUMIFS(Base!$J:$J,Base!$L:$L,Datos!$B26,Base!$O:$O,Datos!$AH$4,Base!$N:$N,Datos!AI$5)</f>
        <v>0</v>
      </c>
      <c r="AJ26" s="198">
        <f>SUMIFS(Base!$J:$J,Base!$L:$L,Datos!$B26,Base!$O:$O,Datos!$AH$4,Base!$N:$N,Datos!AJ$5)</f>
        <v>0</v>
      </c>
      <c r="AK26" s="198">
        <f>SUMIFS(Base!$J:$J,Base!$L:$L,Datos!$B26,Base!$O:$O,Datos!$AH$4,Base!$N:$N,Datos!AK$5)</f>
        <v>0</v>
      </c>
      <c r="AL26" s="198">
        <f>SUMIFS(Base!$J:$J,Base!$L:$L,Datos!$B26,Base!$O:$O,Datos!$AH$4,Base!$N:$N,Datos!AL$5)</f>
        <v>0</v>
      </c>
      <c r="AM26" s="198">
        <f>SUMIFS(Base!$J:$J,Base!$L:$L,Datos!$B26,Base!$O:$O,Datos!$AH$4,Base!$N:$N,Datos!AM$5)</f>
        <v>0</v>
      </c>
      <c r="AN26" s="198">
        <f>SUMIFS(Base!$J:$J,Base!$L:$L,Datos!$B26,Base!$O:$O,Datos!$AH$4,Base!$N:$N,Datos!AN$5)</f>
        <v>0</v>
      </c>
      <c r="AO26" s="198">
        <f>SUMIFS(Base!$J:$J,Base!$L:$L,Datos!$B26,Base!$O:$O,Datos!$AH$4,Base!$N:$N,Datos!AO$5)</f>
        <v>0</v>
      </c>
      <c r="AP26" s="198">
        <f>SUMIFS(Base!$J:$J,Base!$L:$L,Datos!$B26,Base!$O:$O,Datos!$AH$4,Base!$N:$N,Datos!AP$5)</f>
        <v>0</v>
      </c>
      <c r="AQ26" s="198">
        <f>SUMIFS(Base!$J:$J,Base!$L:$L,Datos!$B26,Base!$O:$O,Datos!$AH$4,Base!$N:$N,Datos!AQ$5)</f>
        <v>0</v>
      </c>
      <c r="AR26" s="198">
        <f>SUMIFS(Base!$J:$J,Base!$L:$L,Datos!$B26,Base!$O:$O,Datos!$AH$4,Base!$N:$N,Datos!AR$5)</f>
        <v>0</v>
      </c>
      <c r="AS26" s="198">
        <f>SUMIFS(Base!$J:$J,Base!$L:$L,Datos!$B26,Base!$O:$O,Datos!$AH$4,Base!$N:$N,Datos!AS$5)</f>
        <v>0</v>
      </c>
      <c r="AT26" s="198">
        <f>SUMIFS(Base!$J:$J,Base!$L:$L,Datos!$B26,Base!$O:$O,Datos!$AH$4,Base!$N:$N,Datos!AT$5)</f>
        <v>0</v>
      </c>
      <c r="AU26" s="198">
        <f>SUMIFS(Base!$J:$J,Base!$L:$L,Datos!$B26,Base!$O:$O,Datos!$AH$4,Base!$N:$N,Datos!AU$5)</f>
        <v>0</v>
      </c>
      <c r="AV26" s="198">
        <f>SUMIFS(Base!$J:$J,Base!$L:$L,Datos!$B26,Base!$O:$O,Datos!$AH$4,Base!$N:$N,Datos!AV$5)</f>
        <v>0</v>
      </c>
      <c r="AW26" s="198">
        <f>SUMIFS(Base!$J:$J,Base!$L:$L,Datos!$B26,Base!$O:$O,Datos!$AH$4,Base!$N:$N,Datos!AW$5)</f>
        <v>0</v>
      </c>
      <c r="AX26" s="198">
        <f>SUMIFS(Base!$J:$J,Base!$L:$L,Datos!$B26,Base!$O:$O,Datos!$AH$4,Base!$N:$N,Datos!AX$5)</f>
        <v>0</v>
      </c>
      <c r="AY26" s="198">
        <f>SUMIFS(Base!$J:$J,Base!$L:$L,Datos!$B26,Base!$O:$O,Datos!$AH$4,Base!$N:$N,Datos!AY$5)</f>
        <v>0</v>
      </c>
      <c r="AZ26" s="198">
        <f>SUMIFS(Base!$J:$J,Base!$L:$L,Datos!$B26,Base!$O:$O,Datos!$AH$4,Base!$N:$N,Datos!AZ$5)</f>
        <v>0</v>
      </c>
      <c r="BA26" s="198">
        <f>SUMIFS(Base!$J:$J,Base!$L:$L,Datos!$B26,Base!$O:$O,Datos!$AH$4,Base!$N:$N,Datos!BA$5)</f>
        <v>0</v>
      </c>
      <c r="BB26" s="198">
        <f>SUMIFS(Base!$J:$J,Base!$L:$L,Datos!$B26,Base!$O:$O,Datos!$AH$4,Base!$N:$N,Datos!BB$5)</f>
        <v>0</v>
      </c>
      <c r="BC26" s="198">
        <f>SUMIFS(Base!$J:$J,Base!$L:$L,Datos!$B26,Base!$O:$O,Datos!$AH$4,Base!$N:$N,Datos!BC$5)</f>
        <v>0</v>
      </c>
      <c r="BD26" s="198">
        <f>SUMIFS(Base!$J:$J,Base!$L:$L,Datos!$B26,Base!$O:$O,Datos!$AH$4,Base!$N:$N,Datos!BD$5)</f>
        <v>0</v>
      </c>
      <c r="BE26" s="198">
        <f>SUMIFS(Base!$J:$J,Base!$L:$L,Datos!$B26,Base!$O:$O,Datos!$AH$4,Base!$N:$N,Datos!BE$5)</f>
        <v>0</v>
      </c>
      <c r="BF26" s="198">
        <f>SUMIFS(Base!$J:$J,Base!$L:$L,Datos!$B26,Base!$O:$O,Datos!$AH$4,Base!$N:$N,Datos!BF$5)</f>
        <v>0</v>
      </c>
      <c r="BG26" s="198">
        <f>SUMIFS(Base!$J:$J,Base!$L:$L,Datos!$B26,Base!$O:$O,Datos!$AH$4,Base!$N:$N,Datos!BG$5)</f>
        <v>0</v>
      </c>
      <c r="BH26" s="198">
        <f>SUMIFS(Base!$J:$J,Base!$L:$L,Datos!$B26,Base!$O:$O,Datos!$AH$4,Base!$N:$N,Datos!BH$5)</f>
        <v>0</v>
      </c>
      <c r="BI26" s="198">
        <f>SUMIFS(Base!$J:$J,Base!$L:$L,Datos!$B26,Base!$O:$O,Datos!$AH$4,Base!$N:$N,Datos!BI$5)</f>
        <v>0</v>
      </c>
      <c r="BJ26" s="198">
        <f>SUMIFS(Base!$J:$J,Base!$L:$L,Datos!$B26,Base!$O:$O,Datos!$AH$4,Base!$N:$N,Datos!BJ$5)</f>
        <v>0</v>
      </c>
      <c r="BK26" s="198">
        <f>SUMIFS(Base!$J:$J,Base!$L:$L,Datos!$B26,Base!$O:$O,Datos!$BK$4,Base!$N:$N,Datos!BK$5)</f>
        <v>0</v>
      </c>
      <c r="BL26" s="198">
        <f>SUMIFS(Base!$J:$J,Base!$L:$L,Datos!$B26,Base!$O:$O,Datos!$BK$4,Base!$N:$N,Datos!BL$5)</f>
        <v>0</v>
      </c>
      <c r="BM26" s="198">
        <f>SUMIFS(Base!$J:$J,Base!$L:$L,Datos!$B26,Base!$O:$O,Datos!$BK$4,Base!$N:$N,Datos!BM$5)</f>
        <v>0</v>
      </c>
      <c r="BN26" s="198">
        <f>SUMIFS(Base!$J:$J,Base!$L:$L,Datos!$B26,Base!$O:$O,Datos!$BK$4,Base!$N:$N,Datos!BN$5)</f>
        <v>0</v>
      </c>
      <c r="BO26" s="198">
        <f>SUMIFS(Base!$J:$J,Base!$L:$L,Datos!$B26,Base!$O:$O,Datos!$BK$4,Base!$N:$N,Datos!BO$5)</f>
        <v>0</v>
      </c>
      <c r="BP26" s="198">
        <f>SUMIFS(Base!$J:$J,Base!$L:$L,Datos!$B26,Base!$O:$O,Datos!$BK$4,Base!$N:$N,Datos!BP$5)</f>
        <v>0</v>
      </c>
      <c r="BQ26" s="198">
        <f>SUMIFS(Base!$J:$J,Base!$L:$L,Datos!$B26,Base!$O:$O,Datos!$BK$4,Base!$N:$N,Datos!BQ$5)</f>
        <v>0</v>
      </c>
      <c r="BR26" s="198">
        <f>SUMIFS(Base!$J:$J,Base!$L:$L,Datos!$B26,Base!$O:$O,Datos!$BK$4,Base!$N:$N,Datos!BR$5)</f>
        <v>0</v>
      </c>
      <c r="BS26" s="198">
        <f>SUMIFS(Base!$J:$J,Base!$L:$L,Datos!$B26,Base!$O:$O,Datos!$BK$4,Base!$N:$N,Datos!BS$5)</f>
        <v>0</v>
      </c>
      <c r="BT26" s="198">
        <f>SUMIFS(Base!$J:$J,Base!$L:$L,Datos!$B26,Base!$O:$O,Datos!$BK$4,Base!$N:$N,Datos!BT$5)</f>
        <v>0</v>
      </c>
      <c r="BU26" s="198">
        <f>SUMIFS(Base!$J:$J,Base!$L:$L,Datos!$B26,Base!$O:$O,Datos!$BK$4,Base!$N:$N,Datos!BU$5)</f>
        <v>0</v>
      </c>
      <c r="BV26" s="198">
        <f>SUMIFS(Base!$J:$J,Base!$L:$L,Datos!$B26,Base!$O:$O,Datos!$BK$4,Base!$N:$N,Datos!BV$5)</f>
        <v>0</v>
      </c>
      <c r="BW26" s="198">
        <f>SUMIFS(Base!$J:$J,Base!$L:$L,Datos!$B26,Base!$O:$O,Datos!$BK$4,Base!$N:$N,Datos!BW$5)</f>
        <v>0</v>
      </c>
      <c r="BX26" s="198">
        <f>SUMIFS(Base!$J:$J,Base!$L:$L,Datos!$B26,Base!$O:$O,Datos!$BK$4,Base!$N:$N,Datos!BX$5)</f>
        <v>0</v>
      </c>
      <c r="BY26" s="198">
        <f>SUMIFS(Base!$J:$J,Base!$L:$L,Datos!$B26,Base!$O:$O,Datos!$BK$4,Base!$N:$N,Datos!BY$5)</f>
        <v>0</v>
      </c>
      <c r="BZ26" s="198">
        <f>SUMIFS(Base!$J:$J,Base!$L:$L,Datos!$B26,Base!$O:$O,Datos!$BK$4,Base!$N:$N,Datos!BZ$5)</f>
        <v>0</v>
      </c>
      <c r="CA26" s="198">
        <f>SUMIFS(Base!$J:$J,Base!$L:$L,Datos!$B26,Base!$O:$O,Datos!$BK$4,Base!$N:$N,Datos!CA$5)</f>
        <v>0</v>
      </c>
      <c r="CB26" s="198">
        <f>SUMIFS(Base!$J:$J,Base!$L:$L,Datos!$B26,Base!$O:$O,Datos!$BK$4,Base!$N:$N,Datos!CB$5)</f>
        <v>0</v>
      </c>
      <c r="CC26" s="198">
        <f>SUMIFS(Base!$J:$J,Base!$L:$L,Datos!$B26,Base!$O:$O,Datos!$BK$4,Base!$N:$N,Datos!CC$5)</f>
        <v>0</v>
      </c>
      <c r="CD26" s="198">
        <f>SUMIFS(Base!$J:$J,Base!$L:$L,Datos!$B26,Base!$O:$O,Datos!$BK$4,Base!$N:$N,Datos!CD$5)</f>
        <v>0</v>
      </c>
      <c r="CE26" s="198">
        <f>SUMIFS(Base!$J:$J,Base!$L:$L,Datos!$B26,Base!$O:$O,Datos!$BK$4,Base!$N:$N,Datos!CE$5)</f>
        <v>0</v>
      </c>
      <c r="CF26" s="198">
        <f>SUMIFS(Base!$J:$J,Base!$L:$L,Datos!$B26,Base!$O:$O,Datos!$BK$4,Base!$N:$N,Datos!CF$5)</f>
        <v>0</v>
      </c>
      <c r="CG26" s="198">
        <f>SUMIFS(Base!$J:$J,Base!$L:$L,Datos!$B26,Base!$O:$O,Datos!$BK$4,Base!$N:$N,Datos!CG$5)</f>
        <v>0</v>
      </c>
      <c r="CH26" s="198">
        <f>SUMIFS(Base!$J:$J,Base!$L:$L,Datos!$B26,Base!$O:$O,Datos!$BK$4,Base!$N:$N,Datos!CH$5)</f>
        <v>0</v>
      </c>
      <c r="CI26" s="198">
        <f>SUMIFS(Base!$J:$J,Base!$L:$L,Datos!$B26,Base!$O:$O,Datos!$BK$4,Base!$N:$N,Datos!CI$5)</f>
        <v>0</v>
      </c>
      <c r="CJ26" s="198">
        <f>SUMIFS(Base!$J:$J,Base!$L:$L,Datos!$B26,Base!$O:$O,Datos!$BK$4,Base!$N:$N,Datos!CJ$5)</f>
        <v>0</v>
      </c>
      <c r="CK26" s="198">
        <f>SUMIFS(Base!$J:$J,Base!$L:$L,Datos!$B26,Base!$O:$O,Datos!$BK$4,Base!$N:$N,Datos!CK$5)</f>
        <v>0</v>
      </c>
      <c r="CL26" s="198">
        <f>SUMIFS(Base!$J:$J,Base!$L:$L,Datos!$B26,Base!$O:$O,Datos!$BK$4,Base!$N:$N,Datos!CL$5)</f>
        <v>0</v>
      </c>
      <c r="CM26" s="198">
        <f>SUMIFS(Base!$J:$J,Base!$L:$L,Datos!$B26,Base!$O:$O,Datos!$BK$4,Base!$N:$N,Datos!CM$5)</f>
        <v>0</v>
      </c>
      <c r="CN26" s="198">
        <f>SUMIFS(Base!$J:$J,Base!$L:$L,Datos!$B26,Base!$O:$O,Datos!$BK$4,Base!$N:$N,Datos!CN$5)</f>
        <v>0</v>
      </c>
      <c r="CO26" s="198">
        <f>SUMIFS(Base!$J:$J,Base!$L:$L,Datos!$B26,Base!$O:$O,Datos!$BK$4,Base!$N:$N,Datos!CO$5)</f>
        <v>0</v>
      </c>
      <c r="CP26" s="198">
        <f>SUMIFS(Base!$J:$J,Base!$L:$L,Datos!$B26,Base!$O:$O,Datos!$CP$4,Base!$N:$N,Datos!CP$5)</f>
        <v>0</v>
      </c>
      <c r="CQ26" s="198">
        <f>SUMIFS(Base!$J:$J,Base!$L:$L,Datos!$B26,Base!$O:$O,Datos!$CP$4,Base!$N:$N,Datos!CQ$5)</f>
        <v>0</v>
      </c>
      <c r="CR26" s="198">
        <f>SUMIFS(Base!$J:$J,Base!$L:$L,Datos!$B26,Base!$O:$O,Datos!$CP$4,Base!$N:$N,Datos!CR$5)</f>
        <v>0</v>
      </c>
      <c r="CS26" s="198">
        <f>SUMIFS(Base!$J:$J,Base!$L:$L,Datos!$B26,Base!$O:$O,Datos!$CP$4,Base!$N:$N,Datos!CS$5)</f>
        <v>0</v>
      </c>
      <c r="CT26" s="198">
        <f>SUMIFS(Base!$J:$J,Base!$L:$L,Datos!$B26,Base!$O:$O,Datos!$CP$4,Base!$N:$N,Datos!CT$5)</f>
        <v>0</v>
      </c>
      <c r="CU26" s="198">
        <f>SUMIFS(Base!$J:$J,Base!$L:$L,Datos!$B26,Base!$O:$O,Datos!$CP$4,Base!$N:$N,Datos!CU$5)</f>
        <v>0</v>
      </c>
      <c r="CV26" s="198">
        <f>SUMIFS(Base!$J:$J,Base!$L:$L,Datos!$B26,Base!$O:$O,Datos!$CP$4,Base!$N:$N,Datos!CV$5)</f>
        <v>0</v>
      </c>
      <c r="CW26" s="198">
        <f>SUMIFS(Base!$J:$J,Base!$L:$L,Datos!$B26,Base!$O:$O,Datos!$CP$4,Base!$N:$N,Datos!CW$5)</f>
        <v>0</v>
      </c>
      <c r="CX26" s="198">
        <f>SUMIFS(Base!$J:$J,Base!$L:$L,Datos!$B26,Base!$O:$O,Datos!$CP$4,Base!$N:$N,Datos!CX$5)</f>
        <v>0</v>
      </c>
      <c r="CY26" s="198">
        <f>SUMIFS(Base!$J:$J,Base!$L:$L,Datos!$B26,Base!$O:$O,Datos!$CP$4,Base!$N:$N,Datos!CY$5)</f>
        <v>0</v>
      </c>
      <c r="CZ26" s="198">
        <f>SUMIFS(Base!$J:$J,Base!$L:$L,Datos!$B26,Base!$O:$O,Datos!$CP$4,Base!$N:$N,Datos!CZ$5)</f>
        <v>0</v>
      </c>
      <c r="DA26" s="198">
        <f>SUMIFS(Base!$J:$J,Base!$L:$L,Datos!$B26,Base!$O:$O,Datos!$CP$4,Base!$N:$N,Datos!DA$5)</f>
        <v>0</v>
      </c>
      <c r="DB26" s="198">
        <f>SUMIFS(Base!$J:$J,Base!$L:$L,Datos!$B26,Base!$O:$O,Datos!$CP$4,Base!$N:$N,Datos!DB$5)</f>
        <v>0</v>
      </c>
      <c r="DC26" s="198">
        <f>SUMIFS(Base!$J:$J,Base!$L:$L,Datos!$B26,Base!$O:$O,Datos!$CP$4,Base!$N:$N,Datos!DC$5)</f>
        <v>0</v>
      </c>
      <c r="DD26" s="198">
        <f>SUMIFS(Base!$J:$J,Base!$L:$L,Datos!$B26,Base!$O:$O,Datos!$CP$4,Base!$N:$N,Datos!DD$5)</f>
        <v>0</v>
      </c>
      <c r="DE26" s="198">
        <f>SUMIFS(Base!$J:$J,Base!$L:$L,Datos!$B26,Base!$O:$O,Datos!$CP$4,Base!$N:$N,Datos!DE$5)</f>
        <v>0</v>
      </c>
      <c r="DF26" s="198">
        <f>SUMIFS(Base!$J:$J,Base!$L:$L,Datos!$B26,Base!$O:$O,Datos!$CP$4,Base!$N:$N,Datos!DF$5)</f>
        <v>0</v>
      </c>
      <c r="DG26" s="198">
        <f>SUMIFS(Base!$J:$J,Base!$L:$L,Datos!$B26,Base!$O:$O,Datos!$CP$4,Base!$N:$N,Datos!DG$5)</f>
        <v>0</v>
      </c>
      <c r="DH26" s="198">
        <f>SUMIFS(Base!$J:$J,Base!$L:$L,Datos!$B26,Base!$O:$O,Datos!$CP$4,Base!$N:$N,Datos!DH$5)</f>
        <v>0</v>
      </c>
      <c r="DI26" s="198">
        <f>SUMIFS(Base!$J:$J,Base!$L:$L,Datos!$B26,Base!$O:$O,Datos!$CP$4,Base!$N:$N,Datos!DI$5)</f>
        <v>0</v>
      </c>
      <c r="DJ26" s="198">
        <f>SUMIFS(Base!$J:$J,Base!$L:$L,Datos!$B26,Base!$O:$O,Datos!$CP$4,Base!$N:$N,Datos!DJ$5)</f>
        <v>0</v>
      </c>
      <c r="DK26" s="198">
        <f>SUMIFS(Base!$J:$J,Base!$L:$L,Datos!$B26,Base!$O:$O,Datos!$CP$4,Base!$N:$N,Datos!DK$5)</f>
        <v>0</v>
      </c>
      <c r="DL26" s="198">
        <f>SUMIFS(Base!$J:$J,Base!$L:$L,Datos!$B26,Base!$O:$O,Datos!$CP$4,Base!$N:$N,Datos!DL$5)</f>
        <v>0</v>
      </c>
      <c r="DM26" s="198">
        <f>SUMIFS(Base!$J:$J,Base!$L:$L,Datos!$B26,Base!$O:$O,Datos!$CP$4,Base!$N:$N,Datos!DM$5)</f>
        <v>0</v>
      </c>
      <c r="DN26" s="198">
        <f>SUMIFS(Base!$J:$J,Base!$L:$L,Datos!$B26,Base!$O:$O,Datos!$CP$4,Base!$N:$N,Datos!DN$5)</f>
        <v>0</v>
      </c>
      <c r="DO26" s="198">
        <f>SUMIFS(Base!$J:$J,Base!$L:$L,Datos!$B26,Base!$O:$O,Datos!$CP$4,Base!$N:$N,Datos!DO$5)</f>
        <v>0</v>
      </c>
      <c r="DP26" s="198">
        <f>SUMIFS(Base!$J:$J,Base!$L:$L,Datos!$B26,Base!$O:$O,Datos!$CP$4,Base!$N:$N,Datos!DP$5)</f>
        <v>0</v>
      </c>
      <c r="DQ26" s="198">
        <f>SUMIFS(Base!$J:$J,Base!$L:$L,Datos!$B26,Base!$O:$O,Datos!$CP$4,Base!$N:$N,Datos!DQ$5)</f>
        <v>0</v>
      </c>
      <c r="DR26" s="198">
        <f>SUMIFS(Base!$J:$J,Base!$L:$L,Datos!$B26,Base!$O:$O,Datos!$CP$4,Base!$N:$N,Datos!DR$5)</f>
        <v>0</v>
      </c>
      <c r="DS26" s="198">
        <f>SUMIFS(Base!$J:$J,Base!$L:$L,Datos!$B26,Base!$O:$O,Datos!$CP$4,Base!$N:$N,Datos!DS$5)</f>
        <v>0</v>
      </c>
      <c r="DT26" s="198">
        <f>SUMIFS(Base!$J:$J,Base!$L:$L,Datos!$B26,Base!$O:$O,Datos!$DT$4,Base!$N:$N,Datos!DT$5)</f>
        <v>0</v>
      </c>
      <c r="DU26" s="198">
        <f>SUMIFS(Base!$J:$J,Base!$L:$L,Datos!$B26,Base!$O:$O,Datos!$DT$4,Base!$N:$N,Datos!DU$5)</f>
        <v>0</v>
      </c>
      <c r="DV26" s="198">
        <f>SUMIFS(Base!$J:$J,Base!$L:$L,Datos!$B26,Base!$O:$O,Datos!$DT$4,Base!$N:$N,Datos!DV$5)</f>
        <v>0</v>
      </c>
      <c r="DW26" s="198">
        <f>SUMIFS(Base!$J:$J,Base!$L:$L,Datos!$B26,Base!$O:$O,Datos!$DT$4,Base!$N:$N,Datos!DW$5)</f>
        <v>0</v>
      </c>
      <c r="DX26" s="198">
        <f>SUMIFS(Base!$J:$J,Base!$L:$L,Datos!$B26,Base!$O:$O,Datos!$DT$4,Base!$N:$N,Datos!DX$5)</f>
        <v>0</v>
      </c>
      <c r="DY26" s="198">
        <f>SUMIFS(Base!$J:$J,Base!$L:$L,Datos!$B26,Base!$O:$O,Datos!$DT$4,Base!$N:$N,Datos!DY$5)</f>
        <v>0</v>
      </c>
      <c r="DZ26" s="198">
        <f>SUMIFS(Base!$J:$J,Base!$L:$L,Datos!$B26,Base!$O:$O,Datos!$DT$4,Base!$N:$N,Datos!DZ$5)</f>
        <v>0</v>
      </c>
      <c r="EA26" s="198">
        <f>SUMIFS(Base!$J:$J,Base!$L:$L,Datos!$B26,Base!$O:$O,Datos!$DT$4,Base!$N:$N,Datos!EA$5)</f>
        <v>0</v>
      </c>
      <c r="EB26" s="198">
        <f>SUMIFS(Base!$J:$J,Base!$L:$L,Datos!$B26,Base!$O:$O,Datos!$DT$4,Base!$N:$N,Datos!EB$5)</f>
        <v>0</v>
      </c>
      <c r="EC26" s="198">
        <f>SUMIFS(Base!$J:$J,Base!$L:$L,Datos!$B26,Base!$O:$O,Datos!$DT$4,Base!$N:$N,Datos!EC$5)</f>
        <v>0</v>
      </c>
      <c r="ED26" s="198">
        <f>SUMIFS(Base!$J:$J,Base!$L:$L,Datos!$B26,Base!$O:$O,Datos!$DT$4,Base!$N:$N,Datos!ED$5)</f>
        <v>0</v>
      </c>
      <c r="EE26" s="198">
        <f>SUMIFS(Base!$J:$J,Base!$L:$L,Datos!$B26,Base!$O:$O,Datos!$DT$4,Base!$N:$N,Datos!EE$5)</f>
        <v>0</v>
      </c>
      <c r="EF26" s="198">
        <f>SUMIFS(Base!$J:$J,Base!$L:$L,Datos!$B26,Base!$O:$O,Datos!$DT$4,Base!$N:$N,Datos!EF$5)</f>
        <v>0</v>
      </c>
      <c r="EG26" s="198">
        <f>SUMIFS(Base!$J:$J,Base!$L:$L,Datos!$B26,Base!$O:$O,Datos!$DT$4,Base!$N:$N,Datos!EG$5)</f>
        <v>0</v>
      </c>
      <c r="EH26" s="198">
        <f>SUMIFS(Base!$J:$J,Base!$L:$L,Datos!$B26,Base!$O:$O,Datos!$DT$4,Base!$N:$N,Datos!EH$5)</f>
        <v>0</v>
      </c>
      <c r="EI26" s="198">
        <f>SUMIFS(Base!$J:$J,Base!$L:$L,Datos!$B26,Base!$O:$O,Datos!$DT$4,Base!$N:$N,Datos!EI$5)</f>
        <v>0</v>
      </c>
      <c r="EJ26" s="198">
        <f>SUMIFS(Base!$J:$J,Base!$L:$L,Datos!$B26,Base!$O:$O,Datos!$DT$4,Base!$N:$N,Datos!EJ$5)</f>
        <v>0</v>
      </c>
      <c r="EK26" s="198">
        <f>SUMIFS(Base!$J:$J,Base!$L:$L,Datos!$B26,Base!$O:$O,Datos!$DT$4,Base!$N:$N,Datos!EK$5)</f>
        <v>0</v>
      </c>
      <c r="EL26" s="198">
        <f>SUMIFS(Base!$J:$J,Base!$L:$L,Datos!$B26,Base!$O:$O,Datos!$DT$4,Base!$N:$N,Datos!EL$5)</f>
        <v>0</v>
      </c>
      <c r="EM26" s="198">
        <f>SUMIFS(Base!$J:$J,Base!$L:$L,Datos!$B26,Base!$O:$O,Datos!$DT$4,Base!$N:$N,Datos!EM$5)</f>
        <v>0</v>
      </c>
      <c r="EN26" s="198">
        <f>SUMIFS(Base!$J:$J,Base!$L:$L,Datos!$B26,Base!$O:$O,Datos!$DT$4,Base!$N:$N,Datos!EN$5)</f>
        <v>0</v>
      </c>
      <c r="EO26" s="198">
        <f>SUMIFS(Base!$J:$J,Base!$L:$L,Datos!$B26,Base!$O:$O,Datos!$DT$4,Base!$N:$N,Datos!EO$5)</f>
        <v>0</v>
      </c>
      <c r="EP26" s="198">
        <f>SUMIFS(Base!$J:$J,Base!$L:$L,Datos!$B26,Base!$O:$O,Datos!$DT$4,Base!$N:$N,Datos!EP$5)</f>
        <v>0</v>
      </c>
      <c r="EQ26" s="198">
        <f>SUMIFS(Base!$J:$J,Base!$L:$L,Datos!$B26,Base!$O:$O,Datos!$DT$4,Base!$N:$N,Datos!EQ$5)</f>
        <v>0</v>
      </c>
      <c r="ER26" s="198">
        <f>SUMIFS(Base!$J:$J,Base!$L:$L,Datos!$B26,Base!$O:$O,Datos!$DT$4,Base!$N:$N,Datos!ER$5)</f>
        <v>0</v>
      </c>
      <c r="ES26" s="198">
        <f>SUMIFS(Base!$J:$J,Base!$L:$L,Datos!$B26,Base!$O:$O,Datos!$DT$4,Base!$N:$N,Datos!ES$5)</f>
        <v>0</v>
      </c>
      <c r="ET26" s="198">
        <f>SUMIFS(Base!$J:$J,Base!$L:$L,Datos!$B26,Base!$O:$O,Datos!$DT$4,Base!$N:$N,Datos!ET$5)</f>
        <v>0</v>
      </c>
      <c r="EU26" s="198">
        <f>SUMIFS(Base!$J:$J,Base!$L:$L,Datos!$B26,Base!$O:$O,Datos!$DT$4,Base!$N:$N,Datos!EU$5)</f>
        <v>0</v>
      </c>
      <c r="EV26" s="198">
        <f>SUMIFS(Base!$J:$J,Base!$L:$L,Datos!$B26,Base!$O:$O,Datos!$DT$4,Base!$N:$N,Datos!EV$5)</f>
        <v>0</v>
      </c>
      <c r="EW26" s="198">
        <f>SUMIFS(Base!$J:$J,Base!$L:$L,Datos!$B26,Base!$O:$O,Datos!$DT$4,Base!$N:$N,Datos!EW$5)</f>
        <v>0</v>
      </c>
      <c r="EX26" s="198">
        <f>SUMIFS(Base!$J:$J,Base!$L:$L,Datos!$B26,Base!$O:$O,Datos!$DT$4,Base!$N:$N,Datos!EX$5)</f>
        <v>0</v>
      </c>
      <c r="EY26" s="198">
        <f>SUMIFS(Base!$J:$J,Base!$L:$L,Datos!$B26,Base!$O:$O,Datos!$EY$4,Base!$N:$N,Datos!EY$5)</f>
        <v>0</v>
      </c>
      <c r="EZ26" s="198">
        <f>SUMIFS(Base!$J:$J,Base!$L:$L,Datos!$B26,Base!$O:$O,Datos!$EY$4,Base!$N:$N,Datos!EZ$5)</f>
        <v>0</v>
      </c>
      <c r="FA26" s="198">
        <f>SUMIFS(Base!$J:$J,Base!$L:$L,Datos!$B26,Base!$O:$O,Datos!$EY$4,Base!$N:$N,Datos!FA$5)</f>
        <v>0</v>
      </c>
      <c r="FB26" s="198">
        <f>SUMIFS(Base!$J:$J,Base!$L:$L,Datos!$B26,Base!$O:$O,Datos!$EY$4,Base!$N:$N,Datos!FB$5)</f>
        <v>0</v>
      </c>
      <c r="FC26" s="198">
        <f>SUMIFS(Base!$J:$J,Base!$L:$L,Datos!$B26,Base!$O:$O,Datos!$EY$4,Base!$N:$N,Datos!FC$5)</f>
        <v>0</v>
      </c>
      <c r="FD26" s="198">
        <f>SUMIFS(Base!$J:$J,Base!$L:$L,Datos!$B26,Base!$O:$O,Datos!$EY$4,Base!$N:$N,Datos!FD$5)</f>
        <v>0</v>
      </c>
      <c r="FE26" s="198">
        <f>SUMIFS(Base!$J:$J,Base!$L:$L,Datos!$B26,Base!$O:$O,Datos!$EY$4,Base!$N:$N,Datos!FE$5)</f>
        <v>0</v>
      </c>
      <c r="FF26" s="198">
        <f>SUMIFS(Base!$J:$J,Base!$L:$L,Datos!$B26,Base!$O:$O,Datos!$EY$4,Base!$N:$N,Datos!FF$5)</f>
        <v>0</v>
      </c>
      <c r="FG26" s="198">
        <f>SUMIFS(Base!$J:$J,Base!$L:$L,Datos!$B26,Base!$O:$O,Datos!$EY$4,Base!$N:$N,Datos!FG$5)</f>
        <v>0</v>
      </c>
      <c r="FH26" s="198">
        <f>SUMIFS(Base!$J:$J,Base!$L:$L,Datos!$B26,Base!$O:$O,Datos!$EY$4,Base!$N:$N,Datos!FH$5)</f>
        <v>0</v>
      </c>
      <c r="FI26" s="198">
        <f>SUMIFS(Base!$J:$J,Base!$L:$L,Datos!$B26,Base!$O:$O,Datos!$EY$4,Base!$N:$N,Datos!FI$5)</f>
        <v>0</v>
      </c>
      <c r="FJ26" s="198">
        <f>SUMIFS(Base!$J:$J,Base!$L:$L,Datos!$B26,Base!$O:$O,Datos!$EY$4,Base!$N:$N,Datos!FJ$5)</f>
        <v>0</v>
      </c>
      <c r="FK26" s="198">
        <f>SUMIFS(Base!$J:$J,Base!$L:$L,Datos!$B26,Base!$O:$O,Datos!$EY$4,Base!$N:$N,Datos!FK$5)</f>
        <v>0</v>
      </c>
      <c r="FL26" s="198">
        <f>SUMIFS(Base!$J:$J,Base!$L:$L,Datos!$B26,Base!$O:$O,Datos!$EY$4,Base!$N:$N,Datos!FL$5)</f>
        <v>0</v>
      </c>
      <c r="FM26" s="198">
        <f>SUMIFS(Base!$J:$J,Base!$L:$L,Datos!$B26,Base!$O:$O,Datos!$EY$4,Base!$N:$N,Datos!FM$5)</f>
        <v>0</v>
      </c>
      <c r="FN26" s="198">
        <f>SUMIFS(Base!$J:$J,Base!$L:$L,Datos!$B26,Base!$O:$O,Datos!$EY$4,Base!$N:$N,Datos!FN$5)</f>
        <v>0</v>
      </c>
      <c r="FO26" s="198">
        <f>SUMIFS(Base!$J:$J,Base!$L:$L,Datos!$B26,Base!$O:$O,Datos!$EY$4,Base!$N:$N,Datos!FO$5)</f>
        <v>0</v>
      </c>
      <c r="FP26" s="198">
        <f>SUMIFS(Base!$J:$J,Base!$L:$L,Datos!$B26,Base!$O:$O,Datos!$EY$4,Base!$N:$N,Datos!FP$5)</f>
        <v>0</v>
      </c>
      <c r="FQ26" s="198">
        <f>SUMIFS(Base!$J:$J,Base!$L:$L,Datos!$B26,Base!$O:$O,Datos!$EY$4,Base!$N:$N,Datos!FQ$5)</f>
        <v>0</v>
      </c>
      <c r="FR26" s="198">
        <f>SUMIFS(Base!$J:$J,Base!$L:$L,Datos!$B26,Base!$O:$O,Datos!$EY$4,Base!$N:$N,Datos!FR$5)</f>
        <v>0</v>
      </c>
      <c r="FS26" s="198">
        <f>SUMIFS(Base!$J:$J,Base!$L:$L,Datos!$B26,Base!$O:$O,Datos!$EY$4,Base!$N:$N,Datos!FS$5)</f>
        <v>0</v>
      </c>
      <c r="FT26" s="198">
        <f>SUMIFS(Base!$J:$J,Base!$L:$L,Datos!$B26,Base!$O:$O,Datos!$EY$4,Base!$N:$N,Datos!FT$5)</f>
        <v>0</v>
      </c>
      <c r="FU26" s="198">
        <f>SUMIFS(Base!$J:$J,Base!$L:$L,Datos!$B26,Base!$O:$O,Datos!$EY$4,Base!$N:$N,Datos!FU$5)</f>
        <v>0</v>
      </c>
      <c r="FV26" s="198">
        <f>SUMIFS(Base!$J:$J,Base!$L:$L,Datos!$B26,Base!$O:$O,Datos!$EY$4,Base!$N:$N,Datos!FV$5)</f>
        <v>0</v>
      </c>
      <c r="FW26" s="198">
        <f>SUMIFS(Base!$J:$J,Base!$L:$L,Datos!$B26,Base!$O:$O,Datos!$EY$4,Base!$N:$N,Datos!FW$5)</f>
        <v>0</v>
      </c>
      <c r="FX26" s="198">
        <f>SUMIFS(Base!$J:$J,Base!$L:$L,Datos!$B26,Base!$O:$O,Datos!$EY$4,Base!$N:$N,Datos!FX$5)</f>
        <v>0</v>
      </c>
      <c r="FY26" s="198">
        <f>SUMIFS(Base!$J:$J,Base!$L:$L,Datos!$B26,Base!$O:$O,Datos!$EY$4,Base!$N:$N,Datos!FY$5)</f>
        <v>0</v>
      </c>
      <c r="FZ26" s="198">
        <f>SUMIFS(Base!$J:$J,Base!$L:$L,Datos!$B26,Base!$O:$O,Datos!$EY$4,Base!$N:$N,Datos!FZ$5)</f>
        <v>0</v>
      </c>
      <c r="GA26" s="243">
        <f>SUMIFS(Base!$J:$J,Base!$L:$L,Datos!$B26,Base!$O:$O,Datos!$EY$4,Base!$N:$N,Datos!GA$5)</f>
        <v>0</v>
      </c>
      <c r="GB26" s="198">
        <f>SUMIFS(Base!$J:$J,Base!$L:$L,Datos!$B26,Base!$O:$O,Datos!$EY$4,Base!$N:$N,Datos!GB$5)</f>
        <v>0</v>
      </c>
      <c r="GC26" s="198">
        <f>SUMIFS(Base!$J:$J,Base!$L:$L,Datos!$B26,Base!$O:$O,Datos!$GC$4,Base!$N:$N,Datos!GC$5)</f>
        <v>0</v>
      </c>
      <c r="GD26" s="198">
        <f>SUMIFS(Base!$J:$J,Base!$L:$L,Datos!$B26,Base!$O:$O,Datos!$GC$4,Base!$N:$N,Datos!GD$5)</f>
        <v>0</v>
      </c>
      <c r="GE26" s="198">
        <f>SUMIFS(Base!$J:$J,Base!$L:$L,Datos!$B26,Base!$O:$O,Datos!$GC$4,Base!$N:$N,Datos!GE$5)</f>
        <v>0</v>
      </c>
      <c r="GF26" s="198">
        <f>SUMIFS(Base!$J:$J,Base!$L:$L,Datos!$B26,Base!$O:$O,Datos!$GC$4,Base!$N:$N,Datos!GF$5)</f>
        <v>0</v>
      </c>
      <c r="GG26" s="198">
        <f>SUMIFS(Base!$J:$J,Base!$L:$L,Datos!$B26,Base!$O:$O,Datos!$GC$4,Base!$N:$N,Datos!GG$5)</f>
        <v>0</v>
      </c>
      <c r="GH26" s="198">
        <f>SUMIFS(Base!$J:$J,Base!$L:$L,Datos!$B26,Base!$O:$O,Datos!$GC$4,Base!$N:$N,Datos!GH$5)</f>
        <v>0</v>
      </c>
      <c r="GI26" s="198">
        <f>SUMIFS(Base!$J:$J,Base!$L:$L,Datos!$B26,Base!$O:$O,Datos!$GC$4,Base!$N:$N,Datos!GI$5)</f>
        <v>0</v>
      </c>
      <c r="GJ26" s="198">
        <f>SUMIFS(Base!$J:$J,Base!$L:$L,Datos!$B26,Base!$O:$O,Datos!$GC$4,Base!$N:$N,Datos!GJ$5)</f>
        <v>0</v>
      </c>
      <c r="GK26" s="198">
        <f>SUMIFS(Base!$J:$J,Base!$L:$L,Datos!$B26,Base!$O:$O,Datos!$GC$4,Base!$N:$N,Datos!GK$5)</f>
        <v>0</v>
      </c>
      <c r="GL26" s="198">
        <f>SUMIFS(Base!$J:$J,Base!$L:$L,Datos!$B26,Base!$O:$O,Datos!$GC$4,Base!$N:$N,Datos!GL$5)</f>
        <v>0</v>
      </c>
      <c r="GM26" s="198">
        <f>SUMIFS(Base!$J:$J,Base!$L:$L,Datos!$B26,Base!$O:$O,Datos!$GC$4,Base!$N:$N,Datos!GM$5)</f>
        <v>0</v>
      </c>
      <c r="GN26" s="198">
        <f>SUMIFS(Base!$J:$J,Base!$L:$L,Datos!$B26,Base!$O:$O,Datos!$GC$4,Base!$N:$N,Datos!GN$5)</f>
        <v>0</v>
      </c>
      <c r="GO26" s="198">
        <f>SUMIFS(Base!$J:$J,Base!$L:$L,Datos!$B26,Base!$O:$O,Datos!$GC$4,Base!$N:$N,Datos!GO$5)</f>
        <v>0</v>
      </c>
      <c r="GP26" s="198">
        <f>SUMIFS(Base!$J:$J,Base!$L:$L,Datos!$B26,Base!$O:$O,Datos!$GC$4,Base!$N:$N,Datos!GP$5)</f>
        <v>0</v>
      </c>
      <c r="GQ26" s="198">
        <f>SUMIFS(Base!$J:$J,Base!$L:$L,Datos!$B26,Base!$O:$O,Datos!$GC$4,Base!$N:$N,Datos!GQ$5)</f>
        <v>0</v>
      </c>
      <c r="GR26" s="198">
        <f>SUMIFS(Base!$J:$J,Base!$L:$L,Datos!$B26,Base!$O:$O,Datos!$GC$4,Base!$N:$N,Datos!GR$5)</f>
        <v>0</v>
      </c>
      <c r="GS26" s="198">
        <f>SUMIFS(Base!$J:$J,Base!$L:$L,Datos!$B26,Base!$O:$O,Datos!$GC$4,Base!$N:$N,Datos!GS$5)</f>
        <v>0</v>
      </c>
      <c r="GT26" s="198">
        <f>SUMIFS(Base!$J:$J,Base!$L:$L,Datos!$B26,Base!$O:$O,Datos!$GC$4,Base!$N:$N,Datos!GT$5)</f>
        <v>0</v>
      </c>
      <c r="GU26" s="198">
        <f>SUMIFS(Base!$J:$J,Base!$L:$L,Datos!$B26,Base!$O:$O,Datos!$GC$4,Base!$N:$N,Datos!GU$5)</f>
        <v>0</v>
      </c>
      <c r="GV26" s="198">
        <f>SUMIFS(Base!$J:$J,Base!$L:$L,Datos!$B26,Base!$O:$O,Datos!$GC$4,Base!$N:$N,Datos!GV$5)</f>
        <v>0</v>
      </c>
      <c r="GW26" s="198">
        <f>SUMIFS(Base!$J:$J,Base!$L:$L,Datos!$B26,Base!$O:$O,Datos!$GC$4,Base!$N:$N,Datos!GW$5)</f>
        <v>0</v>
      </c>
      <c r="GX26" s="198">
        <f>SUMIFS(Base!$J:$J,Base!$L:$L,Datos!$B26,Base!$O:$O,Datos!$GC$4,Base!$N:$N,Datos!GX$5)</f>
        <v>0</v>
      </c>
      <c r="GY26" s="198">
        <f>SUMIFS(Base!$J:$J,Base!$L:$L,Datos!$B26,Base!$O:$O,Datos!$GC$4,Base!$N:$N,Datos!GY$5)</f>
        <v>0</v>
      </c>
      <c r="GZ26" s="198">
        <f>SUMIFS(Base!$J:$J,Base!$L:$L,Datos!$B26,Base!$O:$O,Datos!$GC$4,Base!$N:$N,Datos!GZ$5)</f>
        <v>0</v>
      </c>
      <c r="HA26" s="198">
        <f>SUMIFS(Base!$J:$J,Base!$L:$L,Datos!$B26,Base!$O:$O,Datos!$GC$4,Base!$N:$N,Datos!HA$5)</f>
        <v>0</v>
      </c>
      <c r="HB26" s="198">
        <f>SUMIFS(Base!$J:$J,Base!$L:$L,Datos!$B26,Base!$O:$O,Datos!$GC$4,Base!$N:$N,Datos!HB$5)</f>
        <v>0</v>
      </c>
      <c r="HC26" s="198">
        <f>SUMIFS(Base!$J:$J,Base!$L:$L,Datos!$B26,Base!$O:$O,Datos!$GC$4,Base!$N:$N,Datos!HC$5)</f>
        <v>0</v>
      </c>
      <c r="HD26" s="198">
        <f>SUMIFS(Base!$J:$J,Base!$L:$L,Datos!$B26,Base!$O:$O,Datos!$GC$4,Base!$N:$N,Datos!HD$5)</f>
        <v>0</v>
      </c>
      <c r="HE26" s="198">
        <f>SUMIFS(Base!$J:$J,Base!$L:$L,Datos!$B26,Base!$O:$O,Datos!$GC$4,Base!$N:$N,Datos!HE$5)</f>
        <v>0</v>
      </c>
      <c r="HF26" s="198">
        <f>SUMIFS(Base!$J:$J,Base!$L:$L,Datos!$B26,Base!$O:$O,Datos!$GC$4,Base!$N:$N,Datos!HF$5)</f>
        <v>0</v>
      </c>
      <c r="HG26" s="198">
        <f>SUMIFS(Base!$J:$J,Base!$L:$L,Datos!$B26,Base!$O:$O,Datos!$GC$4,Base!$N:$N,Datos!HG$5)</f>
        <v>0</v>
      </c>
      <c r="HH26" s="198">
        <f>SUMIFS(Base!$J:$J,Base!$L:$L,Datos!$B26,Base!$O:$O,Datos!$HH$4,Base!$N:$N,Datos!HH$5)</f>
        <v>0</v>
      </c>
      <c r="HI26" s="198">
        <f>SUMIFS(Base!$J:$J,Base!$L:$L,Datos!$B26,Base!$O:$O,Datos!$HH$4,Base!$N:$N,Datos!HI$5)</f>
        <v>0</v>
      </c>
      <c r="HJ26" s="198">
        <f>SUMIFS(Base!$J:$J,Base!$L:$L,Datos!$B26,Base!$O:$O,Datos!$HH$4,Base!$N:$N,Datos!HJ$5)</f>
        <v>0</v>
      </c>
      <c r="HK26" s="198">
        <f>SUMIFS(Base!$J:$J,Base!$L:$L,Datos!$B26,Base!$O:$O,Datos!$HH$4,Base!$N:$N,Datos!HK$5)</f>
        <v>0</v>
      </c>
      <c r="HL26" s="198">
        <f>SUMIFS(Base!$J:$J,Base!$L:$L,Datos!$B26,Base!$O:$O,Datos!$HH$4,Base!$N:$N,Datos!HL$5)</f>
        <v>0</v>
      </c>
      <c r="HM26" s="198">
        <f>SUMIFS(Base!$J:$J,Base!$L:$L,Datos!$B26,Base!$O:$O,Datos!$HH$4,Base!$N:$N,Datos!HM$5)</f>
        <v>0</v>
      </c>
      <c r="HN26" s="198">
        <f>SUMIFS(Base!$J:$J,Base!$L:$L,Datos!$B26,Base!$O:$O,Datos!$HH$4,Base!$N:$N,Datos!HN$5)</f>
        <v>0</v>
      </c>
      <c r="HO26" s="198">
        <f>SUMIFS(Base!$J:$J,Base!$L:$L,Datos!$B26,Base!$O:$O,Datos!$HH$4,Base!$N:$N,Datos!HO$5)</f>
        <v>0</v>
      </c>
      <c r="HP26" s="198">
        <f>SUMIFS(Base!$J:$J,Base!$L:$L,Datos!$B26,Base!$O:$O,Datos!$HH$4,Base!$N:$N,Datos!HP$5)</f>
        <v>0</v>
      </c>
      <c r="HQ26" s="198">
        <f>SUMIFS(Base!$J:$J,Base!$L:$L,Datos!$B26,Base!$O:$O,Datos!$HH$4,Base!$N:$N,Datos!HQ$5)</f>
        <v>0</v>
      </c>
      <c r="HR26" s="198">
        <f>SUMIFS(Base!$J:$J,Base!$L:$L,Datos!$B26,Base!$O:$O,Datos!$HH$4,Base!$N:$N,Datos!HR$5)</f>
        <v>0</v>
      </c>
      <c r="HS26" s="198">
        <f>SUMIFS(Base!$J:$J,Base!$L:$L,Datos!$B26,Base!$O:$O,Datos!$HH$4,Base!$N:$N,Datos!HS$5)</f>
        <v>0</v>
      </c>
      <c r="HT26" s="198">
        <f>SUMIFS(Base!$J:$J,Base!$L:$L,Datos!$B26,Base!$O:$O,Datos!$HH$4,Base!$N:$N,Datos!HT$5)</f>
        <v>0</v>
      </c>
      <c r="HU26" s="198">
        <f>SUMIFS(Base!$J:$J,Base!$L:$L,Datos!$B26,Base!$O:$O,Datos!$HH$4,Base!$N:$N,Datos!HU$5)</f>
        <v>0</v>
      </c>
      <c r="HV26" s="198">
        <f>SUMIFS(Base!$J:$J,Base!$L:$L,Datos!$B26,Base!$O:$O,Datos!$HH$4,Base!$N:$N,Datos!HV$5)</f>
        <v>0</v>
      </c>
      <c r="HW26" s="198">
        <f>SUMIFS(Base!$J:$J,Base!$L:$L,Datos!$B26,Base!$O:$O,Datos!$HH$4,Base!$N:$N,Datos!HW$5)</f>
        <v>0</v>
      </c>
      <c r="HX26" s="198">
        <f>SUMIFS(Base!$J:$J,Base!$L:$L,Datos!$B26,Base!$O:$O,Datos!$HH$4,Base!$N:$N,Datos!HX$5)</f>
        <v>0</v>
      </c>
      <c r="HY26" s="198">
        <f>SUMIFS(Base!$J:$J,Base!$L:$L,Datos!$B26,Base!$O:$O,Datos!$HH$4,Base!$N:$N,Datos!HY$5)</f>
        <v>0</v>
      </c>
      <c r="HZ26" s="198">
        <f>SUMIFS(Base!$J:$J,Base!$L:$L,Datos!$B26,Base!$O:$O,Datos!$HH$4,Base!$N:$N,Datos!HZ$5)</f>
        <v>0</v>
      </c>
      <c r="IA26" s="198">
        <f>SUMIFS(Base!$J:$J,Base!$L:$L,Datos!$B26,Base!$O:$O,Datos!$HH$4,Base!$N:$N,Datos!IA$5)</f>
        <v>0</v>
      </c>
      <c r="IB26" s="198">
        <f>SUMIFS(Base!$J:$J,Base!$L:$L,Datos!$B26,Base!$O:$O,Datos!$HH$4,Base!$N:$N,Datos!IB$5)</f>
        <v>0</v>
      </c>
      <c r="IC26" s="198">
        <f>SUMIFS(Base!$J:$J,Base!$L:$L,Datos!$B26,Base!$O:$O,Datos!$HH$4,Base!$N:$N,Datos!IC$5)</f>
        <v>0</v>
      </c>
      <c r="ID26" s="198">
        <f>SUMIFS(Base!$J:$J,Base!$L:$L,Datos!$B26,Base!$O:$O,Datos!$HH$4,Base!$N:$N,Datos!ID$5)</f>
        <v>0</v>
      </c>
      <c r="IE26" s="198">
        <f>SUMIFS(Base!$J:$J,Base!$L:$L,Datos!$B26,Base!$O:$O,Datos!$HH$4,Base!$N:$N,Datos!IE$5)</f>
        <v>0</v>
      </c>
      <c r="IF26" s="198">
        <f>SUMIFS(Base!$J:$J,Base!$L:$L,Datos!$B26,Base!$O:$O,Datos!$HH$4,Base!$N:$N,Datos!IF$5)</f>
        <v>0</v>
      </c>
      <c r="IG26" s="198">
        <f>SUMIFS(Base!$J:$J,Base!$L:$L,Datos!$B26,Base!$O:$O,Datos!$HH$4,Base!$N:$N,Datos!IG$5)</f>
        <v>0</v>
      </c>
      <c r="IH26" s="198">
        <f>SUMIFS(Base!$J:$J,Base!$L:$L,Datos!$B26,Base!$O:$O,Datos!$HH$4,Base!$N:$N,Datos!IH$5)</f>
        <v>0</v>
      </c>
      <c r="II26" s="198">
        <f>SUMIFS(Base!$J:$J,Base!$L:$L,Datos!$B26,Base!$O:$O,Datos!$HH$4,Base!$N:$N,Datos!II$5)</f>
        <v>0</v>
      </c>
      <c r="IJ26" s="198">
        <f>SUMIFS(Base!$J:$J,Base!$L:$L,Datos!$B26,Base!$O:$O,Datos!$HH$4,Base!$N:$N,Datos!IJ$5)</f>
        <v>0</v>
      </c>
      <c r="IK26" s="198">
        <f>SUMIFS(Base!$J:$J,Base!$L:$L,Datos!$B26,Base!$O:$O,Datos!$HH$4,Base!$N:$N,Datos!IK$5)</f>
        <v>0</v>
      </c>
      <c r="IL26" s="198">
        <f>SUMIFS(Base!$J:$J,Base!$L:$L,Datos!$B26,Base!$O:$O,Datos!$HH$4,Base!$N:$N,Datos!IL$5)</f>
        <v>0</v>
      </c>
      <c r="IM26" s="227">
        <f>SUMIFS(Base!$J:$J,Base!$L:$L,Datos!$B26,Base!$O:$O,Datos!$IM$4,Base!$N:$N,Datos!IM$5)</f>
        <v>0</v>
      </c>
      <c r="IN26" s="198">
        <f>SUMIFS(Base!$J:$J,Base!$L:$L,Datos!$B26,Base!$O:$O,Datos!$IM$4,Base!$N:$N,Datos!IN$5)</f>
        <v>0</v>
      </c>
      <c r="IO26" s="198">
        <f>SUMIFS(Base!$J:$J,Base!$L:$L,Datos!$B26,Base!$O:$O,Datos!$IM$4,Base!$N:$N,Datos!IO$5)</f>
        <v>0</v>
      </c>
      <c r="IP26" s="198">
        <f>SUMIFS(Base!$J:$J,Base!$L:$L,Datos!$B26,Base!$O:$O,Datos!$IM$4,Base!$N:$N,Datos!IP$5)</f>
        <v>0</v>
      </c>
      <c r="IQ26" s="198">
        <f>SUMIFS(Base!$J:$J,Base!$L:$L,Datos!$B26,Base!$O:$O,Datos!$IM$4,Base!$N:$N,Datos!IQ$5)</f>
        <v>0</v>
      </c>
      <c r="IR26" s="198">
        <f>SUMIFS(Base!$J:$J,Base!$L:$L,Datos!$B26,Base!$O:$O,Datos!$IM$4,Base!$N:$N,Datos!IR$5)</f>
        <v>0</v>
      </c>
      <c r="IS26" s="198">
        <f>SUMIFS(Base!$J:$J,Base!$L:$L,Datos!$B26,Base!$O:$O,Datos!$IM$4,Base!$N:$N,Datos!IS$5)</f>
        <v>0</v>
      </c>
      <c r="IT26" s="198">
        <f>SUMIFS(Base!$J:$J,Base!$L:$L,Datos!$B26,Base!$O:$O,Datos!$IM$4,Base!$N:$N,Datos!IT$5)</f>
        <v>0</v>
      </c>
      <c r="IU26" s="198">
        <f>SUMIFS(Base!$J:$J,Base!$L:$L,Datos!$B26,Base!$O:$O,Datos!$IM$4,Base!$N:$N,Datos!IU$5)</f>
        <v>0</v>
      </c>
      <c r="IV26" s="198">
        <f>SUMIFS(Base!$J:$J,Base!$L:$L,Datos!$B26,Base!$O:$O,Datos!$IM$4,Base!$N:$N,Datos!IV$5)</f>
        <v>0</v>
      </c>
      <c r="IW26" s="198">
        <f>SUMIFS(Base!$J:$J,Base!$L:$L,Datos!$B26,Base!$O:$O,Datos!$IM$4,Base!$N:$N,Datos!IW$5)</f>
        <v>0</v>
      </c>
      <c r="IX26" s="198">
        <f>SUMIFS(Base!$J:$J,Base!$L:$L,Datos!$B26,Base!$O:$O,Datos!$IM$4,Base!$N:$N,Datos!IX$5)</f>
        <v>0</v>
      </c>
      <c r="IY26" s="198">
        <f>SUMIFS(Base!$J:$J,Base!$L:$L,Datos!$B26,Base!$O:$O,Datos!$IM$4,Base!$N:$N,Datos!IY$5)</f>
        <v>0</v>
      </c>
      <c r="IZ26" s="198">
        <f>SUMIFS(Base!$J:$J,Base!$L:$L,Datos!$B26,Base!$O:$O,Datos!$IM$4,Base!$N:$N,Datos!IZ$5)</f>
        <v>0</v>
      </c>
      <c r="JA26" s="198">
        <f>SUMIFS(Base!$J:$J,Base!$L:$L,Datos!$B26,Base!$O:$O,Datos!$IM$4,Base!$N:$N,Datos!JA$5)</f>
        <v>0</v>
      </c>
      <c r="JB26" s="198">
        <f>SUMIFS(Base!$J:$J,Base!$L:$L,Datos!$B26,Base!$O:$O,Datos!$IM$4,Base!$N:$N,Datos!JB$5)</f>
        <v>0</v>
      </c>
      <c r="JC26" s="198">
        <f>SUMIFS(Base!$J:$J,Base!$L:$L,Datos!$B26,Base!$O:$O,Datos!$IM$4,Base!$N:$N,Datos!JC$5)</f>
        <v>0</v>
      </c>
      <c r="JD26" s="198">
        <f>SUMIFS(Base!$J:$J,Base!$L:$L,Datos!$B26,Base!$O:$O,Datos!$IM$4,Base!$N:$N,Datos!JD$5)</f>
        <v>0</v>
      </c>
      <c r="JE26" s="198">
        <f>SUMIFS(Base!$J:$J,Base!$L:$L,Datos!$B26,Base!$O:$O,Datos!$IM$4,Base!$N:$N,Datos!JE$5)</f>
        <v>0</v>
      </c>
      <c r="JF26" s="198">
        <f>SUMIFS(Base!$J:$J,Base!$L:$L,Datos!$B26,Base!$O:$O,Datos!$IM$4,Base!$N:$N,Datos!JF$5)</f>
        <v>0</v>
      </c>
      <c r="JG26" s="198">
        <f>SUMIFS(Base!$J:$J,Base!$L:$L,Datos!$B26,Base!$O:$O,Datos!$IM$4,Base!$N:$N,Datos!JG$5)</f>
        <v>0</v>
      </c>
      <c r="JH26" s="198">
        <f>SUMIFS(Base!$J:$J,Base!$L:$L,Datos!$B26,Base!$O:$O,Datos!$IM$4,Base!$N:$N,Datos!JH$5)</f>
        <v>0</v>
      </c>
      <c r="JI26" s="198">
        <f>SUMIFS(Base!$J:$J,Base!$L:$L,Datos!$B26,Base!$O:$O,Datos!$IM$4,Base!$N:$N,Datos!JI$5)</f>
        <v>0</v>
      </c>
      <c r="JJ26" s="198">
        <f>SUMIFS(Base!$J:$J,Base!$L:$L,Datos!$B26,Base!$O:$O,Datos!$IM$4,Base!$N:$N,Datos!JJ$5)</f>
        <v>0</v>
      </c>
      <c r="JK26" s="198">
        <f>SUMIFS(Base!$J:$J,Base!$L:$L,Datos!$B26,Base!$O:$O,Datos!$IM$4,Base!$N:$N,Datos!JK$5)</f>
        <v>0</v>
      </c>
      <c r="JL26" s="198">
        <f>SUMIFS(Base!$J:$J,Base!$L:$L,Datos!$B26,Base!$O:$O,Datos!$IM$4,Base!$N:$N,Datos!JL$5)</f>
        <v>0</v>
      </c>
      <c r="JM26" s="198">
        <f>SUMIFS(Base!$J:$J,Base!$L:$L,Datos!$B26,Base!$O:$O,Datos!$IM$4,Base!$N:$N,Datos!JM$5)</f>
        <v>0</v>
      </c>
      <c r="JN26" s="198">
        <f>SUMIFS(Base!$J:$J,Base!$L:$L,Datos!$B26,Base!$O:$O,Datos!$IM$4,Base!$N:$N,Datos!JN$5)</f>
        <v>0</v>
      </c>
      <c r="JO26" s="198">
        <f>SUMIFS(Base!$J:$J,Base!$L:$L,Datos!$B26,Base!$O:$O,Datos!$IM$4,Base!$N:$N,Datos!JO$5)</f>
        <v>0</v>
      </c>
      <c r="JP26" s="271">
        <f>SUMIFS(Base!$J:$J,Base!$L:$L,Datos!$B26,Base!$O:$O,Datos!$IM$4,Base!$N:$N,Datos!JP$5)</f>
        <v>0</v>
      </c>
      <c r="JQ26" s="82">
        <f>SUMIFS(Base!$J:$J,Base!$L:$L,Datos!$B26,Base!$O:$O,Datos!$JQ$4,Base!$N:$N,Datos!JQ$5)</f>
        <v>0</v>
      </c>
      <c r="JR26" s="82">
        <f>SUMIFS(Base!$J:$J,Base!$L:$L,Datos!$B26,Base!$O:$O,Datos!$JQ$4,Base!$N:$N,Datos!JR$5)</f>
        <v>0</v>
      </c>
      <c r="JS26" s="82">
        <f>SUMIFS(Base!$J:$J,Base!$L:$L,Datos!$B26,Base!$O:$O,Datos!$JQ$4,Base!$N:$N,Datos!JS$5)</f>
        <v>0</v>
      </c>
      <c r="JT26" s="82">
        <f>SUMIFS(Base!$J:$J,Base!$L:$L,Datos!$B26,Base!$O:$O,Datos!$JQ$4,Base!$N:$N,Datos!JT$5)</f>
        <v>0</v>
      </c>
      <c r="JU26" s="82">
        <f>SUMIFS(Base!$J:$J,Base!$L:$L,Datos!$B26,Base!$O:$O,Datos!$JQ$4,Base!$N:$N,Datos!JU$5)</f>
        <v>0</v>
      </c>
      <c r="JV26" s="82">
        <f>SUMIFS(Base!$J:$J,Base!$L:$L,Datos!$B26,Base!$O:$O,Datos!$JQ$4,Base!$N:$N,Datos!JV$5)</f>
        <v>0</v>
      </c>
      <c r="JW26" s="82">
        <f>SUMIFS(Base!$J:$J,Base!$L:$L,Datos!$B26,Base!$O:$O,Datos!$JQ$4,Base!$N:$N,Datos!JW$5)</f>
        <v>0</v>
      </c>
      <c r="JX26" s="82">
        <f>SUMIFS(Base!$J:$J,Base!$L:$L,Datos!$B26,Base!$O:$O,Datos!$JQ$4,Base!$N:$N,Datos!JX$5)</f>
        <v>0</v>
      </c>
      <c r="JY26" s="82">
        <f>SUMIFS(Base!$J:$J,Base!$L:$L,Datos!$B26,Base!$O:$O,Datos!$JQ$4,Base!$N:$N,Datos!JY$5)</f>
        <v>0</v>
      </c>
      <c r="JZ26" s="82">
        <f>SUMIFS(Base!$J:$J,Base!$L:$L,Datos!$B26,Base!$O:$O,Datos!$JQ$4,Base!$N:$N,Datos!JZ$5)</f>
        <v>0</v>
      </c>
      <c r="KA26" s="82">
        <f>SUMIFS(Base!$J:$J,Base!$L:$L,Datos!$B26,Base!$O:$O,Datos!$JQ$4,Base!$N:$N,Datos!KA$5)</f>
        <v>0</v>
      </c>
      <c r="KB26" s="82">
        <f>SUMIFS(Base!$J:$J,Base!$L:$L,Datos!$B26,Base!$O:$O,Datos!$JQ$4,Base!$N:$N,Datos!KB$5)</f>
        <v>0</v>
      </c>
      <c r="KC26" s="82">
        <f>SUMIFS(Base!$J:$J,Base!$L:$L,Datos!$B26,Base!$O:$O,Datos!$JQ$4,Base!$N:$N,Datos!KC$5)</f>
        <v>0</v>
      </c>
      <c r="KD26" s="82">
        <f>SUMIFS(Base!$J:$J,Base!$L:$L,Datos!$B26,Base!$O:$O,Datos!$JQ$4,Base!$N:$N,Datos!KD$5)</f>
        <v>0</v>
      </c>
      <c r="KE26" s="82">
        <f>SUMIFS(Base!$J:$J,Base!$L:$L,Datos!$B26,Base!$O:$O,Datos!$JQ$4,Base!$N:$N,Datos!KE$5)</f>
        <v>0</v>
      </c>
      <c r="KF26" s="82">
        <f>SUMIFS(Base!$J:$J,Base!$L:$L,Datos!$B26,Base!$O:$O,Datos!$JQ$4,Base!$N:$N,Datos!KF$5)</f>
        <v>0</v>
      </c>
      <c r="KG26" s="82">
        <f>SUMIFS(Base!$J:$J,Base!$L:$L,Datos!$B26,Base!$O:$O,Datos!$JQ$4,Base!$N:$N,Datos!KG$5)</f>
        <v>0</v>
      </c>
      <c r="KH26" s="82">
        <f>SUMIFS(Base!$J:$J,Base!$L:$L,Datos!$B26,Base!$O:$O,Datos!$JQ$4,Base!$N:$N,Datos!KH$5)</f>
        <v>0</v>
      </c>
      <c r="KI26" s="82">
        <f>SUMIFS(Base!$J:$J,Base!$L:$L,Datos!$B26,Base!$O:$O,Datos!$JQ$4,Base!$N:$N,Datos!KI$5)</f>
        <v>0</v>
      </c>
      <c r="KJ26" s="82">
        <f>SUMIFS(Base!$J:$J,Base!$L:$L,Datos!$B26,Base!$O:$O,Datos!$JQ$4,Base!$N:$N,Datos!KJ$5)</f>
        <v>0</v>
      </c>
      <c r="KK26" s="82">
        <f>SUMIFS(Base!$J:$J,Base!$L:$L,Datos!$B26,Base!$O:$O,Datos!$JQ$4,Base!$N:$N,Datos!KK$5)</f>
        <v>0</v>
      </c>
      <c r="KL26" s="82">
        <f>SUMIFS(Base!$J:$J,Base!$L:$L,Datos!$B26,Base!$O:$O,Datos!$JQ$4,Base!$N:$N,Datos!KL$5)</f>
        <v>0</v>
      </c>
      <c r="KM26" s="82">
        <f>SUMIFS(Base!$J:$J,Base!$L:$L,Datos!$B26,Base!$O:$O,Datos!$JQ$4,Base!$N:$N,Datos!KM$5)</f>
        <v>0</v>
      </c>
      <c r="KN26" s="82">
        <f>SUMIFS(Base!$J:$J,Base!$L:$L,Datos!$B26,Base!$O:$O,Datos!$JQ$4,Base!$N:$N,Datos!KN$5)</f>
        <v>0</v>
      </c>
      <c r="KO26" s="82">
        <f>SUMIFS(Base!$J:$J,Base!$L:$L,Datos!$B26,Base!$O:$O,Datos!$JQ$4,Base!$N:$N,Datos!KO$5)</f>
        <v>0</v>
      </c>
      <c r="KP26" s="82">
        <f>SUMIFS(Base!$J:$J,Base!$L:$L,Datos!$B26,Base!$O:$O,Datos!$JQ$4,Base!$N:$N,Datos!KP$5)</f>
        <v>0</v>
      </c>
      <c r="KQ26" s="82">
        <f>SUMIFS(Base!$J:$J,Base!$L:$L,Datos!$B26,Base!$O:$O,Datos!$JQ$4,Base!$N:$N,Datos!KQ$5)</f>
        <v>0</v>
      </c>
      <c r="KR26" s="82">
        <f>SUMIFS(Base!$J:$J,Base!$L:$L,Datos!$B26,Base!$O:$O,Datos!$JQ$4,Base!$N:$N,Datos!KR$5)</f>
        <v>0</v>
      </c>
      <c r="KS26" s="82">
        <f>SUMIFS(Base!$J:$J,Base!$L:$L,Datos!$B26,Base!$O:$O,Datos!$JQ$4,Base!$N:$N,Datos!KS$5)</f>
        <v>0</v>
      </c>
      <c r="KT26" s="82">
        <f>SUMIFS(Base!$J:$J,Base!$L:$L,Datos!$B26,Base!$O:$O,Datos!$JQ$4,Base!$N:$N,Datos!KT$5)</f>
        <v>0</v>
      </c>
      <c r="KU26" s="82">
        <f>SUMIFS(Base!$J:$J,Base!$L:$L,Datos!$B26,Base!$O:$O,Datos!$JQ$4,Base!$N:$N,Datos!KU$5)</f>
        <v>0</v>
      </c>
      <c r="KV26" s="82">
        <f>SUMIFS(Base!$J:$J,Base!$L:$L,Datos!$B26,Base!$O:$O,Datos!$KV$4,Base!$N:$N,Datos!KV$5)</f>
        <v>0</v>
      </c>
      <c r="KW26" s="82">
        <f>SUMIFS(Base!$J:$J,Base!$L:$L,Datos!$B26,Base!$O:$O,Datos!$KV$4,Base!$N:$N,Datos!KW$5)</f>
        <v>0</v>
      </c>
      <c r="KX26" s="82">
        <f>SUMIFS(Base!$J:$J,Base!$L:$L,Datos!$B26,Base!$O:$O,Datos!$KV$4,Base!$N:$N,Datos!KX$5)</f>
        <v>0</v>
      </c>
      <c r="KY26" s="82">
        <f>SUMIFS(Base!$J:$J,Base!$L:$L,Datos!$B26,Base!$O:$O,Datos!$KV$4,Base!$N:$N,Datos!KY$5)</f>
        <v>0</v>
      </c>
      <c r="KZ26" s="82">
        <f>SUMIFS(Base!$J:$J,Base!$L:$L,Datos!$B26,Base!$O:$O,Datos!$KV$4,Base!$N:$N,Datos!KZ$5)</f>
        <v>0</v>
      </c>
      <c r="LA26" s="82">
        <f>SUMIFS(Base!$J:$J,Base!$L:$L,Datos!$B26,Base!$O:$O,Datos!$KV$4,Base!$N:$N,Datos!LA$5)</f>
        <v>0</v>
      </c>
      <c r="LB26" s="82">
        <f>SUMIFS(Base!$J:$J,Base!$L:$L,Datos!$B26,Base!$O:$O,Datos!$KV$4,Base!$N:$N,Datos!LB$5)</f>
        <v>0</v>
      </c>
      <c r="LC26" s="82">
        <f>SUMIFS(Base!$J:$J,Base!$L:$L,Datos!$B26,Base!$O:$O,Datos!$KV$4,Base!$N:$N,Datos!LC$5)</f>
        <v>0</v>
      </c>
      <c r="LD26" s="82">
        <f>SUMIFS(Base!$J:$J,Base!$L:$L,Datos!$B26,Base!$O:$O,Datos!$KV$4,Base!$N:$N,Datos!LD$5)</f>
        <v>0</v>
      </c>
      <c r="LE26" s="82">
        <f>SUMIFS(Base!$J:$J,Base!$L:$L,Datos!$B26,Base!$O:$O,Datos!$KV$4,Base!$N:$N,Datos!LE$5)</f>
        <v>0</v>
      </c>
      <c r="LF26" s="82">
        <f>SUMIFS(Base!$J:$J,Base!$L:$L,Datos!$B26,Base!$O:$O,Datos!$KV$4,Base!$N:$N,Datos!LF$5)</f>
        <v>0</v>
      </c>
      <c r="LG26" s="82">
        <f>SUMIFS(Base!$J:$J,Base!$L:$L,Datos!$B26,Base!$O:$O,Datos!$KV$4,Base!$N:$N,Datos!LG$5)</f>
        <v>0</v>
      </c>
      <c r="LH26" s="82">
        <f>SUMIFS(Base!$J:$J,Base!$L:$L,Datos!$B26,Base!$O:$O,Datos!$KV$4,Base!$N:$N,Datos!LH$5)</f>
        <v>0</v>
      </c>
      <c r="LI26" s="82">
        <f>SUMIFS(Base!$J:$J,Base!$L:$L,Datos!$B26,Base!$O:$O,Datos!$KV$4,Base!$N:$N,Datos!LI$5)</f>
        <v>0</v>
      </c>
      <c r="LJ26" s="82">
        <f>SUMIFS(Base!$J:$J,Base!$L:$L,Datos!$B26,Base!$O:$O,Datos!$KV$4,Base!$N:$N,Datos!LJ$5)</f>
        <v>0</v>
      </c>
      <c r="LK26" s="82">
        <f>SUMIFS(Base!$J:$J,Base!$L:$L,Datos!$B26,Base!$O:$O,Datos!$KV$4,Base!$N:$N,Datos!LK$5)</f>
        <v>0</v>
      </c>
      <c r="LL26" s="82">
        <f>SUMIFS(Base!$J:$J,Base!$L:$L,Datos!$B26,Base!$O:$O,Datos!$KV$4,Base!$N:$N,Datos!LL$5)</f>
        <v>0</v>
      </c>
      <c r="LM26" s="82">
        <f>SUMIFS(Base!$J:$J,Base!$L:$L,Datos!$B26,Base!$O:$O,Datos!$KV$4,Base!$N:$N,Datos!LM$5)</f>
        <v>0</v>
      </c>
      <c r="LN26" s="82">
        <f>SUMIFS(Base!$J:$J,Base!$L:$L,Datos!$B26,Base!$O:$O,Datos!$KV$4,Base!$N:$N,Datos!LN$5)</f>
        <v>0</v>
      </c>
      <c r="LO26" s="82">
        <f>SUMIFS(Base!$J:$J,Base!$L:$L,Datos!$B26,Base!$O:$O,Datos!$KV$4,Base!$N:$N,Datos!LO$5)</f>
        <v>0</v>
      </c>
      <c r="LP26" s="82">
        <f>SUMIFS(Base!$J:$J,Base!$L:$L,Datos!$B26,Base!$O:$O,Datos!$KV$4,Base!$N:$N,Datos!LP$5)</f>
        <v>0</v>
      </c>
      <c r="LQ26" s="82">
        <f>SUMIFS(Base!$J:$J,Base!$L:$L,Datos!$B26,Base!$O:$O,Datos!$KV$4,Base!$N:$N,Datos!LQ$5)</f>
        <v>0</v>
      </c>
      <c r="LR26" s="82">
        <f>SUMIFS(Base!$J:$J,Base!$L:$L,Datos!$B26,Base!$O:$O,Datos!$KV$4,Base!$N:$N,Datos!LR$5)</f>
        <v>0</v>
      </c>
      <c r="LS26" s="82">
        <f>SUMIFS(Base!$J:$J,Base!$L:$L,Datos!$B26,Base!$O:$O,Datos!$KV$4,Base!$N:$N,Datos!LS$5)</f>
        <v>0</v>
      </c>
      <c r="LT26" s="82">
        <f>SUMIFS(Base!$J:$J,Base!$L:$L,Datos!$B26,Base!$O:$O,Datos!$KV$4,Base!$N:$N,Datos!LT$5)</f>
        <v>0</v>
      </c>
      <c r="LU26" s="82">
        <f>SUMIFS(Base!$J:$J,Base!$L:$L,Datos!$B26,Base!$O:$O,Datos!$KV$4,Base!$N:$N,Datos!LU$5)</f>
        <v>0</v>
      </c>
      <c r="LV26" s="82">
        <f>SUMIFS(Base!$J:$J,Base!$L:$L,Datos!$B26,Base!$O:$O,Datos!$KV$4,Base!$N:$N,Datos!LV$5)</f>
        <v>0</v>
      </c>
      <c r="LW26" s="82">
        <f>SUMIFS(Base!$J:$J,Base!$L:$L,Datos!$B26,Base!$O:$O,Datos!$KV$4,Base!$N:$N,Datos!LW$5)</f>
        <v>0</v>
      </c>
      <c r="LX26" s="82">
        <f>SUMIFS(Base!$J:$J,Base!$L:$L,Datos!$B26,Base!$O:$O,Datos!$KV$4,Base!$N:$N,Datos!LX$5)</f>
        <v>0</v>
      </c>
      <c r="LY26" s="82">
        <f>SUMIFS(Base!$J:$J,Base!$L:$L,Datos!$B26,Base!$O:$O,Datos!$KV$4,Base!$N:$N,Datos!LY$5)</f>
        <v>0</v>
      </c>
      <c r="LZ26" s="82">
        <f>SUMIFS(Base!$J:$J,Base!$L:$L,Datos!$B26,Base!$O:$O,Datos!$LZ$4,Base!$N:$N,Datos!LZ$5)</f>
        <v>0</v>
      </c>
      <c r="MA26" s="82">
        <f>SUMIFS(Base!$J:$J,Base!$L:$L,Datos!$B26,Base!$O:$O,Datos!$LZ$4,Base!$N:$N,Datos!MA$5)</f>
        <v>0</v>
      </c>
      <c r="MB26" s="82">
        <f>SUMIFS(Base!$J:$J,Base!$L:$L,Datos!$B26,Base!$O:$O,Datos!$LZ$4,Base!$N:$N,Datos!MB$5)</f>
        <v>0</v>
      </c>
      <c r="MC26" s="82">
        <f>SUMIFS(Base!$J:$J,Base!$L:$L,Datos!$B26,Base!$O:$O,Datos!$LZ$4,Base!$N:$N,Datos!MC$5)</f>
        <v>0</v>
      </c>
      <c r="MD26" s="82">
        <f>SUMIFS(Base!$J:$J,Base!$L:$L,Datos!$B26,Base!$O:$O,Datos!$LZ$4,Base!$N:$N,Datos!MD$5)</f>
        <v>0</v>
      </c>
      <c r="ME26" s="82">
        <f>SUMIFS(Base!$J:$J,Base!$L:$L,Datos!$B26,Base!$O:$O,Datos!$LZ$4,Base!$N:$N,Datos!ME$5)</f>
        <v>0</v>
      </c>
      <c r="MF26" s="82">
        <f>SUMIFS(Base!$J:$J,Base!$L:$L,Datos!$B26,Base!$O:$O,Datos!$LZ$4,Base!$N:$N,Datos!MF$5)</f>
        <v>0</v>
      </c>
      <c r="MG26" s="82">
        <f>SUMIFS(Base!$J:$J,Base!$L:$L,Datos!$B26,Base!$O:$O,Datos!$LZ$4,Base!$N:$N,Datos!MG$5)</f>
        <v>0</v>
      </c>
      <c r="MH26" s="82">
        <f>SUMIFS(Base!$J:$J,Base!$L:$L,Datos!$B26,Base!$O:$O,Datos!$LZ$4,Base!$N:$N,Datos!MH$5)</f>
        <v>0</v>
      </c>
      <c r="MI26" s="82">
        <f>SUMIFS(Base!$J:$J,Base!$L:$L,Datos!$B26,Base!$O:$O,Datos!$LZ$4,Base!$N:$N,Datos!MI$5)</f>
        <v>0</v>
      </c>
      <c r="MJ26" s="82">
        <f>SUMIFS(Base!$J:$J,Base!$L:$L,Datos!$B26,Base!$O:$O,Datos!$LZ$4,Base!$N:$N,Datos!MJ$5)</f>
        <v>0</v>
      </c>
      <c r="MK26" s="82">
        <f>SUMIFS(Base!$J:$J,Base!$L:$L,Datos!$B26,Base!$O:$O,Datos!$LZ$4,Base!$N:$N,Datos!MK$5)</f>
        <v>0</v>
      </c>
      <c r="ML26" s="82">
        <f>SUMIFS(Base!$J:$J,Base!$L:$L,Datos!$B26,Base!$O:$O,Datos!$LZ$4,Base!$N:$N,Datos!ML$5)</f>
        <v>0</v>
      </c>
      <c r="MM26" s="82">
        <f>SUMIFS(Base!$J:$J,Base!$L:$L,Datos!$B26,Base!$O:$O,Datos!$LZ$4,Base!$N:$N,Datos!MM$5)</f>
        <v>0</v>
      </c>
      <c r="MN26" s="82">
        <f>SUMIFS(Base!$J:$J,Base!$L:$L,Datos!$B26,Base!$O:$O,Datos!$LZ$4,Base!$N:$N,Datos!MN$5)</f>
        <v>0</v>
      </c>
      <c r="MO26" s="82">
        <f>SUMIFS(Base!$J:$J,Base!$L:$L,Datos!$B26,Base!$O:$O,Datos!$LZ$4,Base!$N:$N,Datos!MO$5)</f>
        <v>0</v>
      </c>
      <c r="MP26" s="82">
        <f>SUMIFS(Base!$J:$J,Base!$L:$L,Datos!$B26,Base!$O:$O,Datos!$LZ$4,Base!$N:$N,Datos!MP$5)</f>
        <v>0</v>
      </c>
      <c r="MQ26" s="82">
        <f>SUMIFS(Base!$J:$J,Base!$L:$L,Datos!$B26,Base!$O:$O,Datos!$LZ$4,Base!$N:$N,Datos!MQ$5)</f>
        <v>0</v>
      </c>
      <c r="MR26" s="82">
        <f>SUMIFS(Base!$J:$J,Base!$L:$L,Datos!$B26,Base!$O:$O,Datos!$LZ$4,Base!$N:$N,Datos!MR$5)</f>
        <v>0</v>
      </c>
      <c r="MS26" s="82">
        <f>SUMIFS(Base!$J:$J,Base!$L:$L,Datos!$B26,Base!$O:$O,Datos!$LZ$4,Base!$N:$N,Datos!MS$5)</f>
        <v>0</v>
      </c>
      <c r="MT26" s="82">
        <f>SUMIFS(Base!$J:$J,Base!$L:$L,Datos!$B26,Base!$O:$O,Datos!$LZ$4,Base!$N:$N,Datos!MT$5)</f>
        <v>0</v>
      </c>
      <c r="MU26" s="82">
        <f>SUMIFS(Base!$J:$J,Base!$L:$L,Datos!$B26,Base!$O:$O,Datos!$LZ$4,Base!$N:$N,Datos!MU$5)</f>
        <v>0</v>
      </c>
      <c r="MV26" s="82">
        <f>SUMIFS(Base!$J:$J,Base!$L:$L,Datos!$B26,Base!$O:$O,Datos!$LZ$4,Base!$N:$N,Datos!MV$5)</f>
        <v>0</v>
      </c>
      <c r="MW26" s="82">
        <f>SUMIFS(Base!$J:$J,Base!$L:$L,Datos!$B26,Base!$O:$O,Datos!$LZ$4,Base!$N:$N,Datos!MW$5)</f>
        <v>0</v>
      </c>
      <c r="MX26" s="82">
        <f>SUMIFS(Base!$J:$J,Base!$L:$L,Datos!$B26,Base!$O:$O,Datos!$LZ$4,Base!$N:$N,Datos!MX$5)</f>
        <v>0</v>
      </c>
      <c r="MY26" s="82">
        <f>SUMIFS(Base!$J:$J,Base!$L:$L,Datos!$B26,Base!$O:$O,Datos!$LZ$4,Base!$N:$N,Datos!MY$5)</f>
        <v>0</v>
      </c>
      <c r="MZ26" s="82">
        <f>SUMIFS(Base!$J:$J,Base!$L:$L,Datos!$B26,Base!$O:$O,Datos!$LZ$4,Base!$N:$N,Datos!MZ$5)</f>
        <v>0</v>
      </c>
      <c r="NA26" s="82">
        <f>SUMIFS(Base!$J:$J,Base!$L:$L,Datos!$B26,Base!$O:$O,Datos!$LZ$4,Base!$N:$N,Datos!NA$5)</f>
        <v>0</v>
      </c>
      <c r="NB26" s="82">
        <f>SUMIFS(Base!$J:$J,Base!$L:$L,Datos!$B26,Base!$O:$O,Datos!$LZ$4,Base!$N:$N,Datos!NB$5)</f>
        <v>0</v>
      </c>
      <c r="NC26" s="82">
        <f>SUMIFS(Base!$J:$J,Base!$L:$L,Datos!$B26,Base!$O:$O,Datos!$LZ$4,Base!$N:$N,Datos!NC$5)</f>
        <v>0</v>
      </c>
      <c r="ND26" s="82">
        <f>SUMIFS(Base!$J:$J,Base!$L:$L,Datos!$B26,Base!$O:$O,Datos!$LZ$4,Base!$N:$N,Datos!ND$5)</f>
        <v>0</v>
      </c>
      <c r="NE26" s="82">
        <f>SUMIFS(Base!$J:$J,Base!$L:$L,Datos!$B26,Base!$O:$O,Datos!$NE$4,Base!$N:$N,Datos!NE$5,Base!$B:$B,$NE$3)</f>
        <v>0</v>
      </c>
      <c r="NF26" s="82">
        <f>SUMIFS(Base!$J:$J,Base!$L:$L,Datos!$B26,Base!$O:$O,Datos!$NE$4,Base!$N:$N,Datos!NF$5,Base!$B:$B,$NE$3)</f>
        <v>-730</v>
      </c>
      <c r="NG26" s="82">
        <f>SUMIFS(Base!$J:$J,Base!$L:$L,Datos!$B26,Base!$O:$O,Datos!$NE$4,Base!$N:$N,Datos!NG$5,Base!$B:$B,$NE$3)</f>
        <v>-910</v>
      </c>
      <c r="NH26" s="82">
        <f>SUMIFS(Base!$J:$J,Base!$L:$L,Datos!$B26,Base!$O:$O,Datos!$NE$4,Base!$N:$N,Datos!NH$5,Base!$B:$B,$NE$3)</f>
        <v>-293</v>
      </c>
      <c r="NI26" s="82">
        <f>SUMIFS(Base!$J:$J,Base!$L:$L,Datos!$B26,Base!$O:$O,Datos!$NE$4,Base!$N:$N,Datos!NI$5,Base!$B:$B,$NE$3)</f>
        <v>-730</v>
      </c>
      <c r="NJ26" s="82">
        <f>SUMIFS(Base!$J:$J,Base!$L:$L,Datos!$B26,Base!$O:$O,Datos!$NE$4,Base!$N:$N,Datos!NJ$5,Base!$B:$B,$NE$3)</f>
        <v>-815</v>
      </c>
      <c r="NK26" s="82">
        <f>SUMIFS(Base!$J:$J,Base!$L:$L,Datos!$B26,Base!$O:$O,Datos!$NE$4,Base!$N:$N,Datos!NK$5,Base!$B:$B,$NE$3)</f>
        <v>-586</v>
      </c>
      <c r="NL26" s="82">
        <f>SUMIFS(Base!$J:$J,Base!$L:$L,Datos!$B26,Base!$O:$O,Datos!$NE$4,Base!$N:$N,Datos!NL$5,Base!$B:$B,$NE$3)</f>
        <v>0</v>
      </c>
      <c r="NM26" s="82">
        <f>SUMIFS(Base!$J:$J,Base!$L:$L,Datos!$B26,Base!$O:$O,Datos!$NE$4,Base!$N:$N,Datos!NM$5,Base!$B:$B,$NE$3)</f>
        <v>0</v>
      </c>
      <c r="NN26" s="82">
        <f>SUMIFS(Base!$J:$J,Base!$L:$L,Datos!$B26,Base!$O:$O,Datos!$NE$4,Base!$N:$N,Datos!NN$5,Base!$B:$B,$NE$3)</f>
        <v>0</v>
      </c>
      <c r="NO26" s="82">
        <f>SUMIFS(Base!$J:$J,Base!$L:$L,Datos!$B26,Base!$O:$O,Datos!$NE$4,Base!$N:$N,Datos!NO$5,Base!$B:$B,$NE$3)</f>
        <v>0</v>
      </c>
      <c r="NP26" s="82">
        <f>SUMIFS(Base!$J:$J,Base!$L:$L,Datos!$B26,Base!$O:$O,Datos!$NE$4,Base!$N:$N,Datos!NP$5,Base!$B:$B,$NE$3)</f>
        <v>0</v>
      </c>
      <c r="NQ26" s="82">
        <f>SUMIFS(Base!$J:$J,Base!$L:$L,Datos!$B26,Base!$O:$O,Datos!$NE$4,Base!$N:$N,Datos!NQ$5,Base!$B:$B,$NE$3)</f>
        <v>0</v>
      </c>
      <c r="NR26" s="271">
        <f>SUMIFS(Base!$J:$J,Base!$L:$L,Datos!$B26,Base!$O:$O,Datos!$NE$4,Base!$N:$N,Datos!NR$5,Base!$B:$B,$NE$3)</f>
        <v>0</v>
      </c>
      <c r="NS26" s="82">
        <f>SUMIFS(Base!$J:$J,Base!$L:$L,Datos!$B26,Base!$O:$O,Datos!$NE$4,Base!$N:$N,Datos!NS$5,Base!$B:$B,$NE$3)</f>
        <v>-730</v>
      </c>
      <c r="NT26" s="82">
        <f>SUMIFS(Base!$J:$J,Base!$L:$L,Datos!$B26,Base!$O:$O,Datos!$NE$4,Base!$N:$N,Datos!NT$5,Base!$B:$B,$NE$3)</f>
        <v>0</v>
      </c>
      <c r="NU26" s="82">
        <f>SUMIFS(Base!$J:$J,Base!$L:$L,Datos!$B26,Base!$O:$O,Datos!$NE$4,Base!$N:$N,Datos!NU$5,Base!$B:$B,$NE$3)</f>
        <v>0</v>
      </c>
      <c r="NV26" s="82">
        <f>SUMIFS(Base!$J:$J,Base!$L:$L,Datos!$B26,Base!$O:$O,Datos!$NE$4,Base!$N:$N,Datos!NV$5,Base!$B:$B,$NE$3)</f>
        <v>0</v>
      </c>
      <c r="NW26" s="82">
        <f>SUMIFS(Base!$J:$J,Base!$L:$L,Datos!$B26,Base!$O:$O,Datos!$NE$4,Base!$N:$N,Datos!NW$5,Base!$B:$B,$NE$3)</f>
        <v>-164</v>
      </c>
      <c r="NX26" s="82">
        <f>SUMIFS(Base!$J:$J,Base!$L:$L,Datos!$B26,Base!$O:$O,Datos!$NE$4,Base!$N:$N,Datos!NX$5,Base!$B:$B,$NE$3)</f>
        <v>-910</v>
      </c>
      <c r="NY26" s="293">
        <f t="shared" si="45"/>
        <v>1.0961145194274029</v>
      </c>
      <c r="NZ26" s="292">
        <f t="shared" si="46"/>
        <v>8.6918112141992747</v>
      </c>
      <c r="OA26" s="278">
        <f t="shared" si="47"/>
        <v>-28.119480519480518</v>
      </c>
      <c r="OB26" s="259">
        <f t="shared" si="48"/>
        <v>-78.239999999999995</v>
      </c>
      <c r="OC26" s="291">
        <f t="shared" si="49"/>
        <v>-16.921501706484641</v>
      </c>
      <c r="OD26" s="199">
        <f t="shared" si="56"/>
        <v>16.921501706484641</v>
      </c>
      <c r="OE26" s="200">
        <f>IFERROR(OD26/OC26,0)</f>
        <v>-1</v>
      </c>
      <c r="OF26" s="20"/>
      <c r="OG26" s="20">
        <f t="shared" si="50"/>
        <v>0</v>
      </c>
      <c r="OH26" s="20">
        <f t="shared" si="51"/>
        <v>0</v>
      </c>
      <c r="OI26" s="20">
        <f t="shared" si="52"/>
        <v>0</v>
      </c>
      <c r="OJ26" s="20">
        <f t="shared" si="53"/>
        <v>0</v>
      </c>
      <c r="OK26" s="20">
        <f t="shared" si="54"/>
        <v>0</v>
      </c>
      <c r="OL26" s="6">
        <f t="shared" si="21"/>
        <v>0</v>
      </c>
      <c r="OM26" s="6">
        <f t="shared" si="55"/>
        <v>0</v>
      </c>
      <c r="ON26" s="217">
        <f t="shared" si="22"/>
        <v>0</v>
      </c>
      <c r="OO26" s="265">
        <f t="shared" si="23"/>
        <v>0</v>
      </c>
      <c r="OP26" s="294" t="e">
        <f t="shared" si="57"/>
        <v>#DIV/0!</v>
      </c>
      <c r="PE26" s="202"/>
      <c r="PF26" s="203"/>
    </row>
    <row r="27" spans="1:422" s="201" customFormat="1" ht="16" thickBot="1">
      <c r="A27" s="196"/>
      <c r="B27" s="197" t="s">
        <v>129</v>
      </c>
      <c r="C27" s="198">
        <f>SUMIFS(Base!$J:$J,Base!$L:$L,Datos!$B27,Base!$O:$O,Datos!$C$4,Base!$N:$N,Datos!C$5)</f>
        <v>0</v>
      </c>
      <c r="D27" s="198">
        <f>SUMIFS(Base!$J:$J,Base!$L:$L,Datos!$B27,Base!$O:$O,Datos!$C$4,Base!$N:$N,Datos!D$5)</f>
        <v>0</v>
      </c>
      <c r="E27" s="198">
        <f>SUMIFS(Base!$J:$J,Base!$L:$L,Datos!$B27,Base!$O:$O,Datos!$C$4,Base!$N:$N,Datos!E$5)</f>
        <v>0</v>
      </c>
      <c r="F27" s="198">
        <f>SUMIFS(Base!$J:$J,Base!$L:$L,Datos!$B27,Base!$O:$O,Datos!$C$4,Base!$N:$N,Datos!F$5)</f>
        <v>0</v>
      </c>
      <c r="G27" s="198">
        <f>SUMIFS(Base!$J:$J,Base!$L:$L,Datos!$B27,Base!$O:$O,Datos!$C$4,Base!$N:$N,Datos!G$5)</f>
        <v>0</v>
      </c>
      <c r="H27" s="198">
        <f>SUMIFS(Base!$J:$J,Base!$L:$L,Datos!$B27,Base!$O:$O,Datos!$C$4,Base!$N:$N,Datos!H$5)</f>
        <v>0</v>
      </c>
      <c r="I27" s="198">
        <f>SUMIFS(Base!$J:$J,Base!$L:$L,Datos!$B27,Base!$O:$O,Datos!$C$4,Base!$N:$N,Datos!I$5)</f>
        <v>0</v>
      </c>
      <c r="J27" s="198">
        <f>SUMIFS(Base!$J:$J,Base!$L:$L,Datos!$B27,Base!$O:$O,Datos!$C$4,Base!$N:$N,Datos!J$5)</f>
        <v>0</v>
      </c>
      <c r="K27" s="198">
        <f>SUMIFS(Base!$J:$J,Base!$L:$L,Datos!$B27,Base!$O:$O,Datos!$C$4,Base!$N:$N,Datos!K$5)</f>
        <v>0</v>
      </c>
      <c r="L27" s="198">
        <f>SUMIFS(Base!$J:$J,Base!$L:$L,Datos!$B27,Base!$O:$O,Datos!$C$4,Base!$N:$N,Datos!L$5)</f>
        <v>0</v>
      </c>
      <c r="M27" s="198">
        <f>SUMIFS(Base!$J:$J,Base!$L:$L,Datos!$B27,Base!$O:$O,Datos!$C$4,Base!$N:$N,Datos!M$5)</f>
        <v>0</v>
      </c>
      <c r="N27" s="198">
        <f>SUMIFS(Base!$J:$J,Base!$L:$L,Datos!$B27,Base!$O:$O,Datos!$C$4,Base!$N:$N,Datos!N$5)</f>
        <v>0</v>
      </c>
      <c r="O27" s="198">
        <f>SUMIFS(Base!$J:$J,Base!$L:$L,Datos!$B27,Base!$O:$O,Datos!$C$4,Base!$N:$N,Datos!O$5)</f>
        <v>0</v>
      </c>
      <c r="P27" s="198">
        <f>SUMIFS(Base!$J:$J,Base!$L:$L,Datos!$B27,Base!$O:$O,Datos!$C$4,Base!$N:$N,Datos!P$5)</f>
        <v>0</v>
      </c>
      <c r="Q27" s="198">
        <f>SUMIFS(Base!$J:$J,Base!$L:$L,Datos!$B27,Base!$O:$O,Datos!$C$4,Base!$N:$N,Datos!Q$5)</f>
        <v>0</v>
      </c>
      <c r="R27" s="198">
        <f>SUMIFS(Base!$J:$J,Base!$L:$L,Datos!$B27,Base!$O:$O,Datos!$C$4,Base!$N:$N,Datos!R$5)</f>
        <v>0</v>
      </c>
      <c r="S27" s="198">
        <f>SUMIFS(Base!$J:$J,Base!$L:$L,Datos!$B27,Base!$O:$O,Datos!$C$4,Base!$N:$N,Datos!S$5)</f>
        <v>0</v>
      </c>
      <c r="T27" s="198">
        <f>SUMIFS(Base!$J:$J,Base!$L:$L,Datos!$B27,Base!$O:$O,Datos!$C$4,Base!$N:$N,Datos!T$5)</f>
        <v>0</v>
      </c>
      <c r="U27" s="198">
        <f>SUMIFS(Base!$J:$J,Base!$L:$L,Datos!$B27,Base!$O:$O,Datos!$C$4,Base!$N:$N,Datos!U$5)</f>
        <v>0</v>
      </c>
      <c r="V27" s="198">
        <f>SUMIFS(Base!$J:$J,Base!$L:$L,Datos!$B27,Base!$O:$O,Datos!$C$4,Base!$N:$N,Datos!V$5)</f>
        <v>0</v>
      </c>
      <c r="W27" s="198">
        <f>SUMIFS(Base!$J:$J,Base!$L:$L,Datos!$B27,Base!$O:$O,Datos!$C$4,Base!$N:$N,Datos!W$5)</f>
        <v>0</v>
      </c>
      <c r="X27" s="198">
        <f>SUMIFS(Base!$J:$J,Base!$L:$L,Datos!$B27,Base!$O:$O,Datos!$C$4,Base!$N:$N,Datos!X$5)</f>
        <v>0</v>
      </c>
      <c r="Y27" s="198">
        <f>SUMIFS(Base!$J:$J,Base!$L:$L,Datos!$B27,Base!$O:$O,Datos!$C$4,Base!$N:$N,Datos!Y$5)</f>
        <v>0</v>
      </c>
      <c r="Z27" s="198">
        <f>SUMIFS(Base!$J:$J,Base!$L:$L,Datos!$B27,Base!$O:$O,Datos!$C$4,Base!$N:$N,Datos!Z$5)</f>
        <v>0</v>
      </c>
      <c r="AA27" s="198">
        <f>SUMIFS(Base!$J:$J,Base!$L:$L,Datos!$B27,Base!$O:$O,Datos!$C$4,Base!$N:$N,Datos!AA$5)</f>
        <v>0</v>
      </c>
      <c r="AB27" s="198">
        <f>SUMIFS(Base!$J:$J,Base!$L:$L,Datos!$B27,Base!$O:$O,Datos!$C$4,Base!$N:$N,Datos!AB$5)</f>
        <v>0</v>
      </c>
      <c r="AC27" s="198">
        <f>SUMIFS(Base!$J:$J,Base!$L:$L,Datos!$B27,Base!$O:$O,Datos!$C$4,Base!$N:$N,Datos!AC$5)</f>
        <v>0</v>
      </c>
      <c r="AD27" s="198">
        <f>SUMIFS(Base!$J:$J,Base!$L:$L,Datos!$B27,Base!$O:$O,Datos!$C$4,Base!$N:$N,Datos!AD$5)</f>
        <v>0</v>
      </c>
      <c r="AE27" s="198">
        <f>SUMIFS(Base!$J:$J,Base!$L:$L,Datos!$B27,Base!$O:$O,Datos!$C$4,Base!$N:$N,Datos!AE$5)</f>
        <v>0</v>
      </c>
      <c r="AF27" s="198">
        <f>SUMIFS(Base!$J:$J,Base!$L:$L,Datos!$B27,Base!$O:$O,Datos!$C$4,Base!$N:$N,Datos!AF$5)</f>
        <v>0</v>
      </c>
      <c r="AG27" s="198">
        <f>SUMIFS(Base!$J:$J,Base!$L:$L,Datos!$B27,Base!$O:$O,Datos!$C$4,Base!$N:$N,Datos!AG$5)</f>
        <v>0</v>
      </c>
      <c r="AH27" s="198">
        <f>SUMIFS(Base!$J:$J,Base!$L:$L,Datos!$B27,Base!$O:$O,Datos!$AH$4,Base!$N:$N,Datos!AH$5)</f>
        <v>0</v>
      </c>
      <c r="AI27" s="198">
        <f>SUMIFS(Base!$J:$J,Base!$L:$L,Datos!$B27,Base!$O:$O,Datos!$AH$4,Base!$N:$N,Datos!AI$5)</f>
        <v>0</v>
      </c>
      <c r="AJ27" s="198">
        <f>SUMIFS(Base!$J:$J,Base!$L:$L,Datos!$B27,Base!$O:$O,Datos!$AH$4,Base!$N:$N,Datos!AJ$5)</f>
        <v>0</v>
      </c>
      <c r="AK27" s="198">
        <f>SUMIFS(Base!$J:$J,Base!$L:$L,Datos!$B27,Base!$O:$O,Datos!$AH$4,Base!$N:$N,Datos!AK$5)</f>
        <v>0</v>
      </c>
      <c r="AL27" s="198">
        <f>SUMIFS(Base!$J:$J,Base!$L:$L,Datos!$B27,Base!$O:$O,Datos!$AH$4,Base!$N:$N,Datos!AL$5)</f>
        <v>0</v>
      </c>
      <c r="AM27" s="198">
        <f>SUMIFS(Base!$J:$J,Base!$L:$L,Datos!$B27,Base!$O:$O,Datos!$AH$4,Base!$N:$N,Datos!AM$5)</f>
        <v>0</v>
      </c>
      <c r="AN27" s="198">
        <f>SUMIFS(Base!$J:$J,Base!$L:$L,Datos!$B27,Base!$O:$O,Datos!$AH$4,Base!$N:$N,Datos!AN$5)</f>
        <v>0</v>
      </c>
      <c r="AO27" s="198">
        <f>SUMIFS(Base!$J:$J,Base!$L:$L,Datos!$B27,Base!$O:$O,Datos!$AH$4,Base!$N:$N,Datos!AO$5)</f>
        <v>0</v>
      </c>
      <c r="AP27" s="198">
        <f>SUMIFS(Base!$J:$J,Base!$L:$L,Datos!$B27,Base!$O:$O,Datos!$AH$4,Base!$N:$N,Datos!AP$5)</f>
        <v>0</v>
      </c>
      <c r="AQ27" s="198">
        <f>SUMIFS(Base!$J:$J,Base!$L:$L,Datos!$B27,Base!$O:$O,Datos!$AH$4,Base!$N:$N,Datos!AQ$5)</f>
        <v>0</v>
      </c>
      <c r="AR27" s="198">
        <f>SUMIFS(Base!$J:$J,Base!$L:$L,Datos!$B27,Base!$O:$O,Datos!$AH$4,Base!$N:$N,Datos!AR$5)</f>
        <v>0</v>
      </c>
      <c r="AS27" s="198">
        <f>SUMIFS(Base!$J:$J,Base!$L:$L,Datos!$B27,Base!$O:$O,Datos!$AH$4,Base!$N:$N,Datos!AS$5)</f>
        <v>0</v>
      </c>
      <c r="AT27" s="198">
        <f>SUMIFS(Base!$J:$J,Base!$L:$L,Datos!$B27,Base!$O:$O,Datos!$AH$4,Base!$N:$N,Datos!AT$5)</f>
        <v>0</v>
      </c>
      <c r="AU27" s="198">
        <f>SUMIFS(Base!$J:$J,Base!$L:$L,Datos!$B27,Base!$O:$O,Datos!$AH$4,Base!$N:$N,Datos!AU$5)</f>
        <v>0</v>
      </c>
      <c r="AV27" s="198">
        <f>SUMIFS(Base!$J:$J,Base!$L:$L,Datos!$B27,Base!$O:$O,Datos!$AH$4,Base!$N:$N,Datos!AV$5)</f>
        <v>0</v>
      </c>
      <c r="AW27" s="198">
        <f>SUMIFS(Base!$J:$J,Base!$L:$L,Datos!$B27,Base!$O:$O,Datos!$AH$4,Base!$N:$N,Datos!AW$5)</f>
        <v>0</v>
      </c>
      <c r="AX27" s="198">
        <f>SUMIFS(Base!$J:$J,Base!$L:$L,Datos!$B27,Base!$O:$O,Datos!$AH$4,Base!$N:$N,Datos!AX$5)</f>
        <v>0</v>
      </c>
      <c r="AY27" s="198">
        <f>SUMIFS(Base!$J:$J,Base!$L:$L,Datos!$B27,Base!$O:$O,Datos!$AH$4,Base!$N:$N,Datos!AY$5)</f>
        <v>0</v>
      </c>
      <c r="AZ27" s="198">
        <f>SUMIFS(Base!$J:$J,Base!$L:$L,Datos!$B27,Base!$O:$O,Datos!$AH$4,Base!$N:$N,Datos!AZ$5)</f>
        <v>0</v>
      </c>
      <c r="BA27" s="198">
        <f>SUMIFS(Base!$J:$J,Base!$L:$L,Datos!$B27,Base!$O:$O,Datos!$AH$4,Base!$N:$N,Datos!BA$5)</f>
        <v>0</v>
      </c>
      <c r="BB27" s="198">
        <f>SUMIFS(Base!$J:$J,Base!$L:$L,Datos!$B27,Base!$O:$O,Datos!$AH$4,Base!$N:$N,Datos!BB$5)</f>
        <v>0</v>
      </c>
      <c r="BC27" s="198">
        <f>SUMIFS(Base!$J:$J,Base!$L:$L,Datos!$B27,Base!$O:$O,Datos!$AH$4,Base!$N:$N,Datos!BC$5)</f>
        <v>0</v>
      </c>
      <c r="BD27" s="198">
        <f>SUMIFS(Base!$J:$J,Base!$L:$L,Datos!$B27,Base!$O:$O,Datos!$AH$4,Base!$N:$N,Datos!BD$5)</f>
        <v>0</v>
      </c>
      <c r="BE27" s="198">
        <f>SUMIFS(Base!$J:$J,Base!$L:$L,Datos!$B27,Base!$O:$O,Datos!$AH$4,Base!$N:$N,Datos!BE$5)</f>
        <v>0</v>
      </c>
      <c r="BF27" s="198">
        <f>SUMIFS(Base!$J:$J,Base!$L:$L,Datos!$B27,Base!$O:$O,Datos!$AH$4,Base!$N:$N,Datos!BF$5)</f>
        <v>0</v>
      </c>
      <c r="BG27" s="198">
        <f>SUMIFS(Base!$J:$J,Base!$L:$L,Datos!$B27,Base!$O:$O,Datos!$AH$4,Base!$N:$N,Datos!BG$5)</f>
        <v>0</v>
      </c>
      <c r="BH27" s="198">
        <f>SUMIFS(Base!$J:$J,Base!$L:$L,Datos!$B27,Base!$O:$O,Datos!$AH$4,Base!$N:$N,Datos!BH$5)</f>
        <v>0</v>
      </c>
      <c r="BI27" s="198">
        <f>SUMIFS(Base!$J:$J,Base!$L:$L,Datos!$B27,Base!$O:$O,Datos!$AH$4,Base!$N:$N,Datos!BI$5)</f>
        <v>0</v>
      </c>
      <c r="BJ27" s="198">
        <f>SUMIFS(Base!$J:$J,Base!$L:$L,Datos!$B27,Base!$O:$O,Datos!$AH$4,Base!$N:$N,Datos!BJ$5)</f>
        <v>0</v>
      </c>
      <c r="BK27" s="198">
        <f>SUMIFS(Base!$J:$J,Base!$L:$L,Datos!$B27,Base!$O:$O,Datos!$BK$4,Base!$N:$N,Datos!BK$5)</f>
        <v>0</v>
      </c>
      <c r="BL27" s="198">
        <f>SUMIFS(Base!$J:$J,Base!$L:$L,Datos!$B27,Base!$O:$O,Datos!$BK$4,Base!$N:$N,Datos!BL$5)</f>
        <v>0</v>
      </c>
      <c r="BM27" s="198">
        <f>SUMIFS(Base!$J:$J,Base!$L:$L,Datos!$B27,Base!$O:$O,Datos!$BK$4,Base!$N:$N,Datos!BM$5)</f>
        <v>0</v>
      </c>
      <c r="BN27" s="198">
        <f>SUMIFS(Base!$J:$J,Base!$L:$L,Datos!$B27,Base!$O:$O,Datos!$BK$4,Base!$N:$N,Datos!BN$5)</f>
        <v>0</v>
      </c>
      <c r="BO27" s="198">
        <f>SUMIFS(Base!$J:$J,Base!$L:$L,Datos!$B27,Base!$O:$O,Datos!$BK$4,Base!$N:$N,Datos!BO$5)</f>
        <v>0</v>
      </c>
      <c r="BP27" s="198">
        <f>SUMIFS(Base!$J:$J,Base!$L:$L,Datos!$B27,Base!$O:$O,Datos!$BK$4,Base!$N:$N,Datos!BP$5)</f>
        <v>0</v>
      </c>
      <c r="BQ27" s="198">
        <f>SUMIFS(Base!$J:$J,Base!$L:$L,Datos!$B27,Base!$O:$O,Datos!$BK$4,Base!$N:$N,Datos!BQ$5)</f>
        <v>0</v>
      </c>
      <c r="BR27" s="198">
        <f>SUMIFS(Base!$J:$J,Base!$L:$L,Datos!$B27,Base!$O:$O,Datos!$BK$4,Base!$N:$N,Datos!BR$5)</f>
        <v>0</v>
      </c>
      <c r="BS27" s="198">
        <f>SUMIFS(Base!$J:$J,Base!$L:$L,Datos!$B27,Base!$O:$O,Datos!$BK$4,Base!$N:$N,Datos!BS$5)</f>
        <v>0</v>
      </c>
      <c r="BT27" s="198">
        <f>SUMIFS(Base!$J:$J,Base!$L:$L,Datos!$B27,Base!$O:$O,Datos!$BK$4,Base!$N:$N,Datos!BT$5)</f>
        <v>0</v>
      </c>
      <c r="BU27" s="198">
        <f>SUMIFS(Base!$J:$J,Base!$L:$L,Datos!$B27,Base!$O:$O,Datos!$BK$4,Base!$N:$N,Datos!BU$5)</f>
        <v>0</v>
      </c>
      <c r="BV27" s="198">
        <f>SUMIFS(Base!$J:$J,Base!$L:$L,Datos!$B27,Base!$O:$O,Datos!$BK$4,Base!$N:$N,Datos!BV$5)</f>
        <v>0</v>
      </c>
      <c r="BW27" s="198">
        <f>SUMIFS(Base!$J:$J,Base!$L:$L,Datos!$B27,Base!$O:$O,Datos!$BK$4,Base!$N:$N,Datos!BW$5)</f>
        <v>0</v>
      </c>
      <c r="BX27" s="198">
        <f>SUMIFS(Base!$J:$J,Base!$L:$L,Datos!$B27,Base!$O:$O,Datos!$BK$4,Base!$N:$N,Datos!BX$5)</f>
        <v>0</v>
      </c>
      <c r="BY27" s="198">
        <f>SUMIFS(Base!$J:$J,Base!$L:$L,Datos!$B27,Base!$O:$O,Datos!$BK$4,Base!$N:$N,Datos!BY$5)</f>
        <v>0</v>
      </c>
      <c r="BZ27" s="198">
        <f>SUMIFS(Base!$J:$J,Base!$L:$L,Datos!$B27,Base!$O:$O,Datos!$BK$4,Base!$N:$N,Datos!BZ$5)</f>
        <v>0</v>
      </c>
      <c r="CA27" s="198">
        <f>SUMIFS(Base!$J:$J,Base!$L:$L,Datos!$B27,Base!$O:$O,Datos!$BK$4,Base!$N:$N,Datos!CA$5)</f>
        <v>0</v>
      </c>
      <c r="CB27" s="198">
        <f>SUMIFS(Base!$J:$J,Base!$L:$L,Datos!$B27,Base!$O:$O,Datos!$BK$4,Base!$N:$N,Datos!CB$5)</f>
        <v>0</v>
      </c>
      <c r="CC27" s="198">
        <f>SUMIFS(Base!$J:$J,Base!$L:$L,Datos!$B27,Base!$O:$O,Datos!$BK$4,Base!$N:$N,Datos!CC$5)</f>
        <v>0</v>
      </c>
      <c r="CD27" s="198">
        <f>SUMIFS(Base!$J:$J,Base!$L:$L,Datos!$B27,Base!$O:$O,Datos!$BK$4,Base!$N:$N,Datos!CD$5)</f>
        <v>0</v>
      </c>
      <c r="CE27" s="198">
        <f>SUMIFS(Base!$J:$J,Base!$L:$L,Datos!$B27,Base!$O:$O,Datos!$BK$4,Base!$N:$N,Datos!CE$5)</f>
        <v>0</v>
      </c>
      <c r="CF27" s="198">
        <f>SUMIFS(Base!$J:$J,Base!$L:$L,Datos!$B27,Base!$O:$O,Datos!$BK$4,Base!$N:$N,Datos!CF$5)</f>
        <v>0</v>
      </c>
      <c r="CG27" s="198">
        <f>SUMIFS(Base!$J:$J,Base!$L:$L,Datos!$B27,Base!$O:$O,Datos!$BK$4,Base!$N:$N,Datos!CG$5)</f>
        <v>0</v>
      </c>
      <c r="CH27" s="198">
        <f>SUMIFS(Base!$J:$J,Base!$L:$L,Datos!$B27,Base!$O:$O,Datos!$BK$4,Base!$N:$N,Datos!CH$5)</f>
        <v>0</v>
      </c>
      <c r="CI27" s="198">
        <f>SUMIFS(Base!$J:$J,Base!$L:$L,Datos!$B27,Base!$O:$O,Datos!$BK$4,Base!$N:$N,Datos!CI$5)</f>
        <v>0</v>
      </c>
      <c r="CJ27" s="198">
        <f>SUMIFS(Base!$J:$J,Base!$L:$L,Datos!$B27,Base!$O:$O,Datos!$BK$4,Base!$N:$N,Datos!CJ$5)</f>
        <v>0</v>
      </c>
      <c r="CK27" s="198">
        <f>SUMIFS(Base!$J:$J,Base!$L:$L,Datos!$B27,Base!$O:$O,Datos!$BK$4,Base!$N:$N,Datos!CK$5)</f>
        <v>0</v>
      </c>
      <c r="CL27" s="198">
        <f>SUMIFS(Base!$J:$J,Base!$L:$L,Datos!$B27,Base!$O:$O,Datos!$BK$4,Base!$N:$N,Datos!CL$5)</f>
        <v>0</v>
      </c>
      <c r="CM27" s="198">
        <f>SUMIFS(Base!$J:$J,Base!$L:$L,Datos!$B27,Base!$O:$O,Datos!$BK$4,Base!$N:$N,Datos!CM$5)</f>
        <v>0</v>
      </c>
      <c r="CN27" s="198">
        <f>SUMIFS(Base!$J:$J,Base!$L:$L,Datos!$B27,Base!$O:$O,Datos!$BK$4,Base!$N:$N,Datos!CN$5)</f>
        <v>0</v>
      </c>
      <c r="CO27" s="198">
        <f>SUMIFS(Base!$J:$J,Base!$L:$L,Datos!$B27,Base!$O:$O,Datos!$BK$4,Base!$N:$N,Datos!CO$5)</f>
        <v>0</v>
      </c>
      <c r="CP27" s="198">
        <f>SUMIFS(Base!$J:$J,Base!$L:$L,Datos!$B27,Base!$O:$O,Datos!$CP$4,Base!$N:$N,Datos!CP$5)</f>
        <v>0</v>
      </c>
      <c r="CQ27" s="198">
        <f>SUMIFS(Base!$J:$J,Base!$L:$L,Datos!$B27,Base!$O:$O,Datos!$CP$4,Base!$N:$N,Datos!CQ$5)</f>
        <v>0</v>
      </c>
      <c r="CR27" s="198">
        <f>SUMIFS(Base!$J:$J,Base!$L:$L,Datos!$B27,Base!$O:$O,Datos!$CP$4,Base!$N:$N,Datos!CR$5)</f>
        <v>0</v>
      </c>
      <c r="CS27" s="198">
        <f>SUMIFS(Base!$J:$J,Base!$L:$L,Datos!$B27,Base!$O:$O,Datos!$CP$4,Base!$N:$N,Datos!CS$5)</f>
        <v>0</v>
      </c>
      <c r="CT27" s="198">
        <f>SUMIFS(Base!$J:$J,Base!$L:$L,Datos!$B27,Base!$O:$O,Datos!$CP$4,Base!$N:$N,Datos!CT$5)</f>
        <v>0</v>
      </c>
      <c r="CU27" s="198">
        <f>SUMIFS(Base!$J:$J,Base!$L:$L,Datos!$B27,Base!$O:$O,Datos!$CP$4,Base!$N:$N,Datos!CU$5)</f>
        <v>0</v>
      </c>
      <c r="CV27" s="198">
        <f>SUMIFS(Base!$J:$J,Base!$L:$L,Datos!$B27,Base!$O:$O,Datos!$CP$4,Base!$N:$N,Datos!CV$5)</f>
        <v>0</v>
      </c>
      <c r="CW27" s="198">
        <f>SUMIFS(Base!$J:$J,Base!$L:$L,Datos!$B27,Base!$O:$O,Datos!$CP$4,Base!$N:$N,Datos!CW$5)</f>
        <v>0</v>
      </c>
      <c r="CX27" s="198">
        <f>SUMIFS(Base!$J:$J,Base!$L:$L,Datos!$B27,Base!$O:$O,Datos!$CP$4,Base!$N:$N,Datos!CX$5)</f>
        <v>0</v>
      </c>
      <c r="CY27" s="198">
        <f>SUMIFS(Base!$J:$J,Base!$L:$L,Datos!$B27,Base!$O:$O,Datos!$CP$4,Base!$N:$N,Datos!CY$5)</f>
        <v>0</v>
      </c>
      <c r="CZ27" s="198">
        <f>SUMIFS(Base!$J:$J,Base!$L:$L,Datos!$B27,Base!$O:$O,Datos!$CP$4,Base!$N:$N,Datos!CZ$5)</f>
        <v>0</v>
      </c>
      <c r="DA27" s="198">
        <f>SUMIFS(Base!$J:$J,Base!$L:$L,Datos!$B27,Base!$O:$O,Datos!$CP$4,Base!$N:$N,Datos!DA$5)</f>
        <v>0</v>
      </c>
      <c r="DB27" s="198">
        <f>SUMIFS(Base!$J:$J,Base!$L:$L,Datos!$B27,Base!$O:$O,Datos!$CP$4,Base!$N:$N,Datos!DB$5)</f>
        <v>0</v>
      </c>
      <c r="DC27" s="198">
        <f>SUMIFS(Base!$J:$J,Base!$L:$L,Datos!$B27,Base!$O:$O,Datos!$CP$4,Base!$N:$N,Datos!DC$5)</f>
        <v>0</v>
      </c>
      <c r="DD27" s="198">
        <f>SUMIFS(Base!$J:$J,Base!$L:$L,Datos!$B27,Base!$O:$O,Datos!$CP$4,Base!$N:$N,Datos!DD$5)</f>
        <v>0</v>
      </c>
      <c r="DE27" s="198">
        <f>SUMIFS(Base!$J:$J,Base!$L:$L,Datos!$B27,Base!$O:$O,Datos!$CP$4,Base!$N:$N,Datos!DE$5)</f>
        <v>0</v>
      </c>
      <c r="DF27" s="198">
        <f>SUMIFS(Base!$J:$J,Base!$L:$L,Datos!$B27,Base!$O:$O,Datos!$CP$4,Base!$N:$N,Datos!DF$5)</f>
        <v>0</v>
      </c>
      <c r="DG27" s="198">
        <f>SUMIFS(Base!$J:$J,Base!$L:$L,Datos!$B27,Base!$O:$O,Datos!$CP$4,Base!$N:$N,Datos!DG$5)</f>
        <v>0</v>
      </c>
      <c r="DH27" s="198">
        <f>SUMIFS(Base!$J:$J,Base!$L:$L,Datos!$B27,Base!$O:$O,Datos!$CP$4,Base!$N:$N,Datos!DH$5)</f>
        <v>0</v>
      </c>
      <c r="DI27" s="198">
        <f>SUMIFS(Base!$J:$J,Base!$L:$L,Datos!$B27,Base!$O:$O,Datos!$CP$4,Base!$N:$N,Datos!DI$5)</f>
        <v>0</v>
      </c>
      <c r="DJ27" s="198">
        <f>SUMIFS(Base!$J:$J,Base!$L:$L,Datos!$B27,Base!$O:$O,Datos!$CP$4,Base!$N:$N,Datos!DJ$5)</f>
        <v>0</v>
      </c>
      <c r="DK27" s="198">
        <f>SUMIFS(Base!$J:$J,Base!$L:$L,Datos!$B27,Base!$O:$O,Datos!$CP$4,Base!$N:$N,Datos!DK$5)</f>
        <v>0</v>
      </c>
      <c r="DL27" s="198">
        <f>SUMIFS(Base!$J:$J,Base!$L:$L,Datos!$B27,Base!$O:$O,Datos!$CP$4,Base!$N:$N,Datos!DL$5)</f>
        <v>0</v>
      </c>
      <c r="DM27" s="198">
        <f>SUMIFS(Base!$J:$J,Base!$L:$L,Datos!$B27,Base!$O:$O,Datos!$CP$4,Base!$N:$N,Datos!DM$5)</f>
        <v>0</v>
      </c>
      <c r="DN27" s="198">
        <f>SUMIFS(Base!$J:$J,Base!$L:$L,Datos!$B27,Base!$O:$O,Datos!$CP$4,Base!$N:$N,Datos!DN$5)</f>
        <v>0</v>
      </c>
      <c r="DO27" s="198">
        <f>SUMIFS(Base!$J:$J,Base!$L:$L,Datos!$B27,Base!$O:$O,Datos!$CP$4,Base!$N:$N,Datos!DO$5)</f>
        <v>0</v>
      </c>
      <c r="DP27" s="198">
        <f>SUMIFS(Base!$J:$J,Base!$L:$L,Datos!$B27,Base!$O:$O,Datos!$CP$4,Base!$N:$N,Datos!DP$5)</f>
        <v>0</v>
      </c>
      <c r="DQ27" s="198">
        <f>SUMIFS(Base!$J:$J,Base!$L:$L,Datos!$B27,Base!$O:$O,Datos!$CP$4,Base!$N:$N,Datos!DQ$5)</f>
        <v>0</v>
      </c>
      <c r="DR27" s="198">
        <f>SUMIFS(Base!$J:$J,Base!$L:$L,Datos!$B27,Base!$O:$O,Datos!$CP$4,Base!$N:$N,Datos!DR$5)</f>
        <v>0</v>
      </c>
      <c r="DS27" s="198">
        <f>SUMIFS(Base!$J:$J,Base!$L:$L,Datos!$B27,Base!$O:$O,Datos!$CP$4,Base!$N:$N,Datos!DS$5)</f>
        <v>0</v>
      </c>
      <c r="DT27" s="198">
        <f>SUMIFS(Base!$J:$J,Base!$L:$L,Datos!$B27,Base!$O:$O,Datos!$DT$4,Base!$N:$N,Datos!DT$5)</f>
        <v>0</v>
      </c>
      <c r="DU27" s="198">
        <f>SUMIFS(Base!$J:$J,Base!$L:$L,Datos!$B27,Base!$O:$O,Datos!$DT$4,Base!$N:$N,Datos!DU$5)</f>
        <v>0</v>
      </c>
      <c r="DV27" s="198">
        <f>SUMIFS(Base!$J:$J,Base!$L:$L,Datos!$B27,Base!$O:$O,Datos!$DT$4,Base!$N:$N,Datos!DV$5)</f>
        <v>0</v>
      </c>
      <c r="DW27" s="198">
        <f>SUMIFS(Base!$J:$J,Base!$L:$L,Datos!$B27,Base!$O:$O,Datos!$DT$4,Base!$N:$N,Datos!DW$5)</f>
        <v>0</v>
      </c>
      <c r="DX27" s="198">
        <f>SUMIFS(Base!$J:$J,Base!$L:$L,Datos!$B27,Base!$O:$O,Datos!$DT$4,Base!$N:$N,Datos!DX$5)</f>
        <v>0</v>
      </c>
      <c r="DY27" s="198">
        <f>SUMIFS(Base!$J:$J,Base!$L:$L,Datos!$B27,Base!$O:$O,Datos!$DT$4,Base!$N:$N,Datos!DY$5)</f>
        <v>0</v>
      </c>
      <c r="DZ27" s="198">
        <f>SUMIFS(Base!$J:$J,Base!$L:$L,Datos!$B27,Base!$O:$O,Datos!$DT$4,Base!$N:$N,Datos!DZ$5)</f>
        <v>0</v>
      </c>
      <c r="EA27" s="198">
        <f>SUMIFS(Base!$J:$J,Base!$L:$L,Datos!$B27,Base!$O:$O,Datos!$DT$4,Base!$N:$N,Datos!EA$5)</f>
        <v>0</v>
      </c>
      <c r="EB27" s="198">
        <f>SUMIFS(Base!$J:$J,Base!$L:$L,Datos!$B27,Base!$O:$O,Datos!$DT$4,Base!$N:$N,Datos!EB$5)</f>
        <v>0</v>
      </c>
      <c r="EC27" s="198">
        <f>SUMIFS(Base!$J:$J,Base!$L:$L,Datos!$B27,Base!$O:$O,Datos!$DT$4,Base!$N:$N,Datos!EC$5)</f>
        <v>0</v>
      </c>
      <c r="ED27" s="198">
        <f>SUMIFS(Base!$J:$J,Base!$L:$L,Datos!$B27,Base!$O:$O,Datos!$DT$4,Base!$N:$N,Datos!ED$5)</f>
        <v>0</v>
      </c>
      <c r="EE27" s="198">
        <f>SUMIFS(Base!$J:$J,Base!$L:$L,Datos!$B27,Base!$O:$O,Datos!$DT$4,Base!$N:$N,Datos!EE$5)</f>
        <v>0</v>
      </c>
      <c r="EF27" s="198">
        <f>SUMIFS(Base!$J:$J,Base!$L:$L,Datos!$B27,Base!$O:$O,Datos!$DT$4,Base!$N:$N,Datos!EF$5)</f>
        <v>0</v>
      </c>
      <c r="EG27" s="198">
        <f>SUMIFS(Base!$J:$J,Base!$L:$L,Datos!$B27,Base!$O:$O,Datos!$DT$4,Base!$N:$N,Datos!EG$5)</f>
        <v>0</v>
      </c>
      <c r="EH27" s="198">
        <f>SUMIFS(Base!$J:$J,Base!$L:$L,Datos!$B27,Base!$O:$O,Datos!$DT$4,Base!$N:$N,Datos!EH$5)</f>
        <v>0</v>
      </c>
      <c r="EI27" s="198">
        <f>SUMIFS(Base!$J:$J,Base!$L:$L,Datos!$B27,Base!$O:$O,Datos!$DT$4,Base!$N:$N,Datos!EI$5)</f>
        <v>0</v>
      </c>
      <c r="EJ27" s="198">
        <f>SUMIFS(Base!$J:$J,Base!$L:$L,Datos!$B27,Base!$O:$O,Datos!$DT$4,Base!$N:$N,Datos!EJ$5)</f>
        <v>0</v>
      </c>
      <c r="EK27" s="198">
        <f>SUMIFS(Base!$J:$J,Base!$L:$L,Datos!$B27,Base!$O:$O,Datos!$DT$4,Base!$N:$N,Datos!EK$5)</f>
        <v>0</v>
      </c>
      <c r="EL27" s="198">
        <f>SUMIFS(Base!$J:$J,Base!$L:$L,Datos!$B27,Base!$O:$O,Datos!$DT$4,Base!$N:$N,Datos!EL$5)</f>
        <v>0</v>
      </c>
      <c r="EM27" s="198">
        <f>SUMIFS(Base!$J:$J,Base!$L:$L,Datos!$B27,Base!$O:$O,Datos!$DT$4,Base!$N:$N,Datos!EM$5)</f>
        <v>0</v>
      </c>
      <c r="EN27" s="198">
        <f>SUMIFS(Base!$J:$J,Base!$L:$L,Datos!$B27,Base!$O:$O,Datos!$DT$4,Base!$N:$N,Datos!EN$5)</f>
        <v>0</v>
      </c>
      <c r="EO27" s="198">
        <f>SUMIFS(Base!$J:$J,Base!$L:$L,Datos!$B27,Base!$O:$O,Datos!$DT$4,Base!$N:$N,Datos!EO$5)</f>
        <v>0</v>
      </c>
      <c r="EP27" s="198">
        <f>SUMIFS(Base!$J:$J,Base!$L:$L,Datos!$B27,Base!$O:$O,Datos!$DT$4,Base!$N:$N,Datos!EP$5)</f>
        <v>0</v>
      </c>
      <c r="EQ27" s="198">
        <f>SUMIFS(Base!$J:$J,Base!$L:$L,Datos!$B27,Base!$O:$O,Datos!$DT$4,Base!$N:$N,Datos!EQ$5)</f>
        <v>0</v>
      </c>
      <c r="ER27" s="198">
        <f>SUMIFS(Base!$J:$J,Base!$L:$L,Datos!$B27,Base!$O:$O,Datos!$DT$4,Base!$N:$N,Datos!ER$5)</f>
        <v>0</v>
      </c>
      <c r="ES27" s="198">
        <f>SUMIFS(Base!$J:$J,Base!$L:$L,Datos!$B27,Base!$O:$O,Datos!$DT$4,Base!$N:$N,Datos!ES$5)</f>
        <v>0</v>
      </c>
      <c r="ET27" s="198">
        <f>SUMIFS(Base!$J:$J,Base!$L:$L,Datos!$B27,Base!$O:$O,Datos!$DT$4,Base!$N:$N,Datos!ET$5)</f>
        <v>0</v>
      </c>
      <c r="EU27" s="198">
        <f>SUMIFS(Base!$J:$J,Base!$L:$L,Datos!$B27,Base!$O:$O,Datos!$DT$4,Base!$N:$N,Datos!EU$5)</f>
        <v>0</v>
      </c>
      <c r="EV27" s="198">
        <f>SUMIFS(Base!$J:$J,Base!$L:$L,Datos!$B27,Base!$O:$O,Datos!$DT$4,Base!$N:$N,Datos!EV$5)</f>
        <v>0</v>
      </c>
      <c r="EW27" s="198">
        <f>SUMIFS(Base!$J:$J,Base!$L:$L,Datos!$B27,Base!$O:$O,Datos!$DT$4,Base!$N:$N,Datos!EW$5)</f>
        <v>0</v>
      </c>
      <c r="EX27" s="198">
        <f>SUMIFS(Base!$J:$J,Base!$L:$L,Datos!$B27,Base!$O:$O,Datos!$DT$4,Base!$N:$N,Datos!EX$5)</f>
        <v>0</v>
      </c>
      <c r="EY27" s="198">
        <f>SUMIFS(Base!$J:$J,Base!$L:$L,Datos!$B27,Base!$O:$O,Datos!$EY$4,Base!$N:$N,Datos!EY$5)</f>
        <v>0</v>
      </c>
      <c r="EZ27" s="198">
        <f>SUMIFS(Base!$J:$J,Base!$L:$L,Datos!$B27,Base!$O:$O,Datos!$EY$4,Base!$N:$N,Datos!EZ$5)</f>
        <v>0</v>
      </c>
      <c r="FA27" s="198">
        <f>SUMIFS(Base!$J:$J,Base!$L:$L,Datos!$B27,Base!$O:$O,Datos!$EY$4,Base!$N:$N,Datos!FA$5)</f>
        <v>0</v>
      </c>
      <c r="FB27" s="198">
        <f>SUMIFS(Base!$J:$J,Base!$L:$L,Datos!$B27,Base!$O:$O,Datos!$EY$4,Base!$N:$N,Datos!FB$5)</f>
        <v>0</v>
      </c>
      <c r="FC27" s="198">
        <f>SUMIFS(Base!$J:$J,Base!$L:$L,Datos!$B27,Base!$O:$O,Datos!$EY$4,Base!$N:$N,Datos!FC$5)</f>
        <v>0</v>
      </c>
      <c r="FD27" s="198">
        <f>SUMIFS(Base!$J:$J,Base!$L:$L,Datos!$B27,Base!$O:$O,Datos!$EY$4,Base!$N:$N,Datos!FD$5)</f>
        <v>0</v>
      </c>
      <c r="FE27" s="198">
        <f>SUMIFS(Base!$J:$J,Base!$L:$L,Datos!$B27,Base!$O:$O,Datos!$EY$4,Base!$N:$N,Datos!FE$5)</f>
        <v>0</v>
      </c>
      <c r="FF27" s="198">
        <f>SUMIFS(Base!$J:$J,Base!$L:$L,Datos!$B27,Base!$O:$O,Datos!$EY$4,Base!$N:$N,Datos!FF$5)</f>
        <v>0</v>
      </c>
      <c r="FG27" s="198">
        <f>SUMIFS(Base!$J:$J,Base!$L:$L,Datos!$B27,Base!$O:$O,Datos!$EY$4,Base!$N:$N,Datos!FG$5)</f>
        <v>0</v>
      </c>
      <c r="FH27" s="198">
        <f>SUMIFS(Base!$J:$J,Base!$L:$L,Datos!$B27,Base!$O:$O,Datos!$EY$4,Base!$N:$N,Datos!FH$5)</f>
        <v>0</v>
      </c>
      <c r="FI27" s="198">
        <f>SUMIFS(Base!$J:$J,Base!$L:$L,Datos!$B27,Base!$O:$O,Datos!$EY$4,Base!$N:$N,Datos!FI$5)</f>
        <v>0</v>
      </c>
      <c r="FJ27" s="198">
        <f>SUMIFS(Base!$J:$J,Base!$L:$L,Datos!$B27,Base!$O:$O,Datos!$EY$4,Base!$N:$N,Datos!FJ$5)</f>
        <v>0</v>
      </c>
      <c r="FK27" s="198">
        <f>SUMIFS(Base!$J:$J,Base!$L:$L,Datos!$B27,Base!$O:$O,Datos!$EY$4,Base!$N:$N,Datos!FK$5)</f>
        <v>0</v>
      </c>
      <c r="FL27" s="198">
        <f>SUMIFS(Base!$J:$J,Base!$L:$L,Datos!$B27,Base!$O:$O,Datos!$EY$4,Base!$N:$N,Datos!FL$5)</f>
        <v>0</v>
      </c>
      <c r="FM27" s="198">
        <f>SUMIFS(Base!$J:$J,Base!$L:$L,Datos!$B27,Base!$O:$O,Datos!$EY$4,Base!$N:$N,Datos!FM$5)</f>
        <v>0</v>
      </c>
      <c r="FN27" s="198">
        <f>SUMIFS(Base!$J:$J,Base!$L:$L,Datos!$B27,Base!$O:$O,Datos!$EY$4,Base!$N:$N,Datos!FN$5)</f>
        <v>0</v>
      </c>
      <c r="FO27" s="198">
        <f>SUMIFS(Base!$J:$J,Base!$L:$L,Datos!$B27,Base!$O:$O,Datos!$EY$4,Base!$N:$N,Datos!FO$5)</f>
        <v>0</v>
      </c>
      <c r="FP27" s="198">
        <f>SUMIFS(Base!$J:$J,Base!$L:$L,Datos!$B27,Base!$O:$O,Datos!$EY$4,Base!$N:$N,Datos!FP$5)</f>
        <v>0</v>
      </c>
      <c r="FQ27" s="198">
        <f>SUMIFS(Base!$J:$J,Base!$L:$L,Datos!$B27,Base!$O:$O,Datos!$EY$4,Base!$N:$N,Datos!FQ$5)</f>
        <v>0</v>
      </c>
      <c r="FR27" s="198">
        <f>SUMIFS(Base!$J:$J,Base!$L:$L,Datos!$B27,Base!$O:$O,Datos!$EY$4,Base!$N:$N,Datos!FR$5)</f>
        <v>0</v>
      </c>
      <c r="FS27" s="198">
        <f>SUMIFS(Base!$J:$J,Base!$L:$L,Datos!$B27,Base!$O:$O,Datos!$EY$4,Base!$N:$N,Datos!FS$5)</f>
        <v>0</v>
      </c>
      <c r="FT27" s="198">
        <f>SUMIFS(Base!$J:$J,Base!$L:$L,Datos!$B27,Base!$O:$O,Datos!$EY$4,Base!$N:$N,Datos!FT$5)</f>
        <v>0</v>
      </c>
      <c r="FU27" s="198">
        <f>SUMIFS(Base!$J:$J,Base!$L:$L,Datos!$B27,Base!$O:$O,Datos!$EY$4,Base!$N:$N,Datos!FU$5)</f>
        <v>0</v>
      </c>
      <c r="FV27" s="198">
        <f>SUMIFS(Base!$J:$J,Base!$L:$L,Datos!$B27,Base!$O:$O,Datos!$EY$4,Base!$N:$N,Datos!FV$5)</f>
        <v>0</v>
      </c>
      <c r="FW27" s="198">
        <f>SUMIFS(Base!$J:$J,Base!$L:$L,Datos!$B27,Base!$O:$O,Datos!$EY$4,Base!$N:$N,Datos!FW$5)</f>
        <v>0</v>
      </c>
      <c r="FX27" s="198">
        <f>SUMIFS(Base!$J:$J,Base!$L:$L,Datos!$B27,Base!$O:$O,Datos!$EY$4,Base!$N:$N,Datos!FX$5)</f>
        <v>0</v>
      </c>
      <c r="FY27" s="198">
        <f>SUMIFS(Base!$J:$J,Base!$L:$L,Datos!$B27,Base!$O:$O,Datos!$EY$4,Base!$N:$N,Datos!FY$5)</f>
        <v>0</v>
      </c>
      <c r="FZ27" s="198">
        <f>SUMIFS(Base!$J:$J,Base!$L:$L,Datos!$B27,Base!$O:$O,Datos!$EY$4,Base!$N:$N,Datos!FZ$5)</f>
        <v>0</v>
      </c>
      <c r="GA27" s="243">
        <f>SUMIFS(Base!$J:$J,Base!$L:$L,Datos!$B27,Base!$O:$O,Datos!$EY$4,Base!$N:$N,Datos!GA$5)</f>
        <v>0</v>
      </c>
      <c r="GB27" s="198">
        <f>SUMIFS(Base!$J:$J,Base!$L:$L,Datos!$B27,Base!$O:$O,Datos!$EY$4,Base!$N:$N,Datos!GB$5)</f>
        <v>0</v>
      </c>
      <c r="GC27" s="198">
        <f>SUMIFS(Base!$J:$J,Base!$L:$L,Datos!$B27,Base!$O:$O,Datos!$GC$4,Base!$N:$N,Datos!GC$5)</f>
        <v>0</v>
      </c>
      <c r="GD27" s="198">
        <f>SUMIFS(Base!$J:$J,Base!$L:$L,Datos!$B27,Base!$O:$O,Datos!$GC$4,Base!$N:$N,Datos!GD$5)</f>
        <v>0</v>
      </c>
      <c r="GE27" s="198">
        <f>SUMIFS(Base!$J:$J,Base!$L:$L,Datos!$B27,Base!$O:$O,Datos!$GC$4,Base!$N:$N,Datos!GE$5)</f>
        <v>0</v>
      </c>
      <c r="GF27" s="198">
        <f>SUMIFS(Base!$J:$J,Base!$L:$L,Datos!$B27,Base!$O:$O,Datos!$GC$4,Base!$N:$N,Datos!GF$5)</f>
        <v>0</v>
      </c>
      <c r="GG27" s="198">
        <f>SUMIFS(Base!$J:$J,Base!$L:$L,Datos!$B27,Base!$O:$O,Datos!$GC$4,Base!$N:$N,Datos!GG$5)</f>
        <v>0</v>
      </c>
      <c r="GH27" s="198">
        <f>SUMIFS(Base!$J:$J,Base!$L:$L,Datos!$B27,Base!$O:$O,Datos!$GC$4,Base!$N:$N,Datos!GH$5)</f>
        <v>0</v>
      </c>
      <c r="GI27" s="198">
        <f>SUMIFS(Base!$J:$J,Base!$L:$L,Datos!$B27,Base!$O:$O,Datos!$GC$4,Base!$N:$N,Datos!GI$5)</f>
        <v>0</v>
      </c>
      <c r="GJ27" s="198">
        <f>SUMIFS(Base!$J:$J,Base!$L:$L,Datos!$B27,Base!$O:$O,Datos!$GC$4,Base!$N:$N,Datos!GJ$5)</f>
        <v>0</v>
      </c>
      <c r="GK27" s="198">
        <f>SUMIFS(Base!$J:$J,Base!$L:$L,Datos!$B27,Base!$O:$O,Datos!$GC$4,Base!$N:$N,Datos!GK$5)</f>
        <v>0</v>
      </c>
      <c r="GL27" s="198">
        <f>SUMIFS(Base!$J:$J,Base!$L:$L,Datos!$B27,Base!$O:$O,Datos!$GC$4,Base!$N:$N,Datos!GL$5)</f>
        <v>0</v>
      </c>
      <c r="GM27" s="198">
        <f>SUMIFS(Base!$J:$J,Base!$L:$L,Datos!$B27,Base!$O:$O,Datos!$GC$4,Base!$N:$N,Datos!GM$5)</f>
        <v>0</v>
      </c>
      <c r="GN27" s="198">
        <f>SUMIFS(Base!$J:$J,Base!$L:$L,Datos!$B27,Base!$O:$O,Datos!$GC$4,Base!$N:$N,Datos!GN$5)</f>
        <v>0</v>
      </c>
      <c r="GO27" s="198">
        <f>SUMIFS(Base!$J:$J,Base!$L:$L,Datos!$B27,Base!$O:$O,Datos!$GC$4,Base!$N:$N,Datos!GO$5)</f>
        <v>0</v>
      </c>
      <c r="GP27" s="198">
        <f>SUMIFS(Base!$J:$J,Base!$L:$L,Datos!$B27,Base!$O:$O,Datos!$GC$4,Base!$N:$N,Datos!GP$5)</f>
        <v>0</v>
      </c>
      <c r="GQ27" s="198">
        <f>SUMIFS(Base!$J:$J,Base!$L:$L,Datos!$B27,Base!$O:$O,Datos!$GC$4,Base!$N:$N,Datos!GQ$5)</f>
        <v>0</v>
      </c>
      <c r="GR27" s="198">
        <f>SUMIFS(Base!$J:$J,Base!$L:$L,Datos!$B27,Base!$O:$O,Datos!$GC$4,Base!$N:$N,Datos!GR$5)</f>
        <v>0</v>
      </c>
      <c r="GS27" s="198">
        <f>SUMIFS(Base!$J:$J,Base!$L:$L,Datos!$B27,Base!$O:$O,Datos!$GC$4,Base!$N:$N,Datos!GS$5)</f>
        <v>0</v>
      </c>
      <c r="GT27" s="198">
        <f>SUMIFS(Base!$J:$J,Base!$L:$L,Datos!$B27,Base!$O:$O,Datos!$GC$4,Base!$N:$N,Datos!GT$5)</f>
        <v>0</v>
      </c>
      <c r="GU27" s="198">
        <f>SUMIFS(Base!$J:$J,Base!$L:$L,Datos!$B27,Base!$O:$O,Datos!$GC$4,Base!$N:$N,Datos!GU$5)</f>
        <v>0</v>
      </c>
      <c r="GV27" s="198">
        <f>SUMIFS(Base!$J:$J,Base!$L:$L,Datos!$B27,Base!$O:$O,Datos!$GC$4,Base!$N:$N,Datos!GV$5)</f>
        <v>0</v>
      </c>
      <c r="GW27" s="198">
        <f>SUMIFS(Base!$J:$J,Base!$L:$L,Datos!$B27,Base!$O:$O,Datos!$GC$4,Base!$N:$N,Datos!GW$5)</f>
        <v>0</v>
      </c>
      <c r="GX27" s="198">
        <f>SUMIFS(Base!$J:$J,Base!$L:$L,Datos!$B27,Base!$O:$O,Datos!$GC$4,Base!$N:$N,Datos!GX$5)</f>
        <v>0</v>
      </c>
      <c r="GY27" s="198">
        <f>SUMIFS(Base!$J:$J,Base!$L:$L,Datos!$B27,Base!$O:$O,Datos!$GC$4,Base!$N:$N,Datos!GY$5)</f>
        <v>0</v>
      </c>
      <c r="GZ27" s="198">
        <f>SUMIFS(Base!$J:$J,Base!$L:$L,Datos!$B27,Base!$O:$O,Datos!$GC$4,Base!$N:$N,Datos!GZ$5)</f>
        <v>0</v>
      </c>
      <c r="HA27" s="198">
        <f>SUMIFS(Base!$J:$J,Base!$L:$L,Datos!$B27,Base!$O:$O,Datos!$GC$4,Base!$N:$N,Datos!HA$5)</f>
        <v>0</v>
      </c>
      <c r="HB27" s="198">
        <f>SUMIFS(Base!$J:$J,Base!$L:$L,Datos!$B27,Base!$O:$O,Datos!$GC$4,Base!$N:$N,Datos!HB$5)</f>
        <v>0</v>
      </c>
      <c r="HC27" s="198">
        <f>SUMIFS(Base!$J:$J,Base!$L:$L,Datos!$B27,Base!$O:$O,Datos!$GC$4,Base!$N:$N,Datos!HC$5)</f>
        <v>0</v>
      </c>
      <c r="HD27" s="198">
        <f>SUMIFS(Base!$J:$J,Base!$L:$L,Datos!$B27,Base!$O:$O,Datos!$GC$4,Base!$N:$N,Datos!HD$5)</f>
        <v>0</v>
      </c>
      <c r="HE27" s="198">
        <f>SUMIFS(Base!$J:$J,Base!$L:$L,Datos!$B27,Base!$O:$O,Datos!$GC$4,Base!$N:$N,Datos!HE$5)</f>
        <v>0</v>
      </c>
      <c r="HF27" s="198">
        <f>SUMIFS(Base!$J:$J,Base!$L:$L,Datos!$B27,Base!$O:$O,Datos!$GC$4,Base!$N:$N,Datos!HF$5)</f>
        <v>0</v>
      </c>
      <c r="HG27" s="198">
        <f>SUMIFS(Base!$J:$J,Base!$L:$L,Datos!$B27,Base!$O:$O,Datos!$GC$4,Base!$N:$N,Datos!HG$5)</f>
        <v>0</v>
      </c>
      <c r="HH27" s="198">
        <f>SUMIFS(Base!$J:$J,Base!$L:$L,Datos!$B27,Base!$O:$O,Datos!$HH$4,Base!$N:$N,Datos!HH$5)</f>
        <v>0</v>
      </c>
      <c r="HI27" s="198">
        <f>SUMIFS(Base!$J:$J,Base!$L:$L,Datos!$B27,Base!$O:$O,Datos!$HH$4,Base!$N:$N,Datos!HI$5)</f>
        <v>0</v>
      </c>
      <c r="HJ27" s="198">
        <f>SUMIFS(Base!$J:$J,Base!$L:$L,Datos!$B27,Base!$O:$O,Datos!$HH$4,Base!$N:$N,Datos!HJ$5)</f>
        <v>0</v>
      </c>
      <c r="HK27" s="198">
        <f>SUMIFS(Base!$J:$J,Base!$L:$L,Datos!$B27,Base!$O:$O,Datos!$HH$4,Base!$N:$N,Datos!HK$5)</f>
        <v>0</v>
      </c>
      <c r="HL27" s="198">
        <f>SUMIFS(Base!$J:$J,Base!$L:$L,Datos!$B27,Base!$O:$O,Datos!$HH$4,Base!$N:$N,Datos!HL$5)</f>
        <v>0</v>
      </c>
      <c r="HM27" s="198">
        <f>SUMIFS(Base!$J:$J,Base!$L:$L,Datos!$B27,Base!$O:$O,Datos!$HH$4,Base!$N:$N,Datos!HM$5)</f>
        <v>0</v>
      </c>
      <c r="HN27" s="198">
        <f>SUMIFS(Base!$J:$J,Base!$L:$L,Datos!$B27,Base!$O:$O,Datos!$HH$4,Base!$N:$N,Datos!HN$5)</f>
        <v>0</v>
      </c>
      <c r="HO27" s="198">
        <f>SUMIFS(Base!$J:$J,Base!$L:$L,Datos!$B27,Base!$O:$O,Datos!$HH$4,Base!$N:$N,Datos!HO$5)</f>
        <v>0</v>
      </c>
      <c r="HP27" s="198">
        <f>SUMIFS(Base!$J:$J,Base!$L:$L,Datos!$B27,Base!$O:$O,Datos!$HH$4,Base!$N:$N,Datos!HP$5)</f>
        <v>0</v>
      </c>
      <c r="HQ27" s="198">
        <f>SUMIFS(Base!$J:$J,Base!$L:$L,Datos!$B27,Base!$O:$O,Datos!$HH$4,Base!$N:$N,Datos!HQ$5)</f>
        <v>0</v>
      </c>
      <c r="HR27" s="198">
        <f>SUMIFS(Base!$J:$J,Base!$L:$L,Datos!$B27,Base!$O:$O,Datos!$HH$4,Base!$N:$N,Datos!HR$5)</f>
        <v>0</v>
      </c>
      <c r="HS27" s="198">
        <f>SUMIFS(Base!$J:$J,Base!$L:$L,Datos!$B27,Base!$O:$O,Datos!$HH$4,Base!$N:$N,Datos!HS$5)</f>
        <v>0</v>
      </c>
      <c r="HT27" s="198">
        <f>SUMIFS(Base!$J:$J,Base!$L:$L,Datos!$B27,Base!$O:$O,Datos!$HH$4,Base!$N:$N,Datos!HT$5)</f>
        <v>0</v>
      </c>
      <c r="HU27" s="198">
        <f>SUMIFS(Base!$J:$J,Base!$L:$L,Datos!$B27,Base!$O:$O,Datos!$HH$4,Base!$N:$N,Datos!HU$5)</f>
        <v>0</v>
      </c>
      <c r="HV27" s="198">
        <f>SUMIFS(Base!$J:$J,Base!$L:$L,Datos!$B27,Base!$O:$O,Datos!$HH$4,Base!$N:$N,Datos!HV$5)</f>
        <v>0</v>
      </c>
      <c r="HW27" s="198">
        <f>SUMIFS(Base!$J:$J,Base!$L:$L,Datos!$B27,Base!$O:$O,Datos!$HH$4,Base!$N:$N,Datos!HW$5)</f>
        <v>0</v>
      </c>
      <c r="HX27" s="198">
        <f>SUMIFS(Base!$J:$J,Base!$L:$L,Datos!$B27,Base!$O:$O,Datos!$HH$4,Base!$N:$N,Datos!HX$5)</f>
        <v>0</v>
      </c>
      <c r="HY27" s="198">
        <f>SUMIFS(Base!$J:$J,Base!$L:$L,Datos!$B27,Base!$O:$O,Datos!$HH$4,Base!$N:$N,Datos!HY$5)</f>
        <v>0</v>
      </c>
      <c r="HZ27" s="198">
        <f>SUMIFS(Base!$J:$J,Base!$L:$L,Datos!$B27,Base!$O:$O,Datos!$HH$4,Base!$N:$N,Datos!HZ$5)</f>
        <v>0</v>
      </c>
      <c r="IA27" s="198">
        <f>SUMIFS(Base!$J:$J,Base!$L:$L,Datos!$B27,Base!$O:$O,Datos!$HH$4,Base!$N:$N,Datos!IA$5)</f>
        <v>0</v>
      </c>
      <c r="IB27" s="198">
        <f>SUMIFS(Base!$J:$J,Base!$L:$L,Datos!$B27,Base!$O:$O,Datos!$HH$4,Base!$N:$N,Datos!IB$5)</f>
        <v>0</v>
      </c>
      <c r="IC27" s="198">
        <f>SUMIFS(Base!$J:$J,Base!$L:$L,Datos!$B27,Base!$O:$O,Datos!$HH$4,Base!$N:$N,Datos!IC$5)</f>
        <v>0</v>
      </c>
      <c r="ID27" s="198">
        <f>SUMIFS(Base!$J:$J,Base!$L:$L,Datos!$B27,Base!$O:$O,Datos!$HH$4,Base!$N:$N,Datos!ID$5)</f>
        <v>0</v>
      </c>
      <c r="IE27" s="198">
        <f>SUMIFS(Base!$J:$J,Base!$L:$L,Datos!$B27,Base!$O:$O,Datos!$HH$4,Base!$N:$N,Datos!IE$5)</f>
        <v>0</v>
      </c>
      <c r="IF27" s="198">
        <f>SUMIFS(Base!$J:$J,Base!$L:$L,Datos!$B27,Base!$O:$O,Datos!$HH$4,Base!$N:$N,Datos!IF$5)</f>
        <v>0</v>
      </c>
      <c r="IG27" s="198">
        <f>SUMIFS(Base!$J:$J,Base!$L:$L,Datos!$B27,Base!$O:$O,Datos!$HH$4,Base!$N:$N,Datos!IG$5)</f>
        <v>0</v>
      </c>
      <c r="IH27" s="198">
        <f>SUMIFS(Base!$J:$J,Base!$L:$L,Datos!$B27,Base!$O:$O,Datos!$HH$4,Base!$N:$N,Datos!IH$5)</f>
        <v>0</v>
      </c>
      <c r="II27" s="198">
        <f>SUMIFS(Base!$J:$J,Base!$L:$L,Datos!$B27,Base!$O:$O,Datos!$HH$4,Base!$N:$N,Datos!II$5)</f>
        <v>0</v>
      </c>
      <c r="IJ27" s="198">
        <f>SUMIFS(Base!$J:$J,Base!$L:$L,Datos!$B27,Base!$O:$O,Datos!$HH$4,Base!$N:$N,Datos!IJ$5)</f>
        <v>0</v>
      </c>
      <c r="IK27" s="198">
        <f>SUMIFS(Base!$J:$J,Base!$L:$L,Datos!$B27,Base!$O:$O,Datos!$HH$4,Base!$N:$N,Datos!IK$5)</f>
        <v>0</v>
      </c>
      <c r="IL27" s="198">
        <f>SUMIFS(Base!$J:$J,Base!$L:$L,Datos!$B27,Base!$O:$O,Datos!$HH$4,Base!$N:$N,Datos!IL$5)</f>
        <v>0</v>
      </c>
      <c r="IM27" s="227">
        <f>SUMIFS(Base!$J:$J,Base!$L:$L,Datos!$B27,Base!$O:$O,Datos!$IM$4,Base!$N:$N,Datos!IM$5)</f>
        <v>0</v>
      </c>
      <c r="IN27" s="198">
        <f>SUMIFS(Base!$J:$J,Base!$L:$L,Datos!$B27,Base!$O:$O,Datos!$IM$4,Base!$N:$N,Datos!IN$5)</f>
        <v>0</v>
      </c>
      <c r="IO27" s="198">
        <f>SUMIFS(Base!$J:$J,Base!$L:$L,Datos!$B27,Base!$O:$O,Datos!$IM$4,Base!$N:$N,Datos!IO$5)</f>
        <v>0</v>
      </c>
      <c r="IP27" s="198">
        <f>SUMIFS(Base!$J:$J,Base!$L:$L,Datos!$B27,Base!$O:$O,Datos!$IM$4,Base!$N:$N,Datos!IP$5)</f>
        <v>0</v>
      </c>
      <c r="IQ27" s="198">
        <f>SUMIFS(Base!$J:$J,Base!$L:$L,Datos!$B27,Base!$O:$O,Datos!$IM$4,Base!$N:$N,Datos!IQ$5)</f>
        <v>0</v>
      </c>
      <c r="IR27" s="198">
        <f>SUMIFS(Base!$J:$J,Base!$L:$L,Datos!$B27,Base!$O:$O,Datos!$IM$4,Base!$N:$N,Datos!IR$5)</f>
        <v>0</v>
      </c>
      <c r="IS27" s="198">
        <f>SUMIFS(Base!$J:$J,Base!$L:$L,Datos!$B27,Base!$O:$O,Datos!$IM$4,Base!$N:$N,Datos!IS$5)</f>
        <v>0</v>
      </c>
      <c r="IT27" s="198">
        <f>SUMIFS(Base!$J:$J,Base!$L:$L,Datos!$B27,Base!$O:$O,Datos!$IM$4,Base!$N:$N,Datos!IT$5)</f>
        <v>0</v>
      </c>
      <c r="IU27" s="198">
        <f>SUMIFS(Base!$J:$J,Base!$L:$L,Datos!$B27,Base!$O:$O,Datos!$IM$4,Base!$N:$N,Datos!IU$5)</f>
        <v>0</v>
      </c>
      <c r="IV27" s="198">
        <f>SUMIFS(Base!$J:$J,Base!$L:$L,Datos!$B27,Base!$O:$O,Datos!$IM$4,Base!$N:$N,Datos!IV$5)</f>
        <v>0</v>
      </c>
      <c r="IW27" s="198">
        <f>SUMIFS(Base!$J:$J,Base!$L:$L,Datos!$B27,Base!$O:$O,Datos!$IM$4,Base!$N:$N,Datos!IW$5)</f>
        <v>0</v>
      </c>
      <c r="IX27" s="198">
        <f>SUMIFS(Base!$J:$J,Base!$L:$L,Datos!$B27,Base!$O:$O,Datos!$IM$4,Base!$N:$N,Datos!IX$5)</f>
        <v>0</v>
      </c>
      <c r="IY27" s="198">
        <f>SUMIFS(Base!$J:$J,Base!$L:$L,Datos!$B27,Base!$O:$O,Datos!$IM$4,Base!$N:$N,Datos!IY$5)</f>
        <v>0</v>
      </c>
      <c r="IZ27" s="198">
        <f>SUMIFS(Base!$J:$J,Base!$L:$L,Datos!$B27,Base!$O:$O,Datos!$IM$4,Base!$N:$N,Datos!IZ$5)</f>
        <v>0</v>
      </c>
      <c r="JA27" s="198">
        <f>SUMIFS(Base!$J:$J,Base!$L:$L,Datos!$B27,Base!$O:$O,Datos!$IM$4,Base!$N:$N,Datos!JA$5)</f>
        <v>0</v>
      </c>
      <c r="JB27" s="198">
        <f>SUMIFS(Base!$J:$J,Base!$L:$L,Datos!$B27,Base!$O:$O,Datos!$IM$4,Base!$N:$N,Datos!JB$5)</f>
        <v>0</v>
      </c>
      <c r="JC27" s="198">
        <f>SUMIFS(Base!$J:$J,Base!$L:$L,Datos!$B27,Base!$O:$O,Datos!$IM$4,Base!$N:$N,Datos!JC$5)</f>
        <v>0</v>
      </c>
      <c r="JD27" s="198">
        <f>SUMIFS(Base!$J:$J,Base!$L:$L,Datos!$B27,Base!$O:$O,Datos!$IM$4,Base!$N:$N,Datos!JD$5)</f>
        <v>0</v>
      </c>
      <c r="JE27" s="198">
        <f>SUMIFS(Base!$J:$J,Base!$L:$L,Datos!$B27,Base!$O:$O,Datos!$IM$4,Base!$N:$N,Datos!JE$5)</f>
        <v>0</v>
      </c>
      <c r="JF27" s="198">
        <f>SUMIFS(Base!$J:$J,Base!$L:$L,Datos!$B27,Base!$O:$O,Datos!$IM$4,Base!$N:$N,Datos!JF$5)</f>
        <v>0</v>
      </c>
      <c r="JG27" s="198">
        <f>SUMIFS(Base!$J:$J,Base!$L:$L,Datos!$B27,Base!$O:$O,Datos!$IM$4,Base!$N:$N,Datos!JG$5)</f>
        <v>0</v>
      </c>
      <c r="JH27" s="198">
        <f>SUMIFS(Base!$J:$J,Base!$L:$L,Datos!$B27,Base!$O:$O,Datos!$IM$4,Base!$N:$N,Datos!JH$5)</f>
        <v>0</v>
      </c>
      <c r="JI27" s="198">
        <f>SUMIFS(Base!$J:$J,Base!$L:$L,Datos!$B27,Base!$O:$O,Datos!$IM$4,Base!$N:$N,Datos!JI$5)</f>
        <v>0</v>
      </c>
      <c r="JJ27" s="198">
        <f>SUMIFS(Base!$J:$J,Base!$L:$L,Datos!$B27,Base!$O:$O,Datos!$IM$4,Base!$N:$N,Datos!JJ$5)</f>
        <v>0</v>
      </c>
      <c r="JK27" s="198">
        <f>SUMIFS(Base!$J:$J,Base!$L:$L,Datos!$B27,Base!$O:$O,Datos!$IM$4,Base!$N:$N,Datos!JK$5)</f>
        <v>0</v>
      </c>
      <c r="JL27" s="198">
        <f>SUMIFS(Base!$J:$J,Base!$L:$L,Datos!$B27,Base!$O:$O,Datos!$IM$4,Base!$N:$N,Datos!JL$5)</f>
        <v>0</v>
      </c>
      <c r="JM27" s="198">
        <f>SUMIFS(Base!$J:$J,Base!$L:$L,Datos!$B27,Base!$O:$O,Datos!$IM$4,Base!$N:$N,Datos!JM$5)</f>
        <v>0</v>
      </c>
      <c r="JN27" s="198">
        <f>SUMIFS(Base!$J:$J,Base!$L:$L,Datos!$B27,Base!$O:$O,Datos!$IM$4,Base!$N:$N,Datos!JN$5)</f>
        <v>0</v>
      </c>
      <c r="JO27" s="198">
        <f>SUMIFS(Base!$J:$J,Base!$L:$L,Datos!$B27,Base!$O:$O,Datos!$IM$4,Base!$N:$N,Datos!JO$5)</f>
        <v>0</v>
      </c>
      <c r="JP27" s="271">
        <f>SUMIFS(Base!$J:$J,Base!$L:$L,Datos!$B27,Base!$O:$O,Datos!$IM$4,Base!$N:$N,Datos!JP$5)</f>
        <v>0</v>
      </c>
      <c r="JQ27" s="82">
        <f>SUMIFS(Base!$J:$J,Base!$L:$L,Datos!$B27,Base!$O:$O,Datos!$JQ$4,Base!$N:$N,Datos!JQ$5)</f>
        <v>0</v>
      </c>
      <c r="JR27" s="82">
        <f>SUMIFS(Base!$J:$J,Base!$L:$L,Datos!$B27,Base!$O:$O,Datos!$JQ$4,Base!$N:$N,Datos!JR$5)</f>
        <v>0</v>
      </c>
      <c r="JS27" s="82">
        <f>SUMIFS(Base!$J:$J,Base!$L:$L,Datos!$B27,Base!$O:$O,Datos!$JQ$4,Base!$N:$N,Datos!JS$5)</f>
        <v>0</v>
      </c>
      <c r="JT27" s="82">
        <f>SUMIFS(Base!$J:$J,Base!$L:$L,Datos!$B27,Base!$O:$O,Datos!$JQ$4,Base!$N:$N,Datos!JT$5)</f>
        <v>0</v>
      </c>
      <c r="JU27" s="82">
        <f>SUMIFS(Base!$J:$J,Base!$L:$L,Datos!$B27,Base!$O:$O,Datos!$JQ$4,Base!$N:$N,Datos!JU$5)</f>
        <v>0</v>
      </c>
      <c r="JV27" s="82">
        <f>SUMIFS(Base!$J:$J,Base!$L:$L,Datos!$B27,Base!$O:$O,Datos!$JQ$4,Base!$N:$N,Datos!JV$5)</f>
        <v>0</v>
      </c>
      <c r="JW27" s="82">
        <f>SUMIFS(Base!$J:$J,Base!$L:$L,Datos!$B27,Base!$O:$O,Datos!$JQ$4,Base!$N:$N,Datos!JW$5)</f>
        <v>0</v>
      </c>
      <c r="JX27" s="82">
        <f>SUMIFS(Base!$J:$J,Base!$L:$L,Datos!$B27,Base!$O:$O,Datos!$JQ$4,Base!$N:$N,Datos!JX$5)</f>
        <v>0</v>
      </c>
      <c r="JY27" s="82">
        <f>SUMIFS(Base!$J:$J,Base!$L:$L,Datos!$B27,Base!$O:$O,Datos!$JQ$4,Base!$N:$N,Datos!JY$5)</f>
        <v>0</v>
      </c>
      <c r="JZ27" s="82">
        <f>SUMIFS(Base!$J:$J,Base!$L:$L,Datos!$B27,Base!$O:$O,Datos!$JQ$4,Base!$N:$N,Datos!JZ$5)</f>
        <v>0</v>
      </c>
      <c r="KA27" s="82">
        <f>SUMIFS(Base!$J:$J,Base!$L:$L,Datos!$B27,Base!$O:$O,Datos!$JQ$4,Base!$N:$N,Datos!KA$5)</f>
        <v>0</v>
      </c>
      <c r="KB27" s="82">
        <f>SUMIFS(Base!$J:$J,Base!$L:$L,Datos!$B27,Base!$O:$O,Datos!$JQ$4,Base!$N:$N,Datos!KB$5)</f>
        <v>0</v>
      </c>
      <c r="KC27" s="82">
        <f>SUMIFS(Base!$J:$J,Base!$L:$L,Datos!$B27,Base!$O:$O,Datos!$JQ$4,Base!$N:$N,Datos!KC$5)</f>
        <v>0</v>
      </c>
      <c r="KD27" s="82">
        <f>SUMIFS(Base!$J:$J,Base!$L:$L,Datos!$B27,Base!$O:$O,Datos!$JQ$4,Base!$N:$N,Datos!KD$5)</f>
        <v>0</v>
      </c>
      <c r="KE27" s="82">
        <f>SUMIFS(Base!$J:$J,Base!$L:$L,Datos!$B27,Base!$O:$O,Datos!$JQ$4,Base!$N:$N,Datos!KE$5)</f>
        <v>0</v>
      </c>
      <c r="KF27" s="82">
        <f>SUMIFS(Base!$J:$J,Base!$L:$L,Datos!$B27,Base!$O:$O,Datos!$JQ$4,Base!$N:$N,Datos!KF$5)</f>
        <v>0</v>
      </c>
      <c r="KG27" s="82">
        <f>SUMIFS(Base!$J:$J,Base!$L:$L,Datos!$B27,Base!$O:$O,Datos!$JQ$4,Base!$N:$N,Datos!KG$5)</f>
        <v>0</v>
      </c>
      <c r="KH27" s="82">
        <f>SUMIFS(Base!$J:$J,Base!$L:$L,Datos!$B27,Base!$O:$O,Datos!$JQ$4,Base!$N:$N,Datos!KH$5)</f>
        <v>0</v>
      </c>
      <c r="KI27" s="82">
        <f>SUMIFS(Base!$J:$J,Base!$L:$L,Datos!$B27,Base!$O:$O,Datos!$JQ$4,Base!$N:$N,Datos!KI$5)</f>
        <v>0</v>
      </c>
      <c r="KJ27" s="82">
        <f>SUMIFS(Base!$J:$J,Base!$L:$L,Datos!$B27,Base!$O:$O,Datos!$JQ$4,Base!$N:$N,Datos!KJ$5)</f>
        <v>0</v>
      </c>
      <c r="KK27" s="82">
        <f>SUMIFS(Base!$J:$J,Base!$L:$L,Datos!$B27,Base!$O:$O,Datos!$JQ$4,Base!$N:$N,Datos!KK$5)</f>
        <v>0</v>
      </c>
      <c r="KL27" s="82">
        <f>SUMIFS(Base!$J:$J,Base!$L:$L,Datos!$B27,Base!$O:$O,Datos!$JQ$4,Base!$N:$N,Datos!KL$5)</f>
        <v>0</v>
      </c>
      <c r="KM27" s="82">
        <f>SUMIFS(Base!$J:$J,Base!$L:$L,Datos!$B27,Base!$O:$O,Datos!$JQ$4,Base!$N:$N,Datos!KM$5)</f>
        <v>0</v>
      </c>
      <c r="KN27" s="82">
        <f>SUMIFS(Base!$J:$J,Base!$L:$L,Datos!$B27,Base!$O:$O,Datos!$JQ$4,Base!$N:$N,Datos!KN$5)</f>
        <v>0</v>
      </c>
      <c r="KO27" s="82">
        <f>SUMIFS(Base!$J:$J,Base!$L:$L,Datos!$B27,Base!$O:$O,Datos!$JQ$4,Base!$N:$N,Datos!KO$5)</f>
        <v>0</v>
      </c>
      <c r="KP27" s="82">
        <f>SUMIFS(Base!$J:$J,Base!$L:$L,Datos!$B27,Base!$O:$O,Datos!$JQ$4,Base!$N:$N,Datos!KP$5)</f>
        <v>0</v>
      </c>
      <c r="KQ27" s="82">
        <f>SUMIFS(Base!$J:$J,Base!$L:$L,Datos!$B27,Base!$O:$O,Datos!$JQ$4,Base!$N:$N,Datos!KQ$5)</f>
        <v>0</v>
      </c>
      <c r="KR27" s="82">
        <f>SUMIFS(Base!$J:$J,Base!$L:$L,Datos!$B27,Base!$O:$O,Datos!$JQ$4,Base!$N:$N,Datos!KR$5)</f>
        <v>0</v>
      </c>
      <c r="KS27" s="82">
        <f>SUMIFS(Base!$J:$J,Base!$L:$L,Datos!$B27,Base!$O:$O,Datos!$JQ$4,Base!$N:$N,Datos!KS$5)</f>
        <v>0</v>
      </c>
      <c r="KT27" s="82">
        <f>SUMIFS(Base!$J:$J,Base!$L:$L,Datos!$B27,Base!$O:$O,Datos!$JQ$4,Base!$N:$N,Datos!KT$5)</f>
        <v>0</v>
      </c>
      <c r="KU27" s="82">
        <f>SUMIFS(Base!$J:$J,Base!$L:$L,Datos!$B27,Base!$O:$O,Datos!$JQ$4,Base!$N:$N,Datos!KU$5)</f>
        <v>0</v>
      </c>
      <c r="KV27" s="82">
        <f>SUMIFS(Base!$J:$J,Base!$L:$L,Datos!$B27,Base!$O:$O,Datos!$KV$4,Base!$N:$N,Datos!KV$5)</f>
        <v>0</v>
      </c>
      <c r="KW27" s="82">
        <f>SUMIFS(Base!$J:$J,Base!$L:$L,Datos!$B27,Base!$O:$O,Datos!$KV$4,Base!$N:$N,Datos!KW$5)</f>
        <v>0</v>
      </c>
      <c r="KX27" s="82">
        <f>SUMIFS(Base!$J:$J,Base!$L:$L,Datos!$B27,Base!$O:$O,Datos!$KV$4,Base!$N:$N,Datos!KX$5)</f>
        <v>0</v>
      </c>
      <c r="KY27" s="82">
        <f>SUMIFS(Base!$J:$J,Base!$L:$L,Datos!$B27,Base!$O:$O,Datos!$KV$4,Base!$N:$N,Datos!KY$5)</f>
        <v>0</v>
      </c>
      <c r="KZ27" s="82">
        <f>SUMIFS(Base!$J:$J,Base!$L:$L,Datos!$B27,Base!$O:$O,Datos!$KV$4,Base!$N:$N,Datos!KZ$5)</f>
        <v>0</v>
      </c>
      <c r="LA27" s="82">
        <f>SUMIFS(Base!$J:$J,Base!$L:$L,Datos!$B27,Base!$O:$O,Datos!$KV$4,Base!$N:$N,Datos!LA$5)</f>
        <v>0</v>
      </c>
      <c r="LB27" s="82">
        <f>SUMIFS(Base!$J:$J,Base!$L:$L,Datos!$B27,Base!$O:$O,Datos!$KV$4,Base!$N:$N,Datos!LB$5)</f>
        <v>0</v>
      </c>
      <c r="LC27" s="82">
        <f>SUMIFS(Base!$J:$J,Base!$L:$L,Datos!$B27,Base!$O:$O,Datos!$KV$4,Base!$N:$N,Datos!LC$5)</f>
        <v>0</v>
      </c>
      <c r="LD27" s="82">
        <f>SUMIFS(Base!$J:$J,Base!$L:$L,Datos!$B27,Base!$O:$O,Datos!$KV$4,Base!$N:$N,Datos!LD$5)</f>
        <v>0</v>
      </c>
      <c r="LE27" s="82">
        <f>SUMIFS(Base!$J:$J,Base!$L:$L,Datos!$B27,Base!$O:$O,Datos!$KV$4,Base!$N:$N,Datos!LE$5)</f>
        <v>0</v>
      </c>
      <c r="LF27" s="82">
        <f>SUMIFS(Base!$J:$J,Base!$L:$L,Datos!$B27,Base!$O:$O,Datos!$KV$4,Base!$N:$N,Datos!LF$5)</f>
        <v>0</v>
      </c>
      <c r="LG27" s="82">
        <f>SUMIFS(Base!$J:$J,Base!$L:$L,Datos!$B27,Base!$O:$O,Datos!$KV$4,Base!$N:$N,Datos!LG$5)</f>
        <v>0</v>
      </c>
      <c r="LH27" s="82">
        <f>SUMIFS(Base!$J:$J,Base!$L:$L,Datos!$B27,Base!$O:$O,Datos!$KV$4,Base!$N:$N,Datos!LH$5)</f>
        <v>0</v>
      </c>
      <c r="LI27" s="82">
        <f>SUMIFS(Base!$J:$J,Base!$L:$L,Datos!$B27,Base!$O:$O,Datos!$KV$4,Base!$N:$N,Datos!LI$5)</f>
        <v>0</v>
      </c>
      <c r="LJ27" s="82">
        <f>SUMIFS(Base!$J:$J,Base!$L:$L,Datos!$B27,Base!$O:$O,Datos!$KV$4,Base!$N:$N,Datos!LJ$5)</f>
        <v>0</v>
      </c>
      <c r="LK27" s="82">
        <f>SUMIFS(Base!$J:$J,Base!$L:$L,Datos!$B27,Base!$O:$O,Datos!$KV$4,Base!$N:$N,Datos!LK$5)</f>
        <v>0</v>
      </c>
      <c r="LL27" s="82">
        <f>SUMIFS(Base!$J:$J,Base!$L:$L,Datos!$B27,Base!$O:$O,Datos!$KV$4,Base!$N:$N,Datos!LL$5)</f>
        <v>0</v>
      </c>
      <c r="LM27" s="82">
        <f>SUMIFS(Base!$J:$J,Base!$L:$L,Datos!$B27,Base!$O:$O,Datos!$KV$4,Base!$N:$N,Datos!LM$5)</f>
        <v>0</v>
      </c>
      <c r="LN27" s="82">
        <f>SUMIFS(Base!$J:$J,Base!$L:$L,Datos!$B27,Base!$O:$O,Datos!$KV$4,Base!$N:$N,Datos!LN$5)</f>
        <v>0</v>
      </c>
      <c r="LO27" s="82">
        <f>SUMIFS(Base!$J:$J,Base!$L:$L,Datos!$B27,Base!$O:$O,Datos!$KV$4,Base!$N:$N,Datos!LO$5)</f>
        <v>0</v>
      </c>
      <c r="LP27" s="82">
        <f>SUMIFS(Base!$J:$J,Base!$L:$L,Datos!$B27,Base!$O:$O,Datos!$KV$4,Base!$N:$N,Datos!LP$5)</f>
        <v>0</v>
      </c>
      <c r="LQ27" s="82">
        <f>SUMIFS(Base!$J:$J,Base!$L:$L,Datos!$B27,Base!$O:$O,Datos!$KV$4,Base!$N:$N,Datos!LQ$5)</f>
        <v>0</v>
      </c>
      <c r="LR27" s="82">
        <f>SUMIFS(Base!$J:$J,Base!$L:$L,Datos!$B27,Base!$O:$O,Datos!$KV$4,Base!$N:$N,Datos!LR$5)</f>
        <v>0</v>
      </c>
      <c r="LS27" s="82">
        <f>SUMIFS(Base!$J:$J,Base!$L:$L,Datos!$B27,Base!$O:$O,Datos!$KV$4,Base!$N:$N,Datos!LS$5)</f>
        <v>0</v>
      </c>
      <c r="LT27" s="82">
        <f>SUMIFS(Base!$J:$J,Base!$L:$L,Datos!$B27,Base!$O:$O,Datos!$KV$4,Base!$N:$N,Datos!LT$5)</f>
        <v>0</v>
      </c>
      <c r="LU27" s="82">
        <f>SUMIFS(Base!$J:$J,Base!$L:$L,Datos!$B27,Base!$O:$O,Datos!$KV$4,Base!$N:$N,Datos!LU$5)</f>
        <v>0</v>
      </c>
      <c r="LV27" s="82">
        <f>SUMIFS(Base!$J:$J,Base!$L:$L,Datos!$B27,Base!$O:$O,Datos!$KV$4,Base!$N:$N,Datos!LV$5)</f>
        <v>0</v>
      </c>
      <c r="LW27" s="82">
        <f>SUMIFS(Base!$J:$J,Base!$L:$L,Datos!$B27,Base!$O:$O,Datos!$KV$4,Base!$N:$N,Datos!LW$5)</f>
        <v>0</v>
      </c>
      <c r="LX27" s="82">
        <f>SUMIFS(Base!$J:$J,Base!$L:$L,Datos!$B27,Base!$O:$O,Datos!$KV$4,Base!$N:$N,Datos!LX$5)</f>
        <v>0</v>
      </c>
      <c r="LY27" s="82">
        <f>SUMIFS(Base!$J:$J,Base!$L:$L,Datos!$B27,Base!$O:$O,Datos!$KV$4,Base!$N:$N,Datos!LY$5)</f>
        <v>0</v>
      </c>
      <c r="LZ27" s="82">
        <f>SUMIFS(Base!$J:$J,Base!$L:$L,Datos!$B27,Base!$O:$O,Datos!$LZ$4,Base!$N:$N,Datos!LZ$5)</f>
        <v>0</v>
      </c>
      <c r="MA27" s="82">
        <f>SUMIFS(Base!$J:$J,Base!$L:$L,Datos!$B27,Base!$O:$O,Datos!$LZ$4,Base!$N:$N,Datos!MA$5)</f>
        <v>0</v>
      </c>
      <c r="MB27" s="82">
        <f>SUMIFS(Base!$J:$J,Base!$L:$L,Datos!$B27,Base!$O:$O,Datos!$LZ$4,Base!$N:$N,Datos!MB$5)</f>
        <v>0</v>
      </c>
      <c r="MC27" s="82">
        <f>SUMIFS(Base!$J:$J,Base!$L:$L,Datos!$B27,Base!$O:$O,Datos!$LZ$4,Base!$N:$N,Datos!MC$5)</f>
        <v>0</v>
      </c>
      <c r="MD27" s="82">
        <f>SUMIFS(Base!$J:$J,Base!$L:$L,Datos!$B27,Base!$O:$O,Datos!$LZ$4,Base!$N:$N,Datos!MD$5)</f>
        <v>0</v>
      </c>
      <c r="ME27" s="82">
        <f>SUMIFS(Base!$J:$J,Base!$L:$L,Datos!$B27,Base!$O:$O,Datos!$LZ$4,Base!$N:$N,Datos!ME$5)</f>
        <v>0</v>
      </c>
      <c r="MF27" s="82">
        <f>SUMIFS(Base!$J:$J,Base!$L:$L,Datos!$B27,Base!$O:$O,Datos!$LZ$4,Base!$N:$N,Datos!MF$5)</f>
        <v>0</v>
      </c>
      <c r="MG27" s="82">
        <f>SUMIFS(Base!$J:$J,Base!$L:$L,Datos!$B27,Base!$O:$O,Datos!$LZ$4,Base!$N:$N,Datos!MG$5)</f>
        <v>0</v>
      </c>
      <c r="MH27" s="82">
        <f>SUMIFS(Base!$J:$J,Base!$L:$L,Datos!$B27,Base!$O:$O,Datos!$LZ$4,Base!$N:$N,Datos!MH$5)</f>
        <v>0</v>
      </c>
      <c r="MI27" s="82">
        <f>SUMIFS(Base!$J:$J,Base!$L:$L,Datos!$B27,Base!$O:$O,Datos!$LZ$4,Base!$N:$N,Datos!MI$5)</f>
        <v>0</v>
      </c>
      <c r="MJ27" s="82">
        <f>SUMIFS(Base!$J:$J,Base!$L:$L,Datos!$B27,Base!$O:$O,Datos!$LZ$4,Base!$N:$N,Datos!MJ$5)</f>
        <v>0</v>
      </c>
      <c r="MK27" s="82">
        <f>SUMIFS(Base!$J:$J,Base!$L:$L,Datos!$B27,Base!$O:$O,Datos!$LZ$4,Base!$N:$N,Datos!MK$5)</f>
        <v>0</v>
      </c>
      <c r="ML27" s="82">
        <f>SUMIFS(Base!$J:$J,Base!$L:$L,Datos!$B27,Base!$O:$O,Datos!$LZ$4,Base!$N:$N,Datos!ML$5)</f>
        <v>0</v>
      </c>
      <c r="MM27" s="82">
        <f>SUMIFS(Base!$J:$J,Base!$L:$L,Datos!$B27,Base!$O:$O,Datos!$LZ$4,Base!$N:$N,Datos!MM$5)</f>
        <v>0</v>
      </c>
      <c r="MN27" s="82">
        <f>SUMIFS(Base!$J:$J,Base!$L:$L,Datos!$B27,Base!$O:$O,Datos!$LZ$4,Base!$N:$N,Datos!MN$5)</f>
        <v>0</v>
      </c>
      <c r="MO27" s="82">
        <f>SUMIFS(Base!$J:$J,Base!$L:$L,Datos!$B27,Base!$O:$O,Datos!$LZ$4,Base!$N:$N,Datos!MO$5)</f>
        <v>0</v>
      </c>
      <c r="MP27" s="82">
        <f>SUMIFS(Base!$J:$J,Base!$L:$L,Datos!$B27,Base!$O:$O,Datos!$LZ$4,Base!$N:$N,Datos!MP$5)</f>
        <v>0</v>
      </c>
      <c r="MQ27" s="82">
        <f>SUMIFS(Base!$J:$J,Base!$L:$L,Datos!$B27,Base!$O:$O,Datos!$LZ$4,Base!$N:$N,Datos!MQ$5)</f>
        <v>0</v>
      </c>
      <c r="MR27" s="82">
        <f>SUMIFS(Base!$J:$J,Base!$L:$L,Datos!$B27,Base!$O:$O,Datos!$LZ$4,Base!$N:$N,Datos!MR$5)</f>
        <v>0</v>
      </c>
      <c r="MS27" s="82">
        <f>SUMIFS(Base!$J:$J,Base!$L:$L,Datos!$B27,Base!$O:$O,Datos!$LZ$4,Base!$N:$N,Datos!MS$5)</f>
        <v>0</v>
      </c>
      <c r="MT27" s="82">
        <f>SUMIFS(Base!$J:$J,Base!$L:$L,Datos!$B27,Base!$O:$O,Datos!$LZ$4,Base!$N:$N,Datos!MT$5)</f>
        <v>0</v>
      </c>
      <c r="MU27" s="82">
        <f>SUMIFS(Base!$J:$J,Base!$L:$L,Datos!$B27,Base!$O:$O,Datos!$LZ$4,Base!$N:$N,Datos!MU$5)</f>
        <v>0</v>
      </c>
      <c r="MV27" s="82">
        <f>SUMIFS(Base!$J:$J,Base!$L:$L,Datos!$B27,Base!$O:$O,Datos!$LZ$4,Base!$N:$N,Datos!MV$5)</f>
        <v>0</v>
      </c>
      <c r="MW27" s="82">
        <f>SUMIFS(Base!$J:$J,Base!$L:$L,Datos!$B27,Base!$O:$O,Datos!$LZ$4,Base!$N:$N,Datos!MW$5)</f>
        <v>0</v>
      </c>
      <c r="MX27" s="82">
        <f>SUMIFS(Base!$J:$J,Base!$L:$L,Datos!$B27,Base!$O:$O,Datos!$LZ$4,Base!$N:$N,Datos!MX$5)</f>
        <v>0</v>
      </c>
      <c r="MY27" s="82">
        <f>SUMIFS(Base!$J:$J,Base!$L:$L,Datos!$B27,Base!$O:$O,Datos!$LZ$4,Base!$N:$N,Datos!MY$5)</f>
        <v>0</v>
      </c>
      <c r="MZ27" s="82">
        <f>SUMIFS(Base!$J:$J,Base!$L:$L,Datos!$B27,Base!$O:$O,Datos!$LZ$4,Base!$N:$N,Datos!MZ$5)</f>
        <v>0</v>
      </c>
      <c r="NA27" s="82">
        <f>SUMIFS(Base!$J:$J,Base!$L:$L,Datos!$B27,Base!$O:$O,Datos!$LZ$4,Base!$N:$N,Datos!NA$5)</f>
        <v>0</v>
      </c>
      <c r="NB27" s="82">
        <f>SUMIFS(Base!$J:$J,Base!$L:$L,Datos!$B27,Base!$O:$O,Datos!$LZ$4,Base!$N:$N,Datos!NB$5)</f>
        <v>0</v>
      </c>
      <c r="NC27" s="82">
        <f>SUMIFS(Base!$J:$J,Base!$L:$L,Datos!$B27,Base!$O:$O,Datos!$LZ$4,Base!$N:$N,Datos!NC$5)</f>
        <v>0</v>
      </c>
      <c r="ND27" s="82">
        <f>SUMIFS(Base!$J:$J,Base!$L:$L,Datos!$B27,Base!$O:$O,Datos!$LZ$4,Base!$N:$N,Datos!ND$5)</f>
        <v>0</v>
      </c>
      <c r="NE27" s="82">
        <f>SUMIFS(Base!$J:$J,Base!$L:$L,Datos!$B27,Base!$O:$O,Datos!$NE$4,Base!$N:$N,Datos!NE$5,Base!$B:$B,$NE$3)</f>
        <v>0</v>
      </c>
      <c r="NF27" s="82">
        <f>SUMIFS(Base!$J:$J,Base!$L:$L,Datos!$B27,Base!$O:$O,Datos!$NE$4,Base!$N:$N,Datos!NF$5,Base!$B:$B,$NE$3)</f>
        <v>0</v>
      </c>
      <c r="NG27" s="82">
        <f>SUMIFS(Base!$J:$J,Base!$L:$L,Datos!$B27,Base!$O:$O,Datos!$NE$4,Base!$N:$N,Datos!NG$5,Base!$B:$B,$NE$3)</f>
        <v>0</v>
      </c>
      <c r="NH27" s="82">
        <f>SUMIFS(Base!$J:$J,Base!$L:$L,Datos!$B27,Base!$O:$O,Datos!$NE$4,Base!$N:$N,Datos!NH$5,Base!$B:$B,$NE$3)</f>
        <v>0</v>
      </c>
      <c r="NI27" s="82">
        <f>SUMIFS(Base!$J:$J,Base!$L:$L,Datos!$B27,Base!$O:$O,Datos!$NE$4,Base!$N:$N,Datos!NI$5,Base!$B:$B,$NE$3)</f>
        <v>0</v>
      </c>
      <c r="NJ27" s="82">
        <f>SUMIFS(Base!$J:$J,Base!$L:$L,Datos!$B27,Base!$O:$O,Datos!$NE$4,Base!$N:$N,Datos!NJ$5,Base!$B:$B,$NE$3)</f>
        <v>0</v>
      </c>
      <c r="NK27" s="82">
        <f>SUMIFS(Base!$J:$J,Base!$L:$L,Datos!$B27,Base!$O:$O,Datos!$NE$4,Base!$N:$N,Datos!NK$5,Base!$B:$B,$NE$3)</f>
        <v>0</v>
      </c>
      <c r="NL27" s="82">
        <f>SUMIFS(Base!$J:$J,Base!$L:$L,Datos!$B27,Base!$O:$O,Datos!$NE$4,Base!$N:$N,Datos!NL$5,Base!$B:$B,$NE$3)</f>
        <v>0</v>
      </c>
      <c r="NM27" s="82">
        <f>SUMIFS(Base!$J:$J,Base!$L:$L,Datos!$B27,Base!$O:$O,Datos!$NE$4,Base!$N:$N,Datos!NM$5,Base!$B:$B,$NE$3)</f>
        <v>0</v>
      </c>
      <c r="NN27" s="82">
        <f>SUMIFS(Base!$J:$J,Base!$L:$L,Datos!$B27,Base!$O:$O,Datos!$NE$4,Base!$N:$N,Datos!NN$5,Base!$B:$B,$NE$3)</f>
        <v>0</v>
      </c>
      <c r="NO27" s="82">
        <f>SUMIFS(Base!$J:$J,Base!$L:$L,Datos!$B27,Base!$O:$O,Datos!$NE$4,Base!$N:$N,Datos!NO$5,Base!$B:$B,$NE$3)</f>
        <v>0</v>
      </c>
      <c r="NP27" s="82">
        <f>SUMIFS(Base!$J:$J,Base!$L:$L,Datos!$B27,Base!$O:$O,Datos!$NE$4,Base!$N:$N,Datos!NP$5,Base!$B:$B,$NE$3)</f>
        <v>0</v>
      </c>
      <c r="NQ27" s="82">
        <f>SUMIFS(Base!$J:$J,Base!$L:$L,Datos!$B27,Base!$O:$O,Datos!$NE$4,Base!$N:$N,Datos!NQ$5,Base!$B:$B,$NE$3)</f>
        <v>0</v>
      </c>
      <c r="NR27" s="271">
        <f>SUMIFS(Base!$J:$J,Base!$L:$L,Datos!$B27,Base!$O:$O,Datos!$NE$4,Base!$N:$N,Datos!NR$5,Base!$B:$B,$NE$3)</f>
        <v>0</v>
      </c>
      <c r="NS27" s="82">
        <f>SUMIFS(Base!$J:$J,Base!$L:$L,Datos!$B27,Base!$O:$O,Datos!$NE$4,Base!$N:$N,Datos!NS$5,Base!$B:$B,$NE$3)</f>
        <v>0</v>
      </c>
      <c r="NT27" s="82">
        <f>SUMIFS(Base!$J:$J,Base!$L:$L,Datos!$B27,Base!$O:$O,Datos!$NE$4,Base!$N:$N,Datos!NT$5,Base!$B:$B,$NE$3)</f>
        <v>0</v>
      </c>
      <c r="NU27" s="82">
        <f>SUMIFS(Base!$J:$J,Base!$L:$L,Datos!$B27,Base!$O:$O,Datos!$NE$4,Base!$N:$N,Datos!NU$5,Base!$B:$B,$NE$3)</f>
        <v>0</v>
      </c>
      <c r="NV27" s="82">
        <f>SUMIFS(Base!$J:$J,Base!$L:$L,Datos!$B27,Base!$O:$O,Datos!$NE$4,Base!$N:$N,Datos!NV$5,Base!$B:$B,$NE$3)</f>
        <v>0</v>
      </c>
      <c r="NW27" s="82">
        <f>SUMIFS(Base!$J:$J,Base!$L:$L,Datos!$B27,Base!$O:$O,Datos!$NE$4,Base!$N:$N,Datos!NW$5,Base!$B:$B,$NE$3)</f>
        <v>0</v>
      </c>
      <c r="NX27" s="82">
        <f>SUMIFS(Base!$J:$J,Base!$L:$L,Datos!$B27,Base!$O:$O,Datos!$NE$4,Base!$N:$N,Datos!NX$5,Base!$B:$B,$NE$3)</f>
        <v>0</v>
      </c>
      <c r="NY27" s="293" t="e">
        <f t="shared" si="45"/>
        <v>#DIV/0!</v>
      </c>
      <c r="NZ27" s="292" t="e">
        <f t="shared" si="46"/>
        <v>#DIV/0!</v>
      </c>
      <c r="OA27" s="278">
        <f t="shared" si="47"/>
        <v>0</v>
      </c>
      <c r="OB27" s="259">
        <f t="shared" si="48"/>
        <v>0</v>
      </c>
      <c r="OC27" s="291">
        <f t="shared" si="49"/>
        <v>0</v>
      </c>
      <c r="OD27" s="199">
        <f t="shared" si="56"/>
        <v>0</v>
      </c>
      <c r="OE27" s="200">
        <f>IFERROR(OD27/OC27,0)</f>
        <v>0</v>
      </c>
      <c r="OF27" s="20"/>
      <c r="OG27" s="20">
        <f t="shared" si="50"/>
        <v>0</v>
      </c>
      <c r="OH27" s="20">
        <f t="shared" si="51"/>
        <v>0</v>
      </c>
      <c r="OI27" s="20">
        <f t="shared" si="52"/>
        <v>0</v>
      </c>
      <c r="OJ27" s="20">
        <f t="shared" si="53"/>
        <v>0</v>
      </c>
      <c r="OK27" s="20">
        <f t="shared" si="54"/>
        <v>0</v>
      </c>
      <c r="OL27" s="6">
        <f t="shared" si="21"/>
        <v>0</v>
      </c>
      <c r="OM27" s="6">
        <f t="shared" si="55"/>
        <v>0</v>
      </c>
      <c r="ON27" s="217">
        <f t="shared" si="22"/>
        <v>0</v>
      </c>
      <c r="OO27" s="265">
        <f t="shared" si="23"/>
        <v>0</v>
      </c>
      <c r="OP27" s="294" t="e">
        <f t="shared" si="57"/>
        <v>#DIV/0!</v>
      </c>
      <c r="PE27" s="202"/>
      <c r="PF27" s="203"/>
    </row>
    <row r="28" spans="1:422" s="4" customFormat="1" ht="16" thickBot="1">
      <c r="A28" s="15"/>
      <c r="B28" s="16" t="s">
        <v>4</v>
      </c>
      <c r="C28" s="106">
        <f t="shared" ref="C28:BN28" si="61">SUM(C8:C27)</f>
        <v>-4083</v>
      </c>
      <c r="D28" s="106">
        <f t="shared" si="61"/>
        <v>-7164</v>
      </c>
      <c r="E28" s="106">
        <f t="shared" si="61"/>
        <v>-6014</v>
      </c>
      <c r="F28" s="106">
        <f t="shared" si="61"/>
        <v>-7309</v>
      </c>
      <c r="G28" s="106">
        <f t="shared" si="61"/>
        <v>-7889</v>
      </c>
      <c r="H28" s="106">
        <f t="shared" si="61"/>
        <v>-3922</v>
      </c>
      <c r="I28" s="106">
        <f t="shared" si="61"/>
        <v>-6410</v>
      </c>
      <c r="J28" s="106">
        <f t="shared" si="61"/>
        <v>-7457</v>
      </c>
      <c r="K28" s="106">
        <f t="shared" si="61"/>
        <v>-4523</v>
      </c>
      <c r="L28" s="106">
        <f t="shared" si="61"/>
        <v>-9079</v>
      </c>
      <c r="M28" s="106">
        <f t="shared" si="61"/>
        <v>-7602</v>
      </c>
      <c r="N28" s="106">
        <f t="shared" si="61"/>
        <v>-5027</v>
      </c>
      <c r="O28" s="106">
        <f t="shared" si="61"/>
        <v>-6410</v>
      </c>
      <c r="P28" s="106">
        <f t="shared" si="61"/>
        <v>-6291</v>
      </c>
      <c r="Q28" s="106">
        <f t="shared" si="61"/>
        <v>-7519</v>
      </c>
      <c r="R28" s="106">
        <f t="shared" si="61"/>
        <v>-5152</v>
      </c>
      <c r="S28" s="106">
        <f t="shared" si="61"/>
        <v>-4645</v>
      </c>
      <c r="T28" s="106">
        <f t="shared" si="61"/>
        <v>-7208</v>
      </c>
      <c r="U28" s="106">
        <f t="shared" si="61"/>
        <v>-5458</v>
      </c>
      <c r="V28" s="106">
        <f t="shared" si="61"/>
        <v>-8006</v>
      </c>
      <c r="W28" s="106">
        <f t="shared" si="61"/>
        <v>0</v>
      </c>
      <c r="X28" s="106">
        <f t="shared" si="61"/>
        <v>0</v>
      </c>
      <c r="Y28" s="106">
        <f t="shared" si="61"/>
        <v>0</v>
      </c>
      <c r="Z28" s="106">
        <f t="shared" si="61"/>
        <v>0</v>
      </c>
      <c r="AA28" s="106">
        <f t="shared" si="61"/>
        <v>0</v>
      </c>
      <c r="AB28" s="106">
        <f t="shared" si="61"/>
        <v>0</v>
      </c>
      <c r="AC28" s="106">
        <f t="shared" si="61"/>
        <v>0</v>
      </c>
      <c r="AD28" s="106">
        <f t="shared" si="61"/>
        <v>0</v>
      </c>
      <c r="AE28" s="106">
        <f t="shared" si="61"/>
        <v>0</v>
      </c>
      <c r="AF28" s="106">
        <f t="shared" si="61"/>
        <v>0</v>
      </c>
      <c r="AG28" s="106">
        <f t="shared" si="61"/>
        <v>0</v>
      </c>
      <c r="AH28" s="106">
        <f t="shared" si="61"/>
        <v>0</v>
      </c>
      <c r="AI28" s="106">
        <f t="shared" si="61"/>
        <v>0</v>
      </c>
      <c r="AJ28" s="106">
        <f t="shared" si="61"/>
        <v>0</v>
      </c>
      <c r="AK28" s="106">
        <f t="shared" si="61"/>
        <v>0</v>
      </c>
      <c r="AL28" s="106">
        <f t="shared" si="61"/>
        <v>0</v>
      </c>
      <c r="AM28" s="106">
        <f t="shared" si="61"/>
        <v>0</v>
      </c>
      <c r="AN28" s="106">
        <f t="shared" si="61"/>
        <v>0</v>
      </c>
      <c r="AO28" s="106">
        <f t="shared" si="61"/>
        <v>0</v>
      </c>
      <c r="AP28" s="106">
        <f t="shared" si="61"/>
        <v>0</v>
      </c>
      <c r="AQ28" s="106">
        <f t="shared" si="61"/>
        <v>0</v>
      </c>
      <c r="AR28" s="106">
        <f t="shared" si="61"/>
        <v>0</v>
      </c>
      <c r="AS28" s="106">
        <f t="shared" si="61"/>
        <v>0</v>
      </c>
      <c r="AT28" s="106">
        <f t="shared" si="61"/>
        <v>0</v>
      </c>
      <c r="AU28" s="106">
        <f t="shared" si="61"/>
        <v>0</v>
      </c>
      <c r="AV28" s="106">
        <f t="shared" si="61"/>
        <v>0</v>
      </c>
      <c r="AW28" s="106">
        <f t="shared" si="61"/>
        <v>0</v>
      </c>
      <c r="AX28" s="106">
        <f t="shared" si="61"/>
        <v>0</v>
      </c>
      <c r="AY28" s="106">
        <f t="shared" si="61"/>
        <v>0</v>
      </c>
      <c r="AZ28" s="106">
        <f t="shared" si="61"/>
        <v>0</v>
      </c>
      <c r="BA28" s="106">
        <f t="shared" si="61"/>
        <v>0</v>
      </c>
      <c r="BB28" s="106">
        <f t="shared" si="61"/>
        <v>0</v>
      </c>
      <c r="BC28" s="106">
        <f t="shared" si="61"/>
        <v>0</v>
      </c>
      <c r="BD28" s="106">
        <f t="shared" si="61"/>
        <v>0</v>
      </c>
      <c r="BE28" s="106">
        <f t="shared" si="61"/>
        <v>0</v>
      </c>
      <c r="BF28" s="106">
        <f t="shared" si="61"/>
        <v>0</v>
      </c>
      <c r="BG28" s="106">
        <f t="shared" si="61"/>
        <v>0</v>
      </c>
      <c r="BH28" s="106">
        <f t="shared" si="61"/>
        <v>0</v>
      </c>
      <c r="BI28" s="106">
        <f t="shared" si="61"/>
        <v>0</v>
      </c>
      <c r="BJ28" s="106">
        <f t="shared" si="61"/>
        <v>0</v>
      </c>
      <c r="BK28" s="106">
        <f t="shared" si="61"/>
        <v>0</v>
      </c>
      <c r="BL28" s="106">
        <f t="shared" si="61"/>
        <v>0</v>
      </c>
      <c r="BM28" s="106">
        <f t="shared" si="61"/>
        <v>0</v>
      </c>
      <c r="BN28" s="106">
        <f t="shared" si="61"/>
        <v>0</v>
      </c>
      <c r="BO28" s="106">
        <f t="shared" ref="BO28:DZ28" si="62">SUM(BO8:BO27)</f>
        <v>0</v>
      </c>
      <c r="BP28" s="106">
        <f t="shared" si="62"/>
        <v>0</v>
      </c>
      <c r="BQ28" s="106">
        <f t="shared" si="62"/>
        <v>0</v>
      </c>
      <c r="BR28" s="106">
        <f t="shared" si="62"/>
        <v>0</v>
      </c>
      <c r="BS28" s="106">
        <f t="shared" si="62"/>
        <v>0</v>
      </c>
      <c r="BT28" s="106">
        <f t="shared" si="62"/>
        <v>0</v>
      </c>
      <c r="BU28" s="106">
        <f t="shared" si="62"/>
        <v>0</v>
      </c>
      <c r="BV28" s="106">
        <f t="shared" si="62"/>
        <v>0</v>
      </c>
      <c r="BW28" s="106">
        <f t="shared" si="62"/>
        <v>0</v>
      </c>
      <c r="BX28" s="106">
        <f t="shared" si="62"/>
        <v>0</v>
      </c>
      <c r="BY28" s="106">
        <f t="shared" si="62"/>
        <v>0</v>
      </c>
      <c r="BZ28" s="106">
        <f t="shared" si="62"/>
        <v>0</v>
      </c>
      <c r="CA28" s="106">
        <f t="shared" si="62"/>
        <v>0</v>
      </c>
      <c r="CB28" s="106">
        <f t="shared" si="62"/>
        <v>0</v>
      </c>
      <c r="CC28" s="106">
        <f t="shared" si="62"/>
        <v>0</v>
      </c>
      <c r="CD28" s="106">
        <f t="shared" si="62"/>
        <v>0</v>
      </c>
      <c r="CE28" s="106">
        <f t="shared" si="62"/>
        <v>0</v>
      </c>
      <c r="CF28" s="106">
        <f t="shared" si="62"/>
        <v>0</v>
      </c>
      <c r="CG28" s="106">
        <f t="shared" si="62"/>
        <v>0</v>
      </c>
      <c r="CH28" s="106">
        <f t="shared" si="62"/>
        <v>0</v>
      </c>
      <c r="CI28" s="106">
        <f t="shared" si="62"/>
        <v>0</v>
      </c>
      <c r="CJ28" s="106">
        <f t="shared" si="62"/>
        <v>0</v>
      </c>
      <c r="CK28" s="106">
        <f t="shared" si="62"/>
        <v>0</v>
      </c>
      <c r="CL28" s="106">
        <f t="shared" si="62"/>
        <v>0</v>
      </c>
      <c r="CM28" s="106">
        <f t="shared" si="62"/>
        <v>0</v>
      </c>
      <c r="CN28" s="106">
        <f t="shared" si="62"/>
        <v>0</v>
      </c>
      <c r="CO28" s="106">
        <f t="shared" si="62"/>
        <v>0</v>
      </c>
      <c r="CP28" s="106">
        <f t="shared" si="62"/>
        <v>0</v>
      </c>
      <c r="CQ28" s="106">
        <f t="shared" si="62"/>
        <v>0</v>
      </c>
      <c r="CR28" s="106">
        <f t="shared" si="62"/>
        <v>0</v>
      </c>
      <c r="CS28" s="106">
        <f t="shared" si="62"/>
        <v>0</v>
      </c>
      <c r="CT28" s="106">
        <f t="shared" si="62"/>
        <v>0</v>
      </c>
      <c r="CU28" s="106">
        <f t="shared" si="62"/>
        <v>0</v>
      </c>
      <c r="CV28" s="106">
        <f t="shared" si="62"/>
        <v>0</v>
      </c>
      <c r="CW28" s="106">
        <f t="shared" si="62"/>
        <v>0</v>
      </c>
      <c r="CX28" s="106">
        <f t="shared" si="62"/>
        <v>0</v>
      </c>
      <c r="CY28" s="106">
        <f t="shared" si="62"/>
        <v>0</v>
      </c>
      <c r="CZ28" s="106">
        <f t="shared" si="62"/>
        <v>0</v>
      </c>
      <c r="DA28" s="106">
        <f t="shared" si="62"/>
        <v>0</v>
      </c>
      <c r="DB28" s="106">
        <f t="shared" si="62"/>
        <v>0</v>
      </c>
      <c r="DC28" s="106">
        <f t="shared" si="62"/>
        <v>0</v>
      </c>
      <c r="DD28" s="106">
        <f t="shared" si="62"/>
        <v>0</v>
      </c>
      <c r="DE28" s="106">
        <f t="shared" si="62"/>
        <v>0</v>
      </c>
      <c r="DF28" s="106">
        <f t="shared" si="62"/>
        <v>0</v>
      </c>
      <c r="DG28" s="106">
        <f t="shared" si="62"/>
        <v>0</v>
      </c>
      <c r="DH28" s="106">
        <f t="shared" si="62"/>
        <v>0</v>
      </c>
      <c r="DI28" s="106">
        <f t="shared" si="62"/>
        <v>0</v>
      </c>
      <c r="DJ28" s="106">
        <f t="shared" si="62"/>
        <v>0</v>
      </c>
      <c r="DK28" s="106">
        <f t="shared" si="62"/>
        <v>0</v>
      </c>
      <c r="DL28" s="106">
        <f t="shared" si="62"/>
        <v>0</v>
      </c>
      <c r="DM28" s="106">
        <f t="shared" si="62"/>
        <v>0</v>
      </c>
      <c r="DN28" s="106">
        <f t="shared" si="62"/>
        <v>0</v>
      </c>
      <c r="DO28" s="106">
        <f t="shared" si="62"/>
        <v>0</v>
      </c>
      <c r="DP28" s="106">
        <f t="shared" si="62"/>
        <v>0</v>
      </c>
      <c r="DQ28" s="106">
        <f t="shared" si="62"/>
        <v>0</v>
      </c>
      <c r="DR28" s="106">
        <f t="shared" si="62"/>
        <v>0</v>
      </c>
      <c r="DS28" s="106">
        <f t="shared" si="62"/>
        <v>0</v>
      </c>
      <c r="DT28" s="106">
        <f t="shared" si="62"/>
        <v>0</v>
      </c>
      <c r="DU28" s="106">
        <f t="shared" si="62"/>
        <v>0</v>
      </c>
      <c r="DV28" s="106">
        <f t="shared" si="62"/>
        <v>0</v>
      </c>
      <c r="DW28" s="106">
        <f t="shared" si="62"/>
        <v>0</v>
      </c>
      <c r="DX28" s="106">
        <f t="shared" si="62"/>
        <v>0</v>
      </c>
      <c r="DY28" s="106">
        <f t="shared" si="62"/>
        <v>0</v>
      </c>
      <c r="DZ28" s="106">
        <f t="shared" si="62"/>
        <v>0</v>
      </c>
      <c r="EA28" s="106">
        <f t="shared" ref="EA28:GL28" si="63">SUM(EA8:EA27)</f>
        <v>0</v>
      </c>
      <c r="EB28" s="106">
        <f t="shared" si="63"/>
        <v>0</v>
      </c>
      <c r="EC28" s="106">
        <f t="shared" si="63"/>
        <v>0</v>
      </c>
      <c r="ED28" s="106">
        <f t="shared" si="63"/>
        <v>0</v>
      </c>
      <c r="EE28" s="106">
        <f t="shared" si="63"/>
        <v>0</v>
      </c>
      <c r="EF28" s="106">
        <f t="shared" si="63"/>
        <v>0</v>
      </c>
      <c r="EG28" s="106">
        <f t="shared" si="63"/>
        <v>0</v>
      </c>
      <c r="EH28" s="106">
        <f t="shared" si="63"/>
        <v>0</v>
      </c>
      <c r="EI28" s="106">
        <f t="shared" si="63"/>
        <v>0</v>
      </c>
      <c r="EJ28" s="106">
        <f t="shared" si="63"/>
        <v>0</v>
      </c>
      <c r="EK28" s="106">
        <f t="shared" si="63"/>
        <v>0</v>
      </c>
      <c r="EL28" s="106">
        <f t="shared" si="63"/>
        <v>0</v>
      </c>
      <c r="EM28" s="106">
        <f t="shared" si="63"/>
        <v>0</v>
      </c>
      <c r="EN28" s="106">
        <f t="shared" si="63"/>
        <v>0</v>
      </c>
      <c r="EO28" s="106">
        <f t="shared" si="63"/>
        <v>0</v>
      </c>
      <c r="EP28" s="106">
        <f t="shared" si="63"/>
        <v>0</v>
      </c>
      <c r="EQ28" s="106">
        <f t="shared" si="63"/>
        <v>0</v>
      </c>
      <c r="ER28" s="106">
        <f t="shared" si="63"/>
        <v>0</v>
      </c>
      <c r="ES28" s="106">
        <f t="shared" si="63"/>
        <v>0</v>
      </c>
      <c r="ET28" s="106">
        <f t="shared" si="63"/>
        <v>0</v>
      </c>
      <c r="EU28" s="106">
        <f t="shared" si="63"/>
        <v>0</v>
      </c>
      <c r="EV28" s="106">
        <f t="shared" si="63"/>
        <v>0</v>
      </c>
      <c r="EW28" s="106">
        <f t="shared" si="63"/>
        <v>0</v>
      </c>
      <c r="EX28" s="106">
        <f t="shared" si="63"/>
        <v>0</v>
      </c>
      <c r="EY28" s="106">
        <f t="shared" si="63"/>
        <v>0</v>
      </c>
      <c r="EZ28" s="106">
        <f t="shared" si="63"/>
        <v>0</v>
      </c>
      <c r="FA28" s="106">
        <f t="shared" si="63"/>
        <v>0</v>
      </c>
      <c r="FB28" s="106">
        <f t="shared" si="63"/>
        <v>0</v>
      </c>
      <c r="FC28" s="106">
        <f t="shared" si="63"/>
        <v>0</v>
      </c>
      <c r="FD28" s="106">
        <f t="shared" si="63"/>
        <v>0</v>
      </c>
      <c r="FE28" s="106">
        <f t="shared" si="63"/>
        <v>0</v>
      </c>
      <c r="FF28" s="106">
        <f t="shared" si="63"/>
        <v>0</v>
      </c>
      <c r="FG28" s="106">
        <f t="shared" si="63"/>
        <v>0</v>
      </c>
      <c r="FH28" s="106">
        <f t="shared" si="63"/>
        <v>0</v>
      </c>
      <c r="FI28" s="106">
        <f t="shared" si="63"/>
        <v>0</v>
      </c>
      <c r="FJ28" s="106">
        <f t="shared" si="63"/>
        <v>0</v>
      </c>
      <c r="FK28" s="106">
        <f t="shared" si="63"/>
        <v>0</v>
      </c>
      <c r="FL28" s="106">
        <f t="shared" si="63"/>
        <v>0</v>
      </c>
      <c r="FM28" s="106">
        <f t="shared" si="63"/>
        <v>0</v>
      </c>
      <c r="FN28" s="106">
        <f t="shared" si="63"/>
        <v>0</v>
      </c>
      <c r="FO28" s="106">
        <f t="shared" si="63"/>
        <v>0</v>
      </c>
      <c r="FP28" s="106">
        <f t="shared" si="63"/>
        <v>0</v>
      </c>
      <c r="FQ28" s="106">
        <f t="shared" si="63"/>
        <v>0</v>
      </c>
      <c r="FR28" s="106">
        <f t="shared" si="63"/>
        <v>0</v>
      </c>
      <c r="FS28" s="106">
        <f t="shared" si="63"/>
        <v>0</v>
      </c>
      <c r="FT28" s="106">
        <f t="shared" si="63"/>
        <v>0</v>
      </c>
      <c r="FU28" s="106">
        <f t="shared" si="63"/>
        <v>0</v>
      </c>
      <c r="FV28" s="106">
        <f t="shared" si="63"/>
        <v>0</v>
      </c>
      <c r="FW28" s="106">
        <f t="shared" si="63"/>
        <v>0</v>
      </c>
      <c r="FX28" s="106">
        <f t="shared" si="63"/>
        <v>0</v>
      </c>
      <c r="FY28" s="106">
        <f t="shared" si="63"/>
        <v>0</v>
      </c>
      <c r="FZ28" s="106">
        <f t="shared" si="63"/>
        <v>0</v>
      </c>
      <c r="GA28" s="244">
        <f t="shared" si="63"/>
        <v>0</v>
      </c>
      <c r="GB28" s="106">
        <f t="shared" si="63"/>
        <v>0</v>
      </c>
      <c r="GC28" s="106">
        <f t="shared" si="63"/>
        <v>0</v>
      </c>
      <c r="GD28" s="106">
        <f t="shared" si="63"/>
        <v>0</v>
      </c>
      <c r="GE28" s="106">
        <f t="shared" si="63"/>
        <v>0</v>
      </c>
      <c r="GF28" s="106">
        <f t="shared" si="63"/>
        <v>0</v>
      </c>
      <c r="GG28" s="106">
        <f t="shared" si="63"/>
        <v>0</v>
      </c>
      <c r="GH28" s="106">
        <f t="shared" si="63"/>
        <v>0</v>
      </c>
      <c r="GI28" s="106">
        <f t="shared" si="63"/>
        <v>0</v>
      </c>
      <c r="GJ28" s="106">
        <f t="shared" si="63"/>
        <v>0</v>
      </c>
      <c r="GK28" s="106">
        <f t="shared" si="63"/>
        <v>0</v>
      </c>
      <c r="GL28" s="106">
        <f t="shared" si="63"/>
        <v>0</v>
      </c>
      <c r="GM28" s="106">
        <f t="shared" ref="GM28:IH28" si="64">SUM(GM8:GM27)</f>
        <v>0</v>
      </c>
      <c r="GN28" s="106">
        <f t="shared" si="64"/>
        <v>0</v>
      </c>
      <c r="GO28" s="106">
        <f t="shared" si="64"/>
        <v>0</v>
      </c>
      <c r="GP28" s="106">
        <f t="shared" si="64"/>
        <v>0</v>
      </c>
      <c r="GQ28" s="106">
        <f t="shared" si="64"/>
        <v>0</v>
      </c>
      <c r="GR28" s="106">
        <f t="shared" si="64"/>
        <v>0</v>
      </c>
      <c r="GS28" s="106">
        <f t="shared" si="64"/>
        <v>0</v>
      </c>
      <c r="GT28" s="106">
        <f t="shared" si="64"/>
        <v>0</v>
      </c>
      <c r="GU28" s="106">
        <f t="shared" si="64"/>
        <v>0</v>
      </c>
      <c r="GV28" s="106">
        <f t="shared" si="64"/>
        <v>0</v>
      </c>
      <c r="GW28" s="106">
        <f t="shared" si="64"/>
        <v>0</v>
      </c>
      <c r="GX28" s="106">
        <f t="shared" si="64"/>
        <v>0</v>
      </c>
      <c r="GY28" s="106">
        <f t="shared" si="64"/>
        <v>0</v>
      </c>
      <c r="GZ28" s="106">
        <f t="shared" si="64"/>
        <v>0</v>
      </c>
      <c r="HA28" s="106">
        <f t="shared" si="64"/>
        <v>0</v>
      </c>
      <c r="HB28" s="106">
        <f t="shared" si="64"/>
        <v>0</v>
      </c>
      <c r="HC28" s="106">
        <f t="shared" si="64"/>
        <v>0</v>
      </c>
      <c r="HD28" s="106">
        <f t="shared" si="64"/>
        <v>0</v>
      </c>
      <c r="HE28" s="106">
        <f t="shared" si="64"/>
        <v>0</v>
      </c>
      <c r="HF28" s="106">
        <f t="shared" si="64"/>
        <v>0</v>
      </c>
      <c r="HG28" s="106">
        <f t="shared" si="64"/>
        <v>0</v>
      </c>
      <c r="HH28" s="106">
        <f t="shared" si="64"/>
        <v>0</v>
      </c>
      <c r="HI28" s="106">
        <f t="shared" si="64"/>
        <v>0</v>
      </c>
      <c r="HJ28" s="106">
        <f t="shared" si="64"/>
        <v>0</v>
      </c>
      <c r="HK28" s="106">
        <f t="shared" si="64"/>
        <v>0</v>
      </c>
      <c r="HL28" s="106">
        <f t="shared" si="64"/>
        <v>0</v>
      </c>
      <c r="HM28" s="106">
        <f t="shared" si="64"/>
        <v>0</v>
      </c>
      <c r="HN28" s="106">
        <f t="shared" si="64"/>
        <v>0</v>
      </c>
      <c r="HO28" s="106">
        <f t="shared" si="64"/>
        <v>0</v>
      </c>
      <c r="HP28" s="106">
        <f t="shared" si="64"/>
        <v>0</v>
      </c>
      <c r="HQ28" s="106">
        <f t="shared" si="64"/>
        <v>0</v>
      </c>
      <c r="HR28" s="106">
        <f t="shared" si="64"/>
        <v>0</v>
      </c>
      <c r="HS28" s="106">
        <f t="shared" si="64"/>
        <v>0</v>
      </c>
      <c r="HT28" s="106">
        <f t="shared" si="64"/>
        <v>0</v>
      </c>
      <c r="HU28" s="106">
        <f t="shared" si="64"/>
        <v>0</v>
      </c>
      <c r="HV28" s="106">
        <f t="shared" si="64"/>
        <v>0</v>
      </c>
      <c r="HW28" s="106">
        <f t="shared" si="64"/>
        <v>0</v>
      </c>
      <c r="HX28" s="106">
        <f t="shared" si="64"/>
        <v>0</v>
      </c>
      <c r="HY28" s="106">
        <f t="shared" si="64"/>
        <v>0</v>
      </c>
      <c r="HZ28" s="106">
        <f t="shared" si="64"/>
        <v>0</v>
      </c>
      <c r="IA28" s="106">
        <f t="shared" si="64"/>
        <v>0</v>
      </c>
      <c r="IB28" s="106">
        <f t="shared" si="64"/>
        <v>0</v>
      </c>
      <c r="IC28" s="106">
        <f t="shared" si="64"/>
        <v>0</v>
      </c>
      <c r="ID28" s="106">
        <f t="shared" si="64"/>
        <v>0</v>
      </c>
      <c r="IE28" s="106">
        <f t="shared" si="64"/>
        <v>0</v>
      </c>
      <c r="IF28" s="106">
        <f t="shared" si="64"/>
        <v>0</v>
      </c>
      <c r="IG28" s="106">
        <f t="shared" si="64"/>
        <v>0</v>
      </c>
      <c r="IH28" s="106">
        <f t="shared" si="64"/>
        <v>0</v>
      </c>
      <c r="II28" s="106">
        <f t="shared" ref="II28:IU28" si="65">SUM(II8:II27)</f>
        <v>0</v>
      </c>
      <c r="IJ28" s="106">
        <f t="shared" si="65"/>
        <v>0</v>
      </c>
      <c r="IK28" s="106">
        <f t="shared" si="65"/>
        <v>0</v>
      </c>
      <c r="IL28" s="106">
        <f t="shared" si="65"/>
        <v>0</v>
      </c>
      <c r="IM28" s="228">
        <f t="shared" si="65"/>
        <v>0</v>
      </c>
      <c r="IN28" s="106">
        <f t="shared" si="65"/>
        <v>0</v>
      </c>
      <c r="IO28" s="106">
        <f t="shared" si="65"/>
        <v>0</v>
      </c>
      <c r="IP28" s="106">
        <f t="shared" si="65"/>
        <v>0</v>
      </c>
      <c r="IQ28" s="106">
        <f t="shared" si="65"/>
        <v>0</v>
      </c>
      <c r="IR28" s="106">
        <f t="shared" si="65"/>
        <v>0</v>
      </c>
      <c r="IS28" s="106">
        <f t="shared" si="65"/>
        <v>0</v>
      </c>
      <c r="IT28" s="106">
        <f t="shared" si="65"/>
        <v>0</v>
      </c>
      <c r="IU28" s="106">
        <f t="shared" si="65"/>
        <v>0</v>
      </c>
      <c r="IV28" s="106">
        <f t="shared" ref="IV28:JB28" si="66">SUM(IV8:IV27)</f>
        <v>0</v>
      </c>
      <c r="IW28" s="106">
        <f t="shared" si="66"/>
        <v>0</v>
      </c>
      <c r="IX28" s="106">
        <f t="shared" si="66"/>
        <v>0</v>
      </c>
      <c r="IY28" s="106">
        <f t="shared" si="66"/>
        <v>0</v>
      </c>
      <c r="IZ28" s="106">
        <f t="shared" si="66"/>
        <v>0</v>
      </c>
      <c r="JA28" s="106">
        <f t="shared" si="66"/>
        <v>0</v>
      </c>
      <c r="JB28" s="106">
        <f t="shared" si="66"/>
        <v>0</v>
      </c>
      <c r="JC28" s="106">
        <f t="shared" ref="JC28:KE28" si="67">SUM(JC8:JC27)</f>
        <v>0</v>
      </c>
      <c r="JD28" s="106">
        <f t="shared" si="67"/>
        <v>0</v>
      </c>
      <c r="JE28" s="106">
        <f t="shared" si="67"/>
        <v>0</v>
      </c>
      <c r="JF28" s="106">
        <f t="shared" si="67"/>
        <v>0</v>
      </c>
      <c r="JG28" s="106">
        <f t="shared" si="67"/>
        <v>0</v>
      </c>
      <c r="JH28" s="106">
        <f t="shared" si="67"/>
        <v>0</v>
      </c>
      <c r="JI28" s="106">
        <f t="shared" si="67"/>
        <v>0</v>
      </c>
      <c r="JJ28" s="106">
        <f t="shared" si="67"/>
        <v>0</v>
      </c>
      <c r="JK28" s="106">
        <f t="shared" si="67"/>
        <v>0</v>
      </c>
      <c r="JL28" s="106">
        <f t="shared" si="67"/>
        <v>0</v>
      </c>
      <c r="JM28" s="106">
        <f t="shared" si="67"/>
        <v>0</v>
      </c>
      <c r="JN28" s="106">
        <f t="shared" si="67"/>
        <v>0</v>
      </c>
      <c r="JO28" s="106">
        <f t="shared" si="67"/>
        <v>0</v>
      </c>
      <c r="JP28" s="333">
        <f t="shared" si="67"/>
        <v>0</v>
      </c>
      <c r="JQ28" s="106">
        <f t="shared" si="67"/>
        <v>0</v>
      </c>
      <c r="JR28" s="106">
        <f t="shared" si="67"/>
        <v>0</v>
      </c>
      <c r="JS28" s="106">
        <f t="shared" si="67"/>
        <v>0</v>
      </c>
      <c r="JT28" s="106">
        <f t="shared" si="67"/>
        <v>0</v>
      </c>
      <c r="JU28" s="106">
        <f t="shared" si="67"/>
        <v>0</v>
      </c>
      <c r="JV28" s="106">
        <f t="shared" si="67"/>
        <v>0</v>
      </c>
      <c r="JW28" s="106">
        <f t="shared" si="67"/>
        <v>0</v>
      </c>
      <c r="JX28" s="106">
        <f t="shared" si="67"/>
        <v>0</v>
      </c>
      <c r="JY28" s="106">
        <f t="shared" si="67"/>
        <v>0</v>
      </c>
      <c r="JZ28" s="106">
        <f t="shared" si="67"/>
        <v>0</v>
      </c>
      <c r="KA28" s="106">
        <f t="shared" si="67"/>
        <v>0</v>
      </c>
      <c r="KB28" s="106">
        <f t="shared" si="67"/>
        <v>0</v>
      </c>
      <c r="KC28" s="106">
        <f t="shared" si="67"/>
        <v>0</v>
      </c>
      <c r="KD28" s="106">
        <f t="shared" si="67"/>
        <v>0</v>
      </c>
      <c r="KE28" s="106">
        <f t="shared" si="67"/>
        <v>0</v>
      </c>
      <c r="KF28" s="106">
        <f t="shared" ref="KF28:KK28" si="68">SUM(KF8:KF27)</f>
        <v>0</v>
      </c>
      <c r="KG28" s="106">
        <f t="shared" si="68"/>
        <v>0</v>
      </c>
      <c r="KH28" s="106">
        <f t="shared" si="68"/>
        <v>0</v>
      </c>
      <c r="KI28" s="106">
        <f t="shared" si="68"/>
        <v>0</v>
      </c>
      <c r="KJ28" s="106">
        <f t="shared" si="68"/>
        <v>0</v>
      </c>
      <c r="KK28" s="106">
        <f t="shared" si="68"/>
        <v>0</v>
      </c>
      <c r="KL28" s="106">
        <f t="shared" ref="KL28:KP28" si="69">SUM(KL8:KL27)</f>
        <v>0</v>
      </c>
      <c r="KM28" s="106">
        <f t="shared" si="69"/>
        <v>0</v>
      </c>
      <c r="KN28" s="106">
        <f t="shared" si="69"/>
        <v>0</v>
      </c>
      <c r="KO28" s="106">
        <f t="shared" si="69"/>
        <v>0</v>
      </c>
      <c r="KP28" s="106">
        <f t="shared" si="69"/>
        <v>0</v>
      </c>
      <c r="KQ28" s="106">
        <f>SUM(KQ8:KQ27)</f>
        <v>0</v>
      </c>
      <c r="KR28" s="106">
        <f t="shared" ref="KR28:LF28" si="70">SUM(KR8:KR27)</f>
        <v>0</v>
      </c>
      <c r="KS28" s="106">
        <f t="shared" si="70"/>
        <v>0</v>
      </c>
      <c r="KT28" s="106">
        <f t="shared" si="70"/>
        <v>0</v>
      </c>
      <c r="KU28" s="106">
        <f t="shared" si="70"/>
        <v>0</v>
      </c>
      <c r="KV28" s="106">
        <f t="shared" si="70"/>
        <v>0</v>
      </c>
      <c r="KW28" s="106">
        <f t="shared" si="70"/>
        <v>0</v>
      </c>
      <c r="KX28" s="106">
        <f t="shared" si="70"/>
        <v>0</v>
      </c>
      <c r="KY28" s="106">
        <f t="shared" si="70"/>
        <v>0</v>
      </c>
      <c r="KZ28" s="106">
        <f t="shared" si="70"/>
        <v>0</v>
      </c>
      <c r="LA28" s="106">
        <f t="shared" si="70"/>
        <v>0</v>
      </c>
      <c r="LB28" s="106">
        <f t="shared" si="70"/>
        <v>0</v>
      </c>
      <c r="LC28" s="106">
        <f t="shared" si="70"/>
        <v>0</v>
      </c>
      <c r="LD28" s="106">
        <f t="shared" si="70"/>
        <v>0</v>
      </c>
      <c r="LE28" s="106">
        <f t="shared" si="70"/>
        <v>0</v>
      </c>
      <c r="LF28" s="106">
        <f t="shared" si="70"/>
        <v>0</v>
      </c>
      <c r="LG28" s="106">
        <f t="shared" ref="LG28:LK28" si="71">SUM(LG8:LG27)</f>
        <v>0</v>
      </c>
      <c r="LH28" s="106">
        <f t="shared" si="71"/>
        <v>0</v>
      </c>
      <c r="LI28" s="106">
        <f t="shared" si="71"/>
        <v>0</v>
      </c>
      <c r="LJ28" s="106">
        <f t="shared" si="71"/>
        <v>0</v>
      </c>
      <c r="LK28" s="106">
        <f t="shared" si="71"/>
        <v>0</v>
      </c>
      <c r="LL28" s="106">
        <f t="shared" ref="LL28:ML28" si="72">SUM(LL8:LL27)</f>
        <v>0</v>
      </c>
      <c r="LM28" s="106">
        <f t="shared" si="72"/>
        <v>0</v>
      </c>
      <c r="LN28" s="106">
        <f t="shared" si="72"/>
        <v>0</v>
      </c>
      <c r="LO28" s="106">
        <f t="shared" si="72"/>
        <v>0</v>
      </c>
      <c r="LP28" s="106">
        <f t="shared" si="72"/>
        <v>0</v>
      </c>
      <c r="LQ28" s="106">
        <f t="shared" si="72"/>
        <v>0</v>
      </c>
      <c r="LR28" s="106">
        <f t="shared" si="72"/>
        <v>0</v>
      </c>
      <c r="LS28" s="106">
        <f t="shared" si="72"/>
        <v>0</v>
      </c>
      <c r="LT28" s="106">
        <f t="shared" si="72"/>
        <v>0</v>
      </c>
      <c r="LU28" s="106">
        <f t="shared" si="72"/>
        <v>0</v>
      </c>
      <c r="LV28" s="106">
        <f t="shared" si="72"/>
        <v>0</v>
      </c>
      <c r="LW28" s="106">
        <f t="shared" si="72"/>
        <v>0</v>
      </c>
      <c r="LX28" s="106">
        <f t="shared" si="72"/>
        <v>0</v>
      </c>
      <c r="LY28" s="106">
        <f t="shared" si="72"/>
        <v>0</v>
      </c>
      <c r="LZ28" s="106">
        <f t="shared" si="72"/>
        <v>0</v>
      </c>
      <c r="MA28" s="106">
        <f t="shared" si="72"/>
        <v>0</v>
      </c>
      <c r="MB28" s="106">
        <f t="shared" si="72"/>
        <v>0</v>
      </c>
      <c r="MC28" s="106">
        <f t="shared" si="72"/>
        <v>0</v>
      </c>
      <c r="MD28" s="106">
        <f t="shared" si="72"/>
        <v>0</v>
      </c>
      <c r="ME28" s="106">
        <f t="shared" si="72"/>
        <v>0</v>
      </c>
      <c r="MF28" s="106">
        <f t="shared" si="72"/>
        <v>0</v>
      </c>
      <c r="MG28" s="106">
        <f t="shared" si="72"/>
        <v>0</v>
      </c>
      <c r="MH28" s="106">
        <f t="shared" si="72"/>
        <v>0</v>
      </c>
      <c r="MI28" s="106">
        <f t="shared" si="72"/>
        <v>0</v>
      </c>
      <c r="MJ28" s="106">
        <f t="shared" si="72"/>
        <v>0</v>
      </c>
      <c r="MK28" s="106">
        <f t="shared" si="72"/>
        <v>0</v>
      </c>
      <c r="ML28" s="106">
        <f t="shared" si="72"/>
        <v>0</v>
      </c>
      <c r="MM28" s="106">
        <f t="shared" ref="MM28:ND28" si="73">SUM(MM8:MM27)</f>
        <v>0</v>
      </c>
      <c r="MN28" s="106">
        <f t="shared" si="73"/>
        <v>0</v>
      </c>
      <c r="MO28" s="106">
        <f t="shared" si="73"/>
        <v>0</v>
      </c>
      <c r="MP28" s="106">
        <f t="shared" si="73"/>
        <v>0</v>
      </c>
      <c r="MQ28" s="106">
        <f t="shared" si="73"/>
        <v>0</v>
      </c>
      <c r="MR28" s="106">
        <f t="shared" si="73"/>
        <v>0</v>
      </c>
      <c r="MS28" s="106">
        <f t="shared" si="73"/>
        <v>0</v>
      </c>
      <c r="MT28" s="106">
        <f t="shared" si="73"/>
        <v>0</v>
      </c>
      <c r="MU28" s="106">
        <f t="shared" si="73"/>
        <v>0</v>
      </c>
      <c r="MV28" s="106">
        <f t="shared" si="73"/>
        <v>0</v>
      </c>
      <c r="MW28" s="106">
        <f t="shared" si="73"/>
        <v>0</v>
      </c>
      <c r="MX28" s="106">
        <f t="shared" si="73"/>
        <v>0</v>
      </c>
      <c r="MY28" s="106">
        <f t="shared" si="73"/>
        <v>0</v>
      </c>
      <c r="MZ28" s="106">
        <f t="shared" si="73"/>
        <v>0</v>
      </c>
      <c r="NA28" s="106">
        <f t="shared" si="73"/>
        <v>0</v>
      </c>
      <c r="NB28" s="106">
        <f t="shared" si="73"/>
        <v>0</v>
      </c>
      <c r="NC28" s="106">
        <f t="shared" si="73"/>
        <v>0</v>
      </c>
      <c r="ND28" s="106">
        <f t="shared" si="73"/>
        <v>0</v>
      </c>
      <c r="NE28" s="106">
        <f t="shared" ref="NE28:NK28" si="74">SUM(NE8:NE27)</f>
        <v>-4083</v>
      </c>
      <c r="NF28" s="106">
        <f t="shared" si="74"/>
        <v>-7164</v>
      </c>
      <c r="NG28" s="106">
        <f t="shared" si="74"/>
        <v>-6014</v>
      </c>
      <c r="NH28" s="106">
        <f t="shared" si="74"/>
        <v>-7309</v>
      </c>
      <c r="NI28" s="106">
        <f t="shared" si="74"/>
        <v>-7889</v>
      </c>
      <c r="NJ28" s="106">
        <f t="shared" si="74"/>
        <v>-3922</v>
      </c>
      <c r="NK28" s="106">
        <f t="shared" si="74"/>
        <v>-6410</v>
      </c>
      <c r="NL28" s="106">
        <f t="shared" ref="NL28:NN28" si="75">SUM(NL8:NL27)</f>
        <v>-7457</v>
      </c>
      <c r="NM28" s="106">
        <f t="shared" si="75"/>
        <v>-4523</v>
      </c>
      <c r="NN28" s="106">
        <f t="shared" si="75"/>
        <v>-9079</v>
      </c>
      <c r="NO28" s="106">
        <f t="shared" ref="NO28:NP28" si="76">SUM(NO8:NO27)</f>
        <v>-7602</v>
      </c>
      <c r="NP28" s="106">
        <f t="shared" si="76"/>
        <v>-5027</v>
      </c>
      <c r="NQ28" s="106">
        <f t="shared" ref="NQ28:NR28" si="77">SUM(NQ8:NQ27)</f>
        <v>-6410</v>
      </c>
      <c r="NR28" s="333">
        <f t="shared" si="77"/>
        <v>-6291</v>
      </c>
      <c r="NS28" s="106">
        <f t="shared" ref="NS28:NU28" si="78">SUM(NS8:NS27)</f>
        <v>-7519</v>
      </c>
      <c r="NT28" s="106">
        <f t="shared" si="78"/>
        <v>-5152</v>
      </c>
      <c r="NU28" s="106">
        <f t="shared" si="78"/>
        <v>-4645</v>
      </c>
      <c r="NV28" s="106">
        <f t="shared" ref="NV28:NW28" si="79">SUM(NV8:NV27)</f>
        <v>-7208</v>
      </c>
      <c r="NW28" s="106">
        <f t="shared" si="79"/>
        <v>-5458</v>
      </c>
      <c r="NX28" s="106">
        <f t="shared" ref="NX28" si="80">SUM(NX8:NX27)</f>
        <v>-8006</v>
      </c>
      <c r="NY28" s="293">
        <f t="shared" si="45"/>
        <v>2.2189701811776548</v>
      </c>
      <c r="NZ28" s="292">
        <f t="shared" si="46"/>
        <v>12.420335341803595</v>
      </c>
      <c r="OA28" s="278">
        <f t="shared" si="47"/>
        <v>-639.81818181818187</v>
      </c>
      <c r="OB28" s="259">
        <f t="shared" si="48"/>
        <v>-1695.5733333333333</v>
      </c>
      <c r="OC28" s="291">
        <f t="shared" si="49"/>
        <v>-406.69624573378837</v>
      </c>
      <c r="OD28" s="121">
        <f t="shared" si="56"/>
        <v>406.69624573378837</v>
      </c>
      <c r="OE28" s="122">
        <f>IFERROR(OD28/OC28,0)</f>
        <v>-1</v>
      </c>
      <c r="OF28" s="20"/>
      <c r="OG28" s="20">
        <f t="shared" si="50"/>
        <v>0</v>
      </c>
      <c r="OH28" s="20">
        <f t="shared" si="51"/>
        <v>0</v>
      </c>
      <c r="OI28" s="20">
        <f t="shared" si="52"/>
        <v>0</v>
      </c>
      <c r="OJ28" s="20">
        <f t="shared" si="53"/>
        <v>0</v>
      </c>
      <c r="OK28" s="20">
        <f t="shared" si="54"/>
        <v>0</v>
      </c>
      <c r="OL28" s="6">
        <f t="shared" si="21"/>
        <v>0</v>
      </c>
      <c r="OM28" s="6">
        <f t="shared" si="55"/>
        <v>-19834.363636363629</v>
      </c>
      <c r="ON28" s="217">
        <f t="shared" si="22"/>
        <v>0</v>
      </c>
      <c r="OO28" s="265">
        <f t="shared" si="23"/>
        <v>0</v>
      </c>
      <c r="PE28" s="71">
        <f>SUM(EY28:GB28)</f>
        <v>0</v>
      </c>
      <c r="PF28" s="56">
        <f t="shared" si="60"/>
        <v>0</v>
      </c>
    </row>
    <row r="29" spans="1:422" s="4" customFormat="1">
      <c r="A29" s="113"/>
      <c r="B29" s="114" t="s">
        <v>147</v>
      </c>
      <c r="C29" s="115">
        <f t="shared" ref="C29:BN29" si="81">$OA$28</f>
        <v>-639.81818181818187</v>
      </c>
      <c r="D29" s="115">
        <f t="shared" si="81"/>
        <v>-639.81818181818187</v>
      </c>
      <c r="E29" s="115">
        <f t="shared" si="81"/>
        <v>-639.81818181818187</v>
      </c>
      <c r="F29" s="115">
        <f t="shared" si="81"/>
        <v>-639.81818181818187</v>
      </c>
      <c r="G29" s="115">
        <f t="shared" si="81"/>
        <v>-639.81818181818187</v>
      </c>
      <c r="H29" s="115">
        <f t="shared" si="81"/>
        <v>-639.81818181818187</v>
      </c>
      <c r="I29" s="115">
        <f t="shared" si="81"/>
        <v>-639.81818181818187</v>
      </c>
      <c r="J29" s="115">
        <f t="shared" si="81"/>
        <v>-639.81818181818187</v>
      </c>
      <c r="K29" s="115">
        <f t="shared" si="81"/>
        <v>-639.81818181818187</v>
      </c>
      <c r="L29" s="115">
        <f t="shared" si="81"/>
        <v>-639.81818181818187</v>
      </c>
      <c r="M29" s="115">
        <f t="shared" si="81"/>
        <v>-639.81818181818187</v>
      </c>
      <c r="N29" s="115">
        <f t="shared" si="81"/>
        <v>-639.81818181818187</v>
      </c>
      <c r="O29" s="115">
        <f t="shared" si="81"/>
        <v>-639.81818181818187</v>
      </c>
      <c r="P29" s="115">
        <f t="shared" si="81"/>
        <v>-639.81818181818187</v>
      </c>
      <c r="Q29" s="115">
        <f t="shared" si="81"/>
        <v>-639.81818181818187</v>
      </c>
      <c r="R29" s="115">
        <f t="shared" si="81"/>
        <v>-639.81818181818187</v>
      </c>
      <c r="S29" s="115">
        <f t="shared" si="81"/>
        <v>-639.81818181818187</v>
      </c>
      <c r="T29" s="115">
        <f t="shared" si="81"/>
        <v>-639.81818181818187</v>
      </c>
      <c r="U29" s="115">
        <f t="shared" si="81"/>
        <v>-639.81818181818187</v>
      </c>
      <c r="V29" s="115">
        <f t="shared" si="81"/>
        <v>-639.81818181818187</v>
      </c>
      <c r="W29" s="115">
        <f t="shared" si="81"/>
        <v>-639.81818181818187</v>
      </c>
      <c r="X29" s="115">
        <f t="shared" si="81"/>
        <v>-639.81818181818187</v>
      </c>
      <c r="Y29" s="115">
        <f t="shared" si="81"/>
        <v>-639.81818181818187</v>
      </c>
      <c r="Z29" s="115">
        <f t="shared" si="81"/>
        <v>-639.81818181818187</v>
      </c>
      <c r="AA29" s="115">
        <f t="shared" si="81"/>
        <v>-639.81818181818187</v>
      </c>
      <c r="AB29" s="115">
        <f t="shared" si="81"/>
        <v>-639.81818181818187</v>
      </c>
      <c r="AC29" s="115">
        <f t="shared" si="81"/>
        <v>-639.81818181818187</v>
      </c>
      <c r="AD29" s="115">
        <f t="shared" si="81"/>
        <v>-639.81818181818187</v>
      </c>
      <c r="AE29" s="115">
        <f t="shared" si="81"/>
        <v>-639.81818181818187</v>
      </c>
      <c r="AF29" s="115">
        <f t="shared" si="81"/>
        <v>-639.81818181818187</v>
      </c>
      <c r="AG29" s="115">
        <f t="shared" si="81"/>
        <v>-639.81818181818187</v>
      </c>
      <c r="AH29" s="115">
        <f t="shared" si="81"/>
        <v>-639.81818181818187</v>
      </c>
      <c r="AI29" s="115">
        <f t="shared" si="81"/>
        <v>-639.81818181818187</v>
      </c>
      <c r="AJ29" s="115">
        <f t="shared" si="81"/>
        <v>-639.81818181818187</v>
      </c>
      <c r="AK29" s="115">
        <f t="shared" si="81"/>
        <v>-639.81818181818187</v>
      </c>
      <c r="AL29" s="115">
        <f t="shared" si="81"/>
        <v>-639.81818181818187</v>
      </c>
      <c r="AM29" s="115">
        <f t="shared" si="81"/>
        <v>-639.81818181818187</v>
      </c>
      <c r="AN29" s="115">
        <f t="shared" si="81"/>
        <v>-639.81818181818187</v>
      </c>
      <c r="AO29" s="115">
        <f t="shared" si="81"/>
        <v>-639.81818181818187</v>
      </c>
      <c r="AP29" s="115">
        <f t="shared" si="81"/>
        <v>-639.81818181818187</v>
      </c>
      <c r="AQ29" s="115">
        <f t="shared" si="81"/>
        <v>-639.81818181818187</v>
      </c>
      <c r="AR29" s="115">
        <f t="shared" si="81"/>
        <v>-639.81818181818187</v>
      </c>
      <c r="AS29" s="115">
        <f t="shared" si="81"/>
        <v>-639.81818181818187</v>
      </c>
      <c r="AT29" s="115">
        <f t="shared" si="81"/>
        <v>-639.81818181818187</v>
      </c>
      <c r="AU29" s="115">
        <f t="shared" si="81"/>
        <v>-639.81818181818187</v>
      </c>
      <c r="AV29" s="115">
        <f t="shared" si="81"/>
        <v>-639.81818181818187</v>
      </c>
      <c r="AW29" s="115">
        <f t="shared" si="81"/>
        <v>-639.81818181818187</v>
      </c>
      <c r="AX29" s="115">
        <f t="shared" si="81"/>
        <v>-639.81818181818187</v>
      </c>
      <c r="AY29" s="115">
        <f t="shared" si="81"/>
        <v>-639.81818181818187</v>
      </c>
      <c r="AZ29" s="115">
        <f t="shared" si="81"/>
        <v>-639.81818181818187</v>
      </c>
      <c r="BA29" s="115">
        <f t="shared" si="81"/>
        <v>-639.81818181818187</v>
      </c>
      <c r="BB29" s="115">
        <f t="shared" si="81"/>
        <v>-639.81818181818187</v>
      </c>
      <c r="BC29" s="115">
        <f t="shared" si="81"/>
        <v>-639.81818181818187</v>
      </c>
      <c r="BD29" s="115">
        <f t="shared" si="81"/>
        <v>-639.81818181818187</v>
      </c>
      <c r="BE29" s="115">
        <f t="shared" si="81"/>
        <v>-639.81818181818187</v>
      </c>
      <c r="BF29" s="115">
        <f t="shared" si="81"/>
        <v>-639.81818181818187</v>
      </c>
      <c r="BG29" s="115">
        <f t="shared" si="81"/>
        <v>-639.81818181818187</v>
      </c>
      <c r="BH29" s="115">
        <f t="shared" si="81"/>
        <v>-639.81818181818187</v>
      </c>
      <c r="BI29" s="115">
        <f t="shared" si="81"/>
        <v>-639.81818181818187</v>
      </c>
      <c r="BJ29" s="115">
        <f t="shared" si="81"/>
        <v>-639.81818181818187</v>
      </c>
      <c r="BK29" s="115">
        <f t="shared" si="81"/>
        <v>-639.81818181818187</v>
      </c>
      <c r="BL29" s="115">
        <f t="shared" si="81"/>
        <v>-639.81818181818187</v>
      </c>
      <c r="BM29" s="115">
        <f t="shared" si="81"/>
        <v>-639.81818181818187</v>
      </c>
      <c r="BN29" s="115">
        <f t="shared" si="81"/>
        <v>-639.81818181818187</v>
      </c>
      <c r="BO29" s="115">
        <f t="shared" ref="BO29:DZ29" si="82">$OA$28</f>
        <v>-639.81818181818187</v>
      </c>
      <c r="BP29" s="115">
        <f t="shared" si="82"/>
        <v>-639.81818181818187</v>
      </c>
      <c r="BQ29" s="115">
        <f t="shared" si="82"/>
        <v>-639.81818181818187</v>
      </c>
      <c r="BR29" s="115">
        <f t="shared" si="82"/>
        <v>-639.81818181818187</v>
      </c>
      <c r="BS29" s="115">
        <f t="shared" si="82"/>
        <v>-639.81818181818187</v>
      </c>
      <c r="BT29" s="115">
        <f t="shared" si="82"/>
        <v>-639.81818181818187</v>
      </c>
      <c r="BU29" s="115">
        <f t="shared" si="82"/>
        <v>-639.81818181818187</v>
      </c>
      <c r="BV29" s="115">
        <f t="shared" si="82"/>
        <v>-639.81818181818187</v>
      </c>
      <c r="BW29" s="115">
        <f t="shared" si="82"/>
        <v>-639.81818181818187</v>
      </c>
      <c r="BX29" s="115">
        <f t="shared" si="82"/>
        <v>-639.81818181818187</v>
      </c>
      <c r="BY29" s="115">
        <f t="shared" si="82"/>
        <v>-639.81818181818187</v>
      </c>
      <c r="BZ29" s="115">
        <f t="shared" si="82"/>
        <v>-639.81818181818187</v>
      </c>
      <c r="CA29" s="115">
        <f t="shared" si="82"/>
        <v>-639.81818181818187</v>
      </c>
      <c r="CB29" s="115">
        <f t="shared" si="82"/>
        <v>-639.81818181818187</v>
      </c>
      <c r="CC29" s="115">
        <f t="shared" si="82"/>
        <v>-639.81818181818187</v>
      </c>
      <c r="CD29" s="115">
        <f t="shared" si="82"/>
        <v>-639.81818181818187</v>
      </c>
      <c r="CE29" s="115">
        <f t="shared" si="82"/>
        <v>-639.81818181818187</v>
      </c>
      <c r="CF29" s="115">
        <f t="shared" si="82"/>
        <v>-639.81818181818187</v>
      </c>
      <c r="CG29" s="115">
        <f t="shared" si="82"/>
        <v>-639.81818181818187</v>
      </c>
      <c r="CH29" s="115">
        <f t="shared" si="82"/>
        <v>-639.81818181818187</v>
      </c>
      <c r="CI29" s="115">
        <f t="shared" si="82"/>
        <v>-639.81818181818187</v>
      </c>
      <c r="CJ29" s="115">
        <f t="shared" si="82"/>
        <v>-639.81818181818187</v>
      </c>
      <c r="CK29" s="115">
        <f t="shared" si="82"/>
        <v>-639.81818181818187</v>
      </c>
      <c r="CL29" s="115">
        <f t="shared" si="82"/>
        <v>-639.81818181818187</v>
      </c>
      <c r="CM29" s="115">
        <f t="shared" si="82"/>
        <v>-639.81818181818187</v>
      </c>
      <c r="CN29" s="115">
        <f t="shared" si="82"/>
        <v>-639.81818181818187</v>
      </c>
      <c r="CO29" s="115">
        <f t="shared" si="82"/>
        <v>-639.81818181818187</v>
      </c>
      <c r="CP29" s="115">
        <f t="shared" si="82"/>
        <v>-639.81818181818187</v>
      </c>
      <c r="CQ29" s="115">
        <f t="shared" si="82"/>
        <v>-639.81818181818187</v>
      </c>
      <c r="CR29" s="115">
        <f t="shared" si="82"/>
        <v>-639.81818181818187</v>
      </c>
      <c r="CS29" s="115">
        <f t="shared" si="82"/>
        <v>-639.81818181818187</v>
      </c>
      <c r="CT29" s="115">
        <f t="shared" si="82"/>
        <v>-639.81818181818187</v>
      </c>
      <c r="CU29" s="115">
        <f t="shared" si="82"/>
        <v>-639.81818181818187</v>
      </c>
      <c r="CV29" s="115">
        <f t="shared" si="82"/>
        <v>-639.81818181818187</v>
      </c>
      <c r="CW29" s="115">
        <f t="shared" si="82"/>
        <v>-639.81818181818187</v>
      </c>
      <c r="CX29" s="115">
        <f t="shared" si="82"/>
        <v>-639.81818181818187</v>
      </c>
      <c r="CY29" s="115">
        <f t="shared" si="82"/>
        <v>-639.81818181818187</v>
      </c>
      <c r="CZ29" s="115">
        <f t="shared" si="82"/>
        <v>-639.81818181818187</v>
      </c>
      <c r="DA29" s="115">
        <f t="shared" si="82"/>
        <v>-639.81818181818187</v>
      </c>
      <c r="DB29" s="115">
        <f t="shared" si="82"/>
        <v>-639.81818181818187</v>
      </c>
      <c r="DC29" s="115">
        <f t="shared" si="82"/>
        <v>-639.81818181818187</v>
      </c>
      <c r="DD29" s="115">
        <f t="shared" si="82"/>
        <v>-639.81818181818187</v>
      </c>
      <c r="DE29" s="115">
        <f t="shared" si="82"/>
        <v>-639.81818181818187</v>
      </c>
      <c r="DF29" s="115">
        <f t="shared" si="82"/>
        <v>-639.81818181818187</v>
      </c>
      <c r="DG29" s="115">
        <f t="shared" si="82"/>
        <v>-639.81818181818187</v>
      </c>
      <c r="DH29" s="115">
        <f t="shared" si="82"/>
        <v>-639.81818181818187</v>
      </c>
      <c r="DI29" s="115">
        <f t="shared" si="82"/>
        <v>-639.81818181818187</v>
      </c>
      <c r="DJ29" s="115">
        <f t="shared" si="82"/>
        <v>-639.81818181818187</v>
      </c>
      <c r="DK29" s="115">
        <f t="shared" si="82"/>
        <v>-639.81818181818187</v>
      </c>
      <c r="DL29" s="115">
        <f t="shared" si="82"/>
        <v>-639.81818181818187</v>
      </c>
      <c r="DM29" s="115">
        <f t="shared" si="82"/>
        <v>-639.81818181818187</v>
      </c>
      <c r="DN29" s="115">
        <f t="shared" si="82"/>
        <v>-639.81818181818187</v>
      </c>
      <c r="DO29" s="115">
        <f t="shared" si="82"/>
        <v>-639.81818181818187</v>
      </c>
      <c r="DP29" s="115">
        <f t="shared" si="82"/>
        <v>-639.81818181818187</v>
      </c>
      <c r="DQ29" s="115">
        <f t="shared" si="82"/>
        <v>-639.81818181818187</v>
      </c>
      <c r="DR29" s="115">
        <f t="shared" si="82"/>
        <v>-639.81818181818187</v>
      </c>
      <c r="DS29" s="115">
        <f t="shared" si="82"/>
        <v>-639.81818181818187</v>
      </c>
      <c r="DT29" s="115">
        <f t="shared" si="82"/>
        <v>-639.81818181818187</v>
      </c>
      <c r="DU29" s="115">
        <f t="shared" si="82"/>
        <v>-639.81818181818187</v>
      </c>
      <c r="DV29" s="115">
        <f t="shared" si="82"/>
        <v>-639.81818181818187</v>
      </c>
      <c r="DW29" s="115">
        <f t="shared" si="82"/>
        <v>-639.81818181818187</v>
      </c>
      <c r="DX29" s="115">
        <f t="shared" si="82"/>
        <v>-639.81818181818187</v>
      </c>
      <c r="DY29" s="115">
        <f t="shared" si="82"/>
        <v>-639.81818181818187</v>
      </c>
      <c r="DZ29" s="115">
        <f t="shared" si="82"/>
        <v>-639.81818181818187</v>
      </c>
      <c r="EA29" s="115">
        <f t="shared" ref="EA29:GL29" si="83">$OA$28</f>
        <v>-639.81818181818187</v>
      </c>
      <c r="EB29" s="115">
        <f t="shared" si="83"/>
        <v>-639.81818181818187</v>
      </c>
      <c r="EC29" s="115">
        <f t="shared" si="83"/>
        <v>-639.81818181818187</v>
      </c>
      <c r="ED29" s="115">
        <f t="shared" si="83"/>
        <v>-639.81818181818187</v>
      </c>
      <c r="EE29" s="115">
        <f t="shared" si="83"/>
        <v>-639.81818181818187</v>
      </c>
      <c r="EF29" s="115">
        <f t="shared" si="83"/>
        <v>-639.81818181818187</v>
      </c>
      <c r="EG29" s="115">
        <f t="shared" si="83"/>
        <v>-639.81818181818187</v>
      </c>
      <c r="EH29" s="115">
        <f t="shared" si="83"/>
        <v>-639.81818181818187</v>
      </c>
      <c r="EI29" s="115">
        <f t="shared" si="83"/>
        <v>-639.81818181818187</v>
      </c>
      <c r="EJ29" s="115">
        <f t="shared" si="83"/>
        <v>-639.81818181818187</v>
      </c>
      <c r="EK29" s="115">
        <f t="shared" si="83"/>
        <v>-639.81818181818187</v>
      </c>
      <c r="EL29" s="115">
        <f t="shared" si="83"/>
        <v>-639.81818181818187</v>
      </c>
      <c r="EM29" s="115">
        <f t="shared" si="83"/>
        <v>-639.81818181818187</v>
      </c>
      <c r="EN29" s="115">
        <f t="shared" si="83"/>
        <v>-639.81818181818187</v>
      </c>
      <c r="EO29" s="115">
        <f t="shared" si="83"/>
        <v>-639.81818181818187</v>
      </c>
      <c r="EP29" s="115">
        <f t="shared" si="83"/>
        <v>-639.81818181818187</v>
      </c>
      <c r="EQ29" s="115">
        <f t="shared" si="83"/>
        <v>-639.81818181818187</v>
      </c>
      <c r="ER29" s="115">
        <f t="shared" si="83"/>
        <v>-639.81818181818187</v>
      </c>
      <c r="ES29" s="115">
        <f t="shared" si="83"/>
        <v>-639.81818181818187</v>
      </c>
      <c r="ET29" s="115">
        <f t="shared" si="83"/>
        <v>-639.81818181818187</v>
      </c>
      <c r="EU29" s="115">
        <f t="shared" si="83"/>
        <v>-639.81818181818187</v>
      </c>
      <c r="EV29" s="115">
        <f t="shared" si="83"/>
        <v>-639.81818181818187</v>
      </c>
      <c r="EW29" s="115">
        <f t="shared" si="83"/>
        <v>-639.81818181818187</v>
      </c>
      <c r="EX29" s="115">
        <f t="shared" si="83"/>
        <v>-639.81818181818187</v>
      </c>
      <c r="EY29" s="115">
        <f t="shared" si="83"/>
        <v>-639.81818181818187</v>
      </c>
      <c r="EZ29" s="115">
        <f t="shared" si="83"/>
        <v>-639.81818181818187</v>
      </c>
      <c r="FA29" s="115">
        <f t="shared" si="83"/>
        <v>-639.81818181818187</v>
      </c>
      <c r="FB29" s="115">
        <f t="shared" si="83"/>
        <v>-639.81818181818187</v>
      </c>
      <c r="FC29" s="115">
        <f t="shared" si="83"/>
        <v>-639.81818181818187</v>
      </c>
      <c r="FD29" s="115">
        <f t="shared" si="83"/>
        <v>-639.81818181818187</v>
      </c>
      <c r="FE29" s="115">
        <f t="shared" si="83"/>
        <v>-639.81818181818187</v>
      </c>
      <c r="FF29" s="115">
        <f t="shared" si="83"/>
        <v>-639.81818181818187</v>
      </c>
      <c r="FG29" s="115">
        <f t="shared" si="83"/>
        <v>-639.81818181818187</v>
      </c>
      <c r="FH29" s="115">
        <f t="shared" si="83"/>
        <v>-639.81818181818187</v>
      </c>
      <c r="FI29" s="115">
        <f t="shared" si="83"/>
        <v>-639.81818181818187</v>
      </c>
      <c r="FJ29" s="115">
        <f t="shared" si="83"/>
        <v>-639.81818181818187</v>
      </c>
      <c r="FK29" s="115">
        <f t="shared" si="83"/>
        <v>-639.81818181818187</v>
      </c>
      <c r="FL29" s="115">
        <f t="shared" si="83"/>
        <v>-639.81818181818187</v>
      </c>
      <c r="FM29" s="115">
        <f t="shared" si="83"/>
        <v>-639.81818181818187</v>
      </c>
      <c r="FN29" s="115">
        <f t="shared" si="83"/>
        <v>-639.81818181818187</v>
      </c>
      <c r="FO29" s="115">
        <f t="shared" si="83"/>
        <v>-639.81818181818187</v>
      </c>
      <c r="FP29" s="115">
        <f t="shared" si="83"/>
        <v>-639.81818181818187</v>
      </c>
      <c r="FQ29" s="115">
        <f t="shared" si="83"/>
        <v>-639.81818181818187</v>
      </c>
      <c r="FR29" s="115">
        <f t="shared" si="83"/>
        <v>-639.81818181818187</v>
      </c>
      <c r="FS29" s="115">
        <f t="shared" si="83"/>
        <v>-639.81818181818187</v>
      </c>
      <c r="FT29" s="115">
        <f t="shared" si="83"/>
        <v>-639.81818181818187</v>
      </c>
      <c r="FU29" s="115">
        <f t="shared" si="83"/>
        <v>-639.81818181818187</v>
      </c>
      <c r="FV29" s="115">
        <f t="shared" si="83"/>
        <v>-639.81818181818187</v>
      </c>
      <c r="FW29" s="115">
        <f t="shared" si="83"/>
        <v>-639.81818181818187</v>
      </c>
      <c r="FX29" s="115">
        <f t="shared" si="83"/>
        <v>-639.81818181818187</v>
      </c>
      <c r="FY29" s="115">
        <f t="shared" si="83"/>
        <v>-639.81818181818187</v>
      </c>
      <c r="FZ29" s="115">
        <f t="shared" si="83"/>
        <v>-639.81818181818187</v>
      </c>
      <c r="GA29" s="245">
        <f t="shared" si="83"/>
        <v>-639.81818181818187</v>
      </c>
      <c r="GB29" s="115">
        <f t="shared" si="83"/>
        <v>-639.81818181818187</v>
      </c>
      <c r="GC29" s="115">
        <f t="shared" si="83"/>
        <v>-639.81818181818187</v>
      </c>
      <c r="GD29" s="115">
        <f t="shared" si="83"/>
        <v>-639.81818181818187</v>
      </c>
      <c r="GE29" s="115">
        <f t="shared" si="83"/>
        <v>-639.81818181818187</v>
      </c>
      <c r="GF29" s="115">
        <f t="shared" si="83"/>
        <v>-639.81818181818187</v>
      </c>
      <c r="GG29" s="115">
        <f t="shared" si="83"/>
        <v>-639.81818181818187</v>
      </c>
      <c r="GH29" s="115">
        <f t="shared" si="83"/>
        <v>-639.81818181818187</v>
      </c>
      <c r="GI29" s="115">
        <f t="shared" si="83"/>
        <v>-639.81818181818187</v>
      </c>
      <c r="GJ29" s="115">
        <f t="shared" si="83"/>
        <v>-639.81818181818187</v>
      </c>
      <c r="GK29" s="115">
        <f t="shared" si="83"/>
        <v>-639.81818181818187</v>
      </c>
      <c r="GL29" s="115">
        <f t="shared" si="83"/>
        <v>-639.81818181818187</v>
      </c>
      <c r="GM29" s="115">
        <f t="shared" ref="GM29:IX29" si="84">$OA$28</f>
        <v>-639.81818181818187</v>
      </c>
      <c r="GN29" s="115">
        <f t="shared" si="84"/>
        <v>-639.81818181818187</v>
      </c>
      <c r="GO29" s="115">
        <f t="shared" si="84"/>
        <v>-639.81818181818187</v>
      </c>
      <c r="GP29" s="115">
        <f t="shared" si="84"/>
        <v>-639.81818181818187</v>
      </c>
      <c r="GQ29" s="115">
        <f t="shared" si="84"/>
        <v>-639.81818181818187</v>
      </c>
      <c r="GR29" s="115">
        <f t="shared" si="84"/>
        <v>-639.81818181818187</v>
      </c>
      <c r="GS29" s="115">
        <f t="shared" si="84"/>
        <v>-639.81818181818187</v>
      </c>
      <c r="GT29" s="115">
        <f t="shared" si="84"/>
        <v>-639.81818181818187</v>
      </c>
      <c r="GU29" s="115">
        <f t="shared" si="84"/>
        <v>-639.81818181818187</v>
      </c>
      <c r="GV29" s="115">
        <f t="shared" si="84"/>
        <v>-639.81818181818187</v>
      </c>
      <c r="GW29" s="115">
        <f t="shared" si="84"/>
        <v>-639.81818181818187</v>
      </c>
      <c r="GX29" s="115">
        <f t="shared" si="84"/>
        <v>-639.81818181818187</v>
      </c>
      <c r="GY29" s="115">
        <f t="shared" si="84"/>
        <v>-639.81818181818187</v>
      </c>
      <c r="GZ29" s="115">
        <f t="shared" si="84"/>
        <v>-639.81818181818187</v>
      </c>
      <c r="HA29" s="115">
        <f t="shared" si="84"/>
        <v>-639.81818181818187</v>
      </c>
      <c r="HB29" s="115">
        <f t="shared" si="84"/>
        <v>-639.81818181818187</v>
      </c>
      <c r="HC29" s="115">
        <f t="shared" si="84"/>
        <v>-639.81818181818187</v>
      </c>
      <c r="HD29" s="115">
        <f t="shared" si="84"/>
        <v>-639.81818181818187</v>
      </c>
      <c r="HE29" s="115">
        <f t="shared" si="84"/>
        <v>-639.81818181818187</v>
      </c>
      <c r="HF29" s="115">
        <f t="shared" si="84"/>
        <v>-639.81818181818187</v>
      </c>
      <c r="HG29" s="115">
        <f t="shared" si="84"/>
        <v>-639.81818181818187</v>
      </c>
      <c r="HH29" s="115">
        <f t="shared" si="84"/>
        <v>-639.81818181818187</v>
      </c>
      <c r="HI29" s="115">
        <f t="shared" si="84"/>
        <v>-639.81818181818187</v>
      </c>
      <c r="HJ29" s="115">
        <f t="shared" si="84"/>
        <v>-639.81818181818187</v>
      </c>
      <c r="HK29" s="115">
        <f t="shared" si="84"/>
        <v>-639.81818181818187</v>
      </c>
      <c r="HL29" s="115">
        <f t="shared" si="84"/>
        <v>-639.81818181818187</v>
      </c>
      <c r="HM29" s="115">
        <f t="shared" si="84"/>
        <v>-639.81818181818187</v>
      </c>
      <c r="HN29" s="115">
        <f t="shared" si="84"/>
        <v>-639.81818181818187</v>
      </c>
      <c r="HO29" s="115">
        <f t="shared" si="84"/>
        <v>-639.81818181818187</v>
      </c>
      <c r="HP29" s="115">
        <f t="shared" si="84"/>
        <v>-639.81818181818187</v>
      </c>
      <c r="HQ29" s="115">
        <f t="shared" si="84"/>
        <v>-639.81818181818187</v>
      </c>
      <c r="HR29" s="115">
        <f t="shared" si="84"/>
        <v>-639.81818181818187</v>
      </c>
      <c r="HS29" s="115">
        <f t="shared" si="84"/>
        <v>-639.81818181818187</v>
      </c>
      <c r="HT29" s="115">
        <f t="shared" si="84"/>
        <v>-639.81818181818187</v>
      </c>
      <c r="HU29" s="115">
        <f t="shared" si="84"/>
        <v>-639.81818181818187</v>
      </c>
      <c r="HV29" s="115">
        <f t="shared" si="84"/>
        <v>-639.81818181818187</v>
      </c>
      <c r="HW29" s="115">
        <f t="shared" si="84"/>
        <v>-639.81818181818187</v>
      </c>
      <c r="HX29" s="115">
        <f t="shared" si="84"/>
        <v>-639.81818181818187</v>
      </c>
      <c r="HY29" s="115">
        <f t="shared" si="84"/>
        <v>-639.81818181818187</v>
      </c>
      <c r="HZ29" s="115">
        <f t="shared" si="84"/>
        <v>-639.81818181818187</v>
      </c>
      <c r="IA29" s="115">
        <f t="shared" si="84"/>
        <v>-639.81818181818187</v>
      </c>
      <c r="IB29" s="115">
        <f t="shared" si="84"/>
        <v>-639.81818181818187</v>
      </c>
      <c r="IC29" s="115">
        <f t="shared" si="84"/>
        <v>-639.81818181818187</v>
      </c>
      <c r="ID29" s="115">
        <f t="shared" si="84"/>
        <v>-639.81818181818187</v>
      </c>
      <c r="IE29" s="115">
        <f t="shared" si="84"/>
        <v>-639.81818181818187</v>
      </c>
      <c r="IF29" s="115">
        <f t="shared" si="84"/>
        <v>-639.81818181818187</v>
      </c>
      <c r="IG29" s="115">
        <f t="shared" si="84"/>
        <v>-639.81818181818187</v>
      </c>
      <c r="IH29" s="115">
        <f t="shared" si="84"/>
        <v>-639.81818181818187</v>
      </c>
      <c r="II29" s="115">
        <f t="shared" si="84"/>
        <v>-639.81818181818187</v>
      </c>
      <c r="IJ29" s="115">
        <f t="shared" si="84"/>
        <v>-639.81818181818187</v>
      </c>
      <c r="IK29" s="115">
        <f t="shared" si="84"/>
        <v>-639.81818181818187</v>
      </c>
      <c r="IL29" s="115">
        <f t="shared" si="84"/>
        <v>-639.81818181818187</v>
      </c>
      <c r="IM29" s="229">
        <f t="shared" si="84"/>
        <v>-639.81818181818187</v>
      </c>
      <c r="IN29" s="115">
        <f t="shared" si="84"/>
        <v>-639.81818181818187</v>
      </c>
      <c r="IO29" s="115">
        <f t="shared" si="84"/>
        <v>-639.81818181818187</v>
      </c>
      <c r="IP29" s="115">
        <f t="shared" si="84"/>
        <v>-639.81818181818187</v>
      </c>
      <c r="IQ29" s="115">
        <f t="shared" si="84"/>
        <v>-639.81818181818187</v>
      </c>
      <c r="IR29" s="115">
        <f t="shared" si="84"/>
        <v>-639.81818181818187</v>
      </c>
      <c r="IS29" s="115">
        <f t="shared" si="84"/>
        <v>-639.81818181818187</v>
      </c>
      <c r="IT29" s="115">
        <f t="shared" si="84"/>
        <v>-639.81818181818187</v>
      </c>
      <c r="IU29" s="115">
        <f t="shared" si="84"/>
        <v>-639.81818181818187</v>
      </c>
      <c r="IV29" s="115">
        <f t="shared" si="84"/>
        <v>-639.81818181818187</v>
      </c>
      <c r="IW29" s="115">
        <f t="shared" si="84"/>
        <v>-639.81818181818187</v>
      </c>
      <c r="IX29" s="115">
        <f t="shared" si="84"/>
        <v>-639.81818181818187</v>
      </c>
      <c r="IY29" s="115">
        <f t="shared" ref="IY29:LJ29" si="85">$OA$28</f>
        <v>-639.81818181818187</v>
      </c>
      <c r="IZ29" s="115">
        <f t="shared" si="85"/>
        <v>-639.81818181818187</v>
      </c>
      <c r="JA29" s="115">
        <f t="shared" si="85"/>
        <v>-639.81818181818187</v>
      </c>
      <c r="JB29" s="115">
        <f t="shared" si="85"/>
        <v>-639.81818181818187</v>
      </c>
      <c r="JC29" s="115">
        <f t="shared" si="85"/>
        <v>-639.81818181818187</v>
      </c>
      <c r="JD29" s="115">
        <f t="shared" si="85"/>
        <v>-639.81818181818187</v>
      </c>
      <c r="JE29" s="115">
        <f t="shared" si="85"/>
        <v>-639.81818181818187</v>
      </c>
      <c r="JF29" s="115">
        <f t="shared" si="85"/>
        <v>-639.81818181818187</v>
      </c>
      <c r="JG29" s="115">
        <f t="shared" si="85"/>
        <v>-639.81818181818187</v>
      </c>
      <c r="JH29" s="115">
        <f t="shared" si="85"/>
        <v>-639.81818181818187</v>
      </c>
      <c r="JI29" s="115">
        <f t="shared" si="85"/>
        <v>-639.81818181818187</v>
      </c>
      <c r="JJ29" s="115">
        <f t="shared" si="85"/>
        <v>-639.81818181818187</v>
      </c>
      <c r="JK29" s="115">
        <f t="shared" si="85"/>
        <v>-639.81818181818187</v>
      </c>
      <c r="JL29" s="115">
        <f t="shared" si="85"/>
        <v>-639.81818181818187</v>
      </c>
      <c r="JM29" s="115">
        <f t="shared" si="85"/>
        <v>-639.81818181818187</v>
      </c>
      <c r="JN29" s="115">
        <f t="shared" si="85"/>
        <v>-639.81818181818187</v>
      </c>
      <c r="JO29" s="115">
        <f t="shared" si="85"/>
        <v>-639.81818181818187</v>
      </c>
      <c r="JP29" s="334">
        <f t="shared" si="85"/>
        <v>-639.81818181818187</v>
      </c>
      <c r="JQ29" s="115">
        <f t="shared" si="85"/>
        <v>-639.81818181818187</v>
      </c>
      <c r="JR29" s="115">
        <f t="shared" si="85"/>
        <v>-639.81818181818187</v>
      </c>
      <c r="JS29" s="115">
        <f t="shared" si="85"/>
        <v>-639.81818181818187</v>
      </c>
      <c r="JT29" s="115">
        <f t="shared" si="85"/>
        <v>-639.81818181818187</v>
      </c>
      <c r="JU29" s="115">
        <f t="shared" si="85"/>
        <v>-639.81818181818187</v>
      </c>
      <c r="JV29" s="115">
        <f t="shared" si="85"/>
        <v>-639.81818181818187</v>
      </c>
      <c r="JW29" s="115">
        <f t="shared" si="85"/>
        <v>-639.81818181818187</v>
      </c>
      <c r="JX29" s="115">
        <f t="shared" si="85"/>
        <v>-639.81818181818187</v>
      </c>
      <c r="JY29" s="115">
        <f t="shared" si="85"/>
        <v>-639.81818181818187</v>
      </c>
      <c r="JZ29" s="115">
        <f t="shared" si="85"/>
        <v>-639.81818181818187</v>
      </c>
      <c r="KA29" s="115">
        <f t="shared" si="85"/>
        <v>-639.81818181818187</v>
      </c>
      <c r="KB29" s="115">
        <f t="shared" si="85"/>
        <v>-639.81818181818187</v>
      </c>
      <c r="KC29" s="115">
        <f t="shared" si="85"/>
        <v>-639.81818181818187</v>
      </c>
      <c r="KD29" s="115">
        <f t="shared" si="85"/>
        <v>-639.81818181818187</v>
      </c>
      <c r="KE29" s="115">
        <f t="shared" si="85"/>
        <v>-639.81818181818187</v>
      </c>
      <c r="KF29" s="115">
        <f t="shared" si="85"/>
        <v>-639.81818181818187</v>
      </c>
      <c r="KG29" s="115">
        <f t="shared" si="85"/>
        <v>-639.81818181818187</v>
      </c>
      <c r="KH29" s="115">
        <f t="shared" si="85"/>
        <v>-639.81818181818187</v>
      </c>
      <c r="KI29" s="115">
        <f t="shared" si="85"/>
        <v>-639.81818181818187</v>
      </c>
      <c r="KJ29" s="115">
        <f t="shared" si="85"/>
        <v>-639.81818181818187</v>
      </c>
      <c r="KK29" s="115">
        <f t="shared" si="85"/>
        <v>-639.81818181818187</v>
      </c>
      <c r="KL29" s="115">
        <f t="shared" si="85"/>
        <v>-639.81818181818187</v>
      </c>
      <c r="KM29" s="115">
        <f t="shared" si="85"/>
        <v>-639.81818181818187</v>
      </c>
      <c r="KN29" s="115">
        <f t="shared" si="85"/>
        <v>-639.81818181818187</v>
      </c>
      <c r="KO29" s="115">
        <f t="shared" si="85"/>
        <v>-639.81818181818187</v>
      </c>
      <c r="KP29" s="115">
        <f t="shared" si="85"/>
        <v>-639.81818181818187</v>
      </c>
      <c r="KQ29" s="115">
        <f t="shared" si="85"/>
        <v>-639.81818181818187</v>
      </c>
      <c r="KR29" s="115">
        <f t="shared" si="85"/>
        <v>-639.81818181818187</v>
      </c>
      <c r="KS29" s="115">
        <f t="shared" si="85"/>
        <v>-639.81818181818187</v>
      </c>
      <c r="KT29" s="115">
        <f t="shared" si="85"/>
        <v>-639.81818181818187</v>
      </c>
      <c r="KU29" s="115">
        <f t="shared" si="85"/>
        <v>-639.81818181818187</v>
      </c>
      <c r="KV29" s="115">
        <f t="shared" si="85"/>
        <v>-639.81818181818187</v>
      </c>
      <c r="KW29" s="115">
        <f t="shared" si="85"/>
        <v>-639.81818181818187</v>
      </c>
      <c r="KX29" s="115">
        <f t="shared" si="85"/>
        <v>-639.81818181818187</v>
      </c>
      <c r="KY29" s="115">
        <f t="shared" si="85"/>
        <v>-639.81818181818187</v>
      </c>
      <c r="KZ29" s="115">
        <f t="shared" si="85"/>
        <v>-639.81818181818187</v>
      </c>
      <c r="LA29" s="115">
        <f t="shared" si="85"/>
        <v>-639.81818181818187</v>
      </c>
      <c r="LB29" s="115">
        <f t="shared" si="85"/>
        <v>-639.81818181818187</v>
      </c>
      <c r="LC29" s="115">
        <f t="shared" si="85"/>
        <v>-639.81818181818187</v>
      </c>
      <c r="LD29" s="115">
        <f t="shared" si="85"/>
        <v>-639.81818181818187</v>
      </c>
      <c r="LE29" s="115">
        <f t="shared" si="85"/>
        <v>-639.81818181818187</v>
      </c>
      <c r="LF29" s="115">
        <f t="shared" si="85"/>
        <v>-639.81818181818187</v>
      </c>
      <c r="LG29" s="115">
        <f t="shared" si="85"/>
        <v>-639.81818181818187</v>
      </c>
      <c r="LH29" s="115">
        <f t="shared" si="85"/>
        <v>-639.81818181818187</v>
      </c>
      <c r="LI29" s="115">
        <f t="shared" si="85"/>
        <v>-639.81818181818187</v>
      </c>
      <c r="LJ29" s="115">
        <f t="shared" si="85"/>
        <v>-639.81818181818187</v>
      </c>
      <c r="LK29" s="115">
        <f>$OA$28</f>
        <v>-639.81818181818187</v>
      </c>
      <c r="LL29" s="115">
        <f t="shared" ref="LL29:NX29" si="86">$OA$28</f>
        <v>-639.81818181818187</v>
      </c>
      <c r="LM29" s="115">
        <f t="shared" si="86"/>
        <v>-639.81818181818187</v>
      </c>
      <c r="LN29" s="115">
        <f t="shared" si="86"/>
        <v>-639.81818181818187</v>
      </c>
      <c r="LO29" s="115">
        <f t="shared" si="86"/>
        <v>-639.81818181818187</v>
      </c>
      <c r="LP29" s="115">
        <f t="shared" si="86"/>
        <v>-639.81818181818187</v>
      </c>
      <c r="LQ29" s="115">
        <f t="shared" si="86"/>
        <v>-639.81818181818187</v>
      </c>
      <c r="LR29" s="115">
        <f t="shared" si="86"/>
        <v>-639.81818181818187</v>
      </c>
      <c r="LS29" s="115">
        <f t="shared" si="86"/>
        <v>-639.81818181818187</v>
      </c>
      <c r="LT29" s="115">
        <f t="shared" si="86"/>
        <v>-639.81818181818187</v>
      </c>
      <c r="LU29" s="115">
        <f t="shared" si="86"/>
        <v>-639.81818181818187</v>
      </c>
      <c r="LV29" s="115">
        <f t="shared" si="86"/>
        <v>-639.81818181818187</v>
      </c>
      <c r="LW29" s="115">
        <f t="shared" si="86"/>
        <v>-639.81818181818187</v>
      </c>
      <c r="LX29" s="115">
        <f t="shared" si="86"/>
        <v>-639.81818181818187</v>
      </c>
      <c r="LY29" s="115">
        <f t="shared" si="86"/>
        <v>-639.81818181818187</v>
      </c>
      <c r="LZ29" s="115">
        <f t="shared" si="86"/>
        <v>-639.81818181818187</v>
      </c>
      <c r="MA29" s="115">
        <f t="shared" si="86"/>
        <v>-639.81818181818187</v>
      </c>
      <c r="MB29" s="115">
        <f t="shared" si="86"/>
        <v>-639.81818181818187</v>
      </c>
      <c r="MC29" s="115">
        <f t="shared" si="86"/>
        <v>-639.81818181818187</v>
      </c>
      <c r="MD29" s="115">
        <f t="shared" si="86"/>
        <v>-639.81818181818187</v>
      </c>
      <c r="ME29" s="115">
        <f t="shared" si="86"/>
        <v>-639.81818181818187</v>
      </c>
      <c r="MF29" s="115">
        <f t="shared" si="86"/>
        <v>-639.81818181818187</v>
      </c>
      <c r="MG29" s="115">
        <f t="shared" si="86"/>
        <v>-639.81818181818187</v>
      </c>
      <c r="MH29" s="115">
        <f t="shared" si="86"/>
        <v>-639.81818181818187</v>
      </c>
      <c r="MI29" s="115">
        <f t="shared" si="86"/>
        <v>-639.81818181818187</v>
      </c>
      <c r="MJ29" s="115">
        <f t="shared" si="86"/>
        <v>-639.81818181818187</v>
      </c>
      <c r="MK29" s="115">
        <f t="shared" si="86"/>
        <v>-639.81818181818187</v>
      </c>
      <c r="ML29" s="115">
        <f t="shared" si="86"/>
        <v>-639.81818181818187</v>
      </c>
      <c r="MM29" s="115">
        <f t="shared" si="86"/>
        <v>-639.81818181818187</v>
      </c>
      <c r="MN29" s="115">
        <f t="shared" si="86"/>
        <v>-639.81818181818187</v>
      </c>
      <c r="MO29" s="115">
        <f t="shared" si="86"/>
        <v>-639.81818181818187</v>
      </c>
      <c r="MP29" s="115">
        <f t="shared" si="86"/>
        <v>-639.81818181818187</v>
      </c>
      <c r="MQ29" s="115">
        <f t="shared" si="86"/>
        <v>-639.81818181818187</v>
      </c>
      <c r="MR29" s="115">
        <f t="shared" si="86"/>
        <v>-639.81818181818187</v>
      </c>
      <c r="MS29" s="115">
        <f t="shared" si="86"/>
        <v>-639.81818181818187</v>
      </c>
      <c r="MT29" s="115">
        <f t="shared" si="86"/>
        <v>-639.81818181818187</v>
      </c>
      <c r="MU29" s="115">
        <f t="shared" si="86"/>
        <v>-639.81818181818187</v>
      </c>
      <c r="MV29" s="115">
        <f t="shared" si="86"/>
        <v>-639.81818181818187</v>
      </c>
      <c r="MW29" s="115">
        <f t="shared" si="86"/>
        <v>-639.81818181818187</v>
      </c>
      <c r="MX29" s="115">
        <f t="shared" si="86"/>
        <v>-639.81818181818187</v>
      </c>
      <c r="MY29" s="115">
        <f t="shared" si="86"/>
        <v>-639.81818181818187</v>
      </c>
      <c r="MZ29" s="115">
        <f t="shared" si="86"/>
        <v>-639.81818181818187</v>
      </c>
      <c r="NA29" s="115">
        <f t="shared" si="86"/>
        <v>-639.81818181818187</v>
      </c>
      <c r="NB29" s="115">
        <f t="shared" si="86"/>
        <v>-639.81818181818187</v>
      </c>
      <c r="NC29" s="115">
        <f t="shared" si="86"/>
        <v>-639.81818181818187</v>
      </c>
      <c r="ND29" s="115">
        <f t="shared" si="86"/>
        <v>-639.81818181818187</v>
      </c>
      <c r="NE29" s="115">
        <f t="shared" si="86"/>
        <v>-639.81818181818187</v>
      </c>
      <c r="NF29" s="115">
        <f t="shared" si="86"/>
        <v>-639.81818181818187</v>
      </c>
      <c r="NG29" s="115">
        <f t="shared" si="86"/>
        <v>-639.81818181818187</v>
      </c>
      <c r="NH29" s="115">
        <f t="shared" si="86"/>
        <v>-639.81818181818187</v>
      </c>
      <c r="NI29" s="115">
        <f t="shared" si="86"/>
        <v>-639.81818181818187</v>
      </c>
      <c r="NJ29" s="115">
        <f t="shared" si="86"/>
        <v>-639.81818181818187</v>
      </c>
      <c r="NK29" s="115">
        <f t="shared" si="86"/>
        <v>-639.81818181818187</v>
      </c>
      <c r="NL29" s="115">
        <f t="shared" si="86"/>
        <v>-639.81818181818187</v>
      </c>
      <c r="NM29" s="115">
        <f t="shared" si="86"/>
        <v>-639.81818181818187</v>
      </c>
      <c r="NN29" s="115">
        <f t="shared" si="86"/>
        <v>-639.81818181818187</v>
      </c>
      <c r="NO29" s="115">
        <f t="shared" si="86"/>
        <v>-639.81818181818187</v>
      </c>
      <c r="NP29" s="115">
        <f t="shared" si="86"/>
        <v>-639.81818181818187</v>
      </c>
      <c r="NQ29" s="115">
        <f t="shared" si="86"/>
        <v>-639.81818181818187</v>
      </c>
      <c r="NR29" s="334">
        <f t="shared" si="86"/>
        <v>-639.81818181818187</v>
      </c>
      <c r="NS29" s="115">
        <f t="shared" si="86"/>
        <v>-639.81818181818187</v>
      </c>
      <c r="NT29" s="115">
        <f t="shared" si="86"/>
        <v>-639.81818181818187</v>
      </c>
      <c r="NU29" s="115">
        <f t="shared" si="86"/>
        <v>-639.81818181818187</v>
      </c>
      <c r="NV29" s="115">
        <f t="shared" si="86"/>
        <v>-639.81818181818187</v>
      </c>
      <c r="NW29" s="115">
        <f t="shared" si="86"/>
        <v>-639.81818181818187</v>
      </c>
      <c r="NX29" s="115">
        <f t="shared" si="86"/>
        <v>-639.81818181818187</v>
      </c>
      <c r="NY29" s="293" t="e">
        <f t="shared" si="45"/>
        <v>#DIV/0!</v>
      </c>
      <c r="NZ29" s="292">
        <f t="shared" si="46"/>
        <v>-6.7796610169464488E-3</v>
      </c>
      <c r="OA29" s="278">
        <f t="shared" si="47"/>
        <v>-639.81818181817812</v>
      </c>
      <c r="OB29" s="116"/>
      <c r="OC29" s="291">
        <f t="shared" si="49"/>
        <v>-644.1855414210346</v>
      </c>
      <c r="OD29" s="116"/>
      <c r="OE29" s="116"/>
      <c r="OF29" s="108"/>
      <c r="OG29" s="108"/>
      <c r="OH29" s="108"/>
      <c r="OI29" s="108"/>
      <c r="OJ29" s="108"/>
      <c r="OK29" s="108"/>
      <c r="OL29" s="109"/>
      <c r="OM29" s="6">
        <f t="shared" si="55"/>
        <v>-12607.583617747445</v>
      </c>
      <c r="ON29" s="217">
        <f t="shared" si="22"/>
        <v>-639.81818181818164</v>
      </c>
      <c r="OO29" s="265">
        <f t="shared" si="23"/>
        <v>-19194.545454545449</v>
      </c>
      <c r="PE29" s="117"/>
      <c r="PF29" s="118"/>
    </row>
    <row r="30" spans="1:422" s="4" customFormat="1">
      <c r="A30" s="113"/>
      <c r="B30" s="119" t="s">
        <v>101</v>
      </c>
      <c r="C30" s="115">
        <f t="shared" ref="C30:BN30" si="87">$OC$28</f>
        <v>-406.69624573378837</v>
      </c>
      <c r="D30" s="115">
        <f t="shared" si="87"/>
        <v>-406.69624573378837</v>
      </c>
      <c r="E30" s="115">
        <f t="shared" si="87"/>
        <v>-406.69624573378837</v>
      </c>
      <c r="F30" s="115">
        <f t="shared" si="87"/>
        <v>-406.69624573378837</v>
      </c>
      <c r="G30" s="115">
        <f t="shared" si="87"/>
        <v>-406.69624573378837</v>
      </c>
      <c r="H30" s="115">
        <f t="shared" si="87"/>
        <v>-406.69624573378837</v>
      </c>
      <c r="I30" s="115">
        <f t="shared" si="87"/>
        <v>-406.69624573378837</v>
      </c>
      <c r="J30" s="115">
        <f t="shared" si="87"/>
        <v>-406.69624573378837</v>
      </c>
      <c r="K30" s="115">
        <f t="shared" si="87"/>
        <v>-406.69624573378837</v>
      </c>
      <c r="L30" s="115">
        <f t="shared" si="87"/>
        <v>-406.69624573378837</v>
      </c>
      <c r="M30" s="115">
        <f t="shared" si="87"/>
        <v>-406.69624573378837</v>
      </c>
      <c r="N30" s="115">
        <f t="shared" si="87"/>
        <v>-406.69624573378837</v>
      </c>
      <c r="O30" s="115">
        <f t="shared" si="87"/>
        <v>-406.69624573378837</v>
      </c>
      <c r="P30" s="115">
        <f t="shared" si="87"/>
        <v>-406.69624573378837</v>
      </c>
      <c r="Q30" s="115">
        <f t="shared" si="87"/>
        <v>-406.69624573378837</v>
      </c>
      <c r="R30" s="115">
        <f t="shared" si="87"/>
        <v>-406.69624573378837</v>
      </c>
      <c r="S30" s="115">
        <f t="shared" si="87"/>
        <v>-406.69624573378837</v>
      </c>
      <c r="T30" s="115">
        <f t="shared" si="87"/>
        <v>-406.69624573378837</v>
      </c>
      <c r="U30" s="115">
        <f t="shared" si="87"/>
        <v>-406.69624573378837</v>
      </c>
      <c r="V30" s="115">
        <f t="shared" si="87"/>
        <v>-406.69624573378837</v>
      </c>
      <c r="W30" s="115">
        <f t="shared" si="87"/>
        <v>-406.69624573378837</v>
      </c>
      <c r="X30" s="115">
        <f t="shared" si="87"/>
        <v>-406.69624573378837</v>
      </c>
      <c r="Y30" s="115">
        <f t="shared" si="87"/>
        <v>-406.69624573378837</v>
      </c>
      <c r="Z30" s="115">
        <f t="shared" si="87"/>
        <v>-406.69624573378837</v>
      </c>
      <c r="AA30" s="115">
        <f t="shared" si="87"/>
        <v>-406.69624573378837</v>
      </c>
      <c r="AB30" s="115">
        <f t="shared" si="87"/>
        <v>-406.69624573378837</v>
      </c>
      <c r="AC30" s="115">
        <f t="shared" si="87"/>
        <v>-406.69624573378837</v>
      </c>
      <c r="AD30" s="115">
        <f t="shared" si="87"/>
        <v>-406.69624573378837</v>
      </c>
      <c r="AE30" s="115">
        <f t="shared" si="87"/>
        <v>-406.69624573378837</v>
      </c>
      <c r="AF30" s="115">
        <f t="shared" si="87"/>
        <v>-406.69624573378837</v>
      </c>
      <c r="AG30" s="115">
        <f t="shared" si="87"/>
        <v>-406.69624573378837</v>
      </c>
      <c r="AH30" s="115">
        <f t="shared" si="87"/>
        <v>-406.69624573378837</v>
      </c>
      <c r="AI30" s="115">
        <f t="shared" si="87"/>
        <v>-406.69624573378837</v>
      </c>
      <c r="AJ30" s="115">
        <f t="shared" si="87"/>
        <v>-406.69624573378837</v>
      </c>
      <c r="AK30" s="115">
        <f t="shared" si="87"/>
        <v>-406.69624573378837</v>
      </c>
      <c r="AL30" s="115">
        <f t="shared" si="87"/>
        <v>-406.69624573378837</v>
      </c>
      <c r="AM30" s="115">
        <f t="shared" si="87"/>
        <v>-406.69624573378837</v>
      </c>
      <c r="AN30" s="115">
        <f t="shared" si="87"/>
        <v>-406.69624573378837</v>
      </c>
      <c r="AO30" s="115">
        <f t="shared" si="87"/>
        <v>-406.69624573378837</v>
      </c>
      <c r="AP30" s="115">
        <f t="shared" si="87"/>
        <v>-406.69624573378837</v>
      </c>
      <c r="AQ30" s="115">
        <f t="shared" si="87"/>
        <v>-406.69624573378837</v>
      </c>
      <c r="AR30" s="115">
        <f t="shared" si="87"/>
        <v>-406.69624573378837</v>
      </c>
      <c r="AS30" s="115">
        <f t="shared" si="87"/>
        <v>-406.69624573378837</v>
      </c>
      <c r="AT30" s="115">
        <f t="shared" si="87"/>
        <v>-406.69624573378837</v>
      </c>
      <c r="AU30" s="115">
        <f t="shared" si="87"/>
        <v>-406.69624573378837</v>
      </c>
      <c r="AV30" s="115">
        <f t="shared" si="87"/>
        <v>-406.69624573378837</v>
      </c>
      <c r="AW30" s="115">
        <f t="shared" si="87"/>
        <v>-406.69624573378837</v>
      </c>
      <c r="AX30" s="115">
        <f t="shared" si="87"/>
        <v>-406.69624573378837</v>
      </c>
      <c r="AY30" s="115">
        <f t="shared" si="87"/>
        <v>-406.69624573378837</v>
      </c>
      <c r="AZ30" s="115">
        <f t="shared" si="87"/>
        <v>-406.69624573378837</v>
      </c>
      <c r="BA30" s="115">
        <f t="shared" si="87"/>
        <v>-406.69624573378837</v>
      </c>
      <c r="BB30" s="115">
        <f t="shared" si="87"/>
        <v>-406.69624573378837</v>
      </c>
      <c r="BC30" s="115">
        <f t="shared" si="87"/>
        <v>-406.69624573378837</v>
      </c>
      <c r="BD30" s="115">
        <f t="shared" si="87"/>
        <v>-406.69624573378837</v>
      </c>
      <c r="BE30" s="115">
        <f t="shared" si="87"/>
        <v>-406.69624573378837</v>
      </c>
      <c r="BF30" s="115">
        <f t="shared" si="87"/>
        <v>-406.69624573378837</v>
      </c>
      <c r="BG30" s="115">
        <f t="shared" si="87"/>
        <v>-406.69624573378837</v>
      </c>
      <c r="BH30" s="115">
        <f t="shared" si="87"/>
        <v>-406.69624573378837</v>
      </c>
      <c r="BI30" s="115">
        <f t="shared" si="87"/>
        <v>-406.69624573378837</v>
      </c>
      <c r="BJ30" s="115">
        <f t="shared" si="87"/>
        <v>-406.69624573378837</v>
      </c>
      <c r="BK30" s="115">
        <f t="shared" si="87"/>
        <v>-406.69624573378837</v>
      </c>
      <c r="BL30" s="115">
        <f t="shared" si="87"/>
        <v>-406.69624573378837</v>
      </c>
      <c r="BM30" s="115">
        <f t="shared" si="87"/>
        <v>-406.69624573378837</v>
      </c>
      <c r="BN30" s="115">
        <f t="shared" si="87"/>
        <v>-406.69624573378837</v>
      </c>
      <c r="BO30" s="115">
        <f t="shared" ref="BO30:DZ30" si="88">$OC$28</f>
        <v>-406.69624573378837</v>
      </c>
      <c r="BP30" s="115">
        <f t="shared" si="88"/>
        <v>-406.69624573378837</v>
      </c>
      <c r="BQ30" s="115">
        <f t="shared" si="88"/>
        <v>-406.69624573378837</v>
      </c>
      <c r="BR30" s="115">
        <f t="shared" si="88"/>
        <v>-406.69624573378837</v>
      </c>
      <c r="BS30" s="115">
        <f t="shared" si="88"/>
        <v>-406.69624573378837</v>
      </c>
      <c r="BT30" s="115">
        <f t="shared" si="88"/>
        <v>-406.69624573378837</v>
      </c>
      <c r="BU30" s="115">
        <f t="shared" si="88"/>
        <v>-406.69624573378837</v>
      </c>
      <c r="BV30" s="115">
        <f t="shared" si="88"/>
        <v>-406.69624573378837</v>
      </c>
      <c r="BW30" s="115">
        <f t="shared" si="88"/>
        <v>-406.69624573378837</v>
      </c>
      <c r="BX30" s="115">
        <f t="shared" si="88"/>
        <v>-406.69624573378837</v>
      </c>
      <c r="BY30" s="115">
        <f t="shared" si="88"/>
        <v>-406.69624573378837</v>
      </c>
      <c r="BZ30" s="115">
        <f t="shared" si="88"/>
        <v>-406.69624573378837</v>
      </c>
      <c r="CA30" s="115">
        <f t="shared" si="88"/>
        <v>-406.69624573378837</v>
      </c>
      <c r="CB30" s="115">
        <f t="shared" si="88"/>
        <v>-406.69624573378837</v>
      </c>
      <c r="CC30" s="115">
        <f t="shared" si="88"/>
        <v>-406.69624573378837</v>
      </c>
      <c r="CD30" s="115">
        <f t="shared" si="88"/>
        <v>-406.69624573378837</v>
      </c>
      <c r="CE30" s="115">
        <f t="shared" si="88"/>
        <v>-406.69624573378837</v>
      </c>
      <c r="CF30" s="115">
        <f t="shared" si="88"/>
        <v>-406.69624573378837</v>
      </c>
      <c r="CG30" s="115">
        <f t="shared" si="88"/>
        <v>-406.69624573378837</v>
      </c>
      <c r="CH30" s="115">
        <f t="shared" si="88"/>
        <v>-406.69624573378837</v>
      </c>
      <c r="CI30" s="115">
        <f t="shared" si="88"/>
        <v>-406.69624573378837</v>
      </c>
      <c r="CJ30" s="115">
        <f t="shared" si="88"/>
        <v>-406.69624573378837</v>
      </c>
      <c r="CK30" s="115">
        <f t="shared" si="88"/>
        <v>-406.69624573378837</v>
      </c>
      <c r="CL30" s="115">
        <f t="shared" si="88"/>
        <v>-406.69624573378837</v>
      </c>
      <c r="CM30" s="115">
        <f t="shared" si="88"/>
        <v>-406.69624573378837</v>
      </c>
      <c r="CN30" s="115">
        <f t="shared" si="88"/>
        <v>-406.69624573378837</v>
      </c>
      <c r="CO30" s="115">
        <f t="shared" si="88"/>
        <v>-406.69624573378837</v>
      </c>
      <c r="CP30" s="115">
        <f t="shared" si="88"/>
        <v>-406.69624573378837</v>
      </c>
      <c r="CQ30" s="115">
        <f t="shared" si="88"/>
        <v>-406.69624573378837</v>
      </c>
      <c r="CR30" s="115">
        <f t="shared" si="88"/>
        <v>-406.69624573378837</v>
      </c>
      <c r="CS30" s="115">
        <f t="shared" si="88"/>
        <v>-406.69624573378837</v>
      </c>
      <c r="CT30" s="115">
        <f t="shared" si="88"/>
        <v>-406.69624573378837</v>
      </c>
      <c r="CU30" s="115">
        <f t="shared" si="88"/>
        <v>-406.69624573378837</v>
      </c>
      <c r="CV30" s="115">
        <f t="shared" si="88"/>
        <v>-406.69624573378837</v>
      </c>
      <c r="CW30" s="115">
        <f t="shared" si="88"/>
        <v>-406.69624573378837</v>
      </c>
      <c r="CX30" s="115">
        <f t="shared" si="88"/>
        <v>-406.69624573378837</v>
      </c>
      <c r="CY30" s="115">
        <f t="shared" si="88"/>
        <v>-406.69624573378837</v>
      </c>
      <c r="CZ30" s="115">
        <f t="shared" si="88"/>
        <v>-406.69624573378837</v>
      </c>
      <c r="DA30" s="115">
        <f t="shared" si="88"/>
        <v>-406.69624573378837</v>
      </c>
      <c r="DB30" s="115">
        <f t="shared" si="88"/>
        <v>-406.69624573378837</v>
      </c>
      <c r="DC30" s="115">
        <f t="shared" si="88"/>
        <v>-406.69624573378837</v>
      </c>
      <c r="DD30" s="115">
        <f t="shared" si="88"/>
        <v>-406.69624573378837</v>
      </c>
      <c r="DE30" s="115">
        <f t="shared" si="88"/>
        <v>-406.69624573378837</v>
      </c>
      <c r="DF30" s="115">
        <f t="shared" si="88"/>
        <v>-406.69624573378837</v>
      </c>
      <c r="DG30" s="115">
        <f t="shared" si="88"/>
        <v>-406.69624573378837</v>
      </c>
      <c r="DH30" s="115">
        <f t="shared" si="88"/>
        <v>-406.69624573378837</v>
      </c>
      <c r="DI30" s="115">
        <f t="shared" si="88"/>
        <v>-406.69624573378837</v>
      </c>
      <c r="DJ30" s="115">
        <f t="shared" si="88"/>
        <v>-406.69624573378837</v>
      </c>
      <c r="DK30" s="115">
        <f t="shared" si="88"/>
        <v>-406.69624573378837</v>
      </c>
      <c r="DL30" s="115">
        <f t="shared" si="88"/>
        <v>-406.69624573378837</v>
      </c>
      <c r="DM30" s="115">
        <f t="shared" si="88"/>
        <v>-406.69624573378837</v>
      </c>
      <c r="DN30" s="115">
        <f t="shared" si="88"/>
        <v>-406.69624573378837</v>
      </c>
      <c r="DO30" s="115">
        <f t="shared" si="88"/>
        <v>-406.69624573378837</v>
      </c>
      <c r="DP30" s="115">
        <f t="shared" si="88"/>
        <v>-406.69624573378837</v>
      </c>
      <c r="DQ30" s="115">
        <f t="shared" si="88"/>
        <v>-406.69624573378837</v>
      </c>
      <c r="DR30" s="115">
        <f t="shared" si="88"/>
        <v>-406.69624573378837</v>
      </c>
      <c r="DS30" s="115">
        <f t="shared" si="88"/>
        <v>-406.69624573378837</v>
      </c>
      <c r="DT30" s="115">
        <f t="shared" si="88"/>
        <v>-406.69624573378837</v>
      </c>
      <c r="DU30" s="115">
        <f t="shared" si="88"/>
        <v>-406.69624573378837</v>
      </c>
      <c r="DV30" s="115">
        <f t="shared" si="88"/>
        <v>-406.69624573378837</v>
      </c>
      <c r="DW30" s="115">
        <f t="shared" si="88"/>
        <v>-406.69624573378837</v>
      </c>
      <c r="DX30" s="115">
        <f t="shared" si="88"/>
        <v>-406.69624573378837</v>
      </c>
      <c r="DY30" s="115">
        <f t="shared" si="88"/>
        <v>-406.69624573378837</v>
      </c>
      <c r="DZ30" s="115">
        <f t="shared" si="88"/>
        <v>-406.69624573378837</v>
      </c>
      <c r="EA30" s="115">
        <f t="shared" ref="EA30:GL30" si="89">$OC$28</f>
        <v>-406.69624573378837</v>
      </c>
      <c r="EB30" s="115">
        <f t="shared" si="89"/>
        <v>-406.69624573378837</v>
      </c>
      <c r="EC30" s="115">
        <f t="shared" si="89"/>
        <v>-406.69624573378837</v>
      </c>
      <c r="ED30" s="115">
        <f t="shared" si="89"/>
        <v>-406.69624573378837</v>
      </c>
      <c r="EE30" s="115">
        <f t="shared" si="89"/>
        <v>-406.69624573378837</v>
      </c>
      <c r="EF30" s="115">
        <f t="shared" si="89"/>
        <v>-406.69624573378837</v>
      </c>
      <c r="EG30" s="115">
        <f t="shared" si="89"/>
        <v>-406.69624573378837</v>
      </c>
      <c r="EH30" s="115">
        <f t="shared" si="89"/>
        <v>-406.69624573378837</v>
      </c>
      <c r="EI30" s="115">
        <f t="shared" si="89"/>
        <v>-406.69624573378837</v>
      </c>
      <c r="EJ30" s="115">
        <f t="shared" si="89"/>
        <v>-406.69624573378837</v>
      </c>
      <c r="EK30" s="115">
        <f t="shared" si="89"/>
        <v>-406.69624573378837</v>
      </c>
      <c r="EL30" s="115">
        <f t="shared" si="89"/>
        <v>-406.69624573378837</v>
      </c>
      <c r="EM30" s="115">
        <f t="shared" si="89"/>
        <v>-406.69624573378837</v>
      </c>
      <c r="EN30" s="115">
        <f t="shared" si="89"/>
        <v>-406.69624573378837</v>
      </c>
      <c r="EO30" s="115">
        <f t="shared" si="89"/>
        <v>-406.69624573378837</v>
      </c>
      <c r="EP30" s="115">
        <f t="shared" si="89"/>
        <v>-406.69624573378837</v>
      </c>
      <c r="EQ30" s="115">
        <f t="shared" si="89"/>
        <v>-406.69624573378837</v>
      </c>
      <c r="ER30" s="115">
        <f t="shared" si="89"/>
        <v>-406.69624573378837</v>
      </c>
      <c r="ES30" s="115">
        <f t="shared" si="89"/>
        <v>-406.69624573378837</v>
      </c>
      <c r="ET30" s="115">
        <f t="shared" si="89"/>
        <v>-406.69624573378837</v>
      </c>
      <c r="EU30" s="115">
        <f t="shared" si="89"/>
        <v>-406.69624573378837</v>
      </c>
      <c r="EV30" s="115">
        <f t="shared" si="89"/>
        <v>-406.69624573378837</v>
      </c>
      <c r="EW30" s="115">
        <f t="shared" si="89"/>
        <v>-406.69624573378837</v>
      </c>
      <c r="EX30" s="115">
        <f t="shared" si="89"/>
        <v>-406.69624573378837</v>
      </c>
      <c r="EY30" s="115">
        <f t="shared" si="89"/>
        <v>-406.69624573378837</v>
      </c>
      <c r="EZ30" s="115">
        <f t="shared" si="89"/>
        <v>-406.69624573378837</v>
      </c>
      <c r="FA30" s="115">
        <f t="shared" si="89"/>
        <v>-406.69624573378837</v>
      </c>
      <c r="FB30" s="115">
        <f t="shared" si="89"/>
        <v>-406.69624573378837</v>
      </c>
      <c r="FC30" s="115">
        <f t="shared" si="89"/>
        <v>-406.69624573378837</v>
      </c>
      <c r="FD30" s="115">
        <f t="shared" si="89"/>
        <v>-406.69624573378837</v>
      </c>
      <c r="FE30" s="115">
        <f t="shared" si="89"/>
        <v>-406.69624573378837</v>
      </c>
      <c r="FF30" s="115">
        <f t="shared" si="89"/>
        <v>-406.69624573378837</v>
      </c>
      <c r="FG30" s="115">
        <f t="shared" si="89"/>
        <v>-406.69624573378837</v>
      </c>
      <c r="FH30" s="115">
        <f t="shared" si="89"/>
        <v>-406.69624573378837</v>
      </c>
      <c r="FI30" s="115">
        <f t="shared" si="89"/>
        <v>-406.69624573378837</v>
      </c>
      <c r="FJ30" s="115">
        <f t="shared" si="89"/>
        <v>-406.69624573378837</v>
      </c>
      <c r="FK30" s="115">
        <f t="shared" si="89"/>
        <v>-406.69624573378837</v>
      </c>
      <c r="FL30" s="115">
        <f t="shared" si="89"/>
        <v>-406.69624573378837</v>
      </c>
      <c r="FM30" s="115">
        <f t="shared" si="89"/>
        <v>-406.69624573378837</v>
      </c>
      <c r="FN30" s="115">
        <f t="shared" si="89"/>
        <v>-406.69624573378837</v>
      </c>
      <c r="FO30" s="115">
        <f t="shared" si="89"/>
        <v>-406.69624573378837</v>
      </c>
      <c r="FP30" s="115">
        <f t="shared" si="89"/>
        <v>-406.69624573378837</v>
      </c>
      <c r="FQ30" s="115">
        <f t="shared" si="89"/>
        <v>-406.69624573378837</v>
      </c>
      <c r="FR30" s="115">
        <f t="shared" si="89"/>
        <v>-406.69624573378837</v>
      </c>
      <c r="FS30" s="115">
        <f t="shared" si="89"/>
        <v>-406.69624573378837</v>
      </c>
      <c r="FT30" s="115">
        <f t="shared" si="89"/>
        <v>-406.69624573378837</v>
      </c>
      <c r="FU30" s="115">
        <f t="shared" si="89"/>
        <v>-406.69624573378837</v>
      </c>
      <c r="FV30" s="115">
        <f t="shared" si="89"/>
        <v>-406.69624573378837</v>
      </c>
      <c r="FW30" s="115">
        <f t="shared" si="89"/>
        <v>-406.69624573378837</v>
      </c>
      <c r="FX30" s="115">
        <f t="shared" si="89"/>
        <v>-406.69624573378837</v>
      </c>
      <c r="FY30" s="115">
        <f t="shared" si="89"/>
        <v>-406.69624573378837</v>
      </c>
      <c r="FZ30" s="115">
        <f t="shared" si="89"/>
        <v>-406.69624573378837</v>
      </c>
      <c r="GA30" s="245">
        <f t="shared" si="89"/>
        <v>-406.69624573378837</v>
      </c>
      <c r="GB30" s="115">
        <f t="shared" si="89"/>
        <v>-406.69624573378837</v>
      </c>
      <c r="GC30" s="115">
        <f t="shared" si="89"/>
        <v>-406.69624573378837</v>
      </c>
      <c r="GD30" s="115">
        <f t="shared" si="89"/>
        <v>-406.69624573378837</v>
      </c>
      <c r="GE30" s="115">
        <f t="shared" si="89"/>
        <v>-406.69624573378837</v>
      </c>
      <c r="GF30" s="115">
        <f t="shared" si="89"/>
        <v>-406.69624573378837</v>
      </c>
      <c r="GG30" s="115">
        <f t="shared" si="89"/>
        <v>-406.69624573378837</v>
      </c>
      <c r="GH30" s="115">
        <f t="shared" si="89"/>
        <v>-406.69624573378837</v>
      </c>
      <c r="GI30" s="115">
        <f t="shared" si="89"/>
        <v>-406.69624573378837</v>
      </c>
      <c r="GJ30" s="115">
        <f t="shared" si="89"/>
        <v>-406.69624573378837</v>
      </c>
      <c r="GK30" s="115">
        <f t="shared" si="89"/>
        <v>-406.69624573378837</v>
      </c>
      <c r="GL30" s="115">
        <f t="shared" si="89"/>
        <v>-406.69624573378837</v>
      </c>
      <c r="GM30" s="115">
        <f t="shared" ref="GM30:IX30" si="90">$OC$28</f>
        <v>-406.69624573378837</v>
      </c>
      <c r="GN30" s="115">
        <f t="shared" si="90"/>
        <v>-406.69624573378837</v>
      </c>
      <c r="GO30" s="115">
        <f t="shared" si="90"/>
        <v>-406.69624573378837</v>
      </c>
      <c r="GP30" s="115">
        <f t="shared" si="90"/>
        <v>-406.69624573378837</v>
      </c>
      <c r="GQ30" s="115">
        <f t="shared" si="90"/>
        <v>-406.69624573378837</v>
      </c>
      <c r="GR30" s="115">
        <f t="shared" si="90"/>
        <v>-406.69624573378837</v>
      </c>
      <c r="GS30" s="115">
        <f t="shared" si="90"/>
        <v>-406.69624573378837</v>
      </c>
      <c r="GT30" s="115">
        <f t="shared" si="90"/>
        <v>-406.69624573378837</v>
      </c>
      <c r="GU30" s="115">
        <f t="shared" si="90"/>
        <v>-406.69624573378837</v>
      </c>
      <c r="GV30" s="115">
        <f t="shared" si="90"/>
        <v>-406.69624573378837</v>
      </c>
      <c r="GW30" s="115">
        <f t="shared" si="90"/>
        <v>-406.69624573378837</v>
      </c>
      <c r="GX30" s="115">
        <f t="shared" si="90"/>
        <v>-406.69624573378837</v>
      </c>
      <c r="GY30" s="115">
        <f t="shared" si="90"/>
        <v>-406.69624573378837</v>
      </c>
      <c r="GZ30" s="115">
        <f t="shared" si="90"/>
        <v>-406.69624573378837</v>
      </c>
      <c r="HA30" s="115">
        <f t="shared" si="90"/>
        <v>-406.69624573378837</v>
      </c>
      <c r="HB30" s="115">
        <f t="shared" si="90"/>
        <v>-406.69624573378837</v>
      </c>
      <c r="HC30" s="115">
        <f t="shared" si="90"/>
        <v>-406.69624573378837</v>
      </c>
      <c r="HD30" s="115">
        <f t="shared" si="90"/>
        <v>-406.69624573378837</v>
      </c>
      <c r="HE30" s="115">
        <f t="shared" si="90"/>
        <v>-406.69624573378837</v>
      </c>
      <c r="HF30" s="115">
        <f t="shared" si="90"/>
        <v>-406.69624573378837</v>
      </c>
      <c r="HG30" s="115">
        <f t="shared" si="90"/>
        <v>-406.69624573378837</v>
      </c>
      <c r="HH30" s="115">
        <f t="shared" si="90"/>
        <v>-406.69624573378837</v>
      </c>
      <c r="HI30" s="115">
        <f t="shared" si="90"/>
        <v>-406.69624573378837</v>
      </c>
      <c r="HJ30" s="115">
        <f t="shared" si="90"/>
        <v>-406.69624573378837</v>
      </c>
      <c r="HK30" s="115">
        <f t="shared" si="90"/>
        <v>-406.69624573378837</v>
      </c>
      <c r="HL30" s="115">
        <f t="shared" si="90"/>
        <v>-406.69624573378837</v>
      </c>
      <c r="HM30" s="115">
        <f t="shared" si="90"/>
        <v>-406.69624573378837</v>
      </c>
      <c r="HN30" s="115">
        <f t="shared" si="90"/>
        <v>-406.69624573378837</v>
      </c>
      <c r="HO30" s="115">
        <f t="shared" si="90"/>
        <v>-406.69624573378837</v>
      </c>
      <c r="HP30" s="115">
        <f t="shared" si="90"/>
        <v>-406.69624573378837</v>
      </c>
      <c r="HQ30" s="115">
        <f t="shared" si="90"/>
        <v>-406.69624573378837</v>
      </c>
      <c r="HR30" s="115">
        <f t="shared" si="90"/>
        <v>-406.69624573378837</v>
      </c>
      <c r="HS30" s="115">
        <f t="shared" si="90"/>
        <v>-406.69624573378837</v>
      </c>
      <c r="HT30" s="115">
        <f t="shared" si="90"/>
        <v>-406.69624573378837</v>
      </c>
      <c r="HU30" s="115">
        <f t="shared" si="90"/>
        <v>-406.69624573378837</v>
      </c>
      <c r="HV30" s="115">
        <f t="shared" si="90"/>
        <v>-406.69624573378837</v>
      </c>
      <c r="HW30" s="115">
        <f t="shared" si="90"/>
        <v>-406.69624573378837</v>
      </c>
      <c r="HX30" s="115">
        <f t="shared" si="90"/>
        <v>-406.69624573378837</v>
      </c>
      <c r="HY30" s="115">
        <f t="shared" si="90"/>
        <v>-406.69624573378837</v>
      </c>
      <c r="HZ30" s="115">
        <f t="shared" si="90"/>
        <v>-406.69624573378837</v>
      </c>
      <c r="IA30" s="115">
        <f t="shared" si="90"/>
        <v>-406.69624573378837</v>
      </c>
      <c r="IB30" s="115">
        <f t="shared" si="90"/>
        <v>-406.69624573378837</v>
      </c>
      <c r="IC30" s="115">
        <f t="shared" si="90"/>
        <v>-406.69624573378837</v>
      </c>
      <c r="ID30" s="115">
        <f t="shared" si="90"/>
        <v>-406.69624573378837</v>
      </c>
      <c r="IE30" s="115">
        <f t="shared" si="90"/>
        <v>-406.69624573378837</v>
      </c>
      <c r="IF30" s="115">
        <f t="shared" si="90"/>
        <v>-406.69624573378837</v>
      </c>
      <c r="IG30" s="115">
        <f t="shared" si="90"/>
        <v>-406.69624573378837</v>
      </c>
      <c r="IH30" s="115">
        <f t="shared" si="90"/>
        <v>-406.69624573378837</v>
      </c>
      <c r="II30" s="115">
        <f t="shared" si="90"/>
        <v>-406.69624573378837</v>
      </c>
      <c r="IJ30" s="115">
        <f t="shared" si="90"/>
        <v>-406.69624573378837</v>
      </c>
      <c r="IK30" s="115">
        <f t="shared" si="90"/>
        <v>-406.69624573378837</v>
      </c>
      <c r="IL30" s="115">
        <f t="shared" si="90"/>
        <v>-406.69624573378837</v>
      </c>
      <c r="IM30" s="229">
        <f t="shared" si="90"/>
        <v>-406.69624573378837</v>
      </c>
      <c r="IN30" s="115">
        <f t="shared" si="90"/>
        <v>-406.69624573378837</v>
      </c>
      <c r="IO30" s="115">
        <f t="shared" si="90"/>
        <v>-406.69624573378837</v>
      </c>
      <c r="IP30" s="115">
        <f t="shared" si="90"/>
        <v>-406.69624573378837</v>
      </c>
      <c r="IQ30" s="115">
        <f t="shared" si="90"/>
        <v>-406.69624573378837</v>
      </c>
      <c r="IR30" s="115">
        <f t="shared" si="90"/>
        <v>-406.69624573378837</v>
      </c>
      <c r="IS30" s="115">
        <f t="shared" si="90"/>
        <v>-406.69624573378837</v>
      </c>
      <c r="IT30" s="115">
        <f t="shared" si="90"/>
        <v>-406.69624573378837</v>
      </c>
      <c r="IU30" s="115">
        <f t="shared" si="90"/>
        <v>-406.69624573378837</v>
      </c>
      <c r="IV30" s="115">
        <f t="shared" si="90"/>
        <v>-406.69624573378837</v>
      </c>
      <c r="IW30" s="115">
        <f t="shared" si="90"/>
        <v>-406.69624573378837</v>
      </c>
      <c r="IX30" s="115">
        <f t="shared" si="90"/>
        <v>-406.69624573378837</v>
      </c>
      <c r="IY30" s="115">
        <f t="shared" ref="IY30:LJ30" si="91">$OC$28</f>
        <v>-406.69624573378837</v>
      </c>
      <c r="IZ30" s="115">
        <f t="shared" si="91"/>
        <v>-406.69624573378837</v>
      </c>
      <c r="JA30" s="115">
        <f t="shared" si="91"/>
        <v>-406.69624573378837</v>
      </c>
      <c r="JB30" s="115">
        <f t="shared" si="91"/>
        <v>-406.69624573378837</v>
      </c>
      <c r="JC30" s="115">
        <f t="shared" si="91"/>
        <v>-406.69624573378837</v>
      </c>
      <c r="JD30" s="115">
        <f t="shared" si="91"/>
        <v>-406.69624573378837</v>
      </c>
      <c r="JE30" s="115">
        <f t="shared" si="91"/>
        <v>-406.69624573378837</v>
      </c>
      <c r="JF30" s="115">
        <f t="shared" si="91"/>
        <v>-406.69624573378837</v>
      </c>
      <c r="JG30" s="115">
        <f t="shared" si="91"/>
        <v>-406.69624573378837</v>
      </c>
      <c r="JH30" s="115">
        <f t="shared" si="91"/>
        <v>-406.69624573378837</v>
      </c>
      <c r="JI30" s="115">
        <f t="shared" si="91"/>
        <v>-406.69624573378837</v>
      </c>
      <c r="JJ30" s="115">
        <f t="shared" si="91"/>
        <v>-406.69624573378837</v>
      </c>
      <c r="JK30" s="115">
        <f t="shared" si="91"/>
        <v>-406.69624573378837</v>
      </c>
      <c r="JL30" s="115">
        <f t="shared" si="91"/>
        <v>-406.69624573378837</v>
      </c>
      <c r="JM30" s="115">
        <f t="shared" si="91"/>
        <v>-406.69624573378837</v>
      </c>
      <c r="JN30" s="115">
        <f t="shared" si="91"/>
        <v>-406.69624573378837</v>
      </c>
      <c r="JO30" s="115">
        <f t="shared" si="91"/>
        <v>-406.69624573378837</v>
      </c>
      <c r="JP30" s="334">
        <f t="shared" si="91"/>
        <v>-406.69624573378837</v>
      </c>
      <c r="JQ30" s="115">
        <f t="shared" si="91"/>
        <v>-406.69624573378837</v>
      </c>
      <c r="JR30" s="115">
        <f t="shared" si="91"/>
        <v>-406.69624573378837</v>
      </c>
      <c r="JS30" s="115">
        <f t="shared" si="91"/>
        <v>-406.69624573378837</v>
      </c>
      <c r="JT30" s="115">
        <f t="shared" si="91"/>
        <v>-406.69624573378837</v>
      </c>
      <c r="JU30" s="115">
        <f t="shared" si="91"/>
        <v>-406.69624573378837</v>
      </c>
      <c r="JV30" s="115">
        <f t="shared" si="91"/>
        <v>-406.69624573378837</v>
      </c>
      <c r="JW30" s="115">
        <f t="shared" si="91"/>
        <v>-406.69624573378837</v>
      </c>
      <c r="JX30" s="115">
        <f t="shared" si="91"/>
        <v>-406.69624573378837</v>
      </c>
      <c r="JY30" s="115">
        <f t="shared" si="91"/>
        <v>-406.69624573378837</v>
      </c>
      <c r="JZ30" s="115">
        <f t="shared" si="91"/>
        <v>-406.69624573378837</v>
      </c>
      <c r="KA30" s="115">
        <f t="shared" si="91"/>
        <v>-406.69624573378837</v>
      </c>
      <c r="KB30" s="115">
        <f t="shared" si="91"/>
        <v>-406.69624573378837</v>
      </c>
      <c r="KC30" s="115">
        <f t="shared" si="91"/>
        <v>-406.69624573378837</v>
      </c>
      <c r="KD30" s="115">
        <f t="shared" si="91"/>
        <v>-406.69624573378837</v>
      </c>
      <c r="KE30" s="115">
        <f t="shared" si="91"/>
        <v>-406.69624573378837</v>
      </c>
      <c r="KF30" s="115">
        <f t="shared" si="91"/>
        <v>-406.69624573378837</v>
      </c>
      <c r="KG30" s="115">
        <f t="shared" si="91"/>
        <v>-406.69624573378837</v>
      </c>
      <c r="KH30" s="115">
        <f t="shared" si="91"/>
        <v>-406.69624573378837</v>
      </c>
      <c r="KI30" s="115">
        <f t="shared" si="91"/>
        <v>-406.69624573378837</v>
      </c>
      <c r="KJ30" s="115">
        <f t="shared" si="91"/>
        <v>-406.69624573378837</v>
      </c>
      <c r="KK30" s="115">
        <f t="shared" si="91"/>
        <v>-406.69624573378837</v>
      </c>
      <c r="KL30" s="115">
        <f t="shared" si="91"/>
        <v>-406.69624573378837</v>
      </c>
      <c r="KM30" s="115">
        <f t="shared" si="91"/>
        <v>-406.69624573378837</v>
      </c>
      <c r="KN30" s="115">
        <f t="shared" si="91"/>
        <v>-406.69624573378837</v>
      </c>
      <c r="KO30" s="115">
        <f t="shared" si="91"/>
        <v>-406.69624573378837</v>
      </c>
      <c r="KP30" s="115">
        <f t="shared" si="91"/>
        <v>-406.69624573378837</v>
      </c>
      <c r="KQ30" s="115">
        <f t="shared" si="91"/>
        <v>-406.69624573378837</v>
      </c>
      <c r="KR30" s="115">
        <f t="shared" si="91"/>
        <v>-406.69624573378837</v>
      </c>
      <c r="KS30" s="115">
        <f t="shared" si="91"/>
        <v>-406.69624573378837</v>
      </c>
      <c r="KT30" s="115">
        <f t="shared" si="91"/>
        <v>-406.69624573378837</v>
      </c>
      <c r="KU30" s="115">
        <f t="shared" si="91"/>
        <v>-406.69624573378837</v>
      </c>
      <c r="KV30" s="115">
        <f t="shared" si="91"/>
        <v>-406.69624573378837</v>
      </c>
      <c r="KW30" s="115">
        <f t="shared" si="91"/>
        <v>-406.69624573378837</v>
      </c>
      <c r="KX30" s="115">
        <f t="shared" si="91"/>
        <v>-406.69624573378837</v>
      </c>
      <c r="KY30" s="115">
        <f t="shared" si="91"/>
        <v>-406.69624573378837</v>
      </c>
      <c r="KZ30" s="115">
        <f t="shared" si="91"/>
        <v>-406.69624573378837</v>
      </c>
      <c r="LA30" s="115">
        <f t="shared" si="91"/>
        <v>-406.69624573378837</v>
      </c>
      <c r="LB30" s="115">
        <f t="shared" si="91"/>
        <v>-406.69624573378837</v>
      </c>
      <c r="LC30" s="115">
        <f t="shared" si="91"/>
        <v>-406.69624573378837</v>
      </c>
      <c r="LD30" s="115">
        <f t="shared" si="91"/>
        <v>-406.69624573378837</v>
      </c>
      <c r="LE30" s="115">
        <f t="shared" si="91"/>
        <v>-406.69624573378837</v>
      </c>
      <c r="LF30" s="115">
        <f t="shared" si="91"/>
        <v>-406.69624573378837</v>
      </c>
      <c r="LG30" s="115">
        <f t="shared" si="91"/>
        <v>-406.69624573378837</v>
      </c>
      <c r="LH30" s="115">
        <f t="shared" si="91"/>
        <v>-406.69624573378837</v>
      </c>
      <c r="LI30" s="115">
        <f t="shared" si="91"/>
        <v>-406.69624573378837</v>
      </c>
      <c r="LJ30" s="115">
        <f t="shared" si="91"/>
        <v>-406.69624573378837</v>
      </c>
      <c r="LK30" s="115">
        <f>$OC$28</f>
        <v>-406.69624573378837</v>
      </c>
      <c r="LL30" s="115">
        <f t="shared" ref="LL30:NX30" si="92">$OC$28</f>
        <v>-406.69624573378837</v>
      </c>
      <c r="LM30" s="115">
        <f t="shared" si="92"/>
        <v>-406.69624573378837</v>
      </c>
      <c r="LN30" s="115">
        <f t="shared" si="92"/>
        <v>-406.69624573378837</v>
      </c>
      <c r="LO30" s="115">
        <f t="shared" si="92"/>
        <v>-406.69624573378837</v>
      </c>
      <c r="LP30" s="115">
        <f t="shared" si="92"/>
        <v>-406.69624573378837</v>
      </c>
      <c r="LQ30" s="115">
        <f t="shared" si="92"/>
        <v>-406.69624573378837</v>
      </c>
      <c r="LR30" s="115">
        <f t="shared" si="92"/>
        <v>-406.69624573378837</v>
      </c>
      <c r="LS30" s="115">
        <f t="shared" si="92"/>
        <v>-406.69624573378837</v>
      </c>
      <c r="LT30" s="115">
        <f t="shared" si="92"/>
        <v>-406.69624573378837</v>
      </c>
      <c r="LU30" s="115">
        <f t="shared" si="92"/>
        <v>-406.69624573378837</v>
      </c>
      <c r="LV30" s="115">
        <f t="shared" si="92"/>
        <v>-406.69624573378837</v>
      </c>
      <c r="LW30" s="115">
        <f t="shared" si="92"/>
        <v>-406.69624573378837</v>
      </c>
      <c r="LX30" s="115">
        <f t="shared" si="92"/>
        <v>-406.69624573378837</v>
      </c>
      <c r="LY30" s="115">
        <f t="shared" si="92"/>
        <v>-406.69624573378837</v>
      </c>
      <c r="LZ30" s="115">
        <f t="shared" si="92"/>
        <v>-406.69624573378837</v>
      </c>
      <c r="MA30" s="115">
        <f t="shared" si="92"/>
        <v>-406.69624573378837</v>
      </c>
      <c r="MB30" s="115">
        <f t="shared" si="92"/>
        <v>-406.69624573378837</v>
      </c>
      <c r="MC30" s="115">
        <f t="shared" si="92"/>
        <v>-406.69624573378837</v>
      </c>
      <c r="MD30" s="115">
        <f t="shared" si="92"/>
        <v>-406.69624573378837</v>
      </c>
      <c r="ME30" s="115">
        <f t="shared" si="92"/>
        <v>-406.69624573378837</v>
      </c>
      <c r="MF30" s="115">
        <f t="shared" si="92"/>
        <v>-406.69624573378837</v>
      </c>
      <c r="MG30" s="115">
        <f t="shared" si="92"/>
        <v>-406.69624573378837</v>
      </c>
      <c r="MH30" s="115">
        <f t="shared" si="92"/>
        <v>-406.69624573378837</v>
      </c>
      <c r="MI30" s="115">
        <f t="shared" si="92"/>
        <v>-406.69624573378837</v>
      </c>
      <c r="MJ30" s="115">
        <f t="shared" si="92"/>
        <v>-406.69624573378837</v>
      </c>
      <c r="MK30" s="115">
        <f t="shared" si="92"/>
        <v>-406.69624573378837</v>
      </c>
      <c r="ML30" s="115">
        <f t="shared" si="92"/>
        <v>-406.69624573378837</v>
      </c>
      <c r="MM30" s="115">
        <f t="shared" si="92"/>
        <v>-406.69624573378837</v>
      </c>
      <c r="MN30" s="115">
        <f t="shared" si="92"/>
        <v>-406.69624573378837</v>
      </c>
      <c r="MO30" s="115">
        <f t="shared" si="92"/>
        <v>-406.69624573378837</v>
      </c>
      <c r="MP30" s="115">
        <f t="shared" si="92"/>
        <v>-406.69624573378837</v>
      </c>
      <c r="MQ30" s="115">
        <f t="shared" si="92"/>
        <v>-406.69624573378837</v>
      </c>
      <c r="MR30" s="115">
        <f t="shared" si="92"/>
        <v>-406.69624573378837</v>
      </c>
      <c r="MS30" s="115">
        <f t="shared" si="92"/>
        <v>-406.69624573378837</v>
      </c>
      <c r="MT30" s="115">
        <f t="shared" si="92"/>
        <v>-406.69624573378837</v>
      </c>
      <c r="MU30" s="115">
        <f t="shared" si="92"/>
        <v>-406.69624573378837</v>
      </c>
      <c r="MV30" s="115">
        <f t="shared" si="92"/>
        <v>-406.69624573378837</v>
      </c>
      <c r="MW30" s="115">
        <f t="shared" si="92"/>
        <v>-406.69624573378837</v>
      </c>
      <c r="MX30" s="115">
        <f t="shared" si="92"/>
        <v>-406.69624573378837</v>
      </c>
      <c r="MY30" s="115">
        <f t="shared" si="92"/>
        <v>-406.69624573378837</v>
      </c>
      <c r="MZ30" s="115">
        <f t="shared" si="92"/>
        <v>-406.69624573378837</v>
      </c>
      <c r="NA30" s="115">
        <f t="shared" si="92"/>
        <v>-406.69624573378837</v>
      </c>
      <c r="NB30" s="115">
        <f t="shared" si="92"/>
        <v>-406.69624573378837</v>
      </c>
      <c r="NC30" s="115">
        <f t="shared" si="92"/>
        <v>-406.69624573378837</v>
      </c>
      <c r="ND30" s="115">
        <f t="shared" si="92"/>
        <v>-406.69624573378837</v>
      </c>
      <c r="NE30" s="115">
        <f t="shared" si="92"/>
        <v>-406.69624573378837</v>
      </c>
      <c r="NF30" s="115">
        <f t="shared" si="92"/>
        <v>-406.69624573378837</v>
      </c>
      <c r="NG30" s="115">
        <f t="shared" si="92"/>
        <v>-406.69624573378837</v>
      </c>
      <c r="NH30" s="115">
        <f t="shared" si="92"/>
        <v>-406.69624573378837</v>
      </c>
      <c r="NI30" s="115">
        <f t="shared" si="92"/>
        <v>-406.69624573378837</v>
      </c>
      <c r="NJ30" s="115">
        <f t="shared" si="92"/>
        <v>-406.69624573378837</v>
      </c>
      <c r="NK30" s="115">
        <f t="shared" si="92"/>
        <v>-406.69624573378837</v>
      </c>
      <c r="NL30" s="115">
        <f t="shared" si="92"/>
        <v>-406.69624573378837</v>
      </c>
      <c r="NM30" s="115">
        <f t="shared" si="92"/>
        <v>-406.69624573378837</v>
      </c>
      <c r="NN30" s="115">
        <f t="shared" si="92"/>
        <v>-406.69624573378837</v>
      </c>
      <c r="NO30" s="115">
        <f t="shared" si="92"/>
        <v>-406.69624573378837</v>
      </c>
      <c r="NP30" s="115">
        <f t="shared" si="92"/>
        <v>-406.69624573378837</v>
      </c>
      <c r="NQ30" s="115">
        <f t="shared" si="92"/>
        <v>-406.69624573378837</v>
      </c>
      <c r="NR30" s="334">
        <f t="shared" si="92"/>
        <v>-406.69624573378837</v>
      </c>
      <c r="NS30" s="115">
        <f t="shared" si="92"/>
        <v>-406.69624573378837</v>
      </c>
      <c r="NT30" s="115">
        <f t="shared" si="92"/>
        <v>-406.69624573378837</v>
      </c>
      <c r="NU30" s="115">
        <f t="shared" si="92"/>
        <v>-406.69624573378837</v>
      </c>
      <c r="NV30" s="115">
        <f t="shared" si="92"/>
        <v>-406.69624573378837</v>
      </c>
      <c r="NW30" s="115">
        <f t="shared" si="92"/>
        <v>-406.69624573378837</v>
      </c>
      <c r="NX30" s="115">
        <f t="shared" si="92"/>
        <v>-406.69624573378837</v>
      </c>
      <c r="NY30" s="293" t="e">
        <f t="shared" si="45"/>
        <v>#DIV/0!</v>
      </c>
      <c r="NZ30" s="292">
        <f t="shared" si="46"/>
        <v>-6.7796610169491341E-3</v>
      </c>
      <c r="OA30" s="278">
        <f t="shared" si="47"/>
        <v>-406.69624573379116</v>
      </c>
      <c r="OB30" s="116"/>
      <c r="OC30" s="291">
        <f t="shared" si="49"/>
        <v>-409.47232932241491</v>
      </c>
      <c r="OD30" s="116"/>
      <c r="OE30" s="116"/>
      <c r="OF30" s="108"/>
      <c r="OG30" s="108"/>
      <c r="OH30" s="108"/>
      <c r="OI30" s="108"/>
      <c r="OJ30" s="108"/>
      <c r="OK30" s="108"/>
      <c r="OL30" s="109"/>
      <c r="OM30" s="6">
        <f t="shared" si="55"/>
        <v>-52562.773333333338</v>
      </c>
      <c r="ON30" s="217">
        <f t="shared" si="22"/>
        <v>-406.69624573378854</v>
      </c>
      <c r="OO30" s="265">
        <f t="shared" si="23"/>
        <v>-12200.887372013656</v>
      </c>
      <c r="PE30" s="117"/>
      <c r="PF30" s="118"/>
    </row>
    <row r="31" spans="1:422" s="4" customFormat="1">
      <c r="A31" s="113"/>
      <c r="B31" s="119" t="s">
        <v>100</v>
      </c>
      <c r="C31" s="115">
        <f t="shared" ref="C31:BN31" si="93">$OB$28</f>
        <v>-1695.5733333333333</v>
      </c>
      <c r="D31" s="115">
        <f t="shared" si="93"/>
        <v>-1695.5733333333333</v>
      </c>
      <c r="E31" s="115">
        <f t="shared" si="93"/>
        <v>-1695.5733333333333</v>
      </c>
      <c r="F31" s="115">
        <f t="shared" si="93"/>
        <v>-1695.5733333333333</v>
      </c>
      <c r="G31" s="115">
        <f t="shared" si="93"/>
        <v>-1695.5733333333333</v>
      </c>
      <c r="H31" s="115">
        <f t="shared" si="93"/>
        <v>-1695.5733333333333</v>
      </c>
      <c r="I31" s="115">
        <f t="shared" si="93"/>
        <v>-1695.5733333333333</v>
      </c>
      <c r="J31" s="115">
        <f t="shared" si="93"/>
        <v>-1695.5733333333333</v>
      </c>
      <c r="K31" s="115">
        <f t="shared" si="93"/>
        <v>-1695.5733333333333</v>
      </c>
      <c r="L31" s="115">
        <f t="shared" si="93"/>
        <v>-1695.5733333333333</v>
      </c>
      <c r="M31" s="115">
        <f t="shared" si="93"/>
        <v>-1695.5733333333333</v>
      </c>
      <c r="N31" s="115">
        <f t="shared" si="93"/>
        <v>-1695.5733333333333</v>
      </c>
      <c r="O31" s="115">
        <f t="shared" si="93"/>
        <v>-1695.5733333333333</v>
      </c>
      <c r="P31" s="115">
        <f t="shared" si="93"/>
        <v>-1695.5733333333333</v>
      </c>
      <c r="Q31" s="115">
        <f t="shared" si="93"/>
        <v>-1695.5733333333333</v>
      </c>
      <c r="R31" s="115">
        <f t="shared" si="93"/>
        <v>-1695.5733333333333</v>
      </c>
      <c r="S31" s="115">
        <f t="shared" si="93"/>
        <v>-1695.5733333333333</v>
      </c>
      <c r="T31" s="115">
        <f t="shared" si="93"/>
        <v>-1695.5733333333333</v>
      </c>
      <c r="U31" s="115">
        <f t="shared" si="93"/>
        <v>-1695.5733333333333</v>
      </c>
      <c r="V31" s="115">
        <f t="shared" si="93"/>
        <v>-1695.5733333333333</v>
      </c>
      <c r="W31" s="115">
        <f t="shared" si="93"/>
        <v>-1695.5733333333333</v>
      </c>
      <c r="X31" s="115">
        <f t="shared" si="93"/>
        <v>-1695.5733333333333</v>
      </c>
      <c r="Y31" s="115">
        <f t="shared" si="93"/>
        <v>-1695.5733333333333</v>
      </c>
      <c r="Z31" s="115">
        <f t="shared" si="93"/>
        <v>-1695.5733333333333</v>
      </c>
      <c r="AA31" s="115">
        <f t="shared" si="93"/>
        <v>-1695.5733333333333</v>
      </c>
      <c r="AB31" s="115">
        <f t="shared" si="93"/>
        <v>-1695.5733333333333</v>
      </c>
      <c r="AC31" s="115">
        <f t="shared" si="93"/>
        <v>-1695.5733333333333</v>
      </c>
      <c r="AD31" s="115">
        <f t="shared" si="93"/>
        <v>-1695.5733333333333</v>
      </c>
      <c r="AE31" s="115">
        <f t="shared" si="93"/>
        <v>-1695.5733333333333</v>
      </c>
      <c r="AF31" s="115">
        <f t="shared" si="93"/>
        <v>-1695.5733333333333</v>
      </c>
      <c r="AG31" s="115">
        <f t="shared" si="93"/>
        <v>-1695.5733333333333</v>
      </c>
      <c r="AH31" s="115">
        <f t="shared" si="93"/>
        <v>-1695.5733333333333</v>
      </c>
      <c r="AI31" s="115">
        <f t="shared" si="93"/>
        <v>-1695.5733333333333</v>
      </c>
      <c r="AJ31" s="115">
        <f t="shared" si="93"/>
        <v>-1695.5733333333333</v>
      </c>
      <c r="AK31" s="115">
        <f t="shared" si="93"/>
        <v>-1695.5733333333333</v>
      </c>
      <c r="AL31" s="115">
        <f t="shared" si="93"/>
        <v>-1695.5733333333333</v>
      </c>
      <c r="AM31" s="115">
        <f t="shared" si="93"/>
        <v>-1695.5733333333333</v>
      </c>
      <c r="AN31" s="115">
        <f t="shared" si="93"/>
        <v>-1695.5733333333333</v>
      </c>
      <c r="AO31" s="115">
        <f t="shared" si="93"/>
        <v>-1695.5733333333333</v>
      </c>
      <c r="AP31" s="115">
        <f t="shared" si="93"/>
        <v>-1695.5733333333333</v>
      </c>
      <c r="AQ31" s="115">
        <f t="shared" si="93"/>
        <v>-1695.5733333333333</v>
      </c>
      <c r="AR31" s="115">
        <f t="shared" si="93"/>
        <v>-1695.5733333333333</v>
      </c>
      <c r="AS31" s="115">
        <f t="shared" si="93"/>
        <v>-1695.5733333333333</v>
      </c>
      <c r="AT31" s="115">
        <f t="shared" si="93"/>
        <v>-1695.5733333333333</v>
      </c>
      <c r="AU31" s="115">
        <f t="shared" si="93"/>
        <v>-1695.5733333333333</v>
      </c>
      <c r="AV31" s="115">
        <f t="shared" si="93"/>
        <v>-1695.5733333333333</v>
      </c>
      <c r="AW31" s="115">
        <f t="shared" si="93"/>
        <v>-1695.5733333333333</v>
      </c>
      <c r="AX31" s="115">
        <f t="shared" si="93"/>
        <v>-1695.5733333333333</v>
      </c>
      <c r="AY31" s="115">
        <f t="shared" si="93"/>
        <v>-1695.5733333333333</v>
      </c>
      <c r="AZ31" s="115">
        <f t="shared" si="93"/>
        <v>-1695.5733333333333</v>
      </c>
      <c r="BA31" s="115">
        <f t="shared" si="93"/>
        <v>-1695.5733333333333</v>
      </c>
      <c r="BB31" s="115">
        <f t="shared" si="93"/>
        <v>-1695.5733333333333</v>
      </c>
      <c r="BC31" s="115">
        <f t="shared" si="93"/>
        <v>-1695.5733333333333</v>
      </c>
      <c r="BD31" s="115">
        <f t="shared" si="93"/>
        <v>-1695.5733333333333</v>
      </c>
      <c r="BE31" s="115">
        <f t="shared" si="93"/>
        <v>-1695.5733333333333</v>
      </c>
      <c r="BF31" s="115">
        <f t="shared" si="93"/>
        <v>-1695.5733333333333</v>
      </c>
      <c r="BG31" s="115">
        <f t="shared" si="93"/>
        <v>-1695.5733333333333</v>
      </c>
      <c r="BH31" s="115">
        <f t="shared" si="93"/>
        <v>-1695.5733333333333</v>
      </c>
      <c r="BI31" s="115">
        <f t="shared" si="93"/>
        <v>-1695.5733333333333</v>
      </c>
      <c r="BJ31" s="115">
        <f t="shared" si="93"/>
        <v>-1695.5733333333333</v>
      </c>
      <c r="BK31" s="115">
        <f t="shared" si="93"/>
        <v>-1695.5733333333333</v>
      </c>
      <c r="BL31" s="115">
        <f t="shared" si="93"/>
        <v>-1695.5733333333333</v>
      </c>
      <c r="BM31" s="115">
        <f t="shared" si="93"/>
        <v>-1695.5733333333333</v>
      </c>
      <c r="BN31" s="115">
        <f t="shared" si="93"/>
        <v>-1695.5733333333333</v>
      </c>
      <c r="BO31" s="115">
        <f t="shared" ref="BO31:DZ31" si="94">$OB$28</f>
        <v>-1695.5733333333333</v>
      </c>
      <c r="BP31" s="115">
        <f t="shared" si="94"/>
        <v>-1695.5733333333333</v>
      </c>
      <c r="BQ31" s="115">
        <f t="shared" si="94"/>
        <v>-1695.5733333333333</v>
      </c>
      <c r="BR31" s="115">
        <f t="shared" si="94"/>
        <v>-1695.5733333333333</v>
      </c>
      <c r="BS31" s="115">
        <f t="shared" si="94"/>
        <v>-1695.5733333333333</v>
      </c>
      <c r="BT31" s="115">
        <f t="shared" si="94"/>
        <v>-1695.5733333333333</v>
      </c>
      <c r="BU31" s="115">
        <f t="shared" si="94"/>
        <v>-1695.5733333333333</v>
      </c>
      <c r="BV31" s="115">
        <f t="shared" si="94"/>
        <v>-1695.5733333333333</v>
      </c>
      <c r="BW31" s="115">
        <f t="shared" si="94"/>
        <v>-1695.5733333333333</v>
      </c>
      <c r="BX31" s="115">
        <f t="shared" si="94"/>
        <v>-1695.5733333333333</v>
      </c>
      <c r="BY31" s="115">
        <f t="shared" si="94"/>
        <v>-1695.5733333333333</v>
      </c>
      <c r="BZ31" s="115">
        <f t="shared" si="94"/>
        <v>-1695.5733333333333</v>
      </c>
      <c r="CA31" s="115">
        <f t="shared" si="94"/>
        <v>-1695.5733333333333</v>
      </c>
      <c r="CB31" s="115">
        <f t="shared" si="94"/>
        <v>-1695.5733333333333</v>
      </c>
      <c r="CC31" s="115">
        <f t="shared" si="94"/>
        <v>-1695.5733333333333</v>
      </c>
      <c r="CD31" s="115">
        <f t="shared" si="94"/>
        <v>-1695.5733333333333</v>
      </c>
      <c r="CE31" s="115">
        <f t="shared" si="94"/>
        <v>-1695.5733333333333</v>
      </c>
      <c r="CF31" s="115">
        <f t="shared" si="94"/>
        <v>-1695.5733333333333</v>
      </c>
      <c r="CG31" s="115">
        <f t="shared" si="94"/>
        <v>-1695.5733333333333</v>
      </c>
      <c r="CH31" s="115">
        <f t="shared" si="94"/>
        <v>-1695.5733333333333</v>
      </c>
      <c r="CI31" s="115">
        <f t="shared" si="94"/>
        <v>-1695.5733333333333</v>
      </c>
      <c r="CJ31" s="115">
        <f t="shared" si="94"/>
        <v>-1695.5733333333333</v>
      </c>
      <c r="CK31" s="115">
        <f t="shared" si="94"/>
        <v>-1695.5733333333333</v>
      </c>
      <c r="CL31" s="115">
        <f t="shared" si="94"/>
        <v>-1695.5733333333333</v>
      </c>
      <c r="CM31" s="115">
        <f t="shared" si="94"/>
        <v>-1695.5733333333333</v>
      </c>
      <c r="CN31" s="115">
        <f t="shared" si="94"/>
        <v>-1695.5733333333333</v>
      </c>
      <c r="CO31" s="115">
        <f t="shared" si="94"/>
        <v>-1695.5733333333333</v>
      </c>
      <c r="CP31" s="115">
        <f t="shared" si="94"/>
        <v>-1695.5733333333333</v>
      </c>
      <c r="CQ31" s="115">
        <f t="shared" si="94"/>
        <v>-1695.5733333333333</v>
      </c>
      <c r="CR31" s="115">
        <f t="shared" si="94"/>
        <v>-1695.5733333333333</v>
      </c>
      <c r="CS31" s="115">
        <f t="shared" si="94"/>
        <v>-1695.5733333333333</v>
      </c>
      <c r="CT31" s="115">
        <f t="shared" si="94"/>
        <v>-1695.5733333333333</v>
      </c>
      <c r="CU31" s="115">
        <f t="shared" si="94"/>
        <v>-1695.5733333333333</v>
      </c>
      <c r="CV31" s="115">
        <f t="shared" si="94"/>
        <v>-1695.5733333333333</v>
      </c>
      <c r="CW31" s="115">
        <f t="shared" si="94"/>
        <v>-1695.5733333333333</v>
      </c>
      <c r="CX31" s="115">
        <f t="shared" si="94"/>
        <v>-1695.5733333333333</v>
      </c>
      <c r="CY31" s="115">
        <f t="shared" si="94"/>
        <v>-1695.5733333333333</v>
      </c>
      <c r="CZ31" s="115">
        <f t="shared" si="94"/>
        <v>-1695.5733333333333</v>
      </c>
      <c r="DA31" s="115">
        <f t="shared" si="94"/>
        <v>-1695.5733333333333</v>
      </c>
      <c r="DB31" s="115">
        <f t="shared" si="94"/>
        <v>-1695.5733333333333</v>
      </c>
      <c r="DC31" s="115">
        <f t="shared" si="94"/>
        <v>-1695.5733333333333</v>
      </c>
      <c r="DD31" s="115">
        <f t="shared" si="94"/>
        <v>-1695.5733333333333</v>
      </c>
      <c r="DE31" s="115">
        <f t="shared" si="94"/>
        <v>-1695.5733333333333</v>
      </c>
      <c r="DF31" s="115">
        <f t="shared" si="94"/>
        <v>-1695.5733333333333</v>
      </c>
      <c r="DG31" s="115">
        <f t="shared" si="94"/>
        <v>-1695.5733333333333</v>
      </c>
      <c r="DH31" s="115">
        <f t="shared" si="94"/>
        <v>-1695.5733333333333</v>
      </c>
      <c r="DI31" s="115">
        <f t="shared" si="94"/>
        <v>-1695.5733333333333</v>
      </c>
      <c r="DJ31" s="115">
        <f t="shared" si="94"/>
        <v>-1695.5733333333333</v>
      </c>
      <c r="DK31" s="115">
        <f t="shared" si="94"/>
        <v>-1695.5733333333333</v>
      </c>
      <c r="DL31" s="115">
        <f t="shared" si="94"/>
        <v>-1695.5733333333333</v>
      </c>
      <c r="DM31" s="115">
        <f t="shared" si="94"/>
        <v>-1695.5733333333333</v>
      </c>
      <c r="DN31" s="115">
        <f t="shared" si="94"/>
        <v>-1695.5733333333333</v>
      </c>
      <c r="DO31" s="115">
        <f t="shared" si="94"/>
        <v>-1695.5733333333333</v>
      </c>
      <c r="DP31" s="115">
        <f t="shared" si="94"/>
        <v>-1695.5733333333333</v>
      </c>
      <c r="DQ31" s="115">
        <f t="shared" si="94"/>
        <v>-1695.5733333333333</v>
      </c>
      <c r="DR31" s="115">
        <f t="shared" si="94"/>
        <v>-1695.5733333333333</v>
      </c>
      <c r="DS31" s="115">
        <f t="shared" si="94"/>
        <v>-1695.5733333333333</v>
      </c>
      <c r="DT31" s="115">
        <f t="shared" si="94"/>
        <v>-1695.5733333333333</v>
      </c>
      <c r="DU31" s="115">
        <f t="shared" si="94"/>
        <v>-1695.5733333333333</v>
      </c>
      <c r="DV31" s="115">
        <f t="shared" si="94"/>
        <v>-1695.5733333333333</v>
      </c>
      <c r="DW31" s="115">
        <f t="shared" si="94"/>
        <v>-1695.5733333333333</v>
      </c>
      <c r="DX31" s="115">
        <f t="shared" si="94"/>
        <v>-1695.5733333333333</v>
      </c>
      <c r="DY31" s="115">
        <f t="shared" si="94"/>
        <v>-1695.5733333333333</v>
      </c>
      <c r="DZ31" s="115">
        <f t="shared" si="94"/>
        <v>-1695.5733333333333</v>
      </c>
      <c r="EA31" s="115">
        <f t="shared" ref="EA31:GL31" si="95">$OB$28</f>
        <v>-1695.5733333333333</v>
      </c>
      <c r="EB31" s="115">
        <f t="shared" si="95"/>
        <v>-1695.5733333333333</v>
      </c>
      <c r="EC31" s="115">
        <f t="shared" si="95"/>
        <v>-1695.5733333333333</v>
      </c>
      <c r="ED31" s="115">
        <f t="shared" si="95"/>
        <v>-1695.5733333333333</v>
      </c>
      <c r="EE31" s="115">
        <f t="shared" si="95"/>
        <v>-1695.5733333333333</v>
      </c>
      <c r="EF31" s="115">
        <f t="shared" si="95"/>
        <v>-1695.5733333333333</v>
      </c>
      <c r="EG31" s="115">
        <f t="shared" si="95"/>
        <v>-1695.5733333333333</v>
      </c>
      <c r="EH31" s="115">
        <f t="shared" si="95"/>
        <v>-1695.5733333333333</v>
      </c>
      <c r="EI31" s="115">
        <f t="shared" si="95"/>
        <v>-1695.5733333333333</v>
      </c>
      <c r="EJ31" s="115">
        <f t="shared" si="95"/>
        <v>-1695.5733333333333</v>
      </c>
      <c r="EK31" s="115">
        <f t="shared" si="95"/>
        <v>-1695.5733333333333</v>
      </c>
      <c r="EL31" s="115">
        <f t="shared" si="95"/>
        <v>-1695.5733333333333</v>
      </c>
      <c r="EM31" s="115">
        <f t="shared" si="95"/>
        <v>-1695.5733333333333</v>
      </c>
      <c r="EN31" s="115">
        <f t="shared" si="95"/>
        <v>-1695.5733333333333</v>
      </c>
      <c r="EO31" s="115">
        <f t="shared" si="95"/>
        <v>-1695.5733333333333</v>
      </c>
      <c r="EP31" s="115">
        <f t="shared" si="95"/>
        <v>-1695.5733333333333</v>
      </c>
      <c r="EQ31" s="115">
        <f t="shared" si="95"/>
        <v>-1695.5733333333333</v>
      </c>
      <c r="ER31" s="115">
        <f t="shared" si="95"/>
        <v>-1695.5733333333333</v>
      </c>
      <c r="ES31" s="115">
        <f t="shared" si="95"/>
        <v>-1695.5733333333333</v>
      </c>
      <c r="ET31" s="115">
        <f t="shared" si="95"/>
        <v>-1695.5733333333333</v>
      </c>
      <c r="EU31" s="115">
        <f t="shared" si="95"/>
        <v>-1695.5733333333333</v>
      </c>
      <c r="EV31" s="115">
        <f t="shared" si="95"/>
        <v>-1695.5733333333333</v>
      </c>
      <c r="EW31" s="115">
        <f t="shared" si="95"/>
        <v>-1695.5733333333333</v>
      </c>
      <c r="EX31" s="115">
        <f t="shared" si="95"/>
        <v>-1695.5733333333333</v>
      </c>
      <c r="EY31" s="115">
        <f t="shared" si="95"/>
        <v>-1695.5733333333333</v>
      </c>
      <c r="EZ31" s="115">
        <f t="shared" si="95"/>
        <v>-1695.5733333333333</v>
      </c>
      <c r="FA31" s="115">
        <f t="shared" si="95"/>
        <v>-1695.5733333333333</v>
      </c>
      <c r="FB31" s="115">
        <f t="shared" si="95"/>
        <v>-1695.5733333333333</v>
      </c>
      <c r="FC31" s="115">
        <f t="shared" si="95"/>
        <v>-1695.5733333333333</v>
      </c>
      <c r="FD31" s="115">
        <f t="shared" si="95"/>
        <v>-1695.5733333333333</v>
      </c>
      <c r="FE31" s="115">
        <f t="shared" si="95"/>
        <v>-1695.5733333333333</v>
      </c>
      <c r="FF31" s="115">
        <f t="shared" si="95"/>
        <v>-1695.5733333333333</v>
      </c>
      <c r="FG31" s="115">
        <f t="shared" si="95"/>
        <v>-1695.5733333333333</v>
      </c>
      <c r="FH31" s="115">
        <f t="shared" si="95"/>
        <v>-1695.5733333333333</v>
      </c>
      <c r="FI31" s="115">
        <f t="shared" si="95"/>
        <v>-1695.5733333333333</v>
      </c>
      <c r="FJ31" s="115">
        <f t="shared" si="95"/>
        <v>-1695.5733333333333</v>
      </c>
      <c r="FK31" s="115">
        <f t="shared" si="95"/>
        <v>-1695.5733333333333</v>
      </c>
      <c r="FL31" s="115">
        <f t="shared" si="95"/>
        <v>-1695.5733333333333</v>
      </c>
      <c r="FM31" s="115">
        <f t="shared" si="95"/>
        <v>-1695.5733333333333</v>
      </c>
      <c r="FN31" s="115">
        <f t="shared" si="95"/>
        <v>-1695.5733333333333</v>
      </c>
      <c r="FO31" s="115">
        <f t="shared" si="95"/>
        <v>-1695.5733333333333</v>
      </c>
      <c r="FP31" s="115">
        <f t="shared" si="95"/>
        <v>-1695.5733333333333</v>
      </c>
      <c r="FQ31" s="115">
        <f t="shared" si="95"/>
        <v>-1695.5733333333333</v>
      </c>
      <c r="FR31" s="115">
        <f t="shared" si="95"/>
        <v>-1695.5733333333333</v>
      </c>
      <c r="FS31" s="115">
        <f t="shared" si="95"/>
        <v>-1695.5733333333333</v>
      </c>
      <c r="FT31" s="115">
        <f t="shared" si="95"/>
        <v>-1695.5733333333333</v>
      </c>
      <c r="FU31" s="115">
        <f t="shared" si="95"/>
        <v>-1695.5733333333333</v>
      </c>
      <c r="FV31" s="115">
        <f t="shared" si="95"/>
        <v>-1695.5733333333333</v>
      </c>
      <c r="FW31" s="115">
        <f t="shared" si="95"/>
        <v>-1695.5733333333333</v>
      </c>
      <c r="FX31" s="115">
        <f t="shared" si="95"/>
        <v>-1695.5733333333333</v>
      </c>
      <c r="FY31" s="115">
        <f t="shared" si="95"/>
        <v>-1695.5733333333333</v>
      </c>
      <c r="FZ31" s="115">
        <f t="shared" si="95"/>
        <v>-1695.5733333333333</v>
      </c>
      <c r="GA31" s="245">
        <f t="shared" si="95"/>
        <v>-1695.5733333333333</v>
      </c>
      <c r="GB31" s="115">
        <f t="shared" si="95"/>
        <v>-1695.5733333333333</v>
      </c>
      <c r="GC31" s="115">
        <f t="shared" si="95"/>
        <v>-1695.5733333333333</v>
      </c>
      <c r="GD31" s="115">
        <f t="shared" si="95"/>
        <v>-1695.5733333333333</v>
      </c>
      <c r="GE31" s="115">
        <f t="shared" si="95"/>
        <v>-1695.5733333333333</v>
      </c>
      <c r="GF31" s="115">
        <f t="shared" si="95"/>
        <v>-1695.5733333333333</v>
      </c>
      <c r="GG31" s="115">
        <f t="shared" si="95"/>
        <v>-1695.5733333333333</v>
      </c>
      <c r="GH31" s="115">
        <f t="shared" si="95"/>
        <v>-1695.5733333333333</v>
      </c>
      <c r="GI31" s="115">
        <f t="shared" si="95"/>
        <v>-1695.5733333333333</v>
      </c>
      <c r="GJ31" s="115">
        <f t="shared" si="95"/>
        <v>-1695.5733333333333</v>
      </c>
      <c r="GK31" s="115">
        <f t="shared" si="95"/>
        <v>-1695.5733333333333</v>
      </c>
      <c r="GL31" s="115">
        <f t="shared" si="95"/>
        <v>-1695.5733333333333</v>
      </c>
      <c r="GM31" s="115">
        <f t="shared" ref="GM31:IX31" si="96">$OB$28</f>
        <v>-1695.5733333333333</v>
      </c>
      <c r="GN31" s="115">
        <f t="shared" si="96"/>
        <v>-1695.5733333333333</v>
      </c>
      <c r="GO31" s="115">
        <f t="shared" si="96"/>
        <v>-1695.5733333333333</v>
      </c>
      <c r="GP31" s="115">
        <f t="shared" si="96"/>
        <v>-1695.5733333333333</v>
      </c>
      <c r="GQ31" s="115">
        <f t="shared" si="96"/>
        <v>-1695.5733333333333</v>
      </c>
      <c r="GR31" s="115">
        <f t="shared" si="96"/>
        <v>-1695.5733333333333</v>
      </c>
      <c r="GS31" s="115">
        <f t="shared" si="96"/>
        <v>-1695.5733333333333</v>
      </c>
      <c r="GT31" s="115">
        <f t="shared" si="96"/>
        <v>-1695.5733333333333</v>
      </c>
      <c r="GU31" s="115">
        <f t="shared" si="96"/>
        <v>-1695.5733333333333</v>
      </c>
      <c r="GV31" s="115">
        <f t="shared" si="96"/>
        <v>-1695.5733333333333</v>
      </c>
      <c r="GW31" s="115">
        <f t="shared" si="96"/>
        <v>-1695.5733333333333</v>
      </c>
      <c r="GX31" s="115">
        <f t="shared" si="96"/>
        <v>-1695.5733333333333</v>
      </c>
      <c r="GY31" s="115">
        <f t="shared" si="96"/>
        <v>-1695.5733333333333</v>
      </c>
      <c r="GZ31" s="115">
        <f t="shared" si="96"/>
        <v>-1695.5733333333333</v>
      </c>
      <c r="HA31" s="115">
        <f t="shared" si="96"/>
        <v>-1695.5733333333333</v>
      </c>
      <c r="HB31" s="115">
        <f t="shared" si="96"/>
        <v>-1695.5733333333333</v>
      </c>
      <c r="HC31" s="115">
        <f t="shared" si="96"/>
        <v>-1695.5733333333333</v>
      </c>
      <c r="HD31" s="115">
        <f t="shared" si="96"/>
        <v>-1695.5733333333333</v>
      </c>
      <c r="HE31" s="115">
        <f t="shared" si="96"/>
        <v>-1695.5733333333333</v>
      </c>
      <c r="HF31" s="115">
        <f t="shared" si="96"/>
        <v>-1695.5733333333333</v>
      </c>
      <c r="HG31" s="115">
        <f t="shared" si="96"/>
        <v>-1695.5733333333333</v>
      </c>
      <c r="HH31" s="115">
        <f t="shared" si="96"/>
        <v>-1695.5733333333333</v>
      </c>
      <c r="HI31" s="115">
        <f t="shared" si="96"/>
        <v>-1695.5733333333333</v>
      </c>
      <c r="HJ31" s="115">
        <f t="shared" si="96"/>
        <v>-1695.5733333333333</v>
      </c>
      <c r="HK31" s="115">
        <f t="shared" si="96"/>
        <v>-1695.5733333333333</v>
      </c>
      <c r="HL31" s="115">
        <f t="shared" si="96"/>
        <v>-1695.5733333333333</v>
      </c>
      <c r="HM31" s="115">
        <f t="shared" si="96"/>
        <v>-1695.5733333333333</v>
      </c>
      <c r="HN31" s="115">
        <f t="shared" si="96"/>
        <v>-1695.5733333333333</v>
      </c>
      <c r="HO31" s="115">
        <f t="shared" si="96"/>
        <v>-1695.5733333333333</v>
      </c>
      <c r="HP31" s="115">
        <f t="shared" si="96"/>
        <v>-1695.5733333333333</v>
      </c>
      <c r="HQ31" s="115">
        <f t="shared" si="96"/>
        <v>-1695.5733333333333</v>
      </c>
      <c r="HR31" s="115">
        <f t="shared" si="96"/>
        <v>-1695.5733333333333</v>
      </c>
      <c r="HS31" s="115">
        <f t="shared" si="96"/>
        <v>-1695.5733333333333</v>
      </c>
      <c r="HT31" s="115">
        <f t="shared" si="96"/>
        <v>-1695.5733333333333</v>
      </c>
      <c r="HU31" s="115">
        <f t="shared" si="96"/>
        <v>-1695.5733333333333</v>
      </c>
      <c r="HV31" s="115">
        <f t="shared" si="96"/>
        <v>-1695.5733333333333</v>
      </c>
      <c r="HW31" s="115">
        <f t="shared" si="96"/>
        <v>-1695.5733333333333</v>
      </c>
      <c r="HX31" s="115">
        <f t="shared" si="96"/>
        <v>-1695.5733333333333</v>
      </c>
      <c r="HY31" s="115">
        <f t="shared" si="96"/>
        <v>-1695.5733333333333</v>
      </c>
      <c r="HZ31" s="115">
        <f t="shared" si="96"/>
        <v>-1695.5733333333333</v>
      </c>
      <c r="IA31" s="115">
        <f t="shared" si="96"/>
        <v>-1695.5733333333333</v>
      </c>
      <c r="IB31" s="115">
        <f t="shared" si="96"/>
        <v>-1695.5733333333333</v>
      </c>
      <c r="IC31" s="115">
        <f t="shared" si="96"/>
        <v>-1695.5733333333333</v>
      </c>
      <c r="ID31" s="115">
        <f t="shared" si="96"/>
        <v>-1695.5733333333333</v>
      </c>
      <c r="IE31" s="115">
        <f t="shared" si="96"/>
        <v>-1695.5733333333333</v>
      </c>
      <c r="IF31" s="115">
        <f t="shared" si="96"/>
        <v>-1695.5733333333333</v>
      </c>
      <c r="IG31" s="115">
        <f t="shared" si="96"/>
        <v>-1695.5733333333333</v>
      </c>
      <c r="IH31" s="115">
        <f t="shared" si="96"/>
        <v>-1695.5733333333333</v>
      </c>
      <c r="II31" s="115">
        <f t="shared" si="96"/>
        <v>-1695.5733333333333</v>
      </c>
      <c r="IJ31" s="115">
        <f t="shared" si="96"/>
        <v>-1695.5733333333333</v>
      </c>
      <c r="IK31" s="115">
        <f t="shared" si="96"/>
        <v>-1695.5733333333333</v>
      </c>
      <c r="IL31" s="115">
        <f t="shared" si="96"/>
        <v>-1695.5733333333333</v>
      </c>
      <c r="IM31" s="229">
        <f t="shared" si="96"/>
        <v>-1695.5733333333333</v>
      </c>
      <c r="IN31" s="115">
        <f t="shared" si="96"/>
        <v>-1695.5733333333333</v>
      </c>
      <c r="IO31" s="115">
        <f t="shared" si="96"/>
        <v>-1695.5733333333333</v>
      </c>
      <c r="IP31" s="115">
        <f t="shared" si="96"/>
        <v>-1695.5733333333333</v>
      </c>
      <c r="IQ31" s="115">
        <f t="shared" si="96"/>
        <v>-1695.5733333333333</v>
      </c>
      <c r="IR31" s="115">
        <f t="shared" si="96"/>
        <v>-1695.5733333333333</v>
      </c>
      <c r="IS31" s="115">
        <f t="shared" si="96"/>
        <v>-1695.5733333333333</v>
      </c>
      <c r="IT31" s="115">
        <f t="shared" si="96"/>
        <v>-1695.5733333333333</v>
      </c>
      <c r="IU31" s="115">
        <f t="shared" si="96"/>
        <v>-1695.5733333333333</v>
      </c>
      <c r="IV31" s="115">
        <f t="shared" si="96"/>
        <v>-1695.5733333333333</v>
      </c>
      <c r="IW31" s="115">
        <f t="shared" si="96"/>
        <v>-1695.5733333333333</v>
      </c>
      <c r="IX31" s="115">
        <f t="shared" si="96"/>
        <v>-1695.5733333333333</v>
      </c>
      <c r="IY31" s="115">
        <f t="shared" ref="IY31:LJ31" si="97">$OB$28</f>
        <v>-1695.5733333333333</v>
      </c>
      <c r="IZ31" s="115">
        <f t="shared" si="97"/>
        <v>-1695.5733333333333</v>
      </c>
      <c r="JA31" s="115">
        <f t="shared" si="97"/>
        <v>-1695.5733333333333</v>
      </c>
      <c r="JB31" s="115">
        <f t="shared" si="97"/>
        <v>-1695.5733333333333</v>
      </c>
      <c r="JC31" s="115">
        <f t="shared" si="97"/>
        <v>-1695.5733333333333</v>
      </c>
      <c r="JD31" s="115">
        <f t="shared" si="97"/>
        <v>-1695.5733333333333</v>
      </c>
      <c r="JE31" s="115">
        <f t="shared" si="97"/>
        <v>-1695.5733333333333</v>
      </c>
      <c r="JF31" s="115">
        <f t="shared" si="97"/>
        <v>-1695.5733333333333</v>
      </c>
      <c r="JG31" s="115">
        <f t="shared" si="97"/>
        <v>-1695.5733333333333</v>
      </c>
      <c r="JH31" s="115">
        <f t="shared" si="97"/>
        <v>-1695.5733333333333</v>
      </c>
      <c r="JI31" s="115">
        <f t="shared" si="97"/>
        <v>-1695.5733333333333</v>
      </c>
      <c r="JJ31" s="115">
        <f t="shared" si="97"/>
        <v>-1695.5733333333333</v>
      </c>
      <c r="JK31" s="115">
        <f t="shared" si="97"/>
        <v>-1695.5733333333333</v>
      </c>
      <c r="JL31" s="115">
        <f t="shared" si="97"/>
        <v>-1695.5733333333333</v>
      </c>
      <c r="JM31" s="115">
        <f t="shared" si="97"/>
        <v>-1695.5733333333333</v>
      </c>
      <c r="JN31" s="115">
        <f t="shared" si="97"/>
        <v>-1695.5733333333333</v>
      </c>
      <c r="JO31" s="115">
        <f t="shared" si="97"/>
        <v>-1695.5733333333333</v>
      </c>
      <c r="JP31" s="334">
        <f t="shared" si="97"/>
        <v>-1695.5733333333333</v>
      </c>
      <c r="JQ31" s="115">
        <f t="shared" si="97"/>
        <v>-1695.5733333333333</v>
      </c>
      <c r="JR31" s="115">
        <f t="shared" si="97"/>
        <v>-1695.5733333333333</v>
      </c>
      <c r="JS31" s="115">
        <f t="shared" si="97"/>
        <v>-1695.5733333333333</v>
      </c>
      <c r="JT31" s="115">
        <f t="shared" si="97"/>
        <v>-1695.5733333333333</v>
      </c>
      <c r="JU31" s="115">
        <f t="shared" si="97"/>
        <v>-1695.5733333333333</v>
      </c>
      <c r="JV31" s="115">
        <f t="shared" si="97"/>
        <v>-1695.5733333333333</v>
      </c>
      <c r="JW31" s="115">
        <f t="shared" si="97"/>
        <v>-1695.5733333333333</v>
      </c>
      <c r="JX31" s="115">
        <f t="shared" si="97"/>
        <v>-1695.5733333333333</v>
      </c>
      <c r="JY31" s="115">
        <f t="shared" si="97"/>
        <v>-1695.5733333333333</v>
      </c>
      <c r="JZ31" s="115">
        <f t="shared" si="97"/>
        <v>-1695.5733333333333</v>
      </c>
      <c r="KA31" s="115">
        <f t="shared" si="97"/>
        <v>-1695.5733333333333</v>
      </c>
      <c r="KB31" s="115">
        <f t="shared" si="97"/>
        <v>-1695.5733333333333</v>
      </c>
      <c r="KC31" s="115">
        <f t="shared" si="97"/>
        <v>-1695.5733333333333</v>
      </c>
      <c r="KD31" s="115">
        <f t="shared" si="97"/>
        <v>-1695.5733333333333</v>
      </c>
      <c r="KE31" s="115">
        <f t="shared" si="97"/>
        <v>-1695.5733333333333</v>
      </c>
      <c r="KF31" s="115">
        <f t="shared" si="97"/>
        <v>-1695.5733333333333</v>
      </c>
      <c r="KG31" s="115">
        <f t="shared" si="97"/>
        <v>-1695.5733333333333</v>
      </c>
      <c r="KH31" s="115">
        <f t="shared" si="97"/>
        <v>-1695.5733333333333</v>
      </c>
      <c r="KI31" s="115">
        <f t="shared" si="97"/>
        <v>-1695.5733333333333</v>
      </c>
      <c r="KJ31" s="115">
        <f t="shared" si="97"/>
        <v>-1695.5733333333333</v>
      </c>
      <c r="KK31" s="115">
        <f t="shared" si="97"/>
        <v>-1695.5733333333333</v>
      </c>
      <c r="KL31" s="115">
        <f t="shared" si="97"/>
        <v>-1695.5733333333333</v>
      </c>
      <c r="KM31" s="115">
        <f t="shared" si="97"/>
        <v>-1695.5733333333333</v>
      </c>
      <c r="KN31" s="115">
        <f t="shared" si="97"/>
        <v>-1695.5733333333333</v>
      </c>
      <c r="KO31" s="115">
        <f t="shared" si="97"/>
        <v>-1695.5733333333333</v>
      </c>
      <c r="KP31" s="115">
        <f t="shared" si="97"/>
        <v>-1695.5733333333333</v>
      </c>
      <c r="KQ31" s="115">
        <f t="shared" si="97"/>
        <v>-1695.5733333333333</v>
      </c>
      <c r="KR31" s="115">
        <f t="shared" si="97"/>
        <v>-1695.5733333333333</v>
      </c>
      <c r="KS31" s="115">
        <f t="shared" si="97"/>
        <v>-1695.5733333333333</v>
      </c>
      <c r="KT31" s="115">
        <f t="shared" si="97"/>
        <v>-1695.5733333333333</v>
      </c>
      <c r="KU31" s="115">
        <f t="shared" si="97"/>
        <v>-1695.5733333333333</v>
      </c>
      <c r="KV31" s="115">
        <f t="shared" si="97"/>
        <v>-1695.5733333333333</v>
      </c>
      <c r="KW31" s="115">
        <f t="shared" si="97"/>
        <v>-1695.5733333333333</v>
      </c>
      <c r="KX31" s="115">
        <f t="shared" si="97"/>
        <v>-1695.5733333333333</v>
      </c>
      <c r="KY31" s="115">
        <f t="shared" si="97"/>
        <v>-1695.5733333333333</v>
      </c>
      <c r="KZ31" s="115">
        <f t="shared" si="97"/>
        <v>-1695.5733333333333</v>
      </c>
      <c r="LA31" s="115">
        <f t="shared" si="97"/>
        <v>-1695.5733333333333</v>
      </c>
      <c r="LB31" s="115">
        <f t="shared" si="97"/>
        <v>-1695.5733333333333</v>
      </c>
      <c r="LC31" s="115">
        <f t="shared" si="97"/>
        <v>-1695.5733333333333</v>
      </c>
      <c r="LD31" s="115">
        <f t="shared" si="97"/>
        <v>-1695.5733333333333</v>
      </c>
      <c r="LE31" s="115">
        <f t="shared" si="97"/>
        <v>-1695.5733333333333</v>
      </c>
      <c r="LF31" s="115">
        <f t="shared" si="97"/>
        <v>-1695.5733333333333</v>
      </c>
      <c r="LG31" s="115">
        <f t="shared" si="97"/>
        <v>-1695.5733333333333</v>
      </c>
      <c r="LH31" s="115">
        <f t="shared" si="97"/>
        <v>-1695.5733333333333</v>
      </c>
      <c r="LI31" s="115">
        <f t="shared" si="97"/>
        <v>-1695.5733333333333</v>
      </c>
      <c r="LJ31" s="115">
        <f t="shared" si="97"/>
        <v>-1695.5733333333333</v>
      </c>
      <c r="LK31" s="115">
        <f>$OB$28</f>
        <v>-1695.5733333333333</v>
      </c>
      <c r="LL31" s="115">
        <f t="shared" ref="LL31:NX31" si="98">$OB$28</f>
        <v>-1695.5733333333333</v>
      </c>
      <c r="LM31" s="115">
        <f t="shared" si="98"/>
        <v>-1695.5733333333333</v>
      </c>
      <c r="LN31" s="115">
        <f t="shared" si="98"/>
        <v>-1695.5733333333333</v>
      </c>
      <c r="LO31" s="115">
        <f t="shared" si="98"/>
        <v>-1695.5733333333333</v>
      </c>
      <c r="LP31" s="115">
        <f t="shared" si="98"/>
        <v>-1695.5733333333333</v>
      </c>
      <c r="LQ31" s="115">
        <f t="shared" si="98"/>
        <v>-1695.5733333333333</v>
      </c>
      <c r="LR31" s="115">
        <f t="shared" si="98"/>
        <v>-1695.5733333333333</v>
      </c>
      <c r="LS31" s="115">
        <f t="shared" si="98"/>
        <v>-1695.5733333333333</v>
      </c>
      <c r="LT31" s="115">
        <f t="shared" si="98"/>
        <v>-1695.5733333333333</v>
      </c>
      <c r="LU31" s="115">
        <f t="shared" si="98"/>
        <v>-1695.5733333333333</v>
      </c>
      <c r="LV31" s="115">
        <f t="shared" si="98"/>
        <v>-1695.5733333333333</v>
      </c>
      <c r="LW31" s="115">
        <f t="shared" si="98"/>
        <v>-1695.5733333333333</v>
      </c>
      <c r="LX31" s="115">
        <f t="shared" si="98"/>
        <v>-1695.5733333333333</v>
      </c>
      <c r="LY31" s="115">
        <f t="shared" si="98"/>
        <v>-1695.5733333333333</v>
      </c>
      <c r="LZ31" s="115">
        <f t="shared" si="98"/>
        <v>-1695.5733333333333</v>
      </c>
      <c r="MA31" s="115">
        <f t="shared" si="98"/>
        <v>-1695.5733333333333</v>
      </c>
      <c r="MB31" s="115">
        <f t="shared" si="98"/>
        <v>-1695.5733333333333</v>
      </c>
      <c r="MC31" s="115">
        <f t="shared" si="98"/>
        <v>-1695.5733333333333</v>
      </c>
      <c r="MD31" s="115">
        <f t="shared" si="98"/>
        <v>-1695.5733333333333</v>
      </c>
      <c r="ME31" s="115">
        <f t="shared" si="98"/>
        <v>-1695.5733333333333</v>
      </c>
      <c r="MF31" s="115">
        <f t="shared" si="98"/>
        <v>-1695.5733333333333</v>
      </c>
      <c r="MG31" s="115">
        <f t="shared" si="98"/>
        <v>-1695.5733333333333</v>
      </c>
      <c r="MH31" s="115">
        <f t="shared" si="98"/>
        <v>-1695.5733333333333</v>
      </c>
      <c r="MI31" s="115">
        <f t="shared" si="98"/>
        <v>-1695.5733333333333</v>
      </c>
      <c r="MJ31" s="115">
        <f t="shared" si="98"/>
        <v>-1695.5733333333333</v>
      </c>
      <c r="MK31" s="115">
        <f t="shared" si="98"/>
        <v>-1695.5733333333333</v>
      </c>
      <c r="ML31" s="115">
        <f t="shared" si="98"/>
        <v>-1695.5733333333333</v>
      </c>
      <c r="MM31" s="115">
        <f t="shared" si="98"/>
        <v>-1695.5733333333333</v>
      </c>
      <c r="MN31" s="115">
        <f t="shared" si="98"/>
        <v>-1695.5733333333333</v>
      </c>
      <c r="MO31" s="115">
        <f t="shared" si="98"/>
        <v>-1695.5733333333333</v>
      </c>
      <c r="MP31" s="115">
        <f t="shared" si="98"/>
        <v>-1695.5733333333333</v>
      </c>
      <c r="MQ31" s="115">
        <f t="shared" si="98"/>
        <v>-1695.5733333333333</v>
      </c>
      <c r="MR31" s="115">
        <f t="shared" si="98"/>
        <v>-1695.5733333333333</v>
      </c>
      <c r="MS31" s="115">
        <f t="shared" si="98"/>
        <v>-1695.5733333333333</v>
      </c>
      <c r="MT31" s="115">
        <f t="shared" si="98"/>
        <v>-1695.5733333333333</v>
      </c>
      <c r="MU31" s="115">
        <f t="shared" si="98"/>
        <v>-1695.5733333333333</v>
      </c>
      <c r="MV31" s="115">
        <f t="shared" si="98"/>
        <v>-1695.5733333333333</v>
      </c>
      <c r="MW31" s="115">
        <f t="shared" si="98"/>
        <v>-1695.5733333333333</v>
      </c>
      <c r="MX31" s="115">
        <f t="shared" si="98"/>
        <v>-1695.5733333333333</v>
      </c>
      <c r="MY31" s="115">
        <f t="shared" si="98"/>
        <v>-1695.5733333333333</v>
      </c>
      <c r="MZ31" s="115">
        <f t="shared" si="98"/>
        <v>-1695.5733333333333</v>
      </c>
      <c r="NA31" s="115">
        <f t="shared" si="98"/>
        <v>-1695.5733333333333</v>
      </c>
      <c r="NB31" s="115">
        <f t="shared" si="98"/>
        <v>-1695.5733333333333</v>
      </c>
      <c r="NC31" s="115">
        <f t="shared" si="98"/>
        <v>-1695.5733333333333</v>
      </c>
      <c r="ND31" s="115">
        <f t="shared" si="98"/>
        <v>-1695.5733333333333</v>
      </c>
      <c r="NE31" s="115">
        <f t="shared" si="98"/>
        <v>-1695.5733333333333</v>
      </c>
      <c r="NF31" s="115">
        <f t="shared" si="98"/>
        <v>-1695.5733333333333</v>
      </c>
      <c r="NG31" s="115">
        <f t="shared" si="98"/>
        <v>-1695.5733333333333</v>
      </c>
      <c r="NH31" s="115">
        <f t="shared" si="98"/>
        <v>-1695.5733333333333</v>
      </c>
      <c r="NI31" s="115">
        <f t="shared" si="98"/>
        <v>-1695.5733333333333</v>
      </c>
      <c r="NJ31" s="115">
        <f t="shared" si="98"/>
        <v>-1695.5733333333333</v>
      </c>
      <c r="NK31" s="115">
        <f t="shared" si="98"/>
        <v>-1695.5733333333333</v>
      </c>
      <c r="NL31" s="115">
        <f t="shared" si="98"/>
        <v>-1695.5733333333333</v>
      </c>
      <c r="NM31" s="115">
        <f t="shared" si="98"/>
        <v>-1695.5733333333333</v>
      </c>
      <c r="NN31" s="115">
        <f t="shared" si="98"/>
        <v>-1695.5733333333333</v>
      </c>
      <c r="NO31" s="115">
        <f t="shared" si="98"/>
        <v>-1695.5733333333333</v>
      </c>
      <c r="NP31" s="115">
        <f t="shared" si="98"/>
        <v>-1695.5733333333333</v>
      </c>
      <c r="NQ31" s="115">
        <f t="shared" si="98"/>
        <v>-1695.5733333333333</v>
      </c>
      <c r="NR31" s="334">
        <f t="shared" si="98"/>
        <v>-1695.5733333333333</v>
      </c>
      <c r="NS31" s="115">
        <f t="shared" si="98"/>
        <v>-1695.5733333333333</v>
      </c>
      <c r="NT31" s="115">
        <f t="shared" si="98"/>
        <v>-1695.5733333333333</v>
      </c>
      <c r="NU31" s="115">
        <f t="shared" si="98"/>
        <v>-1695.5733333333333</v>
      </c>
      <c r="NV31" s="115">
        <f t="shared" si="98"/>
        <v>-1695.5733333333333</v>
      </c>
      <c r="NW31" s="115">
        <f t="shared" si="98"/>
        <v>-1695.5733333333333</v>
      </c>
      <c r="NX31" s="115">
        <f t="shared" si="98"/>
        <v>-1695.5733333333333</v>
      </c>
      <c r="NY31" s="293" t="e">
        <f t="shared" si="45"/>
        <v>#DIV/0!</v>
      </c>
      <c r="NZ31" s="292">
        <f t="shared" si="46"/>
        <v>-6.7796610169467576E-3</v>
      </c>
      <c r="OA31" s="278">
        <f t="shared" si="47"/>
        <v>-1695.5733333333278</v>
      </c>
      <c r="OB31" s="116"/>
      <c r="OC31" s="291">
        <f t="shared" si="49"/>
        <v>-1707.1472127417478</v>
      </c>
      <c r="OD31" s="116"/>
      <c r="OE31" s="116"/>
      <c r="OF31" s="108"/>
      <c r="OG31" s="108"/>
      <c r="OH31" s="108"/>
      <c r="OI31" s="108"/>
      <c r="OJ31" s="108"/>
      <c r="OK31" s="108"/>
      <c r="OL31" s="109"/>
      <c r="OM31" s="6" t="e">
        <f t="shared" si="55"/>
        <v>#DIV/0!</v>
      </c>
      <c r="ON31" s="217">
        <f t="shared" si="22"/>
        <v>-1695.5733333333335</v>
      </c>
      <c r="OO31" s="265">
        <f t="shared" si="23"/>
        <v>-50867.200000000004</v>
      </c>
      <c r="PE31" s="117"/>
      <c r="PF31" s="118"/>
    </row>
    <row r="32" spans="1:422" s="129" customFormat="1">
      <c r="A32" s="126"/>
      <c r="B32" s="132" t="s">
        <v>103</v>
      </c>
      <c r="C32" s="131" t="e">
        <f>$OC$7</f>
        <v>#DIV/0!</v>
      </c>
      <c r="D32" s="131" t="e">
        <f t="shared" ref="D32:BO32" si="99">$OC$7</f>
        <v>#DIV/0!</v>
      </c>
      <c r="E32" s="131" t="e">
        <f t="shared" si="99"/>
        <v>#DIV/0!</v>
      </c>
      <c r="F32" s="131" t="e">
        <f t="shared" si="99"/>
        <v>#DIV/0!</v>
      </c>
      <c r="G32" s="131" t="e">
        <f t="shared" si="99"/>
        <v>#DIV/0!</v>
      </c>
      <c r="H32" s="131" t="e">
        <f t="shared" si="99"/>
        <v>#DIV/0!</v>
      </c>
      <c r="I32" s="131" t="e">
        <f t="shared" si="99"/>
        <v>#DIV/0!</v>
      </c>
      <c r="J32" s="131" t="e">
        <f t="shared" si="99"/>
        <v>#DIV/0!</v>
      </c>
      <c r="K32" s="131" t="e">
        <f t="shared" si="99"/>
        <v>#DIV/0!</v>
      </c>
      <c r="L32" s="131" t="e">
        <f t="shared" si="99"/>
        <v>#DIV/0!</v>
      </c>
      <c r="M32" s="131" t="e">
        <f t="shared" si="99"/>
        <v>#DIV/0!</v>
      </c>
      <c r="N32" s="131" t="e">
        <f t="shared" si="99"/>
        <v>#DIV/0!</v>
      </c>
      <c r="O32" s="131" t="e">
        <f t="shared" si="99"/>
        <v>#DIV/0!</v>
      </c>
      <c r="P32" s="131" t="e">
        <f t="shared" si="99"/>
        <v>#DIV/0!</v>
      </c>
      <c r="Q32" s="131" t="e">
        <f t="shared" si="99"/>
        <v>#DIV/0!</v>
      </c>
      <c r="R32" s="131" t="e">
        <f t="shared" si="99"/>
        <v>#DIV/0!</v>
      </c>
      <c r="S32" s="131" t="e">
        <f t="shared" si="99"/>
        <v>#DIV/0!</v>
      </c>
      <c r="T32" s="131" t="e">
        <f t="shared" si="99"/>
        <v>#DIV/0!</v>
      </c>
      <c r="U32" s="131" t="e">
        <f t="shared" si="99"/>
        <v>#DIV/0!</v>
      </c>
      <c r="V32" s="131" t="e">
        <f t="shared" si="99"/>
        <v>#DIV/0!</v>
      </c>
      <c r="W32" s="131" t="e">
        <f t="shared" si="99"/>
        <v>#DIV/0!</v>
      </c>
      <c r="X32" s="131" t="e">
        <f t="shared" si="99"/>
        <v>#DIV/0!</v>
      </c>
      <c r="Y32" s="131" t="e">
        <f t="shared" si="99"/>
        <v>#DIV/0!</v>
      </c>
      <c r="Z32" s="131" t="e">
        <f t="shared" si="99"/>
        <v>#DIV/0!</v>
      </c>
      <c r="AA32" s="131" t="e">
        <f t="shared" si="99"/>
        <v>#DIV/0!</v>
      </c>
      <c r="AB32" s="131" t="e">
        <f t="shared" si="99"/>
        <v>#DIV/0!</v>
      </c>
      <c r="AC32" s="131" t="e">
        <f t="shared" si="99"/>
        <v>#DIV/0!</v>
      </c>
      <c r="AD32" s="131" t="e">
        <f t="shared" si="99"/>
        <v>#DIV/0!</v>
      </c>
      <c r="AE32" s="131" t="e">
        <f t="shared" si="99"/>
        <v>#DIV/0!</v>
      </c>
      <c r="AF32" s="131" t="e">
        <f t="shared" si="99"/>
        <v>#DIV/0!</v>
      </c>
      <c r="AG32" s="131" t="e">
        <f t="shared" si="99"/>
        <v>#DIV/0!</v>
      </c>
      <c r="AH32" s="131" t="e">
        <f t="shared" si="99"/>
        <v>#DIV/0!</v>
      </c>
      <c r="AI32" s="131" t="e">
        <f t="shared" si="99"/>
        <v>#DIV/0!</v>
      </c>
      <c r="AJ32" s="131" t="e">
        <f t="shared" si="99"/>
        <v>#DIV/0!</v>
      </c>
      <c r="AK32" s="131" t="e">
        <f t="shared" si="99"/>
        <v>#DIV/0!</v>
      </c>
      <c r="AL32" s="131" t="e">
        <f t="shared" si="99"/>
        <v>#DIV/0!</v>
      </c>
      <c r="AM32" s="131" t="e">
        <f t="shared" si="99"/>
        <v>#DIV/0!</v>
      </c>
      <c r="AN32" s="131" t="e">
        <f t="shared" si="99"/>
        <v>#DIV/0!</v>
      </c>
      <c r="AO32" s="131" t="e">
        <f t="shared" si="99"/>
        <v>#DIV/0!</v>
      </c>
      <c r="AP32" s="131" t="e">
        <f t="shared" si="99"/>
        <v>#DIV/0!</v>
      </c>
      <c r="AQ32" s="131" t="e">
        <f t="shared" si="99"/>
        <v>#DIV/0!</v>
      </c>
      <c r="AR32" s="131" t="e">
        <f t="shared" si="99"/>
        <v>#DIV/0!</v>
      </c>
      <c r="AS32" s="131" t="e">
        <f t="shared" si="99"/>
        <v>#DIV/0!</v>
      </c>
      <c r="AT32" s="131" t="e">
        <f t="shared" si="99"/>
        <v>#DIV/0!</v>
      </c>
      <c r="AU32" s="131" t="e">
        <f t="shared" si="99"/>
        <v>#DIV/0!</v>
      </c>
      <c r="AV32" s="131" t="e">
        <f t="shared" si="99"/>
        <v>#DIV/0!</v>
      </c>
      <c r="AW32" s="131" t="e">
        <f t="shared" si="99"/>
        <v>#DIV/0!</v>
      </c>
      <c r="AX32" s="131" t="e">
        <f t="shared" si="99"/>
        <v>#DIV/0!</v>
      </c>
      <c r="AY32" s="131" t="e">
        <f t="shared" si="99"/>
        <v>#DIV/0!</v>
      </c>
      <c r="AZ32" s="131" t="e">
        <f t="shared" si="99"/>
        <v>#DIV/0!</v>
      </c>
      <c r="BA32" s="131" t="e">
        <f t="shared" si="99"/>
        <v>#DIV/0!</v>
      </c>
      <c r="BB32" s="131" t="e">
        <f t="shared" si="99"/>
        <v>#DIV/0!</v>
      </c>
      <c r="BC32" s="131" t="e">
        <f t="shared" si="99"/>
        <v>#DIV/0!</v>
      </c>
      <c r="BD32" s="131" t="e">
        <f t="shared" si="99"/>
        <v>#DIV/0!</v>
      </c>
      <c r="BE32" s="131" t="e">
        <f t="shared" si="99"/>
        <v>#DIV/0!</v>
      </c>
      <c r="BF32" s="131" t="e">
        <f t="shared" si="99"/>
        <v>#DIV/0!</v>
      </c>
      <c r="BG32" s="131" t="e">
        <f t="shared" si="99"/>
        <v>#DIV/0!</v>
      </c>
      <c r="BH32" s="131" t="e">
        <f t="shared" si="99"/>
        <v>#DIV/0!</v>
      </c>
      <c r="BI32" s="131" t="e">
        <f t="shared" si="99"/>
        <v>#DIV/0!</v>
      </c>
      <c r="BJ32" s="131" t="e">
        <f t="shared" si="99"/>
        <v>#DIV/0!</v>
      </c>
      <c r="BK32" s="131" t="e">
        <f t="shared" si="99"/>
        <v>#DIV/0!</v>
      </c>
      <c r="BL32" s="131" t="e">
        <f t="shared" si="99"/>
        <v>#DIV/0!</v>
      </c>
      <c r="BM32" s="131" t="e">
        <f t="shared" si="99"/>
        <v>#DIV/0!</v>
      </c>
      <c r="BN32" s="131" t="e">
        <f t="shared" si="99"/>
        <v>#DIV/0!</v>
      </c>
      <c r="BO32" s="131" t="e">
        <f t="shared" si="99"/>
        <v>#DIV/0!</v>
      </c>
      <c r="BP32" s="131" t="e">
        <f t="shared" ref="BP32:EA32" si="100">$OC$7</f>
        <v>#DIV/0!</v>
      </c>
      <c r="BQ32" s="131" t="e">
        <f t="shared" si="100"/>
        <v>#DIV/0!</v>
      </c>
      <c r="BR32" s="131" t="e">
        <f t="shared" si="100"/>
        <v>#DIV/0!</v>
      </c>
      <c r="BS32" s="131" t="e">
        <f t="shared" si="100"/>
        <v>#DIV/0!</v>
      </c>
      <c r="BT32" s="131" t="e">
        <f t="shared" si="100"/>
        <v>#DIV/0!</v>
      </c>
      <c r="BU32" s="131" t="e">
        <f t="shared" si="100"/>
        <v>#DIV/0!</v>
      </c>
      <c r="BV32" s="131" t="e">
        <f t="shared" si="100"/>
        <v>#DIV/0!</v>
      </c>
      <c r="BW32" s="131" t="e">
        <f t="shared" si="100"/>
        <v>#DIV/0!</v>
      </c>
      <c r="BX32" s="131" t="e">
        <f t="shared" si="100"/>
        <v>#DIV/0!</v>
      </c>
      <c r="BY32" s="131" t="e">
        <f t="shared" si="100"/>
        <v>#DIV/0!</v>
      </c>
      <c r="BZ32" s="131" t="e">
        <f t="shared" si="100"/>
        <v>#DIV/0!</v>
      </c>
      <c r="CA32" s="131" t="e">
        <f t="shared" si="100"/>
        <v>#DIV/0!</v>
      </c>
      <c r="CB32" s="131" t="e">
        <f t="shared" si="100"/>
        <v>#DIV/0!</v>
      </c>
      <c r="CC32" s="131" t="e">
        <f t="shared" si="100"/>
        <v>#DIV/0!</v>
      </c>
      <c r="CD32" s="131" t="e">
        <f t="shared" si="100"/>
        <v>#DIV/0!</v>
      </c>
      <c r="CE32" s="131" t="e">
        <f t="shared" si="100"/>
        <v>#DIV/0!</v>
      </c>
      <c r="CF32" s="131" t="e">
        <f t="shared" si="100"/>
        <v>#DIV/0!</v>
      </c>
      <c r="CG32" s="131" t="e">
        <f t="shared" si="100"/>
        <v>#DIV/0!</v>
      </c>
      <c r="CH32" s="131" t="e">
        <f t="shared" si="100"/>
        <v>#DIV/0!</v>
      </c>
      <c r="CI32" s="131" t="e">
        <f t="shared" si="100"/>
        <v>#DIV/0!</v>
      </c>
      <c r="CJ32" s="131" t="e">
        <f t="shared" si="100"/>
        <v>#DIV/0!</v>
      </c>
      <c r="CK32" s="131" t="e">
        <f t="shared" si="100"/>
        <v>#DIV/0!</v>
      </c>
      <c r="CL32" s="131" t="e">
        <f t="shared" si="100"/>
        <v>#DIV/0!</v>
      </c>
      <c r="CM32" s="131" t="e">
        <f t="shared" si="100"/>
        <v>#DIV/0!</v>
      </c>
      <c r="CN32" s="131" t="e">
        <f t="shared" si="100"/>
        <v>#DIV/0!</v>
      </c>
      <c r="CO32" s="131" t="e">
        <f t="shared" si="100"/>
        <v>#DIV/0!</v>
      </c>
      <c r="CP32" s="131" t="e">
        <f t="shared" si="100"/>
        <v>#DIV/0!</v>
      </c>
      <c r="CQ32" s="131" t="e">
        <f t="shared" si="100"/>
        <v>#DIV/0!</v>
      </c>
      <c r="CR32" s="131" t="e">
        <f t="shared" si="100"/>
        <v>#DIV/0!</v>
      </c>
      <c r="CS32" s="131" t="e">
        <f t="shared" si="100"/>
        <v>#DIV/0!</v>
      </c>
      <c r="CT32" s="131" t="e">
        <f t="shared" si="100"/>
        <v>#DIV/0!</v>
      </c>
      <c r="CU32" s="131" t="e">
        <f t="shared" si="100"/>
        <v>#DIV/0!</v>
      </c>
      <c r="CV32" s="131" t="e">
        <f t="shared" si="100"/>
        <v>#DIV/0!</v>
      </c>
      <c r="CW32" s="131" t="e">
        <f t="shared" si="100"/>
        <v>#DIV/0!</v>
      </c>
      <c r="CX32" s="131" t="e">
        <f t="shared" si="100"/>
        <v>#DIV/0!</v>
      </c>
      <c r="CY32" s="131" t="e">
        <f t="shared" si="100"/>
        <v>#DIV/0!</v>
      </c>
      <c r="CZ32" s="131" t="e">
        <f t="shared" si="100"/>
        <v>#DIV/0!</v>
      </c>
      <c r="DA32" s="131" t="e">
        <f t="shared" si="100"/>
        <v>#DIV/0!</v>
      </c>
      <c r="DB32" s="131" t="e">
        <f t="shared" si="100"/>
        <v>#DIV/0!</v>
      </c>
      <c r="DC32" s="131" t="e">
        <f t="shared" si="100"/>
        <v>#DIV/0!</v>
      </c>
      <c r="DD32" s="131" t="e">
        <f t="shared" si="100"/>
        <v>#DIV/0!</v>
      </c>
      <c r="DE32" s="131" t="e">
        <f t="shared" si="100"/>
        <v>#DIV/0!</v>
      </c>
      <c r="DF32" s="131" t="e">
        <f t="shared" si="100"/>
        <v>#DIV/0!</v>
      </c>
      <c r="DG32" s="131" t="e">
        <f t="shared" si="100"/>
        <v>#DIV/0!</v>
      </c>
      <c r="DH32" s="131" t="e">
        <f t="shared" si="100"/>
        <v>#DIV/0!</v>
      </c>
      <c r="DI32" s="131" t="e">
        <f t="shared" si="100"/>
        <v>#DIV/0!</v>
      </c>
      <c r="DJ32" s="131" t="e">
        <f t="shared" si="100"/>
        <v>#DIV/0!</v>
      </c>
      <c r="DK32" s="131" t="e">
        <f t="shared" si="100"/>
        <v>#DIV/0!</v>
      </c>
      <c r="DL32" s="131" t="e">
        <f t="shared" si="100"/>
        <v>#DIV/0!</v>
      </c>
      <c r="DM32" s="131" t="e">
        <f t="shared" si="100"/>
        <v>#DIV/0!</v>
      </c>
      <c r="DN32" s="131" t="e">
        <f t="shared" si="100"/>
        <v>#DIV/0!</v>
      </c>
      <c r="DO32" s="131" t="e">
        <f t="shared" si="100"/>
        <v>#DIV/0!</v>
      </c>
      <c r="DP32" s="131" t="e">
        <f t="shared" si="100"/>
        <v>#DIV/0!</v>
      </c>
      <c r="DQ32" s="131" t="e">
        <f t="shared" si="100"/>
        <v>#DIV/0!</v>
      </c>
      <c r="DR32" s="131" t="e">
        <f t="shared" si="100"/>
        <v>#DIV/0!</v>
      </c>
      <c r="DS32" s="131" t="e">
        <f t="shared" si="100"/>
        <v>#DIV/0!</v>
      </c>
      <c r="DT32" s="131" t="e">
        <f t="shared" si="100"/>
        <v>#DIV/0!</v>
      </c>
      <c r="DU32" s="131" t="e">
        <f t="shared" si="100"/>
        <v>#DIV/0!</v>
      </c>
      <c r="DV32" s="131" t="e">
        <f t="shared" si="100"/>
        <v>#DIV/0!</v>
      </c>
      <c r="DW32" s="131" t="e">
        <f t="shared" si="100"/>
        <v>#DIV/0!</v>
      </c>
      <c r="DX32" s="131" t="e">
        <f t="shared" si="100"/>
        <v>#DIV/0!</v>
      </c>
      <c r="DY32" s="131" t="e">
        <f t="shared" si="100"/>
        <v>#DIV/0!</v>
      </c>
      <c r="DZ32" s="131" t="e">
        <f t="shared" si="100"/>
        <v>#DIV/0!</v>
      </c>
      <c r="EA32" s="131" t="e">
        <f t="shared" si="100"/>
        <v>#DIV/0!</v>
      </c>
      <c r="EB32" s="131" t="e">
        <f t="shared" ref="EB32:GM32" si="101">$OC$7</f>
        <v>#DIV/0!</v>
      </c>
      <c r="EC32" s="131" t="e">
        <f t="shared" si="101"/>
        <v>#DIV/0!</v>
      </c>
      <c r="ED32" s="131" t="e">
        <f t="shared" si="101"/>
        <v>#DIV/0!</v>
      </c>
      <c r="EE32" s="131" t="e">
        <f t="shared" si="101"/>
        <v>#DIV/0!</v>
      </c>
      <c r="EF32" s="131" t="e">
        <f t="shared" si="101"/>
        <v>#DIV/0!</v>
      </c>
      <c r="EG32" s="131" t="e">
        <f t="shared" si="101"/>
        <v>#DIV/0!</v>
      </c>
      <c r="EH32" s="131" t="e">
        <f t="shared" si="101"/>
        <v>#DIV/0!</v>
      </c>
      <c r="EI32" s="131" t="e">
        <f t="shared" si="101"/>
        <v>#DIV/0!</v>
      </c>
      <c r="EJ32" s="131" t="e">
        <f t="shared" si="101"/>
        <v>#DIV/0!</v>
      </c>
      <c r="EK32" s="131" t="e">
        <f t="shared" si="101"/>
        <v>#DIV/0!</v>
      </c>
      <c r="EL32" s="131" t="e">
        <f t="shared" si="101"/>
        <v>#DIV/0!</v>
      </c>
      <c r="EM32" s="131" t="e">
        <f t="shared" si="101"/>
        <v>#DIV/0!</v>
      </c>
      <c r="EN32" s="131" t="e">
        <f t="shared" si="101"/>
        <v>#DIV/0!</v>
      </c>
      <c r="EO32" s="131" t="e">
        <f t="shared" si="101"/>
        <v>#DIV/0!</v>
      </c>
      <c r="EP32" s="131" t="e">
        <f t="shared" si="101"/>
        <v>#DIV/0!</v>
      </c>
      <c r="EQ32" s="131" t="e">
        <f t="shared" si="101"/>
        <v>#DIV/0!</v>
      </c>
      <c r="ER32" s="131" t="e">
        <f t="shared" si="101"/>
        <v>#DIV/0!</v>
      </c>
      <c r="ES32" s="131" t="e">
        <f t="shared" si="101"/>
        <v>#DIV/0!</v>
      </c>
      <c r="ET32" s="131" t="e">
        <f t="shared" si="101"/>
        <v>#DIV/0!</v>
      </c>
      <c r="EU32" s="131" t="e">
        <f t="shared" si="101"/>
        <v>#DIV/0!</v>
      </c>
      <c r="EV32" s="131" t="e">
        <f t="shared" si="101"/>
        <v>#DIV/0!</v>
      </c>
      <c r="EW32" s="131" t="e">
        <f t="shared" si="101"/>
        <v>#DIV/0!</v>
      </c>
      <c r="EX32" s="131" t="e">
        <f t="shared" si="101"/>
        <v>#DIV/0!</v>
      </c>
      <c r="EY32" s="131" t="e">
        <f t="shared" si="101"/>
        <v>#DIV/0!</v>
      </c>
      <c r="EZ32" s="131" t="e">
        <f t="shared" si="101"/>
        <v>#DIV/0!</v>
      </c>
      <c r="FA32" s="131" t="e">
        <f t="shared" si="101"/>
        <v>#DIV/0!</v>
      </c>
      <c r="FB32" s="131" t="e">
        <f t="shared" si="101"/>
        <v>#DIV/0!</v>
      </c>
      <c r="FC32" s="131" t="e">
        <f t="shared" si="101"/>
        <v>#DIV/0!</v>
      </c>
      <c r="FD32" s="131" t="e">
        <f t="shared" si="101"/>
        <v>#DIV/0!</v>
      </c>
      <c r="FE32" s="131" t="e">
        <f t="shared" si="101"/>
        <v>#DIV/0!</v>
      </c>
      <c r="FF32" s="131" t="e">
        <f t="shared" si="101"/>
        <v>#DIV/0!</v>
      </c>
      <c r="FG32" s="131" t="e">
        <f t="shared" si="101"/>
        <v>#DIV/0!</v>
      </c>
      <c r="FH32" s="131" t="e">
        <f t="shared" si="101"/>
        <v>#DIV/0!</v>
      </c>
      <c r="FI32" s="131" t="e">
        <f t="shared" si="101"/>
        <v>#DIV/0!</v>
      </c>
      <c r="FJ32" s="131" t="e">
        <f t="shared" si="101"/>
        <v>#DIV/0!</v>
      </c>
      <c r="FK32" s="131" t="e">
        <f t="shared" si="101"/>
        <v>#DIV/0!</v>
      </c>
      <c r="FL32" s="131" t="e">
        <f t="shared" si="101"/>
        <v>#DIV/0!</v>
      </c>
      <c r="FM32" s="131" t="e">
        <f t="shared" si="101"/>
        <v>#DIV/0!</v>
      </c>
      <c r="FN32" s="131" t="e">
        <f t="shared" si="101"/>
        <v>#DIV/0!</v>
      </c>
      <c r="FO32" s="131" t="e">
        <f t="shared" si="101"/>
        <v>#DIV/0!</v>
      </c>
      <c r="FP32" s="131" t="e">
        <f t="shared" si="101"/>
        <v>#DIV/0!</v>
      </c>
      <c r="FQ32" s="131" t="e">
        <f t="shared" si="101"/>
        <v>#DIV/0!</v>
      </c>
      <c r="FR32" s="131" t="e">
        <f t="shared" si="101"/>
        <v>#DIV/0!</v>
      </c>
      <c r="FS32" s="131" t="e">
        <f t="shared" si="101"/>
        <v>#DIV/0!</v>
      </c>
      <c r="FT32" s="131" t="e">
        <f t="shared" si="101"/>
        <v>#DIV/0!</v>
      </c>
      <c r="FU32" s="131" t="e">
        <f t="shared" si="101"/>
        <v>#DIV/0!</v>
      </c>
      <c r="FV32" s="131" t="e">
        <f t="shared" si="101"/>
        <v>#DIV/0!</v>
      </c>
      <c r="FW32" s="131" t="e">
        <f t="shared" si="101"/>
        <v>#DIV/0!</v>
      </c>
      <c r="FX32" s="131" t="e">
        <f t="shared" si="101"/>
        <v>#DIV/0!</v>
      </c>
      <c r="FY32" s="131" t="e">
        <f t="shared" si="101"/>
        <v>#DIV/0!</v>
      </c>
      <c r="FZ32" s="131" t="e">
        <f t="shared" si="101"/>
        <v>#DIV/0!</v>
      </c>
      <c r="GA32" s="246" t="e">
        <f t="shared" si="101"/>
        <v>#DIV/0!</v>
      </c>
      <c r="GB32" s="131" t="e">
        <f t="shared" si="101"/>
        <v>#DIV/0!</v>
      </c>
      <c r="GC32" s="131" t="e">
        <f t="shared" si="101"/>
        <v>#DIV/0!</v>
      </c>
      <c r="GD32" s="131" t="e">
        <f t="shared" si="101"/>
        <v>#DIV/0!</v>
      </c>
      <c r="GE32" s="131" t="e">
        <f t="shared" si="101"/>
        <v>#DIV/0!</v>
      </c>
      <c r="GF32" s="131" t="e">
        <f t="shared" si="101"/>
        <v>#DIV/0!</v>
      </c>
      <c r="GG32" s="131" t="e">
        <f t="shared" si="101"/>
        <v>#DIV/0!</v>
      </c>
      <c r="GH32" s="131" t="e">
        <f t="shared" si="101"/>
        <v>#DIV/0!</v>
      </c>
      <c r="GI32" s="131" t="e">
        <f t="shared" si="101"/>
        <v>#DIV/0!</v>
      </c>
      <c r="GJ32" s="131" t="e">
        <f t="shared" si="101"/>
        <v>#DIV/0!</v>
      </c>
      <c r="GK32" s="131" t="e">
        <f t="shared" si="101"/>
        <v>#DIV/0!</v>
      </c>
      <c r="GL32" s="131" t="e">
        <f t="shared" si="101"/>
        <v>#DIV/0!</v>
      </c>
      <c r="GM32" s="131" t="e">
        <f t="shared" si="101"/>
        <v>#DIV/0!</v>
      </c>
      <c r="GN32" s="131" t="e">
        <f t="shared" ref="GN32:HT32" si="102">$OC$7</f>
        <v>#DIV/0!</v>
      </c>
      <c r="GO32" s="131" t="e">
        <f t="shared" si="102"/>
        <v>#DIV/0!</v>
      </c>
      <c r="GP32" s="131" t="e">
        <f t="shared" si="102"/>
        <v>#DIV/0!</v>
      </c>
      <c r="GQ32" s="131" t="e">
        <f t="shared" si="102"/>
        <v>#DIV/0!</v>
      </c>
      <c r="GR32" s="131" t="e">
        <f t="shared" si="102"/>
        <v>#DIV/0!</v>
      </c>
      <c r="GS32" s="131" t="e">
        <f t="shared" si="102"/>
        <v>#DIV/0!</v>
      </c>
      <c r="GT32" s="131" t="e">
        <f t="shared" si="102"/>
        <v>#DIV/0!</v>
      </c>
      <c r="GU32" s="131" t="e">
        <f t="shared" si="102"/>
        <v>#DIV/0!</v>
      </c>
      <c r="GV32" s="131" t="e">
        <f t="shared" si="102"/>
        <v>#DIV/0!</v>
      </c>
      <c r="GW32" s="131" t="e">
        <f t="shared" si="102"/>
        <v>#DIV/0!</v>
      </c>
      <c r="GX32" s="131" t="e">
        <f t="shared" si="102"/>
        <v>#DIV/0!</v>
      </c>
      <c r="GY32" s="131" t="e">
        <f t="shared" si="102"/>
        <v>#DIV/0!</v>
      </c>
      <c r="GZ32" s="131" t="e">
        <f t="shared" si="102"/>
        <v>#DIV/0!</v>
      </c>
      <c r="HA32" s="131" t="e">
        <f t="shared" si="102"/>
        <v>#DIV/0!</v>
      </c>
      <c r="HB32" s="131" t="e">
        <f t="shared" si="102"/>
        <v>#DIV/0!</v>
      </c>
      <c r="HC32" s="131" t="e">
        <f t="shared" si="102"/>
        <v>#DIV/0!</v>
      </c>
      <c r="HD32" s="131" t="e">
        <f t="shared" si="102"/>
        <v>#DIV/0!</v>
      </c>
      <c r="HE32" s="131" t="e">
        <f t="shared" si="102"/>
        <v>#DIV/0!</v>
      </c>
      <c r="HF32" s="131" t="e">
        <f t="shared" si="102"/>
        <v>#DIV/0!</v>
      </c>
      <c r="HG32" s="131" t="e">
        <f t="shared" si="102"/>
        <v>#DIV/0!</v>
      </c>
      <c r="HH32" s="131" t="e">
        <f t="shared" si="102"/>
        <v>#DIV/0!</v>
      </c>
      <c r="HI32" s="131" t="e">
        <f t="shared" si="102"/>
        <v>#DIV/0!</v>
      </c>
      <c r="HJ32" s="131" t="e">
        <f t="shared" si="102"/>
        <v>#DIV/0!</v>
      </c>
      <c r="HK32" s="131" t="e">
        <f t="shared" si="102"/>
        <v>#DIV/0!</v>
      </c>
      <c r="HL32" s="131" t="e">
        <f t="shared" si="102"/>
        <v>#DIV/0!</v>
      </c>
      <c r="HM32" s="131" t="e">
        <f t="shared" si="102"/>
        <v>#DIV/0!</v>
      </c>
      <c r="HN32" s="131" t="e">
        <f t="shared" si="102"/>
        <v>#DIV/0!</v>
      </c>
      <c r="HO32" s="131" t="e">
        <f t="shared" si="102"/>
        <v>#DIV/0!</v>
      </c>
      <c r="HP32" s="131" t="e">
        <f t="shared" si="102"/>
        <v>#DIV/0!</v>
      </c>
      <c r="HQ32" s="131" t="e">
        <f t="shared" si="102"/>
        <v>#DIV/0!</v>
      </c>
      <c r="HR32" s="131" t="e">
        <f t="shared" si="102"/>
        <v>#DIV/0!</v>
      </c>
      <c r="HS32" s="131" t="e">
        <f t="shared" si="102"/>
        <v>#DIV/0!</v>
      </c>
      <c r="HT32" s="131" t="e">
        <f t="shared" si="102"/>
        <v>#DIV/0!</v>
      </c>
      <c r="HU32" s="131" t="e">
        <f t="shared" ref="HU32:KF32" si="103">$OC$7</f>
        <v>#DIV/0!</v>
      </c>
      <c r="HV32" s="131" t="e">
        <f t="shared" si="103"/>
        <v>#DIV/0!</v>
      </c>
      <c r="HW32" s="131" t="e">
        <f t="shared" si="103"/>
        <v>#DIV/0!</v>
      </c>
      <c r="HX32" s="131" t="e">
        <f t="shared" si="103"/>
        <v>#DIV/0!</v>
      </c>
      <c r="HY32" s="131" t="e">
        <f t="shared" si="103"/>
        <v>#DIV/0!</v>
      </c>
      <c r="HZ32" s="131" t="e">
        <f t="shared" si="103"/>
        <v>#DIV/0!</v>
      </c>
      <c r="IA32" s="131" t="e">
        <f t="shared" si="103"/>
        <v>#DIV/0!</v>
      </c>
      <c r="IB32" s="131" t="e">
        <f t="shared" si="103"/>
        <v>#DIV/0!</v>
      </c>
      <c r="IC32" s="131" t="e">
        <f t="shared" si="103"/>
        <v>#DIV/0!</v>
      </c>
      <c r="ID32" s="131" t="e">
        <f t="shared" si="103"/>
        <v>#DIV/0!</v>
      </c>
      <c r="IE32" s="131" t="e">
        <f t="shared" si="103"/>
        <v>#DIV/0!</v>
      </c>
      <c r="IF32" s="131" t="e">
        <f t="shared" si="103"/>
        <v>#DIV/0!</v>
      </c>
      <c r="IG32" s="131" t="e">
        <f t="shared" si="103"/>
        <v>#DIV/0!</v>
      </c>
      <c r="IH32" s="131" t="e">
        <f t="shared" si="103"/>
        <v>#DIV/0!</v>
      </c>
      <c r="II32" s="131" t="e">
        <f t="shared" si="103"/>
        <v>#DIV/0!</v>
      </c>
      <c r="IJ32" s="131" t="e">
        <f t="shared" si="103"/>
        <v>#DIV/0!</v>
      </c>
      <c r="IK32" s="131" t="e">
        <f t="shared" si="103"/>
        <v>#DIV/0!</v>
      </c>
      <c r="IL32" s="131" t="e">
        <f t="shared" si="103"/>
        <v>#DIV/0!</v>
      </c>
      <c r="IM32" s="230" t="e">
        <f t="shared" si="103"/>
        <v>#DIV/0!</v>
      </c>
      <c r="IN32" s="131" t="e">
        <f t="shared" si="103"/>
        <v>#DIV/0!</v>
      </c>
      <c r="IO32" s="131" t="e">
        <f t="shared" si="103"/>
        <v>#DIV/0!</v>
      </c>
      <c r="IP32" s="131" t="e">
        <f t="shared" si="103"/>
        <v>#DIV/0!</v>
      </c>
      <c r="IQ32" s="131" t="e">
        <f t="shared" si="103"/>
        <v>#DIV/0!</v>
      </c>
      <c r="IR32" s="131" t="e">
        <f t="shared" si="103"/>
        <v>#DIV/0!</v>
      </c>
      <c r="IS32" s="131" t="e">
        <f t="shared" si="103"/>
        <v>#DIV/0!</v>
      </c>
      <c r="IT32" s="131" t="e">
        <f t="shared" si="103"/>
        <v>#DIV/0!</v>
      </c>
      <c r="IU32" s="131" t="e">
        <f t="shared" si="103"/>
        <v>#DIV/0!</v>
      </c>
      <c r="IV32" s="131" t="e">
        <f t="shared" si="103"/>
        <v>#DIV/0!</v>
      </c>
      <c r="IW32" s="131" t="e">
        <f t="shared" si="103"/>
        <v>#DIV/0!</v>
      </c>
      <c r="IX32" s="131" t="e">
        <f t="shared" si="103"/>
        <v>#DIV/0!</v>
      </c>
      <c r="IY32" s="131" t="e">
        <f t="shared" si="103"/>
        <v>#DIV/0!</v>
      </c>
      <c r="IZ32" s="131" t="e">
        <f t="shared" si="103"/>
        <v>#DIV/0!</v>
      </c>
      <c r="JA32" s="131" t="e">
        <f t="shared" si="103"/>
        <v>#DIV/0!</v>
      </c>
      <c r="JB32" s="131" t="e">
        <f t="shared" si="103"/>
        <v>#DIV/0!</v>
      </c>
      <c r="JC32" s="131" t="e">
        <f t="shared" si="103"/>
        <v>#DIV/0!</v>
      </c>
      <c r="JD32" s="131" t="e">
        <f t="shared" si="103"/>
        <v>#DIV/0!</v>
      </c>
      <c r="JE32" s="131" t="e">
        <f t="shared" si="103"/>
        <v>#DIV/0!</v>
      </c>
      <c r="JF32" s="131" t="e">
        <f t="shared" si="103"/>
        <v>#DIV/0!</v>
      </c>
      <c r="JG32" s="131" t="e">
        <f t="shared" si="103"/>
        <v>#DIV/0!</v>
      </c>
      <c r="JH32" s="131" t="e">
        <f t="shared" si="103"/>
        <v>#DIV/0!</v>
      </c>
      <c r="JI32" s="131" t="e">
        <f t="shared" si="103"/>
        <v>#DIV/0!</v>
      </c>
      <c r="JJ32" s="131" t="e">
        <f t="shared" si="103"/>
        <v>#DIV/0!</v>
      </c>
      <c r="JK32" s="131" t="e">
        <f t="shared" si="103"/>
        <v>#DIV/0!</v>
      </c>
      <c r="JL32" s="131" t="e">
        <f t="shared" si="103"/>
        <v>#DIV/0!</v>
      </c>
      <c r="JM32" s="131" t="e">
        <f t="shared" si="103"/>
        <v>#DIV/0!</v>
      </c>
      <c r="JN32" s="131" t="e">
        <f t="shared" si="103"/>
        <v>#DIV/0!</v>
      </c>
      <c r="JO32" s="131" t="e">
        <f t="shared" si="103"/>
        <v>#DIV/0!</v>
      </c>
      <c r="JP32" s="335" t="e">
        <f t="shared" si="103"/>
        <v>#DIV/0!</v>
      </c>
      <c r="JQ32" s="131" t="e">
        <f t="shared" si="103"/>
        <v>#DIV/0!</v>
      </c>
      <c r="JR32" s="131" t="e">
        <f t="shared" si="103"/>
        <v>#DIV/0!</v>
      </c>
      <c r="JS32" s="131" t="e">
        <f t="shared" si="103"/>
        <v>#DIV/0!</v>
      </c>
      <c r="JT32" s="131" t="e">
        <f t="shared" si="103"/>
        <v>#DIV/0!</v>
      </c>
      <c r="JU32" s="131" t="e">
        <f t="shared" si="103"/>
        <v>#DIV/0!</v>
      </c>
      <c r="JV32" s="131" t="e">
        <f t="shared" si="103"/>
        <v>#DIV/0!</v>
      </c>
      <c r="JW32" s="131" t="e">
        <f t="shared" si="103"/>
        <v>#DIV/0!</v>
      </c>
      <c r="JX32" s="131" t="e">
        <f t="shared" si="103"/>
        <v>#DIV/0!</v>
      </c>
      <c r="JY32" s="131" t="e">
        <f t="shared" si="103"/>
        <v>#DIV/0!</v>
      </c>
      <c r="JZ32" s="131" t="e">
        <f t="shared" si="103"/>
        <v>#DIV/0!</v>
      </c>
      <c r="KA32" s="131" t="e">
        <f t="shared" si="103"/>
        <v>#DIV/0!</v>
      </c>
      <c r="KB32" s="131" t="e">
        <f t="shared" si="103"/>
        <v>#DIV/0!</v>
      </c>
      <c r="KC32" s="131" t="e">
        <f t="shared" si="103"/>
        <v>#DIV/0!</v>
      </c>
      <c r="KD32" s="131" t="e">
        <f t="shared" si="103"/>
        <v>#DIV/0!</v>
      </c>
      <c r="KE32" s="131" t="e">
        <f t="shared" si="103"/>
        <v>#DIV/0!</v>
      </c>
      <c r="KF32" s="131" t="e">
        <f t="shared" si="103"/>
        <v>#DIV/0!</v>
      </c>
      <c r="KG32" s="131" t="e">
        <f t="shared" ref="KG32:LK32" si="104">$OC$7</f>
        <v>#DIV/0!</v>
      </c>
      <c r="KH32" s="131" t="e">
        <f t="shared" si="104"/>
        <v>#DIV/0!</v>
      </c>
      <c r="KI32" s="131" t="e">
        <f t="shared" si="104"/>
        <v>#DIV/0!</v>
      </c>
      <c r="KJ32" s="131" t="e">
        <f t="shared" si="104"/>
        <v>#DIV/0!</v>
      </c>
      <c r="KK32" s="131" t="e">
        <f t="shared" si="104"/>
        <v>#DIV/0!</v>
      </c>
      <c r="KL32" s="131" t="e">
        <f t="shared" si="104"/>
        <v>#DIV/0!</v>
      </c>
      <c r="KM32" s="131" t="e">
        <f t="shared" si="104"/>
        <v>#DIV/0!</v>
      </c>
      <c r="KN32" s="131" t="e">
        <f t="shared" si="104"/>
        <v>#DIV/0!</v>
      </c>
      <c r="KO32" s="131" t="e">
        <f t="shared" si="104"/>
        <v>#DIV/0!</v>
      </c>
      <c r="KP32" s="131" t="e">
        <f t="shared" si="104"/>
        <v>#DIV/0!</v>
      </c>
      <c r="KQ32" s="131" t="e">
        <f t="shared" si="104"/>
        <v>#DIV/0!</v>
      </c>
      <c r="KR32" s="131" t="e">
        <f t="shared" si="104"/>
        <v>#DIV/0!</v>
      </c>
      <c r="KS32" s="131" t="e">
        <f t="shared" si="104"/>
        <v>#DIV/0!</v>
      </c>
      <c r="KT32" s="131" t="e">
        <f t="shared" si="104"/>
        <v>#DIV/0!</v>
      </c>
      <c r="KU32" s="131" t="e">
        <f t="shared" si="104"/>
        <v>#DIV/0!</v>
      </c>
      <c r="KV32" s="131" t="e">
        <f t="shared" si="104"/>
        <v>#DIV/0!</v>
      </c>
      <c r="KW32" s="131" t="e">
        <f t="shared" si="104"/>
        <v>#DIV/0!</v>
      </c>
      <c r="KX32" s="131" t="e">
        <f t="shared" si="104"/>
        <v>#DIV/0!</v>
      </c>
      <c r="KY32" s="131" t="e">
        <f t="shared" si="104"/>
        <v>#DIV/0!</v>
      </c>
      <c r="KZ32" s="131" t="e">
        <f t="shared" si="104"/>
        <v>#DIV/0!</v>
      </c>
      <c r="LA32" s="131" t="e">
        <f t="shared" si="104"/>
        <v>#DIV/0!</v>
      </c>
      <c r="LB32" s="131" t="e">
        <f t="shared" si="104"/>
        <v>#DIV/0!</v>
      </c>
      <c r="LC32" s="131" t="e">
        <f t="shared" si="104"/>
        <v>#DIV/0!</v>
      </c>
      <c r="LD32" s="131" t="e">
        <f t="shared" si="104"/>
        <v>#DIV/0!</v>
      </c>
      <c r="LE32" s="131" t="e">
        <f t="shared" si="104"/>
        <v>#DIV/0!</v>
      </c>
      <c r="LF32" s="131" t="e">
        <f t="shared" si="104"/>
        <v>#DIV/0!</v>
      </c>
      <c r="LG32" s="131" t="e">
        <f t="shared" si="104"/>
        <v>#DIV/0!</v>
      </c>
      <c r="LH32" s="131" t="e">
        <f t="shared" si="104"/>
        <v>#DIV/0!</v>
      </c>
      <c r="LI32" s="131" t="e">
        <f t="shared" si="104"/>
        <v>#DIV/0!</v>
      </c>
      <c r="LJ32" s="131" t="e">
        <f t="shared" si="104"/>
        <v>#DIV/0!</v>
      </c>
      <c r="LK32" s="131" t="e">
        <f t="shared" si="104"/>
        <v>#DIV/0!</v>
      </c>
      <c r="LL32" s="131" t="e">
        <f t="shared" ref="LL32:NX32" si="105">$OC$7</f>
        <v>#DIV/0!</v>
      </c>
      <c r="LM32" s="131" t="e">
        <f t="shared" si="105"/>
        <v>#DIV/0!</v>
      </c>
      <c r="LN32" s="131" t="e">
        <f t="shared" si="105"/>
        <v>#DIV/0!</v>
      </c>
      <c r="LO32" s="131" t="e">
        <f t="shared" si="105"/>
        <v>#DIV/0!</v>
      </c>
      <c r="LP32" s="131" t="e">
        <f t="shared" si="105"/>
        <v>#DIV/0!</v>
      </c>
      <c r="LQ32" s="131" t="e">
        <f t="shared" si="105"/>
        <v>#DIV/0!</v>
      </c>
      <c r="LR32" s="131" t="e">
        <f t="shared" si="105"/>
        <v>#DIV/0!</v>
      </c>
      <c r="LS32" s="131" t="e">
        <f t="shared" si="105"/>
        <v>#DIV/0!</v>
      </c>
      <c r="LT32" s="131" t="e">
        <f t="shared" si="105"/>
        <v>#DIV/0!</v>
      </c>
      <c r="LU32" s="131" t="e">
        <f t="shared" si="105"/>
        <v>#DIV/0!</v>
      </c>
      <c r="LV32" s="131" t="e">
        <f t="shared" si="105"/>
        <v>#DIV/0!</v>
      </c>
      <c r="LW32" s="131" t="e">
        <f t="shared" si="105"/>
        <v>#DIV/0!</v>
      </c>
      <c r="LX32" s="131" t="e">
        <f t="shared" si="105"/>
        <v>#DIV/0!</v>
      </c>
      <c r="LY32" s="131" t="e">
        <f t="shared" si="105"/>
        <v>#DIV/0!</v>
      </c>
      <c r="LZ32" s="131" t="e">
        <f t="shared" si="105"/>
        <v>#DIV/0!</v>
      </c>
      <c r="MA32" s="131" t="e">
        <f t="shared" si="105"/>
        <v>#DIV/0!</v>
      </c>
      <c r="MB32" s="131" t="e">
        <f t="shared" si="105"/>
        <v>#DIV/0!</v>
      </c>
      <c r="MC32" s="131" t="e">
        <f t="shared" si="105"/>
        <v>#DIV/0!</v>
      </c>
      <c r="MD32" s="131" t="e">
        <f t="shared" si="105"/>
        <v>#DIV/0!</v>
      </c>
      <c r="ME32" s="131" t="e">
        <f t="shared" si="105"/>
        <v>#DIV/0!</v>
      </c>
      <c r="MF32" s="131" t="e">
        <f t="shared" si="105"/>
        <v>#DIV/0!</v>
      </c>
      <c r="MG32" s="131" t="e">
        <f t="shared" si="105"/>
        <v>#DIV/0!</v>
      </c>
      <c r="MH32" s="131" t="e">
        <f t="shared" si="105"/>
        <v>#DIV/0!</v>
      </c>
      <c r="MI32" s="131" t="e">
        <f t="shared" si="105"/>
        <v>#DIV/0!</v>
      </c>
      <c r="MJ32" s="131" t="e">
        <f t="shared" si="105"/>
        <v>#DIV/0!</v>
      </c>
      <c r="MK32" s="131" t="e">
        <f t="shared" si="105"/>
        <v>#DIV/0!</v>
      </c>
      <c r="ML32" s="131" t="e">
        <f t="shared" si="105"/>
        <v>#DIV/0!</v>
      </c>
      <c r="MM32" s="131" t="e">
        <f t="shared" si="105"/>
        <v>#DIV/0!</v>
      </c>
      <c r="MN32" s="131" t="e">
        <f t="shared" si="105"/>
        <v>#DIV/0!</v>
      </c>
      <c r="MO32" s="131" t="e">
        <f t="shared" si="105"/>
        <v>#DIV/0!</v>
      </c>
      <c r="MP32" s="131" t="e">
        <f t="shared" si="105"/>
        <v>#DIV/0!</v>
      </c>
      <c r="MQ32" s="131" t="e">
        <f t="shared" si="105"/>
        <v>#DIV/0!</v>
      </c>
      <c r="MR32" s="131" t="e">
        <f t="shared" si="105"/>
        <v>#DIV/0!</v>
      </c>
      <c r="MS32" s="131" t="e">
        <f t="shared" si="105"/>
        <v>#DIV/0!</v>
      </c>
      <c r="MT32" s="131" t="e">
        <f t="shared" si="105"/>
        <v>#DIV/0!</v>
      </c>
      <c r="MU32" s="131" t="e">
        <f t="shared" si="105"/>
        <v>#DIV/0!</v>
      </c>
      <c r="MV32" s="131" t="e">
        <f t="shared" si="105"/>
        <v>#DIV/0!</v>
      </c>
      <c r="MW32" s="131" t="e">
        <f t="shared" si="105"/>
        <v>#DIV/0!</v>
      </c>
      <c r="MX32" s="131" t="e">
        <f t="shared" si="105"/>
        <v>#DIV/0!</v>
      </c>
      <c r="MY32" s="131" t="e">
        <f t="shared" si="105"/>
        <v>#DIV/0!</v>
      </c>
      <c r="MZ32" s="131" t="e">
        <f t="shared" si="105"/>
        <v>#DIV/0!</v>
      </c>
      <c r="NA32" s="131" t="e">
        <f t="shared" si="105"/>
        <v>#DIV/0!</v>
      </c>
      <c r="NB32" s="131" t="e">
        <f t="shared" si="105"/>
        <v>#DIV/0!</v>
      </c>
      <c r="NC32" s="131" t="e">
        <f t="shared" si="105"/>
        <v>#DIV/0!</v>
      </c>
      <c r="ND32" s="131" t="e">
        <f t="shared" si="105"/>
        <v>#DIV/0!</v>
      </c>
      <c r="NE32" s="131" t="e">
        <f t="shared" si="105"/>
        <v>#DIV/0!</v>
      </c>
      <c r="NF32" s="131" t="e">
        <f t="shared" si="105"/>
        <v>#DIV/0!</v>
      </c>
      <c r="NG32" s="131" t="e">
        <f t="shared" si="105"/>
        <v>#DIV/0!</v>
      </c>
      <c r="NH32" s="131" t="e">
        <f t="shared" si="105"/>
        <v>#DIV/0!</v>
      </c>
      <c r="NI32" s="131" t="e">
        <f t="shared" si="105"/>
        <v>#DIV/0!</v>
      </c>
      <c r="NJ32" s="131" t="e">
        <f t="shared" si="105"/>
        <v>#DIV/0!</v>
      </c>
      <c r="NK32" s="131" t="e">
        <f t="shared" si="105"/>
        <v>#DIV/0!</v>
      </c>
      <c r="NL32" s="131" t="e">
        <f t="shared" si="105"/>
        <v>#DIV/0!</v>
      </c>
      <c r="NM32" s="131" t="e">
        <f t="shared" si="105"/>
        <v>#DIV/0!</v>
      </c>
      <c r="NN32" s="131" t="e">
        <f t="shared" si="105"/>
        <v>#DIV/0!</v>
      </c>
      <c r="NO32" s="131" t="e">
        <f t="shared" si="105"/>
        <v>#DIV/0!</v>
      </c>
      <c r="NP32" s="131" t="e">
        <f t="shared" si="105"/>
        <v>#DIV/0!</v>
      </c>
      <c r="NQ32" s="131" t="e">
        <f t="shared" si="105"/>
        <v>#DIV/0!</v>
      </c>
      <c r="NR32" s="335" t="e">
        <f t="shared" si="105"/>
        <v>#DIV/0!</v>
      </c>
      <c r="NS32" s="131" t="e">
        <f t="shared" si="105"/>
        <v>#DIV/0!</v>
      </c>
      <c r="NT32" s="131" t="e">
        <f t="shared" si="105"/>
        <v>#DIV/0!</v>
      </c>
      <c r="NU32" s="131" t="e">
        <f t="shared" si="105"/>
        <v>#DIV/0!</v>
      </c>
      <c r="NV32" s="131" t="e">
        <f t="shared" si="105"/>
        <v>#DIV/0!</v>
      </c>
      <c r="NW32" s="131" t="e">
        <f t="shared" si="105"/>
        <v>#DIV/0!</v>
      </c>
      <c r="NX32" s="131" t="e">
        <f t="shared" si="105"/>
        <v>#DIV/0!</v>
      </c>
      <c r="NY32" s="293" t="e">
        <f t="shared" si="45"/>
        <v>#DIV/0!</v>
      </c>
      <c r="NZ32" s="292" t="e">
        <f t="shared" si="46"/>
        <v>#DIV/0!</v>
      </c>
      <c r="OA32" s="278" t="e">
        <f t="shared" si="47"/>
        <v>#DIV/0!</v>
      </c>
      <c r="OB32" s="131"/>
      <c r="OC32" s="291" t="e">
        <f t="shared" si="49"/>
        <v>#DIV/0!</v>
      </c>
      <c r="OD32" s="116"/>
      <c r="OE32" s="116"/>
      <c r="OF32" s="127"/>
      <c r="OG32" s="127"/>
      <c r="OH32" s="127"/>
      <c r="OI32" s="127"/>
      <c r="OJ32" s="127"/>
      <c r="OK32" s="127"/>
      <c r="OL32" s="128"/>
      <c r="OM32" s="6" t="e">
        <f t="shared" si="55"/>
        <v>#DIV/0!</v>
      </c>
      <c r="ON32" s="217" t="e">
        <f t="shared" si="22"/>
        <v>#DIV/0!</v>
      </c>
      <c r="OO32" s="265" t="e">
        <f t="shared" si="23"/>
        <v>#DIV/0!</v>
      </c>
      <c r="PE32" s="130"/>
      <c r="PF32" s="121"/>
    </row>
    <row r="33" spans="1:422" s="129" customFormat="1">
      <c r="A33" s="126"/>
      <c r="B33" s="112" t="s">
        <v>105</v>
      </c>
      <c r="C33" s="131" t="e">
        <f>$OA$7</f>
        <v>#DIV/0!</v>
      </c>
      <c r="D33" s="131" t="e">
        <f t="shared" ref="D33:BO33" si="106">$OA$7</f>
        <v>#DIV/0!</v>
      </c>
      <c r="E33" s="131" t="e">
        <f t="shared" si="106"/>
        <v>#DIV/0!</v>
      </c>
      <c r="F33" s="131" t="e">
        <f t="shared" si="106"/>
        <v>#DIV/0!</v>
      </c>
      <c r="G33" s="131" t="e">
        <f t="shared" si="106"/>
        <v>#DIV/0!</v>
      </c>
      <c r="H33" s="131" t="e">
        <f t="shared" si="106"/>
        <v>#DIV/0!</v>
      </c>
      <c r="I33" s="131" t="e">
        <f t="shared" si="106"/>
        <v>#DIV/0!</v>
      </c>
      <c r="J33" s="131" t="e">
        <f t="shared" si="106"/>
        <v>#DIV/0!</v>
      </c>
      <c r="K33" s="131" t="e">
        <f t="shared" si="106"/>
        <v>#DIV/0!</v>
      </c>
      <c r="L33" s="131" t="e">
        <f t="shared" si="106"/>
        <v>#DIV/0!</v>
      </c>
      <c r="M33" s="131" t="e">
        <f t="shared" si="106"/>
        <v>#DIV/0!</v>
      </c>
      <c r="N33" s="131" t="e">
        <f t="shared" si="106"/>
        <v>#DIV/0!</v>
      </c>
      <c r="O33" s="131" t="e">
        <f t="shared" si="106"/>
        <v>#DIV/0!</v>
      </c>
      <c r="P33" s="131" t="e">
        <f t="shared" si="106"/>
        <v>#DIV/0!</v>
      </c>
      <c r="Q33" s="131" t="e">
        <f t="shared" si="106"/>
        <v>#DIV/0!</v>
      </c>
      <c r="R33" s="131" t="e">
        <f t="shared" si="106"/>
        <v>#DIV/0!</v>
      </c>
      <c r="S33" s="131" t="e">
        <f t="shared" si="106"/>
        <v>#DIV/0!</v>
      </c>
      <c r="T33" s="131" t="e">
        <f t="shared" si="106"/>
        <v>#DIV/0!</v>
      </c>
      <c r="U33" s="131" t="e">
        <f t="shared" si="106"/>
        <v>#DIV/0!</v>
      </c>
      <c r="V33" s="131" t="e">
        <f t="shared" si="106"/>
        <v>#DIV/0!</v>
      </c>
      <c r="W33" s="131" t="e">
        <f t="shared" si="106"/>
        <v>#DIV/0!</v>
      </c>
      <c r="X33" s="131" t="e">
        <f t="shared" si="106"/>
        <v>#DIV/0!</v>
      </c>
      <c r="Y33" s="131" t="e">
        <f t="shared" si="106"/>
        <v>#DIV/0!</v>
      </c>
      <c r="Z33" s="131" t="e">
        <f t="shared" si="106"/>
        <v>#DIV/0!</v>
      </c>
      <c r="AA33" s="131" t="e">
        <f t="shared" si="106"/>
        <v>#DIV/0!</v>
      </c>
      <c r="AB33" s="131" t="e">
        <f t="shared" si="106"/>
        <v>#DIV/0!</v>
      </c>
      <c r="AC33" s="131" t="e">
        <f t="shared" si="106"/>
        <v>#DIV/0!</v>
      </c>
      <c r="AD33" s="131" t="e">
        <f t="shared" si="106"/>
        <v>#DIV/0!</v>
      </c>
      <c r="AE33" s="131" t="e">
        <f t="shared" si="106"/>
        <v>#DIV/0!</v>
      </c>
      <c r="AF33" s="131" t="e">
        <f t="shared" si="106"/>
        <v>#DIV/0!</v>
      </c>
      <c r="AG33" s="131" t="e">
        <f t="shared" si="106"/>
        <v>#DIV/0!</v>
      </c>
      <c r="AH33" s="131" t="e">
        <f t="shared" si="106"/>
        <v>#DIV/0!</v>
      </c>
      <c r="AI33" s="131" t="e">
        <f t="shared" si="106"/>
        <v>#DIV/0!</v>
      </c>
      <c r="AJ33" s="131" t="e">
        <f t="shared" si="106"/>
        <v>#DIV/0!</v>
      </c>
      <c r="AK33" s="131" t="e">
        <f t="shared" si="106"/>
        <v>#DIV/0!</v>
      </c>
      <c r="AL33" s="131" t="e">
        <f t="shared" si="106"/>
        <v>#DIV/0!</v>
      </c>
      <c r="AM33" s="131" t="e">
        <f t="shared" si="106"/>
        <v>#DIV/0!</v>
      </c>
      <c r="AN33" s="131" t="e">
        <f t="shared" si="106"/>
        <v>#DIV/0!</v>
      </c>
      <c r="AO33" s="131" t="e">
        <f t="shared" si="106"/>
        <v>#DIV/0!</v>
      </c>
      <c r="AP33" s="131" t="e">
        <f t="shared" si="106"/>
        <v>#DIV/0!</v>
      </c>
      <c r="AQ33" s="131" t="e">
        <f t="shared" si="106"/>
        <v>#DIV/0!</v>
      </c>
      <c r="AR33" s="131" t="e">
        <f t="shared" si="106"/>
        <v>#DIV/0!</v>
      </c>
      <c r="AS33" s="131" t="e">
        <f t="shared" si="106"/>
        <v>#DIV/0!</v>
      </c>
      <c r="AT33" s="131" t="e">
        <f t="shared" si="106"/>
        <v>#DIV/0!</v>
      </c>
      <c r="AU33" s="131" t="e">
        <f t="shared" si="106"/>
        <v>#DIV/0!</v>
      </c>
      <c r="AV33" s="131" t="e">
        <f t="shared" si="106"/>
        <v>#DIV/0!</v>
      </c>
      <c r="AW33" s="131" t="e">
        <f t="shared" si="106"/>
        <v>#DIV/0!</v>
      </c>
      <c r="AX33" s="131" t="e">
        <f t="shared" si="106"/>
        <v>#DIV/0!</v>
      </c>
      <c r="AY33" s="131" t="e">
        <f t="shared" si="106"/>
        <v>#DIV/0!</v>
      </c>
      <c r="AZ33" s="131" t="e">
        <f t="shared" si="106"/>
        <v>#DIV/0!</v>
      </c>
      <c r="BA33" s="131" t="e">
        <f t="shared" si="106"/>
        <v>#DIV/0!</v>
      </c>
      <c r="BB33" s="131" t="e">
        <f t="shared" si="106"/>
        <v>#DIV/0!</v>
      </c>
      <c r="BC33" s="131" t="e">
        <f t="shared" si="106"/>
        <v>#DIV/0!</v>
      </c>
      <c r="BD33" s="131" t="e">
        <f t="shared" si="106"/>
        <v>#DIV/0!</v>
      </c>
      <c r="BE33" s="131" t="e">
        <f t="shared" si="106"/>
        <v>#DIV/0!</v>
      </c>
      <c r="BF33" s="131" t="e">
        <f t="shared" si="106"/>
        <v>#DIV/0!</v>
      </c>
      <c r="BG33" s="131" t="e">
        <f t="shared" si="106"/>
        <v>#DIV/0!</v>
      </c>
      <c r="BH33" s="131" t="e">
        <f t="shared" si="106"/>
        <v>#DIV/0!</v>
      </c>
      <c r="BI33" s="131" t="e">
        <f t="shared" si="106"/>
        <v>#DIV/0!</v>
      </c>
      <c r="BJ33" s="131" t="e">
        <f t="shared" si="106"/>
        <v>#DIV/0!</v>
      </c>
      <c r="BK33" s="131" t="e">
        <f t="shared" si="106"/>
        <v>#DIV/0!</v>
      </c>
      <c r="BL33" s="131" t="e">
        <f t="shared" si="106"/>
        <v>#DIV/0!</v>
      </c>
      <c r="BM33" s="131" t="e">
        <f t="shared" si="106"/>
        <v>#DIV/0!</v>
      </c>
      <c r="BN33" s="131" t="e">
        <f t="shared" si="106"/>
        <v>#DIV/0!</v>
      </c>
      <c r="BO33" s="131" t="e">
        <f t="shared" si="106"/>
        <v>#DIV/0!</v>
      </c>
      <c r="BP33" s="131" t="e">
        <f t="shared" ref="BP33:EA33" si="107">$OA$7</f>
        <v>#DIV/0!</v>
      </c>
      <c r="BQ33" s="131" t="e">
        <f t="shared" si="107"/>
        <v>#DIV/0!</v>
      </c>
      <c r="BR33" s="131" t="e">
        <f t="shared" si="107"/>
        <v>#DIV/0!</v>
      </c>
      <c r="BS33" s="131" t="e">
        <f t="shared" si="107"/>
        <v>#DIV/0!</v>
      </c>
      <c r="BT33" s="131" t="e">
        <f t="shared" si="107"/>
        <v>#DIV/0!</v>
      </c>
      <c r="BU33" s="131" t="e">
        <f t="shared" si="107"/>
        <v>#DIV/0!</v>
      </c>
      <c r="BV33" s="131" t="e">
        <f t="shared" si="107"/>
        <v>#DIV/0!</v>
      </c>
      <c r="BW33" s="131" t="e">
        <f t="shared" si="107"/>
        <v>#DIV/0!</v>
      </c>
      <c r="BX33" s="131" t="e">
        <f t="shared" si="107"/>
        <v>#DIV/0!</v>
      </c>
      <c r="BY33" s="131" t="e">
        <f t="shared" si="107"/>
        <v>#DIV/0!</v>
      </c>
      <c r="BZ33" s="131" t="e">
        <f t="shared" si="107"/>
        <v>#DIV/0!</v>
      </c>
      <c r="CA33" s="131" t="e">
        <f t="shared" si="107"/>
        <v>#DIV/0!</v>
      </c>
      <c r="CB33" s="131" t="e">
        <f t="shared" si="107"/>
        <v>#DIV/0!</v>
      </c>
      <c r="CC33" s="131" t="e">
        <f t="shared" si="107"/>
        <v>#DIV/0!</v>
      </c>
      <c r="CD33" s="131" t="e">
        <f t="shared" si="107"/>
        <v>#DIV/0!</v>
      </c>
      <c r="CE33" s="131" t="e">
        <f t="shared" si="107"/>
        <v>#DIV/0!</v>
      </c>
      <c r="CF33" s="131" t="e">
        <f t="shared" si="107"/>
        <v>#DIV/0!</v>
      </c>
      <c r="CG33" s="131" t="e">
        <f t="shared" si="107"/>
        <v>#DIV/0!</v>
      </c>
      <c r="CH33" s="131" t="e">
        <f t="shared" si="107"/>
        <v>#DIV/0!</v>
      </c>
      <c r="CI33" s="131" t="e">
        <f t="shared" si="107"/>
        <v>#DIV/0!</v>
      </c>
      <c r="CJ33" s="131" t="e">
        <f t="shared" si="107"/>
        <v>#DIV/0!</v>
      </c>
      <c r="CK33" s="131" t="e">
        <f t="shared" si="107"/>
        <v>#DIV/0!</v>
      </c>
      <c r="CL33" s="131" t="e">
        <f t="shared" si="107"/>
        <v>#DIV/0!</v>
      </c>
      <c r="CM33" s="131" t="e">
        <f t="shared" si="107"/>
        <v>#DIV/0!</v>
      </c>
      <c r="CN33" s="131" t="e">
        <f t="shared" si="107"/>
        <v>#DIV/0!</v>
      </c>
      <c r="CO33" s="131" t="e">
        <f t="shared" si="107"/>
        <v>#DIV/0!</v>
      </c>
      <c r="CP33" s="131" t="e">
        <f t="shared" si="107"/>
        <v>#DIV/0!</v>
      </c>
      <c r="CQ33" s="131" t="e">
        <f t="shared" si="107"/>
        <v>#DIV/0!</v>
      </c>
      <c r="CR33" s="131" t="e">
        <f t="shared" si="107"/>
        <v>#DIV/0!</v>
      </c>
      <c r="CS33" s="131" t="e">
        <f t="shared" si="107"/>
        <v>#DIV/0!</v>
      </c>
      <c r="CT33" s="131" t="e">
        <f t="shared" si="107"/>
        <v>#DIV/0!</v>
      </c>
      <c r="CU33" s="131" t="e">
        <f t="shared" si="107"/>
        <v>#DIV/0!</v>
      </c>
      <c r="CV33" s="131" t="e">
        <f t="shared" si="107"/>
        <v>#DIV/0!</v>
      </c>
      <c r="CW33" s="131" t="e">
        <f t="shared" si="107"/>
        <v>#DIV/0!</v>
      </c>
      <c r="CX33" s="131" t="e">
        <f t="shared" si="107"/>
        <v>#DIV/0!</v>
      </c>
      <c r="CY33" s="131" t="e">
        <f t="shared" si="107"/>
        <v>#DIV/0!</v>
      </c>
      <c r="CZ33" s="131" t="e">
        <f t="shared" si="107"/>
        <v>#DIV/0!</v>
      </c>
      <c r="DA33" s="131" t="e">
        <f t="shared" si="107"/>
        <v>#DIV/0!</v>
      </c>
      <c r="DB33" s="131" t="e">
        <f t="shared" si="107"/>
        <v>#DIV/0!</v>
      </c>
      <c r="DC33" s="131" t="e">
        <f t="shared" si="107"/>
        <v>#DIV/0!</v>
      </c>
      <c r="DD33" s="131" t="e">
        <f t="shared" si="107"/>
        <v>#DIV/0!</v>
      </c>
      <c r="DE33" s="131" t="e">
        <f t="shared" si="107"/>
        <v>#DIV/0!</v>
      </c>
      <c r="DF33" s="131" t="e">
        <f t="shared" si="107"/>
        <v>#DIV/0!</v>
      </c>
      <c r="DG33" s="131" t="e">
        <f t="shared" si="107"/>
        <v>#DIV/0!</v>
      </c>
      <c r="DH33" s="131" t="e">
        <f t="shared" si="107"/>
        <v>#DIV/0!</v>
      </c>
      <c r="DI33" s="131" t="e">
        <f t="shared" si="107"/>
        <v>#DIV/0!</v>
      </c>
      <c r="DJ33" s="131" t="e">
        <f t="shared" si="107"/>
        <v>#DIV/0!</v>
      </c>
      <c r="DK33" s="131" t="e">
        <f t="shared" si="107"/>
        <v>#DIV/0!</v>
      </c>
      <c r="DL33" s="131" t="e">
        <f t="shared" si="107"/>
        <v>#DIV/0!</v>
      </c>
      <c r="DM33" s="131" t="e">
        <f t="shared" si="107"/>
        <v>#DIV/0!</v>
      </c>
      <c r="DN33" s="131" t="e">
        <f t="shared" si="107"/>
        <v>#DIV/0!</v>
      </c>
      <c r="DO33" s="131" t="e">
        <f t="shared" si="107"/>
        <v>#DIV/0!</v>
      </c>
      <c r="DP33" s="131" t="e">
        <f t="shared" si="107"/>
        <v>#DIV/0!</v>
      </c>
      <c r="DQ33" s="131" t="e">
        <f t="shared" si="107"/>
        <v>#DIV/0!</v>
      </c>
      <c r="DR33" s="131" t="e">
        <f t="shared" si="107"/>
        <v>#DIV/0!</v>
      </c>
      <c r="DS33" s="131" t="e">
        <f t="shared" si="107"/>
        <v>#DIV/0!</v>
      </c>
      <c r="DT33" s="131" t="e">
        <f t="shared" si="107"/>
        <v>#DIV/0!</v>
      </c>
      <c r="DU33" s="131" t="e">
        <f t="shared" si="107"/>
        <v>#DIV/0!</v>
      </c>
      <c r="DV33" s="131" t="e">
        <f t="shared" si="107"/>
        <v>#DIV/0!</v>
      </c>
      <c r="DW33" s="131" t="e">
        <f t="shared" si="107"/>
        <v>#DIV/0!</v>
      </c>
      <c r="DX33" s="131" t="e">
        <f t="shared" si="107"/>
        <v>#DIV/0!</v>
      </c>
      <c r="DY33" s="131" t="e">
        <f t="shared" si="107"/>
        <v>#DIV/0!</v>
      </c>
      <c r="DZ33" s="131" t="e">
        <f t="shared" si="107"/>
        <v>#DIV/0!</v>
      </c>
      <c r="EA33" s="131" t="e">
        <f t="shared" si="107"/>
        <v>#DIV/0!</v>
      </c>
      <c r="EB33" s="131" t="e">
        <f t="shared" ref="EB33:GM33" si="108">$OA$7</f>
        <v>#DIV/0!</v>
      </c>
      <c r="EC33" s="131" t="e">
        <f t="shared" si="108"/>
        <v>#DIV/0!</v>
      </c>
      <c r="ED33" s="131" t="e">
        <f t="shared" si="108"/>
        <v>#DIV/0!</v>
      </c>
      <c r="EE33" s="131" t="e">
        <f t="shared" si="108"/>
        <v>#DIV/0!</v>
      </c>
      <c r="EF33" s="131" t="e">
        <f t="shared" si="108"/>
        <v>#DIV/0!</v>
      </c>
      <c r="EG33" s="131" t="e">
        <f t="shared" si="108"/>
        <v>#DIV/0!</v>
      </c>
      <c r="EH33" s="131" t="e">
        <f t="shared" si="108"/>
        <v>#DIV/0!</v>
      </c>
      <c r="EI33" s="131" t="e">
        <f t="shared" si="108"/>
        <v>#DIV/0!</v>
      </c>
      <c r="EJ33" s="131" t="e">
        <f t="shared" si="108"/>
        <v>#DIV/0!</v>
      </c>
      <c r="EK33" s="131" t="e">
        <f t="shared" si="108"/>
        <v>#DIV/0!</v>
      </c>
      <c r="EL33" s="131" t="e">
        <f t="shared" si="108"/>
        <v>#DIV/0!</v>
      </c>
      <c r="EM33" s="131" t="e">
        <f t="shared" si="108"/>
        <v>#DIV/0!</v>
      </c>
      <c r="EN33" s="131" t="e">
        <f t="shared" si="108"/>
        <v>#DIV/0!</v>
      </c>
      <c r="EO33" s="131" t="e">
        <f t="shared" si="108"/>
        <v>#DIV/0!</v>
      </c>
      <c r="EP33" s="131" t="e">
        <f t="shared" si="108"/>
        <v>#DIV/0!</v>
      </c>
      <c r="EQ33" s="131" t="e">
        <f t="shared" si="108"/>
        <v>#DIV/0!</v>
      </c>
      <c r="ER33" s="131" t="e">
        <f t="shared" si="108"/>
        <v>#DIV/0!</v>
      </c>
      <c r="ES33" s="131" t="e">
        <f t="shared" si="108"/>
        <v>#DIV/0!</v>
      </c>
      <c r="ET33" s="131" t="e">
        <f t="shared" si="108"/>
        <v>#DIV/0!</v>
      </c>
      <c r="EU33" s="131" t="e">
        <f t="shared" si="108"/>
        <v>#DIV/0!</v>
      </c>
      <c r="EV33" s="131" t="e">
        <f t="shared" si="108"/>
        <v>#DIV/0!</v>
      </c>
      <c r="EW33" s="131" t="e">
        <f t="shared" si="108"/>
        <v>#DIV/0!</v>
      </c>
      <c r="EX33" s="131" t="e">
        <f t="shared" si="108"/>
        <v>#DIV/0!</v>
      </c>
      <c r="EY33" s="131" t="e">
        <f t="shared" si="108"/>
        <v>#DIV/0!</v>
      </c>
      <c r="EZ33" s="131" t="e">
        <f t="shared" si="108"/>
        <v>#DIV/0!</v>
      </c>
      <c r="FA33" s="131" t="e">
        <f t="shared" si="108"/>
        <v>#DIV/0!</v>
      </c>
      <c r="FB33" s="131" t="e">
        <f t="shared" si="108"/>
        <v>#DIV/0!</v>
      </c>
      <c r="FC33" s="131" t="e">
        <f t="shared" si="108"/>
        <v>#DIV/0!</v>
      </c>
      <c r="FD33" s="131" t="e">
        <f t="shared" si="108"/>
        <v>#DIV/0!</v>
      </c>
      <c r="FE33" s="131" t="e">
        <f t="shared" si="108"/>
        <v>#DIV/0!</v>
      </c>
      <c r="FF33" s="131" t="e">
        <f t="shared" si="108"/>
        <v>#DIV/0!</v>
      </c>
      <c r="FG33" s="131" t="e">
        <f t="shared" si="108"/>
        <v>#DIV/0!</v>
      </c>
      <c r="FH33" s="131" t="e">
        <f t="shared" si="108"/>
        <v>#DIV/0!</v>
      </c>
      <c r="FI33" s="131" t="e">
        <f t="shared" si="108"/>
        <v>#DIV/0!</v>
      </c>
      <c r="FJ33" s="131" t="e">
        <f t="shared" si="108"/>
        <v>#DIV/0!</v>
      </c>
      <c r="FK33" s="131" t="e">
        <f t="shared" si="108"/>
        <v>#DIV/0!</v>
      </c>
      <c r="FL33" s="131" t="e">
        <f t="shared" si="108"/>
        <v>#DIV/0!</v>
      </c>
      <c r="FM33" s="131" t="e">
        <f t="shared" si="108"/>
        <v>#DIV/0!</v>
      </c>
      <c r="FN33" s="131" t="e">
        <f t="shared" si="108"/>
        <v>#DIV/0!</v>
      </c>
      <c r="FO33" s="131" t="e">
        <f t="shared" si="108"/>
        <v>#DIV/0!</v>
      </c>
      <c r="FP33" s="131" t="e">
        <f t="shared" si="108"/>
        <v>#DIV/0!</v>
      </c>
      <c r="FQ33" s="131" t="e">
        <f t="shared" si="108"/>
        <v>#DIV/0!</v>
      </c>
      <c r="FR33" s="131" t="e">
        <f t="shared" si="108"/>
        <v>#DIV/0!</v>
      </c>
      <c r="FS33" s="131" t="e">
        <f t="shared" si="108"/>
        <v>#DIV/0!</v>
      </c>
      <c r="FT33" s="131" t="e">
        <f t="shared" si="108"/>
        <v>#DIV/0!</v>
      </c>
      <c r="FU33" s="131" t="e">
        <f t="shared" si="108"/>
        <v>#DIV/0!</v>
      </c>
      <c r="FV33" s="131" t="e">
        <f t="shared" si="108"/>
        <v>#DIV/0!</v>
      </c>
      <c r="FW33" s="131" t="e">
        <f t="shared" si="108"/>
        <v>#DIV/0!</v>
      </c>
      <c r="FX33" s="131" t="e">
        <f t="shared" si="108"/>
        <v>#DIV/0!</v>
      </c>
      <c r="FY33" s="131" t="e">
        <f t="shared" si="108"/>
        <v>#DIV/0!</v>
      </c>
      <c r="FZ33" s="131" t="e">
        <f t="shared" si="108"/>
        <v>#DIV/0!</v>
      </c>
      <c r="GA33" s="246" t="e">
        <f t="shared" si="108"/>
        <v>#DIV/0!</v>
      </c>
      <c r="GB33" s="131" t="e">
        <f t="shared" si="108"/>
        <v>#DIV/0!</v>
      </c>
      <c r="GC33" s="131" t="e">
        <f t="shared" si="108"/>
        <v>#DIV/0!</v>
      </c>
      <c r="GD33" s="131" t="e">
        <f t="shared" si="108"/>
        <v>#DIV/0!</v>
      </c>
      <c r="GE33" s="131" t="e">
        <f t="shared" si="108"/>
        <v>#DIV/0!</v>
      </c>
      <c r="GF33" s="131" t="e">
        <f t="shared" si="108"/>
        <v>#DIV/0!</v>
      </c>
      <c r="GG33" s="131" t="e">
        <f t="shared" si="108"/>
        <v>#DIV/0!</v>
      </c>
      <c r="GH33" s="131" t="e">
        <f t="shared" si="108"/>
        <v>#DIV/0!</v>
      </c>
      <c r="GI33" s="131" t="e">
        <f t="shared" si="108"/>
        <v>#DIV/0!</v>
      </c>
      <c r="GJ33" s="131" t="e">
        <f t="shared" si="108"/>
        <v>#DIV/0!</v>
      </c>
      <c r="GK33" s="131" t="e">
        <f t="shared" si="108"/>
        <v>#DIV/0!</v>
      </c>
      <c r="GL33" s="131" t="e">
        <f t="shared" si="108"/>
        <v>#DIV/0!</v>
      </c>
      <c r="GM33" s="131" t="e">
        <f t="shared" si="108"/>
        <v>#DIV/0!</v>
      </c>
      <c r="GN33" s="131" t="e">
        <f t="shared" ref="GN33:HT33" si="109">$OA$7</f>
        <v>#DIV/0!</v>
      </c>
      <c r="GO33" s="131" t="e">
        <f t="shared" si="109"/>
        <v>#DIV/0!</v>
      </c>
      <c r="GP33" s="131" t="e">
        <f t="shared" si="109"/>
        <v>#DIV/0!</v>
      </c>
      <c r="GQ33" s="131" t="e">
        <f t="shared" si="109"/>
        <v>#DIV/0!</v>
      </c>
      <c r="GR33" s="131" t="e">
        <f t="shared" si="109"/>
        <v>#DIV/0!</v>
      </c>
      <c r="GS33" s="131" t="e">
        <f t="shared" si="109"/>
        <v>#DIV/0!</v>
      </c>
      <c r="GT33" s="131" t="e">
        <f t="shared" si="109"/>
        <v>#DIV/0!</v>
      </c>
      <c r="GU33" s="131" t="e">
        <f t="shared" si="109"/>
        <v>#DIV/0!</v>
      </c>
      <c r="GV33" s="131" t="e">
        <f t="shared" si="109"/>
        <v>#DIV/0!</v>
      </c>
      <c r="GW33" s="131" t="e">
        <f t="shared" si="109"/>
        <v>#DIV/0!</v>
      </c>
      <c r="GX33" s="131" t="e">
        <f t="shared" si="109"/>
        <v>#DIV/0!</v>
      </c>
      <c r="GY33" s="131" t="e">
        <f t="shared" si="109"/>
        <v>#DIV/0!</v>
      </c>
      <c r="GZ33" s="131" t="e">
        <f t="shared" si="109"/>
        <v>#DIV/0!</v>
      </c>
      <c r="HA33" s="131" t="e">
        <f t="shared" si="109"/>
        <v>#DIV/0!</v>
      </c>
      <c r="HB33" s="131" t="e">
        <f t="shared" si="109"/>
        <v>#DIV/0!</v>
      </c>
      <c r="HC33" s="131" t="e">
        <f t="shared" si="109"/>
        <v>#DIV/0!</v>
      </c>
      <c r="HD33" s="131" t="e">
        <f t="shared" si="109"/>
        <v>#DIV/0!</v>
      </c>
      <c r="HE33" s="131" t="e">
        <f t="shared" si="109"/>
        <v>#DIV/0!</v>
      </c>
      <c r="HF33" s="131" t="e">
        <f t="shared" si="109"/>
        <v>#DIV/0!</v>
      </c>
      <c r="HG33" s="131" t="e">
        <f t="shared" si="109"/>
        <v>#DIV/0!</v>
      </c>
      <c r="HH33" s="131" t="e">
        <f t="shared" si="109"/>
        <v>#DIV/0!</v>
      </c>
      <c r="HI33" s="131" t="e">
        <f t="shared" si="109"/>
        <v>#DIV/0!</v>
      </c>
      <c r="HJ33" s="131" t="e">
        <f t="shared" si="109"/>
        <v>#DIV/0!</v>
      </c>
      <c r="HK33" s="131" t="e">
        <f t="shared" si="109"/>
        <v>#DIV/0!</v>
      </c>
      <c r="HL33" s="131" t="e">
        <f t="shared" si="109"/>
        <v>#DIV/0!</v>
      </c>
      <c r="HM33" s="131" t="e">
        <f t="shared" si="109"/>
        <v>#DIV/0!</v>
      </c>
      <c r="HN33" s="131" t="e">
        <f t="shared" si="109"/>
        <v>#DIV/0!</v>
      </c>
      <c r="HO33" s="131" t="e">
        <f t="shared" si="109"/>
        <v>#DIV/0!</v>
      </c>
      <c r="HP33" s="131" t="e">
        <f t="shared" si="109"/>
        <v>#DIV/0!</v>
      </c>
      <c r="HQ33" s="131" t="e">
        <f t="shared" si="109"/>
        <v>#DIV/0!</v>
      </c>
      <c r="HR33" s="131" t="e">
        <f t="shared" si="109"/>
        <v>#DIV/0!</v>
      </c>
      <c r="HS33" s="131" t="e">
        <f t="shared" si="109"/>
        <v>#DIV/0!</v>
      </c>
      <c r="HT33" s="131" t="e">
        <f t="shared" si="109"/>
        <v>#DIV/0!</v>
      </c>
      <c r="HU33" s="131" t="e">
        <f t="shared" ref="HU33:IA33" si="110">$OA$7</f>
        <v>#DIV/0!</v>
      </c>
      <c r="HV33" s="131" t="e">
        <f t="shared" si="110"/>
        <v>#DIV/0!</v>
      </c>
      <c r="HW33" s="131" t="e">
        <f t="shared" si="110"/>
        <v>#DIV/0!</v>
      </c>
      <c r="HX33" s="131" t="e">
        <f t="shared" si="110"/>
        <v>#DIV/0!</v>
      </c>
      <c r="HY33" s="131" t="e">
        <f t="shared" si="110"/>
        <v>#DIV/0!</v>
      </c>
      <c r="HZ33" s="131" t="e">
        <f t="shared" si="110"/>
        <v>#DIV/0!</v>
      </c>
      <c r="IA33" s="131" t="e">
        <f t="shared" si="110"/>
        <v>#DIV/0!</v>
      </c>
      <c r="IB33" s="131" t="e">
        <f t="shared" ref="IB33:KM33" si="111">$OA$7</f>
        <v>#DIV/0!</v>
      </c>
      <c r="IC33" s="131" t="e">
        <f t="shared" si="111"/>
        <v>#DIV/0!</v>
      </c>
      <c r="ID33" s="131" t="e">
        <f t="shared" si="111"/>
        <v>#DIV/0!</v>
      </c>
      <c r="IE33" s="131" t="e">
        <f t="shared" si="111"/>
        <v>#DIV/0!</v>
      </c>
      <c r="IF33" s="131" t="e">
        <f t="shared" si="111"/>
        <v>#DIV/0!</v>
      </c>
      <c r="IG33" s="131" t="e">
        <f t="shared" si="111"/>
        <v>#DIV/0!</v>
      </c>
      <c r="IH33" s="131" t="e">
        <f t="shared" si="111"/>
        <v>#DIV/0!</v>
      </c>
      <c r="II33" s="131" t="e">
        <f t="shared" si="111"/>
        <v>#DIV/0!</v>
      </c>
      <c r="IJ33" s="131" t="e">
        <f t="shared" si="111"/>
        <v>#DIV/0!</v>
      </c>
      <c r="IK33" s="131" t="e">
        <f t="shared" si="111"/>
        <v>#DIV/0!</v>
      </c>
      <c r="IL33" s="131" t="e">
        <f t="shared" si="111"/>
        <v>#DIV/0!</v>
      </c>
      <c r="IM33" s="230" t="e">
        <f t="shared" si="111"/>
        <v>#DIV/0!</v>
      </c>
      <c r="IN33" s="131" t="e">
        <f t="shared" si="111"/>
        <v>#DIV/0!</v>
      </c>
      <c r="IO33" s="131" t="e">
        <f t="shared" si="111"/>
        <v>#DIV/0!</v>
      </c>
      <c r="IP33" s="131" t="e">
        <f t="shared" si="111"/>
        <v>#DIV/0!</v>
      </c>
      <c r="IQ33" s="131" t="e">
        <f t="shared" si="111"/>
        <v>#DIV/0!</v>
      </c>
      <c r="IR33" s="131" t="e">
        <f t="shared" si="111"/>
        <v>#DIV/0!</v>
      </c>
      <c r="IS33" s="131" t="e">
        <f t="shared" si="111"/>
        <v>#DIV/0!</v>
      </c>
      <c r="IT33" s="131" t="e">
        <f t="shared" si="111"/>
        <v>#DIV/0!</v>
      </c>
      <c r="IU33" s="131" t="e">
        <f t="shared" si="111"/>
        <v>#DIV/0!</v>
      </c>
      <c r="IV33" s="131" t="e">
        <f t="shared" si="111"/>
        <v>#DIV/0!</v>
      </c>
      <c r="IW33" s="131" t="e">
        <f t="shared" si="111"/>
        <v>#DIV/0!</v>
      </c>
      <c r="IX33" s="131" t="e">
        <f t="shared" si="111"/>
        <v>#DIV/0!</v>
      </c>
      <c r="IY33" s="131" t="e">
        <f t="shared" si="111"/>
        <v>#DIV/0!</v>
      </c>
      <c r="IZ33" s="131" t="e">
        <f t="shared" si="111"/>
        <v>#DIV/0!</v>
      </c>
      <c r="JA33" s="131" t="e">
        <f t="shared" si="111"/>
        <v>#DIV/0!</v>
      </c>
      <c r="JB33" s="131" t="e">
        <f t="shared" si="111"/>
        <v>#DIV/0!</v>
      </c>
      <c r="JC33" s="131" t="e">
        <f t="shared" si="111"/>
        <v>#DIV/0!</v>
      </c>
      <c r="JD33" s="131" t="e">
        <f t="shared" si="111"/>
        <v>#DIV/0!</v>
      </c>
      <c r="JE33" s="131" t="e">
        <f t="shared" si="111"/>
        <v>#DIV/0!</v>
      </c>
      <c r="JF33" s="131" t="e">
        <f t="shared" si="111"/>
        <v>#DIV/0!</v>
      </c>
      <c r="JG33" s="131" t="e">
        <f t="shared" si="111"/>
        <v>#DIV/0!</v>
      </c>
      <c r="JH33" s="131" t="e">
        <f t="shared" si="111"/>
        <v>#DIV/0!</v>
      </c>
      <c r="JI33" s="131" t="e">
        <f t="shared" si="111"/>
        <v>#DIV/0!</v>
      </c>
      <c r="JJ33" s="131" t="e">
        <f t="shared" si="111"/>
        <v>#DIV/0!</v>
      </c>
      <c r="JK33" s="131" t="e">
        <f t="shared" si="111"/>
        <v>#DIV/0!</v>
      </c>
      <c r="JL33" s="131" t="e">
        <f t="shared" si="111"/>
        <v>#DIV/0!</v>
      </c>
      <c r="JM33" s="131" t="e">
        <f t="shared" si="111"/>
        <v>#DIV/0!</v>
      </c>
      <c r="JN33" s="131" t="e">
        <f t="shared" si="111"/>
        <v>#DIV/0!</v>
      </c>
      <c r="JO33" s="131" t="e">
        <f t="shared" si="111"/>
        <v>#DIV/0!</v>
      </c>
      <c r="JP33" s="335" t="e">
        <f t="shared" si="111"/>
        <v>#DIV/0!</v>
      </c>
      <c r="JQ33" s="131" t="e">
        <f t="shared" si="111"/>
        <v>#DIV/0!</v>
      </c>
      <c r="JR33" s="131" t="e">
        <f t="shared" si="111"/>
        <v>#DIV/0!</v>
      </c>
      <c r="JS33" s="131" t="e">
        <f t="shared" si="111"/>
        <v>#DIV/0!</v>
      </c>
      <c r="JT33" s="131" t="e">
        <f t="shared" si="111"/>
        <v>#DIV/0!</v>
      </c>
      <c r="JU33" s="131" t="e">
        <f t="shared" si="111"/>
        <v>#DIV/0!</v>
      </c>
      <c r="JV33" s="131" t="e">
        <f t="shared" si="111"/>
        <v>#DIV/0!</v>
      </c>
      <c r="JW33" s="131" t="e">
        <f t="shared" si="111"/>
        <v>#DIV/0!</v>
      </c>
      <c r="JX33" s="131" t="e">
        <f t="shared" si="111"/>
        <v>#DIV/0!</v>
      </c>
      <c r="JY33" s="131" t="e">
        <f t="shared" si="111"/>
        <v>#DIV/0!</v>
      </c>
      <c r="JZ33" s="131" t="e">
        <f t="shared" si="111"/>
        <v>#DIV/0!</v>
      </c>
      <c r="KA33" s="131" t="e">
        <f t="shared" si="111"/>
        <v>#DIV/0!</v>
      </c>
      <c r="KB33" s="131" t="e">
        <f t="shared" si="111"/>
        <v>#DIV/0!</v>
      </c>
      <c r="KC33" s="131" t="e">
        <f t="shared" si="111"/>
        <v>#DIV/0!</v>
      </c>
      <c r="KD33" s="131" t="e">
        <f t="shared" si="111"/>
        <v>#DIV/0!</v>
      </c>
      <c r="KE33" s="131" t="e">
        <f t="shared" si="111"/>
        <v>#DIV/0!</v>
      </c>
      <c r="KF33" s="131" t="e">
        <f t="shared" si="111"/>
        <v>#DIV/0!</v>
      </c>
      <c r="KG33" s="131" t="e">
        <f t="shared" si="111"/>
        <v>#DIV/0!</v>
      </c>
      <c r="KH33" s="131" t="e">
        <f t="shared" si="111"/>
        <v>#DIV/0!</v>
      </c>
      <c r="KI33" s="131" t="e">
        <f t="shared" si="111"/>
        <v>#DIV/0!</v>
      </c>
      <c r="KJ33" s="131" t="e">
        <f t="shared" si="111"/>
        <v>#DIV/0!</v>
      </c>
      <c r="KK33" s="131" t="e">
        <f t="shared" si="111"/>
        <v>#DIV/0!</v>
      </c>
      <c r="KL33" s="131" t="e">
        <f t="shared" si="111"/>
        <v>#DIV/0!</v>
      </c>
      <c r="KM33" s="131" t="e">
        <f t="shared" si="111"/>
        <v>#DIV/0!</v>
      </c>
      <c r="KN33" s="131" t="e">
        <f t="shared" ref="KN33:LK33" si="112">$OA$7</f>
        <v>#DIV/0!</v>
      </c>
      <c r="KO33" s="131" t="e">
        <f t="shared" si="112"/>
        <v>#DIV/0!</v>
      </c>
      <c r="KP33" s="131" t="e">
        <f t="shared" si="112"/>
        <v>#DIV/0!</v>
      </c>
      <c r="KQ33" s="131" t="e">
        <f t="shared" si="112"/>
        <v>#DIV/0!</v>
      </c>
      <c r="KR33" s="131" t="e">
        <f t="shared" si="112"/>
        <v>#DIV/0!</v>
      </c>
      <c r="KS33" s="131" t="e">
        <f t="shared" si="112"/>
        <v>#DIV/0!</v>
      </c>
      <c r="KT33" s="131" t="e">
        <f t="shared" si="112"/>
        <v>#DIV/0!</v>
      </c>
      <c r="KU33" s="131" t="e">
        <f t="shared" si="112"/>
        <v>#DIV/0!</v>
      </c>
      <c r="KV33" s="131" t="e">
        <f t="shared" si="112"/>
        <v>#DIV/0!</v>
      </c>
      <c r="KW33" s="131" t="e">
        <f t="shared" si="112"/>
        <v>#DIV/0!</v>
      </c>
      <c r="KX33" s="131" t="e">
        <f t="shared" si="112"/>
        <v>#DIV/0!</v>
      </c>
      <c r="KY33" s="131" t="e">
        <f t="shared" si="112"/>
        <v>#DIV/0!</v>
      </c>
      <c r="KZ33" s="131" t="e">
        <f t="shared" si="112"/>
        <v>#DIV/0!</v>
      </c>
      <c r="LA33" s="131" t="e">
        <f t="shared" si="112"/>
        <v>#DIV/0!</v>
      </c>
      <c r="LB33" s="131" t="e">
        <f t="shared" si="112"/>
        <v>#DIV/0!</v>
      </c>
      <c r="LC33" s="131" t="e">
        <f t="shared" si="112"/>
        <v>#DIV/0!</v>
      </c>
      <c r="LD33" s="131" t="e">
        <f t="shared" si="112"/>
        <v>#DIV/0!</v>
      </c>
      <c r="LE33" s="131" t="e">
        <f t="shared" si="112"/>
        <v>#DIV/0!</v>
      </c>
      <c r="LF33" s="131" t="e">
        <f t="shared" si="112"/>
        <v>#DIV/0!</v>
      </c>
      <c r="LG33" s="131" t="e">
        <f t="shared" si="112"/>
        <v>#DIV/0!</v>
      </c>
      <c r="LH33" s="131" t="e">
        <f t="shared" si="112"/>
        <v>#DIV/0!</v>
      </c>
      <c r="LI33" s="131" t="e">
        <f t="shared" si="112"/>
        <v>#DIV/0!</v>
      </c>
      <c r="LJ33" s="131" t="e">
        <f t="shared" si="112"/>
        <v>#DIV/0!</v>
      </c>
      <c r="LK33" s="131" t="e">
        <f t="shared" si="112"/>
        <v>#DIV/0!</v>
      </c>
      <c r="LL33" s="131" t="e">
        <f t="shared" ref="LL33:NX33" si="113">$OA$7</f>
        <v>#DIV/0!</v>
      </c>
      <c r="LM33" s="131" t="e">
        <f t="shared" si="113"/>
        <v>#DIV/0!</v>
      </c>
      <c r="LN33" s="131" t="e">
        <f t="shared" si="113"/>
        <v>#DIV/0!</v>
      </c>
      <c r="LO33" s="131" t="e">
        <f t="shared" si="113"/>
        <v>#DIV/0!</v>
      </c>
      <c r="LP33" s="131" t="e">
        <f t="shared" si="113"/>
        <v>#DIV/0!</v>
      </c>
      <c r="LQ33" s="131" t="e">
        <f t="shared" si="113"/>
        <v>#DIV/0!</v>
      </c>
      <c r="LR33" s="131" t="e">
        <f t="shared" si="113"/>
        <v>#DIV/0!</v>
      </c>
      <c r="LS33" s="131" t="e">
        <f t="shared" si="113"/>
        <v>#DIV/0!</v>
      </c>
      <c r="LT33" s="131" t="e">
        <f t="shared" si="113"/>
        <v>#DIV/0!</v>
      </c>
      <c r="LU33" s="131" t="e">
        <f t="shared" si="113"/>
        <v>#DIV/0!</v>
      </c>
      <c r="LV33" s="131" t="e">
        <f t="shared" si="113"/>
        <v>#DIV/0!</v>
      </c>
      <c r="LW33" s="131" t="e">
        <f t="shared" si="113"/>
        <v>#DIV/0!</v>
      </c>
      <c r="LX33" s="131" t="e">
        <f t="shared" si="113"/>
        <v>#DIV/0!</v>
      </c>
      <c r="LY33" s="131" t="e">
        <f t="shared" si="113"/>
        <v>#DIV/0!</v>
      </c>
      <c r="LZ33" s="131" t="e">
        <f t="shared" si="113"/>
        <v>#DIV/0!</v>
      </c>
      <c r="MA33" s="131" t="e">
        <f t="shared" si="113"/>
        <v>#DIV/0!</v>
      </c>
      <c r="MB33" s="131" t="e">
        <f t="shared" si="113"/>
        <v>#DIV/0!</v>
      </c>
      <c r="MC33" s="131" t="e">
        <f t="shared" si="113"/>
        <v>#DIV/0!</v>
      </c>
      <c r="MD33" s="131" t="e">
        <f t="shared" si="113"/>
        <v>#DIV/0!</v>
      </c>
      <c r="ME33" s="131" t="e">
        <f t="shared" si="113"/>
        <v>#DIV/0!</v>
      </c>
      <c r="MF33" s="131" t="e">
        <f t="shared" si="113"/>
        <v>#DIV/0!</v>
      </c>
      <c r="MG33" s="131" t="e">
        <f t="shared" si="113"/>
        <v>#DIV/0!</v>
      </c>
      <c r="MH33" s="131" t="e">
        <f t="shared" si="113"/>
        <v>#DIV/0!</v>
      </c>
      <c r="MI33" s="131" t="e">
        <f t="shared" si="113"/>
        <v>#DIV/0!</v>
      </c>
      <c r="MJ33" s="131" t="e">
        <f t="shared" si="113"/>
        <v>#DIV/0!</v>
      </c>
      <c r="MK33" s="131" t="e">
        <f t="shared" si="113"/>
        <v>#DIV/0!</v>
      </c>
      <c r="ML33" s="131" t="e">
        <f t="shared" si="113"/>
        <v>#DIV/0!</v>
      </c>
      <c r="MM33" s="131" t="e">
        <f t="shared" si="113"/>
        <v>#DIV/0!</v>
      </c>
      <c r="MN33" s="131" t="e">
        <f t="shared" si="113"/>
        <v>#DIV/0!</v>
      </c>
      <c r="MO33" s="131" t="e">
        <f t="shared" si="113"/>
        <v>#DIV/0!</v>
      </c>
      <c r="MP33" s="131" t="e">
        <f t="shared" si="113"/>
        <v>#DIV/0!</v>
      </c>
      <c r="MQ33" s="131" t="e">
        <f t="shared" si="113"/>
        <v>#DIV/0!</v>
      </c>
      <c r="MR33" s="131" t="e">
        <f t="shared" si="113"/>
        <v>#DIV/0!</v>
      </c>
      <c r="MS33" s="131" t="e">
        <f t="shared" si="113"/>
        <v>#DIV/0!</v>
      </c>
      <c r="MT33" s="131" t="e">
        <f t="shared" si="113"/>
        <v>#DIV/0!</v>
      </c>
      <c r="MU33" s="131" t="e">
        <f t="shared" si="113"/>
        <v>#DIV/0!</v>
      </c>
      <c r="MV33" s="131" t="e">
        <f t="shared" si="113"/>
        <v>#DIV/0!</v>
      </c>
      <c r="MW33" s="131" t="e">
        <f t="shared" si="113"/>
        <v>#DIV/0!</v>
      </c>
      <c r="MX33" s="131" t="e">
        <f t="shared" si="113"/>
        <v>#DIV/0!</v>
      </c>
      <c r="MY33" s="131" t="e">
        <f t="shared" si="113"/>
        <v>#DIV/0!</v>
      </c>
      <c r="MZ33" s="131" t="e">
        <f t="shared" si="113"/>
        <v>#DIV/0!</v>
      </c>
      <c r="NA33" s="131" t="e">
        <f t="shared" si="113"/>
        <v>#DIV/0!</v>
      </c>
      <c r="NB33" s="131" t="e">
        <f t="shared" si="113"/>
        <v>#DIV/0!</v>
      </c>
      <c r="NC33" s="131" t="e">
        <f t="shared" si="113"/>
        <v>#DIV/0!</v>
      </c>
      <c r="ND33" s="131" t="e">
        <f t="shared" si="113"/>
        <v>#DIV/0!</v>
      </c>
      <c r="NE33" s="131" t="e">
        <f t="shared" si="113"/>
        <v>#DIV/0!</v>
      </c>
      <c r="NF33" s="131" t="e">
        <f t="shared" si="113"/>
        <v>#DIV/0!</v>
      </c>
      <c r="NG33" s="131" t="e">
        <f t="shared" si="113"/>
        <v>#DIV/0!</v>
      </c>
      <c r="NH33" s="131" t="e">
        <f t="shared" si="113"/>
        <v>#DIV/0!</v>
      </c>
      <c r="NI33" s="131" t="e">
        <f t="shared" si="113"/>
        <v>#DIV/0!</v>
      </c>
      <c r="NJ33" s="131" t="e">
        <f t="shared" si="113"/>
        <v>#DIV/0!</v>
      </c>
      <c r="NK33" s="131" t="e">
        <f t="shared" si="113"/>
        <v>#DIV/0!</v>
      </c>
      <c r="NL33" s="131" t="e">
        <f t="shared" si="113"/>
        <v>#DIV/0!</v>
      </c>
      <c r="NM33" s="131" t="e">
        <f t="shared" si="113"/>
        <v>#DIV/0!</v>
      </c>
      <c r="NN33" s="131" t="e">
        <f t="shared" si="113"/>
        <v>#DIV/0!</v>
      </c>
      <c r="NO33" s="131" t="e">
        <f t="shared" si="113"/>
        <v>#DIV/0!</v>
      </c>
      <c r="NP33" s="131" t="e">
        <f t="shared" si="113"/>
        <v>#DIV/0!</v>
      </c>
      <c r="NQ33" s="131" t="e">
        <f t="shared" si="113"/>
        <v>#DIV/0!</v>
      </c>
      <c r="NR33" s="335" t="e">
        <f t="shared" si="113"/>
        <v>#DIV/0!</v>
      </c>
      <c r="NS33" s="131" t="e">
        <f t="shared" si="113"/>
        <v>#DIV/0!</v>
      </c>
      <c r="NT33" s="131" t="e">
        <f t="shared" si="113"/>
        <v>#DIV/0!</v>
      </c>
      <c r="NU33" s="131" t="e">
        <f t="shared" si="113"/>
        <v>#DIV/0!</v>
      </c>
      <c r="NV33" s="131" t="e">
        <f t="shared" si="113"/>
        <v>#DIV/0!</v>
      </c>
      <c r="NW33" s="131" t="e">
        <f t="shared" si="113"/>
        <v>#DIV/0!</v>
      </c>
      <c r="NX33" s="131" t="e">
        <f t="shared" si="113"/>
        <v>#DIV/0!</v>
      </c>
      <c r="NY33" s="293" t="e">
        <f t="shared" si="45"/>
        <v>#DIV/0!</v>
      </c>
      <c r="NZ33" s="292" t="e">
        <f t="shared" si="46"/>
        <v>#DIV/0!</v>
      </c>
      <c r="OA33" s="278" t="e">
        <f t="shared" si="47"/>
        <v>#DIV/0!</v>
      </c>
      <c r="OB33" s="116"/>
      <c r="OC33" s="291" t="e">
        <f t="shared" si="49"/>
        <v>#DIV/0!</v>
      </c>
      <c r="OD33" s="116"/>
      <c r="OE33" s="116"/>
      <c r="OF33" s="127"/>
      <c r="OG33" s="127"/>
      <c r="OH33" s="127"/>
      <c r="OI33" s="127"/>
      <c r="OJ33" s="127"/>
      <c r="OK33" s="127"/>
      <c r="OL33" s="128"/>
      <c r="OM33" s="6" t="e">
        <f t="shared" si="55"/>
        <v>#DIV/0!</v>
      </c>
      <c r="ON33" s="217" t="e">
        <f t="shared" si="22"/>
        <v>#DIV/0!</v>
      </c>
      <c r="OO33" s="265" t="e">
        <f t="shared" si="23"/>
        <v>#DIV/0!</v>
      </c>
      <c r="PE33" s="130"/>
      <c r="PF33" s="121"/>
    </row>
    <row r="34" spans="1:422" s="129" customFormat="1">
      <c r="A34" s="126"/>
      <c r="B34" s="112" t="s">
        <v>104</v>
      </c>
      <c r="C34" s="131" t="e">
        <f>$OB$7</f>
        <v>#DIV/0!</v>
      </c>
      <c r="D34" s="131" t="e">
        <f t="shared" ref="D34:BO34" si="114">$OB$7</f>
        <v>#DIV/0!</v>
      </c>
      <c r="E34" s="131" t="e">
        <f t="shared" si="114"/>
        <v>#DIV/0!</v>
      </c>
      <c r="F34" s="131" t="e">
        <f t="shared" si="114"/>
        <v>#DIV/0!</v>
      </c>
      <c r="G34" s="131" t="e">
        <f t="shared" si="114"/>
        <v>#DIV/0!</v>
      </c>
      <c r="H34" s="131" t="e">
        <f t="shared" si="114"/>
        <v>#DIV/0!</v>
      </c>
      <c r="I34" s="131" t="e">
        <f t="shared" si="114"/>
        <v>#DIV/0!</v>
      </c>
      <c r="J34" s="131" t="e">
        <f t="shared" si="114"/>
        <v>#DIV/0!</v>
      </c>
      <c r="K34" s="131" t="e">
        <f t="shared" si="114"/>
        <v>#DIV/0!</v>
      </c>
      <c r="L34" s="131" t="e">
        <f t="shared" si="114"/>
        <v>#DIV/0!</v>
      </c>
      <c r="M34" s="131" t="e">
        <f t="shared" si="114"/>
        <v>#DIV/0!</v>
      </c>
      <c r="N34" s="131" t="e">
        <f t="shared" si="114"/>
        <v>#DIV/0!</v>
      </c>
      <c r="O34" s="131" t="e">
        <f t="shared" si="114"/>
        <v>#DIV/0!</v>
      </c>
      <c r="P34" s="131" t="e">
        <f t="shared" si="114"/>
        <v>#DIV/0!</v>
      </c>
      <c r="Q34" s="131" t="e">
        <f t="shared" si="114"/>
        <v>#DIV/0!</v>
      </c>
      <c r="R34" s="131" t="e">
        <f t="shared" si="114"/>
        <v>#DIV/0!</v>
      </c>
      <c r="S34" s="131" t="e">
        <f t="shared" si="114"/>
        <v>#DIV/0!</v>
      </c>
      <c r="T34" s="131" t="e">
        <f t="shared" si="114"/>
        <v>#DIV/0!</v>
      </c>
      <c r="U34" s="131" t="e">
        <f t="shared" si="114"/>
        <v>#DIV/0!</v>
      </c>
      <c r="V34" s="131" t="e">
        <f t="shared" si="114"/>
        <v>#DIV/0!</v>
      </c>
      <c r="W34" s="131" t="e">
        <f t="shared" si="114"/>
        <v>#DIV/0!</v>
      </c>
      <c r="X34" s="131" t="e">
        <f t="shared" si="114"/>
        <v>#DIV/0!</v>
      </c>
      <c r="Y34" s="131" t="e">
        <f t="shared" si="114"/>
        <v>#DIV/0!</v>
      </c>
      <c r="Z34" s="131" t="e">
        <f t="shared" si="114"/>
        <v>#DIV/0!</v>
      </c>
      <c r="AA34" s="131" t="e">
        <f t="shared" si="114"/>
        <v>#DIV/0!</v>
      </c>
      <c r="AB34" s="131" t="e">
        <f t="shared" si="114"/>
        <v>#DIV/0!</v>
      </c>
      <c r="AC34" s="131" t="e">
        <f t="shared" si="114"/>
        <v>#DIV/0!</v>
      </c>
      <c r="AD34" s="131" t="e">
        <f t="shared" si="114"/>
        <v>#DIV/0!</v>
      </c>
      <c r="AE34" s="131" t="e">
        <f t="shared" si="114"/>
        <v>#DIV/0!</v>
      </c>
      <c r="AF34" s="131" t="e">
        <f t="shared" si="114"/>
        <v>#DIV/0!</v>
      </c>
      <c r="AG34" s="131" t="e">
        <f t="shared" si="114"/>
        <v>#DIV/0!</v>
      </c>
      <c r="AH34" s="131" t="e">
        <f t="shared" si="114"/>
        <v>#DIV/0!</v>
      </c>
      <c r="AI34" s="131" t="e">
        <f t="shared" si="114"/>
        <v>#DIV/0!</v>
      </c>
      <c r="AJ34" s="131" t="e">
        <f t="shared" si="114"/>
        <v>#DIV/0!</v>
      </c>
      <c r="AK34" s="131" t="e">
        <f t="shared" si="114"/>
        <v>#DIV/0!</v>
      </c>
      <c r="AL34" s="131" t="e">
        <f t="shared" si="114"/>
        <v>#DIV/0!</v>
      </c>
      <c r="AM34" s="131" t="e">
        <f t="shared" si="114"/>
        <v>#DIV/0!</v>
      </c>
      <c r="AN34" s="131" t="e">
        <f t="shared" si="114"/>
        <v>#DIV/0!</v>
      </c>
      <c r="AO34" s="131" t="e">
        <f t="shared" si="114"/>
        <v>#DIV/0!</v>
      </c>
      <c r="AP34" s="131" t="e">
        <f t="shared" si="114"/>
        <v>#DIV/0!</v>
      </c>
      <c r="AQ34" s="131" t="e">
        <f t="shared" si="114"/>
        <v>#DIV/0!</v>
      </c>
      <c r="AR34" s="131" t="e">
        <f t="shared" si="114"/>
        <v>#DIV/0!</v>
      </c>
      <c r="AS34" s="131" t="e">
        <f t="shared" si="114"/>
        <v>#DIV/0!</v>
      </c>
      <c r="AT34" s="131" t="e">
        <f t="shared" si="114"/>
        <v>#DIV/0!</v>
      </c>
      <c r="AU34" s="131" t="e">
        <f t="shared" si="114"/>
        <v>#DIV/0!</v>
      </c>
      <c r="AV34" s="131" t="e">
        <f t="shared" si="114"/>
        <v>#DIV/0!</v>
      </c>
      <c r="AW34" s="131" t="e">
        <f t="shared" si="114"/>
        <v>#DIV/0!</v>
      </c>
      <c r="AX34" s="131" t="e">
        <f t="shared" si="114"/>
        <v>#DIV/0!</v>
      </c>
      <c r="AY34" s="131" t="e">
        <f t="shared" si="114"/>
        <v>#DIV/0!</v>
      </c>
      <c r="AZ34" s="131" t="e">
        <f t="shared" si="114"/>
        <v>#DIV/0!</v>
      </c>
      <c r="BA34" s="131" t="e">
        <f t="shared" si="114"/>
        <v>#DIV/0!</v>
      </c>
      <c r="BB34" s="131" t="e">
        <f t="shared" si="114"/>
        <v>#DIV/0!</v>
      </c>
      <c r="BC34" s="131" t="e">
        <f t="shared" si="114"/>
        <v>#DIV/0!</v>
      </c>
      <c r="BD34" s="131" t="e">
        <f t="shared" si="114"/>
        <v>#DIV/0!</v>
      </c>
      <c r="BE34" s="131" t="e">
        <f t="shared" si="114"/>
        <v>#DIV/0!</v>
      </c>
      <c r="BF34" s="131" t="e">
        <f t="shared" si="114"/>
        <v>#DIV/0!</v>
      </c>
      <c r="BG34" s="131" t="e">
        <f t="shared" si="114"/>
        <v>#DIV/0!</v>
      </c>
      <c r="BH34" s="131" t="e">
        <f t="shared" si="114"/>
        <v>#DIV/0!</v>
      </c>
      <c r="BI34" s="131" t="e">
        <f t="shared" si="114"/>
        <v>#DIV/0!</v>
      </c>
      <c r="BJ34" s="131" t="e">
        <f t="shared" si="114"/>
        <v>#DIV/0!</v>
      </c>
      <c r="BK34" s="131" t="e">
        <f t="shared" si="114"/>
        <v>#DIV/0!</v>
      </c>
      <c r="BL34" s="131" t="e">
        <f t="shared" si="114"/>
        <v>#DIV/0!</v>
      </c>
      <c r="BM34" s="131" t="e">
        <f t="shared" si="114"/>
        <v>#DIV/0!</v>
      </c>
      <c r="BN34" s="131" t="e">
        <f t="shared" si="114"/>
        <v>#DIV/0!</v>
      </c>
      <c r="BO34" s="131" t="e">
        <f t="shared" si="114"/>
        <v>#DIV/0!</v>
      </c>
      <c r="BP34" s="131" t="e">
        <f t="shared" ref="BP34:EA34" si="115">$OB$7</f>
        <v>#DIV/0!</v>
      </c>
      <c r="BQ34" s="131" t="e">
        <f t="shared" si="115"/>
        <v>#DIV/0!</v>
      </c>
      <c r="BR34" s="131" t="e">
        <f t="shared" si="115"/>
        <v>#DIV/0!</v>
      </c>
      <c r="BS34" s="131" t="e">
        <f t="shared" si="115"/>
        <v>#DIV/0!</v>
      </c>
      <c r="BT34" s="131" t="e">
        <f t="shared" si="115"/>
        <v>#DIV/0!</v>
      </c>
      <c r="BU34" s="131" t="e">
        <f t="shared" si="115"/>
        <v>#DIV/0!</v>
      </c>
      <c r="BV34" s="131" t="e">
        <f t="shared" si="115"/>
        <v>#DIV/0!</v>
      </c>
      <c r="BW34" s="131" t="e">
        <f t="shared" si="115"/>
        <v>#DIV/0!</v>
      </c>
      <c r="BX34" s="131" t="e">
        <f t="shared" si="115"/>
        <v>#DIV/0!</v>
      </c>
      <c r="BY34" s="131" t="e">
        <f t="shared" si="115"/>
        <v>#DIV/0!</v>
      </c>
      <c r="BZ34" s="131" t="e">
        <f t="shared" si="115"/>
        <v>#DIV/0!</v>
      </c>
      <c r="CA34" s="131" t="e">
        <f t="shared" si="115"/>
        <v>#DIV/0!</v>
      </c>
      <c r="CB34" s="131" t="e">
        <f t="shared" si="115"/>
        <v>#DIV/0!</v>
      </c>
      <c r="CC34" s="131" t="e">
        <f t="shared" si="115"/>
        <v>#DIV/0!</v>
      </c>
      <c r="CD34" s="131" t="e">
        <f t="shared" si="115"/>
        <v>#DIV/0!</v>
      </c>
      <c r="CE34" s="131" t="e">
        <f t="shared" si="115"/>
        <v>#DIV/0!</v>
      </c>
      <c r="CF34" s="131" t="e">
        <f t="shared" si="115"/>
        <v>#DIV/0!</v>
      </c>
      <c r="CG34" s="131" t="e">
        <f t="shared" si="115"/>
        <v>#DIV/0!</v>
      </c>
      <c r="CH34" s="131" t="e">
        <f t="shared" si="115"/>
        <v>#DIV/0!</v>
      </c>
      <c r="CI34" s="131" t="e">
        <f t="shared" si="115"/>
        <v>#DIV/0!</v>
      </c>
      <c r="CJ34" s="131" t="e">
        <f t="shared" si="115"/>
        <v>#DIV/0!</v>
      </c>
      <c r="CK34" s="131" t="e">
        <f t="shared" si="115"/>
        <v>#DIV/0!</v>
      </c>
      <c r="CL34" s="131" t="e">
        <f t="shared" si="115"/>
        <v>#DIV/0!</v>
      </c>
      <c r="CM34" s="131" t="e">
        <f t="shared" si="115"/>
        <v>#DIV/0!</v>
      </c>
      <c r="CN34" s="131" t="e">
        <f t="shared" si="115"/>
        <v>#DIV/0!</v>
      </c>
      <c r="CO34" s="131" t="e">
        <f t="shared" si="115"/>
        <v>#DIV/0!</v>
      </c>
      <c r="CP34" s="131" t="e">
        <f t="shared" si="115"/>
        <v>#DIV/0!</v>
      </c>
      <c r="CQ34" s="131" t="e">
        <f t="shared" si="115"/>
        <v>#DIV/0!</v>
      </c>
      <c r="CR34" s="131" t="e">
        <f t="shared" si="115"/>
        <v>#DIV/0!</v>
      </c>
      <c r="CS34" s="131" t="e">
        <f t="shared" si="115"/>
        <v>#DIV/0!</v>
      </c>
      <c r="CT34" s="131" t="e">
        <f t="shared" si="115"/>
        <v>#DIV/0!</v>
      </c>
      <c r="CU34" s="131" t="e">
        <f t="shared" si="115"/>
        <v>#DIV/0!</v>
      </c>
      <c r="CV34" s="131" t="e">
        <f t="shared" si="115"/>
        <v>#DIV/0!</v>
      </c>
      <c r="CW34" s="131" t="e">
        <f t="shared" si="115"/>
        <v>#DIV/0!</v>
      </c>
      <c r="CX34" s="131" t="e">
        <f t="shared" si="115"/>
        <v>#DIV/0!</v>
      </c>
      <c r="CY34" s="131" t="e">
        <f t="shared" si="115"/>
        <v>#DIV/0!</v>
      </c>
      <c r="CZ34" s="131" t="e">
        <f t="shared" si="115"/>
        <v>#DIV/0!</v>
      </c>
      <c r="DA34" s="131" t="e">
        <f t="shared" si="115"/>
        <v>#DIV/0!</v>
      </c>
      <c r="DB34" s="131" t="e">
        <f t="shared" si="115"/>
        <v>#DIV/0!</v>
      </c>
      <c r="DC34" s="131" t="e">
        <f t="shared" si="115"/>
        <v>#DIV/0!</v>
      </c>
      <c r="DD34" s="131" t="e">
        <f t="shared" si="115"/>
        <v>#DIV/0!</v>
      </c>
      <c r="DE34" s="131" t="e">
        <f t="shared" si="115"/>
        <v>#DIV/0!</v>
      </c>
      <c r="DF34" s="131" t="e">
        <f t="shared" si="115"/>
        <v>#DIV/0!</v>
      </c>
      <c r="DG34" s="131" t="e">
        <f t="shared" si="115"/>
        <v>#DIV/0!</v>
      </c>
      <c r="DH34" s="131" t="e">
        <f t="shared" si="115"/>
        <v>#DIV/0!</v>
      </c>
      <c r="DI34" s="131" t="e">
        <f t="shared" si="115"/>
        <v>#DIV/0!</v>
      </c>
      <c r="DJ34" s="131" t="e">
        <f t="shared" si="115"/>
        <v>#DIV/0!</v>
      </c>
      <c r="DK34" s="131" t="e">
        <f t="shared" si="115"/>
        <v>#DIV/0!</v>
      </c>
      <c r="DL34" s="131" t="e">
        <f t="shared" si="115"/>
        <v>#DIV/0!</v>
      </c>
      <c r="DM34" s="131" t="e">
        <f t="shared" si="115"/>
        <v>#DIV/0!</v>
      </c>
      <c r="DN34" s="131" t="e">
        <f t="shared" si="115"/>
        <v>#DIV/0!</v>
      </c>
      <c r="DO34" s="131" t="e">
        <f t="shared" si="115"/>
        <v>#DIV/0!</v>
      </c>
      <c r="DP34" s="131" t="e">
        <f t="shared" si="115"/>
        <v>#DIV/0!</v>
      </c>
      <c r="DQ34" s="131" t="e">
        <f t="shared" si="115"/>
        <v>#DIV/0!</v>
      </c>
      <c r="DR34" s="131" t="e">
        <f t="shared" si="115"/>
        <v>#DIV/0!</v>
      </c>
      <c r="DS34" s="131" t="e">
        <f t="shared" si="115"/>
        <v>#DIV/0!</v>
      </c>
      <c r="DT34" s="131" t="e">
        <f t="shared" si="115"/>
        <v>#DIV/0!</v>
      </c>
      <c r="DU34" s="131" t="e">
        <f t="shared" si="115"/>
        <v>#DIV/0!</v>
      </c>
      <c r="DV34" s="131" t="e">
        <f t="shared" si="115"/>
        <v>#DIV/0!</v>
      </c>
      <c r="DW34" s="131" t="e">
        <f t="shared" si="115"/>
        <v>#DIV/0!</v>
      </c>
      <c r="DX34" s="131" t="e">
        <f t="shared" si="115"/>
        <v>#DIV/0!</v>
      </c>
      <c r="DY34" s="131" t="e">
        <f t="shared" si="115"/>
        <v>#DIV/0!</v>
      </c>
      <c r="DZ34" s="131" t="e">
        <f t="shared" si="115"/>
        <v>#DIV/0!</v>
      </c>
      <c r="EA34" s="131" t="e">
        <f t="shared" si="115"/>
        <v>#DIV/0!</v>
      </c>
      <c r="EB34" s="131" t="e">
        <f t="shared" ref="EB34:GM34" si="116">$OB$7</f>
        <v>#DIV/0!</v>
      </c>
      <c r="EC34" s="131" t="e">
        <f t="shared" si="116"/>
        <v>#DIV/0!</v>
      </c>
      <c r="ED34" s="131" t="e">
        <f t="shared" si="116"/>
        <v>#DIV/0!</v>
      </c>
      <c r="EE34" s="131" t="e">
        <f t="shared" si="116"/>
        <v>#DIV/0!</v>
      </c>
      <c r="EF34" s="131" t="e">
        <f t="shared" si="116"/>
        <v>#DIV/0!</v>
      </c>
      <c r="EG34" s="131" t="e">
        <f t="shared" si="116"/>
        <v>#DIV/0!</v>
      </c>
      <c r="EH34" s="131" t="e">
        <f t="shared" si="116"/>
        <v>#DIV/0!</v>
      </c>
      <c r="EI34" s="131" t="e">
        <f t="shared" si="116"/>
        <v>#DIV/0!</v>
      </c>
      <c r="EJ34" s="131" t="e">
        <f t="shared" si="116"/>
        <v>#DIV/0!</v>
      </c>
      <c r="EK34" s="131" t="e">
        <f t="shared" si="116"/>
        <v>#DIV/0!</v>
      </c>
      <c r="EL34" s="131" t="e">
        <f t="shared" si="116"/>
        <v>#DIV/0!</v>
      </c>
      <c r="EM34" s="131" t="e">
        <f t="shared" si="116"/>
        <v>#DIV/0!</v>
      </c>
      <c r="EN34" s="131" t="e">
        <f t="shared" si="116"/>
        <v>#DIV/0!</v>
      </c>
      <c r="EO34" s="131" t="e">
        <f t="shared" si="116"/>
        <v>#DIV/0!</v>
      </c>
      <c r="EP34" s="131" t="e">
        <f t="shared" si="116"/>
        <v>#DIV/0!</v>
      </c>
      <c r="EQ34" s="131" t="e">
        <f t="shared" si="116"/>
        <v>#DIV/0!</v>
      </c>
      <c r="ER34" s="131" t="e">
        <f t="shared" si="116"/>
        <v>#DIV/0!</v>
      </c>
      <c r="ES34" s="131" t="e">
        <f t="shared" si="116"/>
        <v>#DIV/0!</v>
      </c>
      <c r="ET34" s="131" t="e">
        <f t="shared" si="116"/>
        <v>#DIV/0!</v>
      </c>
      <c r="EU34" s="131" t="e">
        <f t="shared" si="116"/>
        <v>#DIV/0!</v>
      </c>
      <c r="EV34" s="131" t="e">
        <f t="shared" si="116"/>
        <v>#DIV/0!</v>
      </c>
      <c r="EW34" s="131" t="e">
        <f t="shared" si="116"/>
        <v>#DIV/0!</v>
      </c>
      <c r="EX34" s="131" t="e">
        <f t="shared" si="116"/>
        <v>#DIV/0!</v>
      </c>
      <c r="EY34" s="131" t="e">
        <f t="shared" si="116"/>
        <v>#DIV/0!</v>
      </c>
      <c r="EZ34" s="131" t="e">
        <f t="shared" si="116"/>
        <v>#DIV/0!</v>
      </c>
      <c r="FA34" s="131" t="e">
        <f t="shared" si="116"/>
        <v>#DIV/0!</v>
      </c>
      <c r="FB34" s="131" t="e">
        <f t="shared" si="116"/>
        <v>#DIV/0!</v>
      </c>
      <c r="FC34" s="131" t="e">
        <f t="shared" si="116"/>
        <v>#DIV/0!</v>
      </c>
      <c r="FD34" s="131" t="e">
        <f t="shared" si="116"/>
        <v>#DIV/0!</v>
      </c>
      <c r="FE34" s="131" t="e">
        <f t="shared" si="116"/>
        <v>#DIV/0!</v>
      </c>
      <c r="FF34" s="131" t="e">
        <f t="shared" si="116"/>
        <v>#DIV/0!</v>
      </c>
      <c r="FG34" s="131" t="e">
        <f t="shared" si="116"/>
        <v>#DIV/0!</v>
      </c>
      <c r="FH34" s="131" t="e">
        <f t="shared" si="116"/>
        <v>#DIV/0!</v>
      </c>
      <c r="FI34" s="131" t="e">
        <f t="shared" si="116"/>
        <v>#DIV/0!</v>
      </c>
      <c r="FJ34" s="131" t="e">
        <f t="shared" si="116"/>
        <v>#DIV/0!</v>
      </c>
      <c r="FK34" s="131" t="e">
        <f t="shared" si="116"/>
        <v>#DIV/0!</v>
      </c>
      <c r="FL34" s="131" t="e">
        <f t="shared" si="116"/>
        <v>#DIV/0!</v>
      </c>
      <c r="FM34" s="131" t="e">
        <f t="shared" si="116"/>
        <v>#DIV/0!</v>
      </c>
      <c r="FN34" s="131" t="e">
        <f t="shared" si="116"/>
        <v>#DIV/0!</v>
      </c>
      <c r="FO34" s="131" t="e">
        <f t="shared" si="116"/>
        <v>#DIV/0!</v>
      </c>
      <c r="FP34" s="131" t="e">
        <f t="shared" si="116"/>
        <v>#DIV/0!</v>
      </c>
      <c r="FQ34" s="131" t="e">
        <f t="shared" si="116"/>
        <v>#DIV/0!</v>
      </c>
      <c r="FR34" s="131" t="e">
        <f t="shared" si="116"/>
        <v>#DIV/0!</v>
      </c>
      <c r="FS34" s="131" t="e">
        <f t="shared" si="116"/>
        <v>#DIV/0!</v>
      </c>
      <c r="FT34" s="131" t="e">
        <f t="shared" si="116"/>
        <v>#DIV/0!</v>
      </c>
      <c r="FU34" s="131" t="e">
        <f t="shared" si="116"/>
        <v>#DIV/0!</v>
      </c>
      <c r="FV34" s="131" t="e">
        <f t="shared" si="116"/>
        <v>#DIV/0!</v>
      </c>
      <c r="FW34" s="131" t="e">
        <f t="shared" si="116"/>
        <v>#DIV/0!</v>
      </c>
      <c r="FX34" s="131" t="e">
        <f t="shared" si="116"/>
        <v>#DIV/0!</v>
      </c>
      <c r="FY34" s="131" t="e">
        <f t="shared" si="116"/>
        <v>#DIV/0!</v>
      </c>
      <c r="FZ34" s="131" t="e">
        <f t="shared" si="116"/>
        <v>#DIV/0!</v>
      </c>
      <c r="GA34" s="246" t="e">
        <f t="shared" si="116"/>
        <v>#DIV/0!</v>
      </c>
      <c r="GB34" s="131" t="e">
        <f t="shared" si="116"/>
        <v>#DIV/0!</v>
      </c>
      <c r="GC34" s="131" t="e">
        <f t="shared" si="116"/>
        <v>#DIV/0!</v>
      </c>
      <c r="GD34" s="131" t="e">
        <f t="shared" si="116"/>
        <v>#DIV/0!</v>
      </c>
      <c r="GE34" s="131" t="e">
        <f t="shared" si="116"/>
        <v>#DIV/0!</v>
      </c>
      <c r="GF34" s="131" t="e">
        <f t="shared" si="116"/>
        <v>#DIV/0!</v>
      </c>
      <c r="GG34" s="131" t="e">
        <f t="shared" si="116"/>
        <v>#DIV/0!</v>
      </c>
      <c r="GH34" s="131" t="e">
        <f t="shared" si="116"/>
        <v>#DIV/0!</v>
      </c>
      <c r="GI34" s="131" t="e">
        <f t="shared" si="116"/>
        <v>#DIV/0!</v>
      </c>
      <c r="GJ34" s="131" t="e">
        <f t="shared" si="116"/>
        <v>#DIV/0!</v>
      </c>
      <c r="GK34" s="131" t="e">
        <f t="shared" si="116"/>
        <v>#DIV/0!</v>
      </c>
      <c r="GL34" s="131" t="e">
        <f t="shared" si="116"/>
        <v>#DIV/0!</v>
      </c>
      <c r="GM34" s="131" t="e">
        <f t="shared" si="116"/>
        <v>#DIV/0!</v>
      </c>
      <c r="GN34" s="131" t="e">
        <f t="shared" ref="GN34:HT34" si="117">$OB$7</f>
        <v>#DIV/0!</v>
      </c>
      <c r="GO34" s="131" t="e">
        <f t="shared" si="117"/>
        <v>#DIV/0!</v>
      </c>
      <c r="GP34" s="131" t="e">
        <f t="shared" si="117"/>
        <v>#DIV/0!</v>
      </c>
      <c r="GQ34" s="131" t="e">
        <f t="shared" si="117"/>
        <v>#DIV/0!</v>
      </c>
      <c r="GR34" s="131" t="e">
        <f t="shared" si="117"/>
        <v>#DIV/0!</v>
      </c>
      <c r="GS34" s="131" t="e">
        <f t="shared" si="117"/>
        <v>#DIV/0!</v>
      </c>
      <c r="GT34" s="131" t="e">
        <f t="shared" si="117"/>
        <v>#DIV/0!</v>
      </c>
      <c r="GU34" s="131" t="e">
        <f t="shared" si="117"/>
        <v>#DIV/0!</v>
      </c>
      <c r="GV34" s="131" t="e">
        <f t="shared" si="117"/>
        <v>#DIV/0!</v>
      </c>
      <c r="GW34" s="131" t="e">
        <f t="shared" si="117"/>
        <v>#DIV/0!</v>
      </c>
      <c r="GX34" s="131" t="e">
        <f t="shared" si="117"/>
        <v>#DIV/0!</v>
      </c>
      <c r="GY34" s="131" t="e">
        <f t="shared" si="117"/>
        <v>#DIV/0!</v>
      </c>
      <c r="GZ34" s="131" t="e">
        <f t="shared" si="117"/>
        <v>#DIV/0!</v>
      </c>
      <c r="HA34" s="131" t="e">
        <f t="shared" si="117"/>
        <v>#DIV/0!</v>
      </c>
      <c r="HB34" s="131" t="e">
        <f t="shared" si="117"/>
        <v>#DIV/0!</v>
      </c>
      <c r="HC34" s="131" t="e">
        <f t="shared" si="117"/>
        <v>#DIV/0!</v>
      </c>
      <c r="HD34" s="131" t="e">
        <f t="shared" si="117"/>
        <v>#DIV/0!</v>
      </c>
      <c r="HE34" s="131" t="e">
        <f t="shared" si="117"/>
        <v>#DIV/0!</v>
      </c>
      <c r="HF34" s="131" t="e">
        <f t="shared" si="117"/>
        <v>#DIV/0!</v>
      </c>
      <c r="HG34" s="131" t="e">
        <f t="shared" si="117"/>
        <v>#DIV/0!</v>
      </c>
      <c r="HH34" s="131" t="e">
        <f t="shared" si="117"/>
        <v>#DIV/0!</v>
      </c>
      <c r="HI34" s="131" t="e">
        <f t="shared" si="117"/>
        <v>#DIV/0!</v>
      </c>
      <c r="HJ34" s="131" t="e">
        <f t="shared" si="117"/>
        <v>#DIV/0!</v>
      </c>
      <c r="HK34" s="131" t="e">
        <f t="shared" si="117"/>
        <v>#DIV/0!</v>
      </c>
      <c r="HL34" s="131" t="e">
        <f t="shared" si="117"/>
        <v>#DIV/0!</v>
      </c>
      <c r="HM34" s="131" t="e">
        <f t="shared" si="117"/>
        <v>#DIV/0!</v>
      </c>
      <c r="HN34" s="131" t="e">
        <f t="shared" si="117"/>
        <v>#DIV/0!</v>
      </c>
      <c r="HO34" s="131" t="e">
        <f t="shared" si="117"/>
        <v>#DIV/0!</v>
      </c>
      <c r="HP34" s="131" t="e">
        <f t="shared" si="117"/>
        <v>#DIV/0!</v>
      </c>
      <c r="HQ34" s="131" t="e">
        <f t="shared" si="117"/>
        <v>#DIV/0!</v>
      </c>
      <c r="HR34" s="131" t="e">
        <f t="shared" si="117"/>
        <v>#DIV/0!</v>
      </c>
      <c r="HS34" s="131" t="e">
        <f t="shared" si="117"/>
        <v>#DIV/0!</v>
      </c>
      <c r="HT34" s="131" t="e">
        <f t="shared" si="117"/>
        <v>#DIV/0!</v>
      </c>
      <c r="HU34" s="131" t="e">
        <f t="shared" ref="HU34:KF34" si="118">$OB$7</f>
        <v>#DIV/0!</v>
      </c>
      <c r="HV34" s="131" t="e">
        <f t="shared" si="118"/>
        <v>#DIV/0!</v>
      </c>
      <c r="HW34" s="131" t="e">
        <f t="shared" si="118"/>
        <v>#DIV/0!</v>
      </c>
      <c r="HX34" s="131" t="e">
        <f t="shared" si="118"/>
        <v>#DIV/0!</v>
      </c>
      <c r="HY34" s="131" t="e">
        <f t="shared" si="118"/>
        <v>#DIV/0!</v>
      </c>
      <c r="HZ34" s="131" t="e">
        <f t="shared" si="118"/>
        <v>#DIV/0!</v>
      </c>
      <c r="IA34" s="131" t="e">
        <f t="shared" si="118"/>
        <v>#DIV/0!</v>
      </c>
      <c r="IB34" s="131" t="e">
        <f t="shared" si="118"/>
        <v>#DIV/0!</v>
      </c>
      <c r="IC34" s="131" t="e">
        <f t="shared" si="118"/>
        <v>#DIV/0!</v>
      </c>
      <c r="ID34" s="131" t="e">
        <f t="shared" si="118"/>
        <v>#DIV/0!</v>
      </c>
      <c r="IE34" s="131" t="e">
        <f t="shared" si="118"/>
        <v>#DIV/0!</v>
      </c>
      <c r="IF34" s="131" t="e">
        <f t="shared" si="118"/>
        <v>#DIV/0!</v>
      </c>
      <c r="IG34" s="131" t="e">
        <f t="shared" si="118"/>
        <v>#DIV/0!</v>
      </c>
      <c r="IH34" s="131" t="e">
        <f t="shared" si="118"/>
        <v>#DIV/0!</v>
      </c>
      <c r="II34" s="131" t="e">
        <f t="shared" si="118"/>
        <v>#DIV/0!</v>
      </c>
      <c r="IJ34" s="131" t="e">
        <f t="shared" si="118"/>
        <v>#DIV/0!</v>
      </c>
      <c r="IK34" s="131" t="e">
        <f t="shared" si="118"/>
        <v>#DIV/0!</v>
      </c>
      <c r="IL34" s="131" t="e">
        <f t="shared" si="118"/>
        <v>#DIV/0!</v>
      </c>
      <c r="IM34" s="230" t="e">
        <f t="shared" si="118"/>
        <v>#DIV/0!</v>
      </c>
      <c r="IN34" s="131" t="e">
        <f t="shared" si="118"/>
        <v>#DIV/0!</v>
      </c>
      <c r="IO34" s="131" t="e">
        <f t="shared" si="118"/>
        <v>#DIV/0!</v>
      </c>
      <c r="IP34" s="131" t="e">
        <f t="shared" si="118"/>
        <v>#DIV/0!</v>
      </c>
      <c r="IQ34" s="131" t="e">
        <f t="shared" si="118"/>
        <v>#DIV/0!</v>
      </c>
      <c r="IR34" s="131" t="e">
        <f t="shared" si="118"/>
        <v>#DIV/0!</v>
      </c>
      <c r="IS34" s="131" t="e">
        <f t="shared" si="118"/>
        <v>#DIV/0!</v>
      </c>
      <c r="IT34" s="131" t="e">
        <f t="shared" si="118"/>
        <v>#DIV/0!</v>
      </c>
      <c r="IU34" s="131" t="e">
        <f t="shared" si="118"/>
        <v>#DIV/0!</v>
      </c>
      <c r="IV34" s="131" t="e">
        <f t="shared" si="118"/>
        <v>#DIV/0!</v>
      </c>
      <c r="IW34" s="131" t="e">
        <f t="shared" si="118"/>
        <v>#DIV/0!</v>
      </c>
      <c r="IX34" s="131" t="e">
        <f t="shared" si="118"/>
        <v>#DIV/0!</v>
      </c>
      <c r="IY34" s="131" t="e">
        <f t="shared" si="118"/>
        <v>#DIV/0!</v>
      </c>
      <c r="IZ34" s="131" t="e">
        <f t="shared" si="118"/>
        <v>#DIV/0!</v>
      </c>
      <c r="JA34" s="131" t="e">
        <f t="shared" si="118"/>
        <v>#DIV/0!</v>
      </c>
      <c r="JB34" s="131" t="e">
        <f t="shared" si="118"/>
        <v>#DIV/0!</v>
      </c>
      <c r="JC34" s="131" t="e">
        <f t="shared" si="118"/>
        <v>#DIV/0!</v>
      </c>
      <c r="JD34" s="131" t="e">
        <f t="shared" si="118"/>
        <v>#DIV/0!</v>
      </c>
      <c r="JE34" s="131" t="e">
        <f t="shared" si="118"/>
        <v>#DIV/0!</v>
      </c>
      <c r="JF34" s="131" t="e">
        <f t="shared" si="118"/>
        <v>#DIV/0!</v>
      </c>
      <c r="JG34" s="131" t="e">
        <f t="shared" si="118"/>
        <v>#DIV/0!</v>
      </c>
      <c r="JH34" s="131" t="e">
        <f t="shared" si="118"/>
        <v>#DIV/0!</v>
      </c>
      <c r="JI34" s="131" t="e">
        <f t="shared" si="118"/>
        <v>#DIV/0!</v>
      </c>
      <c r="JJ34" s="131" t="e">
        <f t="shared" si="118"/>
        <v>#DIV/0!</v>
      </c>
      <c r="JK34" s="131" t="e">
        <f t="shared" si="118"/>
        <v>#DIV/0!</v>
      </c>
      <c r="JL34" s="131" t="e">
        <f t="shared" si="118"/>
        <v>#DIV/0!</v>
      </c>
      <c r="JM34" s="131" t="e">
        <f t="shared" si="118"/>
        <v>#DIV/0!</v>
      </c>
      <c r="JN34" s="131" t="e">
        <f t="shared" si="118"/>
        <v>#DIV/0!</v>
      </c>
      <c r="JO34" s="131" t="e">
        <f t="shared" si="118"/>
        <v>#DIV/0!</v>
      </c>
      <c r="JP34" s="335" t="e">
        <f t="shared" si="118"/>
        <v>#DIV/0!</v>
      </c>
      <c r="JQ34" s="131" t="e">
        <f t="shared" si="118"/>
        <v>#DIV/0!</v>
      </c>
      <c r="JR34" s="131" t="e">
        <f t="shared" si="118"/>
        <v>#DIV/0!</v>
      </c>
      <c r="JS34" s="131" t="e">
        <f t="shared" si="118"/>
        <v>#DIV/0!</v>
      </c>
      <c r="JT34" s="131" t="e">
        <f t="shared" si="118"/>
        <v>#DIV/0!</v>
      </c>
      <c r="JU34" s="131" t="e">
        <f t="shared" si="118"/>
        <v>#DIV/0!</v>
      </c>
      <c r="JV34" s="131" t="e">
        <f t="shared" si="118"/>
        <v>#DIV/0!</v>
      </c>
      <c r="JW34" s="131" t="e">
        <f t="shared" si="118"/>
        <v>#DIV/0!</v>
      </c>
      <c r="JX34" s="131" t="e">
        <f t="shared" si="118"/>
        <v>#DIV/0!</v>
      </c>
      <c r="JY34" s="131" t="e">
        <f t="shared" si="118"/>
        <v>#DIV/0!</v>
      </c>
      <c r="JZ34" s="131" t="e">
        <f t="shared" si="118"/>
        <v>#DIV/0!</v>
      </c>
      <c r="KA34" s="131" t="e">
        <f t="shared" si="118"/>
        <v>#DIV/0!</v>
      </c>
      <c r="KB34" s="131" t="e">
        <f t="shared" si="118"/>
        <v>#DIV/0!</v>
      </c>
      <c r="KC34" s="131" t="e">
        <f t="shared" si="118"/>
        <v>#DIV/0!</v>
      </c>
      <c r="KD34" s="131" t="e">
        <f t="shared" si="118"/>
        <v>#DIV/0!</v>
      </c>
      <c r="KE34" s="131" t="e">
        <f t="shared" si="118"/>
        <v>#DIV/0!</v>
      </c>
      <c r="KF34" s="131" t="e">
        <f t="shared" si="118"/>
        <v>#DIV/0!</v>
      </c>
      <c r="KG34" s="131" t="e">
        <f t="shared" ref="KG34:LK34" si="119">$OB$7</f>
        <v>#DIV/0!</v>
      </c>
      <c r="KH34" s="131" t="e">
        <f t="shared" si="119"/>
        <v>#DIV/0!</v>
      </c>
      <c r="KI34" s="131" t="e">
        <f t="shared" si="119"/>
        <v>#DIV/0!</v>
      </c>
      <c r="KJ34" s="131" t="e">
        <f t="shared" si="119"/>
        <v>#DIV/0!</v>
      </c>
      <c r="KK34" s="131" t="e">
        <f t="shared" si="119"/>
        <v>#DIV/0!</v>
      </c>
      <c r="KL34" s="131" t="e">
        <f t="shared" si="119"/>
        <v>#DIV/0!</v>
      </c>
      <c r="KM34" s="131" t="e">
        <f t="shared" si="119"/>
        <v>#DIV/0!</v>
      </c>
      <c r="KN34" s="131" t="e">
        <f t="shared" si="119"/>
        <v>#DIV/0!</v>
      </c>
      <c r="KO34" s="131" t="e">
        <f t="shared" si="119"/>
        <v>#DIV/0!</v>
      </c>
      <c r="KP34" s="131" t="e">
        <f t="shared" si="119"/>
        <v>#DIV/0!</v>
      </c>
      <c r="KQ34" s="131" t="e">
        <f t="shared" si="119"/>
        <v>#DIV/0!</v>
      </c>
      <c r="KR34" s="131" t="e">
        <f t="shared" si="119"/>
        <v>#DIV/0!</v>
      </c>
      <c r="KS34" s="131" t="e">
        <f t="shared" si="119"/>
        <v>#DIV/0!</v>
      </c>
      <c r="KT34" s="131" t="e">
        <f t="shared" si="119"/>
        <v>#DIV/0!</v>
      </c>
      <c r="KU34" s="131" t="e">
        <f t="shared" si="119"/>
        <v>#DIV/0!</v>
      </c>
      <c r="KV34" s="131" t="e">
        <f t="shared" si="119"/>
        <v>#DIV/0!</v>
      </c>
      <c r="KW34" s="131" t="e">
        <f t="shared" si="119"/>
        <v>#DIV/0!</v>
      </c>
      <c r="KX34" s="131" t="e">
        <f t="shared" si="119"/>
        <v>#DIV/0!</v>
      </c>
      <c r="KY34" s="131" t="e">
        <f t="shared" si="119"/>
        <v>#DIV/0!</v>
      </c>
      <c r="KZ34" s="131" t="e">
        <f t="shared" si="119"/>
        <v>#DIV/0!</v>
      </c>
      <c r="LA34" s="131" t="e">
        <f t="shared" si="119"/>
        <v>#DIV/0!</v>
      </c>
      <c r="LB34" s="131" t="e">
        <f t="shared" si="119"/>
        <v>#DIV/0!</v>
      </c>
      <c r="LC34" s="131" t="e">
        <f t="shared" si="119"/>
        <v>#DIV/0!</v>
      </c>
      <c r="LD34" s="131" t="e">
        <f t="shared" si="119"/>
        <v>#DIV/0!</v>
      </c>
      <c r="LE34" s="131" t="e">
        <f t="shared" si="119"/>
        <v>#DIV/0!</v>
      </c>
      <c r="LF34" s="131" t="e">
        <f t="shared" si="119"/>
        <v>#DIV/0!</v>
      </c>
      <c r="LG34" s="131" t="e">
        <f t="shared" si="119"/>
        <v>#DIV/0!</v>
      </c>
      <c r="LH34" s="131" t="e">
        <f t="shared" si="119"/>
        <v>#DIV/0!</v>
      </c>
      <c r="LI34" s="131" t="e">
        <f t="shared" si="119"/>
        <v>#DIV/0!</v>
      </c>
      <c r="LJ34" s="131" t="e">
        <f t="shared" si="119"/>
        <v>#DIV/0!</v>
      </c>
      <c r="LK34" s="131" t="e">
        <f t="shared" si="119"/>
        <v>#DIV/0!</v>
      </c>
      <c r="LL34" s="131" t="e">
        <f t="shared" ref="LL34:NX34" si="120">$OB$7</f>
        <v>#DIV/0!</v>
      </c>
      <c r="LM34" s="131" t="e">
        <f t="shared" si="120"/>
        <v>#DIV/0!</v>
      </c>
      <c r="LN34" s="131" t="e">
        <f t="shared" si="120"/>
        <v>#DIV/0!</v>
      </c>
      <c r="LO34" s="131" t="e">
        <f t="shared" si="120"/>
        <v>#DIV/0!</v>
      </c>
      <c r="LP34" s="131" t="e">
        <f t="shared" si="120"/>
        <v>#DIV/0!</v>
      </c>
      <c r="LQ34" s="131" t="e">
        <f t="shared" si="120"/>
        <v>#DIV/0!</v>
      </c>
      <c r="LR34" s="131" t="e">
        <f t="shared" si="120"/>
        <v>#DIV/0!</v>
      </c>
      <c r="LS34" s="131" t="e">
        <f t="shared" si="120"/>
        <v>#DIV/0!</v>
      </c>
      <c r="LT34" s="131" t="e">
        <f t="shared" si="120"/>
        <v>#DIV/0!</v>
      </c>
      <c r="LU34" s="131" t="e">
        <f t="shared" si="120"/>
        <v>#DIV/0!</v>
      </c>
      <c r="LV34" s="131" t="e">
        <f t="shared" si="120"/>
        <v>#DIV/0!</v>
      </c>
      <c r="LW34" s="131" t="e">
        <f t="shared" si="120"/>
        <v>#DIV/0!</v>
      </c>
      <c r="LX34" s="131" t="e">
        <f t="shared" si="120"/>
        <v>#DIV/0!</v>
      </c>
      <c r="LY34" s="131" t="e">
        <f t="shared" si="120"/>
        <v>#DIV/0!</v>
      </c>
      <c r="LZ34" s="131" t="e">
        <f t="shared" si="120"/>
        <v>#DIV/0!</v>
      </c>
      <c r="MA34" s="131" t="e">
        <f t="shared" si="120"/>
        <v>#DIV/0!</v>
      </c>
      <c r="MB34" s="131" t="e">
        <f t="shared" si="120"/>
        <v>#DIV/0!</v>
      </c>
      <c r="MC34" s="131" t="e">
        <f t="shared" si="120"/>
        <v>#DIV/0!</v>
      </c>
      <c r="MD34" s="131" t="e">
        <f t="shared" si="120"/>
        <v>#DIV/0!</v>
      </c>
      <c r="ME34" s="131" t="e">
        <f t="shared" si="120"/>
        <v>#DIV/0!</v>
      </c>
      <c r="MF34" s="131" t="e">
        <f t="shared" si="120"/>
        <v>#DIV/0!</v>
      </c>
      <c r="MG34" s="131" t="e">
        <f t="shared" si="120"/>
        <v>#DIV/0!</v>
      </c>
      <c r="MH34" s="131" t="e">
        <f t="shared" si="120"/>
        <v>#DIV/0!</v>
      </c>
      <c r="MI34" s="131" t="e">
        <f t="shared" si="120"/>
        <v>#DIV/0!</v>
      </c>
      <c r="MJ34" s="131" t="e">
        <f t="shared" si="120"/>
        <v>#DIV/0!</v>
      </c>
      <c r="MK34" s="131" t="e">
        <f t="shared" si="120"/>
        <v>#DIV/0!</v>
      </c>
      <c r="ML34" s="131" t="e">
        <f t="shared" si="120"/>
        <v>#DIV/0!</v>
      </c>
      <c r="MM34" s="131" t="e">
        <f t="shared" si="120"/>
        <v>#DIV/0!</v>
      </c>
      <c r="MN34" s="131" t="e">
        <f t="shared" si="120"/>
        <v>#DIV/0!</v>
      </c>
      <c r="MO34" s="131" t="e">
        <f t="shared" si="120"/>
        <v>#DIV/0!</v>
      </c>
      <c r="MP34" s="131" t="e">
        <f t="shared" si="120"/>
        <v>#DIV/0!</v>
      </c>
      <c r="MQ34" s="131" t="e">
        <f t="shared" si="120"/>
        <v>#DIV/0!</v>
      </c>
      <c r="MR34" s="131" t="e">
        <f t="shared" si="120"/>
        <v>#DIV/0!</v>
      </c>
      <c r="MS34" s="131" t="e">
        <f t="shared" si="120"/>
        <v>#DIV/0!</v>
      </c>
      <c r="MT34" s="131" t="e">
        <f t="shared" si="120"/>
        <v>#DIV/0!</v>
      </c>
      <c r="MU34" s="131" t="e">
        <f t="shared" si="120"/>
        <v>#DIV/0!</v>
      </c>
      <c r="MV34" s="131" t="e">
        <f t="shared" si="120"/>
        <v>#DIV/0!</v>
      </c>
      <c r="MW34" s="131" t="e">
        <f t="shared" si="120"/>
        <v>#DIV/0!</v>
      </c>
      <c r="MX34" s="131" t="e">
        <f t="shared" si="120"/>
        <v>#DIV/0!</v>
      </c>
      <c r="MY34" s="131" t="e">
        <f t="shared" si="120"/>
        <v>#DIV/0!</v>
      </c>
      <c r="MZ34" s="131" t="e">
        <f t="shared" si="120"/>
        <v>#DIV/0!</v>
      </c>
      <c r="NA34" s="131" t="e">
        <f t="shared" si="120"/>
        <v>#DIV/0!</v>
      </c>
      <c r="NB34" s="131" t="e">
        <f t="shared" si="120"/>
        <v>#DIV/0!</v>
      </c>
      <c r="NC34" s="131" t="e">
        <f t="shared" si="120"/>
        <v>#DIV/0!</v>
      </c>
      <c r="ND34" s="131" t="e">
        <f t="shared" si="120"/>
        <v>#DIV/0!</v>
      </c>
      <c r="NE34" s="131" t="e">
        <f t="shared" si="120"/>
        <v>#DIV/0!</v>
      </c>
      <c r="NF34" s="131" t="e">
        <f t="shared" si="120"/>
        <v>#DIV/0!</v>
      </c>
      <c r="NG34" s="131" t="e">
        <f t="shared" si="120"/>
        <v>#DIV/0!</v>
      </c>
      <c r="NH34" s="131" t="e">
        <f t="shared" si="120"/>
        <v>#DIV/0!</v>
      </c>
      <c r="NI34" s="131" t="e">
        <f t="shared" si="120"/>
        <v>#DIV/0!</v>
      </c>
      <c r="NJ34" s="131" t="e">
        <f t="shared" si="120"/>
        <v>#DIV/0!</v>
      </c>
      <c r="NK34" s="131" t="e">
        <f t="shared" si="120"/>
        <v>#DIV/0!</v>
      </c>
      <c r="NL34" s="131" t="e">
        <f t="shared" si="120"/>
        <v>#DIV/0!</v>
      </c>
      <c r="NM34" s="131" t="e">
        <f t="shared" si="120"/>
        <v>#DIV/0!</v>
      </c>
      <c r="NN34" s="131" t="e">
        <f t="shared" si="120"/>
        <v>#DIV/0!</v>
      </c>
      <c r="NO34" s="131" t="e">
        <f t="shared" si="120"/>
        <v>#DIV/0!</v>
      </c>
      <c r="NP34" s="131" t="e">
        <f t="shared" si="120"/>
        <v>#DIV/0!</v>
      </c>
      <c r="NQ34" s="131" t="e">
        <f t="shared" si="120"/>
        <v>#DIV/0!</v>
      </c>
      <c r="NR34" s="335" t="e">
        <f t="shared" si="120"/>
        <v>#DIV/0!</v>
      </c>
      <c r="NS34" s="131" t="e">
        <f t="shared" si="120"/>
        <v>#DIV/0!</v>
      </c>
      <c r="NT34" s="131" t="e">
        <f t="shared" si="120"/>
        <v>#DIV/0!</v>
      </c>
      <c r="NU34" s="131" t="e">
        <f t="shared" si="120"/>
        <v>#DIV/0!</v>
      </c>
      <c r="NV34" s="131" t="e">
        <f t="shared" si="120"/>
        <v>#DIV/0!</v>
      </c>
      <c r="NW34" s="131" t="e">
        <f t="shared" si="120"/>
        <v>#DIV/0!</v>
      </c>
      <c r="NX34" s="131" t="e">
        <f t="shared" si="120"/>
        <v>#DIV/0!</v>
      </c>
      <c r="NY34" s="293" t="e">
        <f t="shared" si="45"/>
        <v>#DIV/0!</v>
      </c>
      <c r="NZ34" s="292" t="e">
        <f t="shared" si="46"/>
        <v>#DIV/0!</v>
      </c>
      <c r="OA34" s="278" t="e">
        <f t="shared" si="47"/>
        <v>#DIV/0!</v>
      </c>
      <c r="OB34" s="116"/>
      <c r="OC34" s="291" t="e">
        <f t="shared" si="49"/>
        <v>#DIV/0!</v>
      </c>
      <c r="OD34" s="116"/>
      <c r="OE34" s="116"/>
      <c r="OF34" s="127"/>
      <c r="OG34" s="127"/>
      <c r="OH34" s="127"/>
      <c r="OI34" s="127"/>
      <c r="OJ34" s="127"/>
      <c r="OK34" s="127"/>
      <c r="OL34" s="128"/>
      <c r="OM34" s="6" t="e">
        <f t="shared" si="55"/>
        <v>#DIV/0!</v>
      </c>
      <c r="ON34" s="217" t="e">
        <f t="shared" si="22"/>
        <v>#DIV/0!</v>
      </c>
      <c r="OO34" s="265" t="e">
        <f t="shared" si="23"/>
        <v>#DIV/0!</v>
      </c>
      <c r="PE34" s="130"/>
      <c r="PF34" s="121"/>
    </row>
    <row r="35" spans="1:422" s="129" customFormat="1">
      <c r="A35" s="126"/>
      <c r="B35" s="144" t="s">
        <v>111</v>
      </c>
      <c r="C35" s="131">
        <f t="shared" ref="C35:BN35" si="121">C6</f>
        <v>-2157.471044045677</v>
      </c>
      <c r="D35" s="131">
        <f t="shared" si="121"/>
        <v>-2155.744912446758</v>
      </c>
      <c r="E35" s="131">
        <f t="shared" si="121"/>
        <v>-1494.4529236868186</v>
      </c>
      <c r="F35" s="131">
        <f t="shared" si="121"/>
        <v>-1645.3806451612904</v>
      </c>
      <c r="G35" s="131">
        <f t="shared" si="121"/>
        <v>-1793.3218085106382</v>
      </c>
      <c r="H35" s="131">
        <f t="shared" si="121"/>
        <v>-1023.5508684863523</v>
      </c>
      <c r="I35" s="131">
        <f t="shared" si="121"/>
        <v>-1245.4857898215466</v>
      </c>
      <c r="J35" s="131">
        <f t="shared" si="121"/>
        <v>-2576.6326609775019</v>
      </c>
      <c r="K35" s="131">
        <f t="shared" si="121"/>
        <v>-2026.5350999535099</v>
      </c>
      <c r="L35" s="131">
        <f t="shared" si="121"/>
        <v>-2163.4521591871298</v>
      </c>
      <c r="M35" s="131">
        <f t="shared" si="121"/>
        <v>-1855.6741071428571</v>
      </c>
      <c r="N35" s="131">
        <f t="shared" si="121"/>
        <v>-1502.0954598370199</v>
      </c>
      <c r="O35" s="131">
        <f t="shared" si="121"/>
        <v>-1956.7153572838531</v>
      </c>
      <c r="P35" s="131">
        <f t="shared" si="121"/>
        <v>-833.46</v>
      </c>
      <c r="Q35" s="131">
        <f t="shared" si="121"/>
        <v>-1883.4496837262795</v>
      </c>
      <c r="R35" s="131">
        <f t="shared" si="121"/>
        <v>-870.97658079625285</v>
      </c>
      <c r="S35" s="131">
        <f t="shared" si="121"/>
        <v>-1927.8594651284741</v>
      </c>
      <c r="T35" s="131">
        <f t="shared" si="121"/>
        <v>-3139.4633042353703</v>
      </c>
      <c r="U35" s="131">
        <f t="shared" si="121"/>
        <v>-720.31460674157302</v>
      </c>
      <c r="V35" s="131">
        <f t="shared" si="121"/>
        <v>-1218.1481481481483</v>
      </c>
      <c r="W35" s="131" t="e">
        <f t="shared" si="121"/>
        <v>#DIV/0!</v>
      </c>
      <c r="X35" s="131" t="e">
        <f t="shared" si="121"/>
        <v>#DIV/0!</v>
      </c>
      <c r="Y35" s="131" t="e">
        <f t="shared" si="121"/>
        <v>#DIV/0!</v>
      </c>
      <c r="Z35" s="131" t="e">
        <f t="shared" si="121"/>
        <v>#DIV/0!</v>
      </c>
      <c r="AA35" s="131" t="e">
        <f t="shared" si="121"/>
        <v>#DIV/0!</v>
      </c>
      <c r="AB35" s="131" t="e">
        <f t="shared" si="121"/>
        <v>#DIV/0!</v>
      </c>
      <c r="AC35" s="131" t="e">
        <f t="shared" si="121"/>
        <v>#DIV/0!</v>
      </c>
      <c r="AD35" s="131" t="e">
        <f t="shared" si="121"/>
        <v>#DIV/0!</v>
      </c>
      <c r="AE35" s="131" t="e">
        <f t="shared" si="121"/>
        <v>#DIV/0!</v>
      </c>
      <c r="AF35" s="131" t="e">
        <f t="shared" si="121"/>
        <v>#DIV/0!</v>
      </c>
      <c r="AG35" s="131" t="e">
        <f t="shared" si="121"/>
        <v>#DIV/0!</v>
      </c>
      <c r="AH35" s="131" t="e">
        <f t="shared" si="121"/>
        <v>#DIV/0!</v>
      </c>
      <c r="AI35" s="131" t="e">
        <f t="shared" si="121"/>
        <v>#DIV/0!</v>
      </c>
      <c r="AJ35" s="131" t="e">
        <f t="shared" si="121"/>
        <v>#DIV/0!</v>
      </c>
      <c r="AK35" s="131" t="e">
        <f t="shared" si="121"/>
        <v>#DIV/0!</v>
      </c>
      <c r="AL35" s="131" t="e">
        <f t="shared" si="121"/>
        <v>#DIV/0!</v>
      </c>
      <c r="AM35" s="131" t="e">
        <f t="shared" si="121"/>
        <v>#DIV/0!</v>
      </c>
      <c r="AN35" s="131" t="e">
        <f t="shared" si="121"/>
        <v>#DIV/0!</v>
      </c>
      <c r="AO35" s="131" t="e">
        <f t="shared" si="121"/>
        <v>#DIV/0!</v>
      </c>
      <c r="AP35" s="131" t="e">
        <f t="shared" si="121"/>
        <v>#DIV/0!</v>
      </c>
      <c r="AQ35" s="131" t="e">
        <f t="shared" si="121"/>
        <v>#DIV/0!</v>
      </c>
      <c r="AR35" s="131" t="e">
        <f t="shared" si="121"/>
        <v>#DIV/0!</v>
      </c>
      <c r="AS35" s="131" t="e">
        <f t="shared" si="121"/>
        <v>#DIV/0!</v>
      </c>
      <c r="AT35" s="131" t="e">
        <f t="shared" si="121"/>
        <v>#DIV/0!</v>
      </c>
      <c r="AU35" s="131" t="e">
        <f t="shared" si="121"/>
        <v>#DIV/0!</v>
      </c>
      <c r="AV35" s="131" t="e">
        <f t="shared" si="121"/>
        <v>#DIV/0!</v>
      </c>
      <c r="AW35" s="131" t="e">
        <f t="shared" si="121"/>
        <v>#DIV/0!</v>
      </c>
      <c r="AX35" s="131" t="e">
        <f t="shared" si="121"/>
        <v>#DIV/0!</v>
      </c>
      <c r="AY35" s="131" t="e">
        <f t="shared" si="121"/>
        <v>#DIV/0!</v>
      </c>
      <c r="AZ35" s="131" t="e">
        <f t="shared" si="121"/>
        <v>#DIV/0!</v>
      </c>
      <c r="BA35" s="131" t="e">
        <f t="shared" si="121"/>
        <v>#DIV/0!</v>
      </c>
      <c r="BB35" s="131" t="e">
        <f t="shared" si="121"/>
        <v>#DIV/0!</v>
      </c>
      <c r="BC35" s="131" t="e">
        <f t="shared" si="121"/>
        <v>#DIV/0!</v>
      </c>
      <c r="BD35" s="131" t="e">
        <f t="shared" si="121"/>
        <v>#DIV/0!</v>
      </c>
      <c r="BE35" s="131" t="e">
        <f t="shared" si="121"/>
        <v>#DIV/0!</v>
      </c>
      <c r="BF35" s="131" t="e">
        <f t="shared" si="121"/>
        <v>#DIV/0!</v>
      </c>
      <c r="BG35" s="131" t="e">
        <f t="shared" si="121"/>
        <v>#DIV/0!</v>
      </c>
      <c r="BH35" s="131" t="e">
        <f t="shared" si="121"/>
        <v>#DIV/0!</v>
      </c>
      <c r="BI35" s="131" t="e">
        <f t="shared" si="121"/>
        <v>#DIV/0!</v>
      </c>
      <c r="BJ35" s="131" t="e">
        <f t="shared" si="121"/>
        <v>#DIV/0!</v>
      </c>
      <c r="BK35" s="131" t="e">
        <f t="shared" si="121"/>
        <v>#DIV/0!</v>
      </c>
      <c r="BL35" s="131" t="e">
        <f t="shared" si="121"/>
        <v>#DIV/0!</v>
      </c>
      <c r="BM35" s="131" t="e">
        <f t="shared" si="121"/>
        <v>#DIV/0!</v>
      </c>
      <c r="BN35" s="131" t="e">
        <f t="shared" si="121"/>
        <v>#DIV/0!</v>
      </c>
      <c r="BO35" s="131" t="e">
        <f t="shared" ref="BO35:DZ35" si="122">BO6</f>
        <v>#DIV/0!</v>
      </c>
      <c r="BP35" s="131" t="e">
        <f t="shared" si="122"/>
        <v>#DIV/0!</v>
      </c>
      <c r="BQ35" s="131" t="e">
        <f t="shared" si="122"/>
        <v>#DIV/0!</v>
      </c>
      <c r="BR35" s="131" t="e">
        <f t="shared" si="122"/>
        <v>#DIV/0!</v>
      </c>
      <c r="BS35" s="131" t="e">
        <f t="shared" si="122"/>
        <v>#DIV/0!</v>
      </c>
      <c r="BT35" s="131" t="e">
        <f t="shared" si="122"/>
        <v>#DIV/0!</v>
      </c>
      <c r="BU35" s="131" t="e">
        <f t="shared" si="122"/>
        <v>#DIV/0!</v>
      </c>
      <c r="BV35" s="131" t="e">
        <f t="shared" si="122"/>
        <v>#DIV/0!</v>
      </c>
      <c r="BW35" s="131" t="e">
        <f t="shared" si="122"/>
        <v>#DIV/0!</v>
      </c>
      <c r="BX35" s="131" t="e">
        <f t="shared" si="122"/>
        <v>#DIV/0!</v>
      </c>
      <c r="BY35" s="131" t="e">
        <f t="shared" si="122"/>
        <v>#DIV/0!</v>
      </c>
      <c r="BZ35" s="131" t="e">
        <f t="shared" si="122"/>
        <v>#DIV/0!</v>
      </c>
      <c r="CA35" s="131" t="e">
        <f t="shared" si="122"/>
        <v>#DIV/0!</v>
      </c>
      <c r="CB35" s="131" t="e">
        <f t="shared" si="122"/>
        <v>#DIV/0!</v>
      </c>
      <c r="CC35" s="131" t="e">
        <f t="shared" si="122"/>
        <v>#DIV/0!</v>
      </c>
      <c r="CD35" s="131" t="e">
        <f t="shared" si="122"/>
        <v>#DIV/0!</v>
      </c>
      <c r="CE35" s="131" t="e">
        <f t="shared" si="122"/>
        <v>#DIV/0!</v>
      </c>
      <c r="CF35" s="131" t="e">
        <f t="shared" si="122"/>
        <v>#DIV/0!</v>
      </c>
      <c r="CG35" s="131" t="e">
        <f t="shared" si="122"/>
        <v>#DIV/0!</v>
      </c>
      <c r="CH35" s="131" t="e">
        <f t="shared" si="122"/>
        <v>#DIV/0!</v>
      </c>
      <c r="CI35" s="131" t="e">
        <f t="shared" si="122"/>
        <v>#DIV/0!</v>
      </c>
      <c r="CJ35" s="131" t="e">
        <f t="shared" si="122"/>
        <v>#DIV/0!</v>
      </c>
      <c r="CK35" s="131" t="e">
        <f t="shared" si="122"/>
        <v>#DIV/0!</v>
      </c>
      <c r="CL35" s="131" t="e">
        <f t="shared" si="122"/>
        <v>#DIV/0!</v>
      </c>
      <c r="CM35" s="131" t="e">
        <f t="shared" si="122"/>
        <v>#DIV/0!</v>
      </c>
      <c r="CN35" s="131" t="e">
        <f t="shared" si="122"/>
        <v>#DIV/0!</v>
      </c>
      <c r="CO35" s="131" t="e">
        <f t="shared" si="122"/>
        <v>#DIV/0!</v>
      </c>
      <c r="CP35" s="131" t="e">
        <f t="shared" si="122"/>
        <v>#DIV/0!</v>
      </c>
      <c r="CQ35" s="131" t="e">
        <f t="shared" si="122"/>
        <v>#DIV/0!</v>
      </c>
      <c r="CR35" s="131" t="e">
        <f t="shared" si="122"/>
        <v>#DIV/0!</v>
      </c>
      <c r="CS35" s="131" t="e">
        <f t="shared" si="122"/>
        <v>#DIV/0!</v>
      </c>
      <c r="CT35" s="131" t="e">
        <f t="shared" si="122"/>
        <v>#DIV/0!</v>
      </c>
      <c r="CU35" s="131" t="e">
        <f t="shared" si="122"/>
        <v>#DIV/0!</v>
      </c>
      <c r="CV35" s="131" t="e">
        <f t="shared" si="122"/>
        <v>#DIV/0!</v>
      </c>
      <c r="CW35" s="131" t="e">
        <f t="shared" si="122"/>
        <v>#DIV/0!</v>
      </c>
      <c r="CX35" s="131" t="e">
        <f t="shared" si="122"/>
        <v>#DIV/0!</v>
      </c>
      <c r="CY35" s="131" t="e">
        <f t="shared" si="122"/>
        <v>#DIV/0!</v>
      </c>
      <c r="CZ35" s="131" t="e">
        <f t="shared" si="122"/>
        <v>#DIV/0!</v>
      </c>
      <c r="DA35" s="131" t="e">
        <f t="shared" si="122"/>
        <v>#DIV/0!</v>
      </c>
      <c r="DB35" s="131" t="e">
        <f t="shared" si="122"/>
        <v>#DIV/0!</v>
      </c>
      <c r="DC35" s="131" t="e">
        <f t="shared" si="122"/>
        <v>#DIV/0!</v>
      </c>
      <c r="DD35" s="131" t="e">
        <f t="shared" si="122"/>
        <v>#DIV/0!</v>
      </c>
      <c r="DE35" s="131" t="e">
        <f t="shared" si="122"/>
        <v>#DIV/0!</v>
      </c>
      <c r="DF35" s="131" t="e">
        <f t="shared" si="122"/>
        <v>#DIV/0!</v>
      </c>
      <c r="DG35" s="131" t="e">
        <f t="shared" si="122"/>
        <v>#DIV/0!</v>
      </c>
      <c r="DH35" s="131" t="e">
        <f t="shared" si="122"/>
        <v>#DIV/0!</v>
      </c>
      <c r="DI35" s="131" t="e">
        <f t="shared" si="122"/>
        <v>#DIV/0!</v>
      </c>
      <c r="DJ35" s="131" t="e">
        <f t="shared" si="122"/>
        <v>#DIV/0!</v>
      </c>
      <c r="DK35" s="131" t="e">
        <f t="shared" si="122"/>
        <v>#DIV/0!</v>
      </c>
      <c r="DL35" s="131" t="e">
        <f t="shared" si="122"/>
        <v>#DIV/0!</v>
      </c>
      <c r="DM35" s="131" t="e">
        <f t="shared" si="122"/>
        <v>#DIV/0!</v>
      </c>
      <c r="DN35" s="131" t="e">
        <f t="shared" si="122"/>
        <v>#DIV/0!</v>
      </c>
      <c r="DO35" s="131" t="e">
        <f t="shared" si="122"/>
        <v>#DIV/0!</v>
      </c>
      <c r="DP35" s="131" t="e">
        <f t="shared" si="122"/>
        <v>#DIV/0!</v>
      </c>
      <c r="DQ35" s="131" t="e">
        <f t="shared" si="122"/>
        <v>#DIV/0!</v>
      </c>
      <c r="DR35" s="131" t="e">
        <f t="shared" si="122"/>
        <v>#DIV/0!</v>
      </c>
      <c r="DS35" s="131" t="e">
        <f t="shared" si="122"/>
        <v>#DIV/0!</v>
      </c>
      <c r="DT35" s="131" t="e">
        <f t="shared" si="122"/>
        <v>#DIV/0!</v>
      </c>
      <c r="DU35" s="131" t="e">
        <f t="shared" si="122"/>
        <v>#DIV/0!</v>
      </c>
      <c r="DV35" s="131" t="e">
        <f t="shared" si="122"/>
        <v>#DIV/0!</v>
      </c>
      <c r="DW35" s="131" t="e">
        <f t="shared" si="122"/>
        <v>#DIV/0!</v>
      </c>
      <c r="DX35" s="131" t="e">
        <f t="shared" si="122"/>
        <v>#DIV/0!</v>
      </c>
      <c r="DY35" s="131" t="e">
        <f t="shared" si="122"/>
        <v>#DIV/0!</v>
      </c>
      <c r="DZ35" s="131" t="e">
        <f t="shared" si="122"/>
        <v>#DIV/0!</v>
      </c>
      <c r="EA35" s="131" t="e">
        <f t="shared" ref="EA35:GL35" si="123">EA6</f>
        <v>#DIV/0!</v>
      </c>
      <c r="EB35" s="131" t="e">
        <f t="shared" si="123"/>
        <v>#DIV/0!</v>
      </c>
      <c r="EC35" s="131" t="e">
        <f t="shared" si="123"/>
        <v>#DIV/0!</v>
      </c>
      <c r="ED35" s="131" t="e">
        <f t="shared" si="123"/>
        <v>#DIV/0!</v>
      </c>
      <c r="EE35" s="131" t="e">
        <f t="shared" si="123"/>
        <v>#DIV/0!</v>
      </c>
      <c r="EF35" s="131" t="e">
        <f t="shared" si="123"/>
        <v>#DIV/0!</v>
      </c>
      <c r="EG35" s="131" t="e">
        <f t="shared" si="123"/>
        <v>#DIV/0!</v>
      </c>
      <c r="EH35" s="131" t="e">
        <f t="shared" si="123"/>
        <v>#DIV/0!</v>
      </c>
      <c r="EI35" s="131" t="e">
        <f t="shared" si="123"/>
        <v>#DIV/0!</v>
      </c>
      <c r="EJ35" s="131" t="e">
        <f t="shared" si="123"/>
        <v>#DIV/0!</v>
      </c>
      <c r="EK35" s="131" t="e">
        <f t="shared" si="123"/>
        <v>#DIV/0!</v>
      </c>
      <c r="EL35" s="131" t="e">
        <f t="shared" si="123"/>
        <v>#DIV/0!</v>
      </c>
      <c r="EM35" s="131" t="e">
        <f t="shared" si="123"/>
        <v>#DIV/0!</v>
      </c>
      <c r="EN35" s="131" t="e">
        <f t="shared" si="123"/>
        <v>#DIV/0!</v>
      </c>
      <c r="EO35" s="131" t="e">
        <f t="shared" si="123"/>
        <v>#DIV/0!</v>
      </c>
      <c r="EP35" s="131" t="e">
        <f t="shared" si="123"/>
        <v>#DIV/0!</v>
      </c>
      <c r="EQ35" s="131" t="e">
        <f t="shared" si="123"/>
        <v>#DIV/0!</v>
      </c>
      <c r="ER35" s="131" t="e">
        <f t="shared" si="123"/>
        <v>#DIV/0!</v>
      </c>
      <c r="ES35" s="131" t="e">
        <f t="shared" si="123"/>
        <v>#DIV/0!</v>
      </c>
      <c r="ET35" s="131" t="e">
        <f t="shared" si="123"/>
        <v>#DIV/0!</v>
      </c>
      <c r="EU35" s="131" t="e">
        <f t="shared" si="123"/>
        <v>#DIV/0!</v>
      </c>
      <c r="EV35" s="131" t="e">
        <f t="shared" si="123"/>
        <v>#DIV/0!</v>
      </c>
      <c r="EW35" s="131" t="e">
        <f t="shared" si="123"/>
        <v>#DIV/0!</v>
      </c>
      <c r="EX35" s="131" t="e">
        <f t="shared" si="123"/>
        <v>#DIV/0!</v>
      </c>
      <c r="EY35" s="131" t="e">
        <f t="shared" si="123"/>
        <v>#DIV/0!</v>
      </c>
      <c r="EZ35" s="131" t="e">
        <f t="shared" si="123"/>
        <v>#DIV/0!</v>
      </c>
      <c r="FA35" s="131" t="e">
        <f t="shared" si="123"/>
        <v>#DIV/0!</v>
      </c>
      <c r="FB35" s="131" t="e">
        <f t="shared" si="123"/>
        <v>#DIV/0!</v>
      </c>
      <c r="FC35" s="131" t="e">
        <f t="shared" si="123"/>
        <v>#DIV/0!</v>
      </c>
      <c r="FD35" s="131" t="e">
        <f t="shared" si="123"/>
        <v>#DIV/0!</v>
      </c>
      <c r="FE35" s="131" t="e">
        <f t="shared" si="123"/>
        <v>#DIV/0!</v>
      </c>
      <c r="FF35" s="131" t="e">
        <f t="shared" si="123"/>
        <v>#DIV/0!</v>
      </c>
      <c r="FG35" s="131" t="e">
        <f t="shared" si="123"/>
        <v>#DIV/0!</v>
      </c>
      <c r="FH35" s="131" t="e">
        <f t="shared" si="123"/>
        <v>#DIV/0!</v>
      </c>
      <c r="FI35" s="131" t="e">
        <f t="shared" si="123"/>
        <v>#DIV/0!</v>
      </c>
      <c r="FJ35" s="131" t="e">
        <f t="shared" si="123"/>
        <v>#DIV/0!</v>
      </c>
      <c r="FK35" s="131" t="e">
        <f t="shared" si="123"/>
        <v>#DIV/0!</v>
      </c>
      <c r="FL35" s="131" t="e">
        <f t="shared" si="123"/>
        <v>#DIV/0!</v>
      </c>
      <c r="FM35" s="131" t="e">
        <f t="shared" si="123"/>
        <v>#DIV/0!</v>
      </c>
      <c r="FN35" s="131" t="e">
        <f t="shared" si="123"/>
        <v>#DIV/0!</v>
      </c>
      <c r="FO35" s="131" t="e">
        <f t="shared" si="123"/>
        <v>#DIV/0!</v>
      </c>
      <c r="FP35" s="131" t="e">
        <f t="shared" si="123"/>
        <v>#DIV/0!</v>
      </c>
      <c r="FQ35" s="131" t="e">
        <f t="shared" si="123"/>
        <v>#DIV/0!</v>
      </c>
      <c r="FR35" s="131" t="e">
        <f t="shared" si="123"/>
        <v>#DIV/0!</v>
      </c>
      <c r="FS35" s="131" t="e">
        <f t="shared" si="123"/>
        <v>#DIV/0!</v>
      </c>
      <c r="FT35" s="131" t="e">
        <f t="shared" si="123"/>
        <v>#DIV/0!</v>
      </c>
      <c r="FU35" s="131" t="e">
        <f t="shared" si="123"/>
        <v>#DIV/0!</v>
      </c>
      <c r="FV35" s="131" t="e">
        <f t="shared" si="123"/>
        <v>#DIV/0!</v>
      </c>
      <c r="FW35" s="131" t="e">
        <f t="shared" si="123"/>
        <v>#DIV/0!</v>
      </c>
      <c r="FX35" s="131" t="e">
        <f t="shared" si="123"/>
        <v>#DIV/0!</v>
      </c>
      <c r="FY35" s="131" t="e">
        <f t="shared" si="123"/>
        <v>#DIV/0!</v>
      </c>
      <c r="FZ35" s="131" t="e">
        <f t="shared" si="123"/>
        <v>#DIV/0!</v>
      </c>
      <c r="GA35" s="246" t="e">
        <f t="shared" si="123"/>
        <v>#DIV/0!</v>
      </c>
      <c r="GB35" s="131" t="e">
        <f t="shared" si="123"/>
        <v>#DIV/0!</v>
      </c>
      <c r="GC35" s="131" t="e">
        <f t="shared" si="123"/>
        <v>#DIV/0!</v>
      </c>
      <c r="GD35" s="131" t="e">
        <f t="shared" si="123"/>
        <v>#DIV/0!</v>
      </c>
      <c r="GE35" s="131" t="e">
        <f t="shared" si="123"/>
        <v>#DIV/0!</v>
      </c>
      <c r="GF35" s="131" t="e">
        <f t="shared" si="123"/>
        <v>#DIV/0!</v>
      </c>
      <c r="GG35" s="131" t="e">
        <f t="shared" si="123"/>
        <v>#DIV/0!</v>
      </c>
      <c r="GH35" s="131" t="e">
        <f t="shared" si="123"/>
        <v>#DIV/0!</v>
      </c>
      <c r="GI35" s="131" t="e">
        <f t="shared" si="123"/>
        <v>#DIV/0!</v>
      </c>
      <c r="GJ35" s="131" t="e">
        <f t="shared" si="123"/>
        <v>#DIV/0!</v>
      </c>
      <c r="GK35" s="131" t="e">
        <f t="shared" si="123"/>
        <v>#DIV/0!</v>
      </c>
      <c r="GL35" s="131" t="e">
        <f t="shared" si="123"/>
        <v>#DIV/0!</v>
      </c>
      <c r="GM35" s="131" t="e">
        <f t="shared" ref="GM35:IK35" si="124">GM6</f>
        <v>#DIV/0!</v>
      </c>
      <c r="GN35" s="131" t="e">
        <f t="shared" si="124"/>
        <v>#DIV/0!</v>
      </c>
      <c r="GO35" s="131" t="e">
        <f t="shared" si="124"/>
        <v>#DIV/0!</v>
      </c>
      <c r="GP35" s="131" t="e">
        <f t="shared" si="124"/>
        <v>#DIV/0!</v>
      </c>
      <c r="GQ35" s="131" t="e">
        <f t="shared" si="124"/>
        <v>#DIV/0!</v>
      </c>
      <c r="GR35" s="131" t="e">
        <f t="shared" si="124"/>
        <v>#DIV/0!</v>
      </c>
      <c r="GS35" s="131" t="e">
        <f t="shared" si="124"/>
        <v>#DIV/0!</v>
      </c>
      <c r="GT35" s="131" t="e">
        <f t="shared" si="124"/>
        <v>#DIV/0!</v>
      </c>
      <c r="GU35" s="131" t="e">
        <f t="shared" si="124"/>
        <v>#DIV/0!</v>
      </c>
      <c r="GV35" s="131" t="e">
        <f t="shared" si="124"/>
        <v>#DIV/0!</v>
      </c>
      <c r="GW35" s="131" t="e">
        <f t="shared" si="124"/>
        <v>#DIV/0!</v>
      </c>
      <c r="GX35" s="131" t="e">
        <f t="shared" si="124"/>
        <v>#DIV/0!</v>
      </c>
      <c r="GY35" s="131" t="e">
        <f t="shared" si="124"/>
        <v>#DIV/0!</v>
      </c>
      <c r="GZ35" s="131" t="e">
        <f t="shared" si="124"/>
        <v>#DIV/0!</v>
      </c>
      <c r="HA35" s="131" t="e">
        <f t="shared" si="124"/>
        <v>#DIV/0!</v>
      </c>
      <c r="HB35" s="131" t="e">
        <f t="shared" si="124"/>
        <v>#DIV/0!</v>
      </c>
      <c r="HC35" s="131" t="e">
        <f t="shared" si="124"/>
        <v>#DIV/0!</v>
      </c>
      <c r="HD35" s="131" t="e">
        <f t="shared" si="124"/>
        <v>#DIV/0!</v>
      </c>
      <c r="HE35" s="131" t="e">
        <f t="shared" si="124"/>
        <v>#DIV/0!</v>
      </c>
      <c r="HF35" s="131" t="e">
        <f t="shared" si="124"/>
        <v>#DIV/0!</v>
      </c>
      <c r="HG35" s="131" t="e">
        <f t="shared" si="124"/>
        <v>#DIV/0!</v>
      </c>
      <c r="HH35" s="131" t="e">
        <f t="shared" si="124"/>
        <v>#DIV/0!</v>
      </c>
      <c r="HI35" s="131" t="e">
        <f t="shared" si="124"/>
        <v>#DIV/0!</v>
      </c>
      <c r="HJ35" s="131" t="e">
        <f t="shared" si="124"/>
        <v>#DIV/0!</v>
      </c>
      <c r="HK35" s="131" t="e">
        <f t="shared" si="124"/>
        <v>#DIV/0!</v>
      </c>
      <c r="HL35" s="131" t="e">
        <f t="shared" si="124"/>
        <v>#DIV/0!</v>
      </c>
      <c r="HM35" s="131" t="e">
        <f t="shared" si="124"/>
        <v>#DIV/0!</v>
      </c>
      <c r="HN35" s="131" t="e">
        <f t="shared" si="124"/>
        <v>#DIV/0!</v>
      </c>
      <c r="HO35" s="131" t="e">
        <f t="shared" si="124"/>
        <v>#DIV/0!</v>
      </c>
      <c r="HP35" s="131" t="e">
        <f t="shared" si="124"/>
        <v>#DIV/0!</v>
      </c>
      <c r="HQ35" s="131" t="e">
        <f t="shared" si="124"/>
        <v>#DIV/0!</v>
      </c>
      <c r="HR35" s="131" t="e">
        <f t="shared" si="124"/>
        <v>#DIV/0!</v>
      </c>
      <c r="HS35" s="131" t="e">
        <f t="shared" si="124"/>
        <v>#DIV/0!</v>
      </c>
      <c r="HT35" s="131" t="e">
        <f t="shared" si="124"/>
        <v>#DIV/0!</v>
      </c>
      <c r="HU35" s="131" t="e">
        <f t="shared" si="124"/>
        <v>#DIV/0!</v>
      </c>
      <c r="HV35" s="131" t="e">
        <f t="shared" si="124"/>
        <v>#DIV/0!</v>
      </c>
      <c r="HW35" s="131" t="e">
        <f t="shared" si="124"/>
        <v>#DIV/0!</v>
      </c>
      <c r="HX35" s="131" t="e">
        <f t="shared" si="124"/>
        <v>#DIV/0!</v>
      </c>
      <c r="HY35" s="131" t="e">
        <f t="shared" si="124"/>
        <v>#DIV/0!</v>
      </c>
      <c r="HZ35" s="131" t="e">
        <f t="shared" si="124"/>
        <v>#DIV/0!</v>
      </c>
      <c r="IA35" s="131" t="e">
        <f t="shared" si="124"/>
        <v>#DIV/0!</v>
      </c>
      <c r="IB35" s="131" t="e">
        <f t="shared" si="124"/>
        <v>#DIV/0!</v>
      </c>
      <c r="IC35" s="131" t="e">
        <f t="shared" si="124"/>
        <v>#DIV/0!</v>
      </c>
      <c r="ID35" s="131" t="e">
        <f t="shared" si="124"/>
        <v>#DIV/0!</v>
      </c>
      <c r="IE35" s="131" t="e">
        <f t="shared" si="124"/>
        <v>#DIV/0!</v>
      </c>
      <c r="IF35" s="131" t="e">
        <f t="shared" si="124"/>
        <v>#DIV/0!</v>
      </c>
      <c r="IG35" s="131" t="e">
        <f t="shared" si="124"/>
        <v>#DIV/0!</v>
      </c>
      <c r="IH35" s="131" t="e">
        <f t="shared" si="124"/>
        <v>#DIV/0!</v>
      </c>
      <c r="II35" s="131" t="e">
        <f t="shared" si="124"/>
        <v>#DIV/0!</v>
      </c>
      <c r="IJ35" s="131" t="e">
        <f t="shared" si="124"/>
        <v>#DIV/0!</v>
      </c>
      <c r="IK35" s="131" t="e">
        <f t="shared" si="124"/>
        <v>#DIV/0!</v>
      </c>
      <c r="IL35" s="131" t="e">
        <f t="shared" ref="IL35:IR35" si="125">IL6</f>
        <v>#DIV/0!</v>
      </c>
      <c r="IM35" s="230" t="e">
        <f t="shared" si="125"/>
        <v>#DIV/0!</v>
      </c>
      <c r="IN35" s="131" t="e">
        <f t="shared" si="125"/>
        <v>#DIV/0!</v>
      </c>
      <c r="IO35" s="131" t="e">
        <f t="shared" si="125"/>
        <v>#DIV/0!</v>
      </c>
      <c r="IP35" s="131" t="e">
        <f t="shared" si="125"/>
        <v>#DIV/0!</v>
      </c>
      <c r="IQ35" s="131" t="e">
        <f t="shared" si="125"/>
        <v>#DIV/0!</v>
      </c>
      <c r="IR35" s="131" t="e">
        <f t="shared" si="125"/>
        <v>#DIV/0!</v>
      </c>
      <c r="IS35" s="131" t="e">
        <f>IS6</f>
        <v>#DIV/0!</v>
      </c>
      <c r="IT35" s="131" t="e">
        <f>IT6</f>
        <v>#DIV/0!</v>
      </c>
      <c r="IU35" s="131" t="e">
        <f t="shared" ref="IU35:JB35" si="126">IU6</f>
        <v>#DIV/0!</v>
      </c>
      <c r="IV35" s="131" t="e">
        <f t="shared" si="126"/>
        <v>#DIV/0!</v>
      </c>
      <c r="IW35" s="131" t="e">
        <f t="shared" si="126"/>
        <v>#DIV/0!</v>
      </c>
      <c r="IX35" s="131" t="e">
        <f t="shared" si="126"/>
        <v>#DIV/0!</v>
      </c>
      <c r="IY35" s="131" t="e">
        <f t="shared" si="126"/>
        <v>#DIV/0!</v>
      </c>
      <c r="IZ35" s="131" t="e">
        <f t="shared" si="126"/>
        <v>#DIV/0!</v>
      </c>
      <c r="JA35" s="131" t="e">
        <f t="shared" si="126"/>
        <v>#DIV/0!</v>
      </c>
      <c r="JB35" s="131" t="e">
        <f t="shared" si="126"/>
        <v>#DIV/0!</v>
      </c>
      <c r="JC35" s="131" t="e">
        <f t="shared" ref="JC35:KE35" si="127">JC6</f>
        <v>#DIV/0!</v>
      </c>
      <c r="JD35" s="131" t="e">
        <f t="shared" si="127"/>
        <v>#DIV/0!</v>
      </c>
      <c r="JE35" s="131" t="e">
        <f t="shared" si="127"/>
        <v>#DIV/0!</v>
      </c>
      <c r="JF35" s="131" t="e">
        <f t="shared" si="127"/>
        <v>#DIV/0!</v>
      </c>
      <c r="JG35" s="131" t="e">
        <f t="shared" si="127"/>
        <v>#DIV/0!</v>
      </c>
      <c r="JH35" s="131" t="e">
        <f t="shared" si="127"/>
        <v>#DIV/0!</v>
      </c>
      <c r="JI35" s="131" t="e">
        <f t="shared" si="127"/>
        <v>#DIV/0!</v>
      </c>
      <c r="JJ35" s="131" t="e">
        <f t="shared" si="127"/>
        <v>#DIV/0!</v>
      </c>
      <c r="JK35" s="131" t="e">
        <f t="shared" si="127"/>
        <v>#DIV/0!</v>
      </c>
      <c r="JL35" s="131" t="e">
        <f t="shared" si="127"/>
        <v>#DIV/0!</v>
      </c>
      <c r="JM35" s="131" t="e">
        <f t="shared" si="127"/>
        <v>#DIV/0!</v>
      </c>
      <c r="JN35" s="131" t="e">
        <f t="shared" si="127"/>
        <v>#DIV/0!</v>
      </c>
      <c r="JO35" s="131" t="e">
        <f t="shared" si="127"/>
        <v>#DIV/0!</v>
      </c>
      <c r="JP35" s="335" t="e">
        <f t="shared" si="127"/>
        <v>#DIV/0!</v>
      </c>
      <c r="JQ35" s="131" t="e">
        <f t="shared" si="127"/>
        <v>#DIV/0!</v>
      </c>
      <c r="JR35" s="131" t="e">
        <f t="shared" si="127"/>
        <v>#DIV/0!</v>
      </c>
      <c r="JS35" s="131" t="e">
        <f t="shared" si="127"/>
        <v>#DIV/0!</v>
      </c>
      <c r="JT35" s="131" t="e">
        <f t="shared" si="127"/>
        <v>#DIV/0!</v>
      </c>
      <c r="JU35" s="131" t="e">
        <f t="shared" si="127"/>
        <v>#DIV/0!</v>
      </c>
      <c r="JV35" s="131" t="e">
        <f t="shared" si="127"/>
        <v>#DIV/0!</v>
      </c>
      <c r="JW35" s="131" t="e">
        <f t="shared" si="127"/>
        <v>#DIV/0!</v>
      </c>
      <c r="JX35" s="131" t="e">
        <f t="shared" si="127"/>
        <v>#DIV/0!</v>
      </c>
      <c r="JY35" s="131" t="e">
        <f t="shared" si="127"/>
        <v>#DIV/0!</v>
      </c>
      <c r="JZ35" s="131" t="e">
        <f t="shared" si="127"/>
        <v>#DIV/0!</v>
      </c>
      <c r="KA35" s="131" t="e">
        <f t="shared" si="127"/>
        <v>#DIV/0!</v>
      </c>
      <c r="KB35" s="131" t="e">
        <f t="shared" si="127"/>
        <v>#DIV/0!</v>
      </c>
      <c r="KC35" s="131" t="e">
        <f t="shared" si="127"/>
        <v>#DIV/0!</v>
      </c>
      <c r="KD35" s="131" t="e">
        <f t="shared" si="127"/>
        <v>#DIV/0!</v>
      </c>
      <c r="KE35" s="131" t="e">
        <f t="shared" si="127"/>
        <v>#DIV/0!</v>
      </c>
      <c r="KF35" s="131" t="e">
        <f t="shared" ref="KF35:KK35" si="128">KF6</f>
        <v>#DIV/0!</v>
      </c>
      <c r="KG35" s="131" t="e">
        <f t="shared" si="128"/>
        <v>#DIV/0!</v>
      </c>
      <c r="KH35" s="131" t="e">
        <f t="shared" si="128"/>
        <v>#DIV/0!</v>
      </c>
      <c r="KI35" s="131" t="e">
        <f t="shared" si="128"/>
        <v>#DIV/0!</v>
      </c>
      <c r="KJ35" s="131" t="e">
        <f t="shared" si="128"/>
        <v>#DIV/0!</v>
      </c>
      <c r="KK35" s="131" t="e">
        <f t="shared" si="128"/>
        <v>#DIV/0!</v>
      </c>
      <c r="KL35" s="131" t="e">
        <f t="shared" ref="KL35:KU35" si="129">KL6</f>
        <v>#DIV/0!</v>
      </c>
      <c r="KM35" s="131" t="e">
        <f t="shared" si="129"/>
        <v>#DIV/0!</v>
      </c>
      <c r="KN35" s="131" t="e">
        <f t="shared" si="129"/>
        <v>#DIV/0!</v>
      </c>
      <c r="KO35" s="131" t="e">
        <f t="shared" si="129"/>
        <v>#DIV/0!</v>
      </c>
      <c r="KP35" s="131" t="e">
        <f t="shared" si="129"/>
        <v>#DIV/0!</v>
      </c>
      <c r="KQ35" s="131" t="e">
        <f t="shared" si="129"/>
        <v>#DIV/0!</v>
      </c>
      <c r="KR35" s="131" t="e">
        <f t="shared" si="129"/>
        <v>#DIV/0!</v>
      </c>
      <c r="KS35" s="131" t="e">
        <f t="shared" si="129"/>
        <v>#DIV/0!</v>
      </c>
      <c r="KT35" s="131" t="e">
        <f t="shared" si="129"/>
        <v>#DIV/0!</v>
      </c>
      <c r="KU35" s="131" t="e">
        <f t="shared" si="129"/>
        <v>#DIV/0!</v>
      </c>
      <c r="KV35" s="131" t="e">
        <f>KV6</f>
        <v>#DIV/0!</v>
      </c>
      <c r="KW35" s="131" t="e">
        <f>KW6</f>
        <v>#DIV/0!</v>
      </c>
      <c r="KX35" s="131" t="e">
        <f t="shared" ref="KX35:LF35" si="130">KX6</f>
        <v>#DIV/0!</v>
      </c>
      <c r="KY35" s="131" t="e">
        <f t="shared" si="130"/>
        <v>#DIV/0!</v>
      </c>
      <c r="KZ35" s="131" t="e">
        <f t="shared" si="130"/>
        <v>#DIV/0!</v>
      </c>
      <c r="LA35" s="131" t="e">
        <f t="shared" si="130"/>
        <v>#DIV/0!</v>
      </c>
      <c r="LB35" s="131" t="e">
        <f t="shared" si="130"/>
        <v>#DIV/0!</v>
      </c>
      <c r="LC35" s="131" t="e">
        <f t="shared" si="130"/>
        <v>#DIV/0!</v>
      </c>
      <c r="LD35" s="131" t="e">
        <f t="shared" si="130"/>
        <v>#DIV/0!</v>
      </c>
      <c r="LE35" s="131" t="e">
        <f t="shared" si="130"/>
        <v>#DIV/0!</v>
      </c>
      <c r="LF35" s="131" t="e">
        <f t="shared" si="130"/>
        <v>#DIV/0!</v>
      </c>
      <c r="LG35" s="131" t="e">
        <f t="shared" ref="LG35:LK35" si="131">LG6</f>
        <v>#DIV/0!</v>
      </c>
      <c r="LH35" s="131" t="e">
        <f t="shared" si="131"/>
        <v>#DIV/0!</v>
      </c>
      <c r="LI35" s="131" t="e">
        <f t="shared" si="131"/>
        <v>#DIV/0!</v>
      </c>
      <c r="LJ35" s="131" t="e">
        <f t="shared" si="131"/>
        <v>#DIV/0!</v>
      </c>
      <c r="LK35" s="131" t="e">
        <f t="shared" si="131"/>
        <v>#DIV/0!</v>
      </c>
      <c r="LL35" s="131" t="e">
        <f t="shared" ref="LL35:ML35" si="132">LL6</f>
        <v>#DIV/0!</v>
      </c>
      <c r="LM35" s="131" t="e">
        <f t="shared" si="132"/>
        <v>#DIV/0!</v>
      </c>
      <c r="LN35" s="131" t="e">
        <f t="shared" si="132"/>
        <v>#DIV/0!</v>
      </c>
      <c r="LO35" s="131" t="e">
        <f t="shared" si="132"/>
        <v>#DIV/0!</v>
      </c>
      <c r="LP35" s="131" t="e">
        <f t="shared" si="132"/>
        <v>#DIV/0!</v>
      </c>
      <c r="LQ35" s="131" t="e">
        <f t="shared" si="132"/>
        <v>#DIV/0!</v>
      </c>
      <c r="LR35" s="131" t="e">
        <f t="shared" si="132"/>
        <v>#DIV/0!</v>
      </c>
      <c r="LS35" s="131" t="e">
        <f t="shared" si="132"/>
        <v>#DIV/0!</v>
      </c>
      <c r="LT35" s="131" t="e">
        <f t="shared" si="132"/>
        <v>#DIV/0!</v>
      </c>
      <c r="LU35" s="131" t="e">
        <f t="shared" si="132"/>
        <v>#DIV/0!</v>
      </c>
      <c r="LV35" s="131" t="e">
        <f t="shared" si="132"/>
        <v>#DIV/0!</v>
      </c>
      <c r="LW35" s="131" t="e">
        <f t="shared" si="132"/>
        <v>#DIV/0!</v>
      </c>
      <c r="LX35" s="131" t="e">
        <f t="shared" si="132"/>
        <v>#DIV/0!</v>
      </c>
      <c r="LY35" s="131" t="e">
        <f t="shared" si="132"/>
        <v>#DIV/0!</v>
      </c>
      <c r="LZ35" s="131" t="e">
        <f t="shared" si="132"/>
        <v>#DIV/0!</v>
      </c>
      <c r="MA35" s="131" t="e">
        <f t="shared" si="132"/>
        <v>#DIV/0!</v>
      </c>
      <c r="MB35" s="131" t="e">
        <f t="shared" si="132"/>
        <v>#DIV/0!</v>
      </c>
      <c r="MC35" s="131" t="e">
        <f t="shared" si="132"/>
        <v>#DIV/0!</v>
      </c>
      <c r="MD35" s="131" t="e">
        <f t="shared" si="132"/>
        <v>#DIV/0!</v>
      </c>
      <c r="ME35" s="131" t="e">
        <f t="shared" si="132"/>
        <v>#DIV/0!</v>
      </c>
      <c r="MF35" s="131" t="e">
        <f t="shared" si="132"/>
        <v>#DIV/0!</v>
      </c>
      <c r="MG35" s="131" t="e">
        <f t="shared" si="132"/>
        <v>#DIV/0!</v>
      </c>
      <c r="MH35" s="131" t="e">
        <f t="shared" si="132"/>
        <v>#DIV/0!</v>
      </c>
      <c r="MI35" s="131" t="e">
        <f t="shared" si="132"/>
        <v>#DIV/0!</v>
      </c>
      <c r="MJ35" s="131" t="e">
        <f t="shared" si="132"/>
        <v>#DIV/0!</v>
      </c>
      <c r="MK35" s="131" t="e">
        <f t="shared" si="132"/>
        <v>#DIV/0!</v>
      </c>
      <c r="ML35" s="131" t="e">
        <f t="shared" si="132"/>
        <v>#DIV/0!</v>
      </c>
      <c r="MM35" s="131" t="e">
        <f t="shared" ref="MM35:ND35" si="133">MM6</f>
        <v>#DIV/0!</v>
      </c>
      <c r="MN35" s="131" t="e">
        <f t="shared" si="133"/>
        <v>#DIV/0!</v>
      </c>
      <c r="MO35" s="131" t="e">
        <f t="shared" si="133"/>
        <v>#DIV/0!</v>
      </c>
      <c r="MP35" s="131" t="e">
        <f t="shared" si="133"/>
        <v>#DIV/0!</v>
      </c>
      <c r="MQ35" s="131" t="e">
        <f t="shared" si="133"/>
        <v>#DIV/0!</v>
      </c>
      <c r="MR35" s="131" t="e">
        <f t="shared" si="133"/>
        <v>#DIV/0!</v>
      </c>
      <c r="MS35" s="131" t="e">
        <f t="shared" si="133"/>
        <v>#DIV/0!</v>
      </c>
      <c r="MT35" s="131" t="e">
        <f t="shared" si="133"/>
        <v>#DIV/0!</v>
      </c>
      <c r="MU35" s="131" t="e">
        <f t="shared" si="133"/>
        <v>#DIV/0!</v>
      </c>
      <c r="MV35" s="131" t="e">
        <f t="shared" si="133"/>
        <v>#DIV/0!</v>
      </c>
      <c r="MW35" s="131" t="e">
        <f t="shared" si="133"/>
        <v>#DIV/0!</v>
      </c>
      <c r="MX35" s="131" t="e">
        <f t="shared" si="133"/>
        <v>#DIV/0!</v>
      </c>
      <c r="MY35" s="131" t="e">
        <f t="shared" si="133"/>
        <v>#DIV/0!</v>
      </c>
      <c r="MZ35" s="131" t="e">
        <f t="shared" si="133"/>
        <v>#DIV/0!</v>
      </c>
      <c r="NA35" s="131" t="e">
        <f t="shared" si="133"/>
        <v>#DIV/0!</v>
      </c>
      <c r="NB35" s="131" t="e">
        <f t="shared" si="133"/>
        <v>#DIV/0!</v>
      </c>
      <c r="NC35" s="131" t="e">
        <f t="shared" si="133"/>
        <v>#DIV/0!</v>
      </c>
      <c r="ND35" s="131" t="e">
        <f t="shared" si="133"/>
        <v>#DIV/0!</v>
      </c>
      <c r="NE35" s="131">
        <f t="shared" ref="NE35:NK35" si="134">NE6</f>
        <v>-2157.471044045677</v>
      </c>
      <c r="NF35" s="131">
        <f t="shared" si="134"/>
        <v>-2155.744912446758</v>
      </c>
      <c r="NG35" s="131">
        <f t="shared" si="134"/>
        <v>-1494.4529236868186</v>
      </c>
      <c r="NH35" s="131">
        <f t="shared" si="134"/>
        <v>-1645.3806451612904</v>
      </c>
      <c r="NI35" s="131">
        <f t="shared" si="134"/>
        <v>-1793.3218085106382</v>
      </c>
      <c r="NJ35" s="131">
        <f t="shared" si="134"/>
        <v>-1023.5508684863523</v>
      </c>
      <c r="NK35" s="131">
        <f t="shared" si="134"/>
        <v>-1245.4857898215466</v>
      </c>
      <c r="NL35" s="131">
        <f t="shared" ref="NL35:NN35" si="135">NL6</f>
        <v>-2576.6326609775019</v>
      </c>
      <c r="NM35" s="131">
        <f t="shared" si="135"/>
        <v>-2026.5350999535099</v>
      </c>
      <c r="NN35" s="131">
        <f t="shared" si="135"/>
        <v>-2163.4521591871298</v>
      </c>
      <c r="NO35" s="131">
        <f t="shared" ref="NO35:NP35" si="136">NO6</f>
        <v>-1855.6741071428571</v>
      </c>
      <c r="NP35" s="131">
        <f t="shared" si="136"/>
        <v>-1502.0954598370199</v>
      </c>
      <c r="NQ35" s="131">
        <f t="shared" ref="NQ35:NR35" si="137">NQ6</f>
        <v>-1956.7153572838531</v>
      </c>
      <c r="NR35" s="335">
        <f t="shared" si="137"/>
        <v>-833.46</v>
      </c>
      <c r="NS35" s="131">
        <f t="shared" ref="NS35:NU35" si="138">NS6</f>
        <v>-1883.4496837262795</v>
      </c>
      <c r="NT35" s="131">
        <f t="shared" si="138"/>
        <v>-870.97658079625285</v>
      </c>
      <c r="NU35" s="131">
        <f t="shared" si="138"/>
        <v>-1927.8594651284741</v>
      </c>
      <c r="NV35" s="131">
        <f t="shared" ref="NV35:NW35" si="139">NV6</f>
        <v>-3139.4633042353703</v>
      </c>
      <c r="NW35" s="131">
        <f t="shared" si="139"/>
        <v>-720.31460674157302</v>
      </c>
      <c r="NX35" s="131">
        <f t="shared" ref="NX35" si="140">NX6</f>
        <v>-1218.1481481481483</v>
      </c>
      <c r="NY35" s="293" t="e">
        <f t="shared" si="45"/>
        <v>#DIV/0!</v>
      </c>
      <c r="NZ35" s="292" t="e">
        <f t="shared" si="46"/>
        <v>#DIV/0!</v>
      </c>
      <c r="OA35" s="278" t="e">
        <f t="shared" si="47"/>
        <v>#DIV/0!</v>
      </c>
      <c r="OB35" s="111" t="e">
        <f>AVERAGE(C35:BY35)</f>
        <v>#DIV/0!</v>
      </c>
      <c r="OC35" s="291" t="e">
        <f t="shared" si="49"/>
        <v>#DIV/0!</v>
      </c>
      <c r="OD35" s="116"/>
      <c r="OE35" s="116"/>
      <c r="OF35" s="127"/>
      <c r="OG35" s="127"/>
      <c r="OH35" s="127"/>
      <c r="OI35" s="127"/>
      <c r="OJ35" s="127"/>
      <c r="OK35" s="127"/>
      <c r="OL35" s="128"/>
      <c r="OM35" s="6" t="e">
        <f t="shared" si="55"/>
        <v>#DIV/0!</v>
      </c>
      <c r="ON35" s="217" t="e">
        <f t="shared" si="22"/>
        <v>#DIV/0!</v>
      </c>
      <c r="OO35" s="265" t="e">
        <f t="shared" si="23"/>
        <v>#DIV/0!</v>
      </c>
      <c r="PE35" s="130"/>
      <c r="PF35" s="121"/>
    </row>
    <row r="36" spans="1:422" s="129" customFormat="1">
      <c r="A36" s="126"/>
      <c r="B36" s="145" t="s">
        <v>118</v>
      </c>
      <c r="C36" s="131" t="e">
        <f>$OA$6</f>
        <v>#DIV/0!</v>
      </c>
      <c r="D36" s="131" t="e">
        <f t="shared" ref="D36:BO36" si="141">$OA$35</f>
        <v>#DIV/0!</v>
      </c>
      <c r="E36" s="131" t="e">
        <f t="shared" si="141"/>
        <v>#DIV/0!</v>
      </c>
      <c r="F36" s="131" t="e">
        <f t="shared" si="141"/>
        <v>#DIV/0!</v>
      </c>
      <c r="G36" s="131" t="e">
        <f t="shared" si="141"/>
        <v>#DIV/0!</v>
      </c>
      <c r="H36" s="131" t="e">
        <f t="shared" si="141"/>
        <v>#DIV/0!</v>
      </c>
      <c r="I36" s="131" t="e">
        <f t="shared" si="141"/>
        <v>#DIV/0!</v>
      </c>
      <c r="J36" s="131" t="e">
        <f t="shared" si="141"/>
        <v>#DIV/0!</v>
      </c>
      <c r="K36" s="131" t="e">
        <f t="shared" si="141"/>
        <v>#DIV/0!</v>
      </c>
      <c r="L36" s="131" t="e">
        <f t="shared" si="141"/>
        <v>#DIV/0!</v>
      </c>
      <c r="M36" s="131" t="e">
        <f t="shared" si="141"/>
        <v>#DIV/0!</v>
      </c>
      <c r="N36" s="131" t="e">
        <f t="shared" si="141"/>
        <v>#DIV/0!</v>
      </c>
      <c r="O36" s="131" t="e">
        <f t="shared" si="141"/>
        <v>#DIV/0!</v>
      </c>
      <c r="P36" s="131" t="e">
        <f t="shared" si="141"/>
        <v>#DIV/0!</v>
      </c>
      <c r="Q36" s="131" t="e">
        <f t="shared" si="141"/>
        <v>#DIV/0!</v>
      </c>
      <c r="R36" s="131" t="e">
        <f t="shared" si="141"/>
        <v>#DIV/0!</v>
      </c>
      <c r="S36" s="131" t="e">
        <f t="shared" si="141"/>
        <v>#DIV/0!</v>
      </c>
      <c r="T36" s="131" t="e">
        <f t="shared" si="141"/>
        <v>#DIV/0!</v>
      </c>
      <c r="U36" s="131" t="e">
        <f t="shared" si="141"/>
        <v>#DIV/0!</v>
      </c>
      <c r="V36" s="131" t="e">
        <f t="shared" si="141"/>
        <v>#DIV/0!</v>
      </c>
      <c r="W36" s="131" t="e">
        <f t="shared" si="141"/>
        <v>#DIV/0!</v>
      </c>
      <c r="X36" s="131" t="e">
        <f t="shared" si="141"/>
        <v>#DIV/0!</v>
      </c>
      <c r="Y36" s="131" t="e">
        <f t="shared" si="141"/>
        <v>#DIV/0!</v>
      </c>
      <c r="Z36" s="131" t="e">
        <f t="shared" si="141"/>
        <v>#DIV/0!</v>
      </c>
      <c r="AA36" s="131" t="e">
        <f t="shared" si="141"/>
        <v>#DIV/0!</v>
      </c>
      <c r="AB36" s="131" t="e">
        <f t="shared" si="141"/>
        <v>#DIV/0!</v>
      </c>
      <c r="AC36" s="131" t="e">
        <f t="shared" si="141"/>
        <v>#DIV/0!</v>
      </c>
      <c r="AD36" s="131" t="e">
        <f t="shared" si="141"/>
        <v>#DIV/0!</v>
      </c>
      <c r="AE36" s="131" t="e">
        <f t="shared" si="141"/>
        <v>#DIV/0!</v>
      </c>
      <c r="AF36" s="131" t="e">
        <f t="shared" si="141"/>
        <v>#DIV/0!</v>
      </c>
      <c r="AG36" s="131" t="e">
        <f t="shared" si="141"/>
        <v>#DIV/0!</v>
      </c>
      <c r="AH36" s="131" t="e">
        <f t="shared" si="141"/>
        <v>#DIV/0!</v>
      </c>
      <c r="AI36" s="131" t="e">
        <f t="shared" si="141"/>
        <v>#DIV/0!</v>
      </c>
      <c r="AJ36" s="131" t="e">
        <f t="shared" si="141"/>
        <v>#DIV/0!</v>
      </c>
      <c r="AK36" s="131" t="e">
        <f t="shared" si="141"/>
        <v>#DIV/0!</v>
      </c>
      <c r="AL36" s="131" t="e">
        <f t="shared" si="141"/>
        <v>#DIV/0!</v>
      </c>
      <c r="AM36" s="131" t="e">
        <f t="shared" si="141"/>
        <v>#DIV/0!</v>
      </c>
      <c r="AN36" s="131" t="e">
        <f t="shared" si="141"/>
        <v>#DIV/0!</v>
      </c>
      <c r="AO36" s="131" t="e">
        <f t="shared" si="141"/>
        <v>#DIV/0!</v>
      </c>
      <c r="AP36" s="131" t="e">
        <f t="shared" si="141"/>
        <v>#DIV/0!</v>
      </c>
      <c r="AQ36" s="131" t="e">
        <f t="shared" si="141"/>
        <v>#DIV/0!</v>
      </c>
      <c r="AR36" s="131" t="e">
        <f t="shared" si="141"/>
        <v>#DIV/0!</v>
      </c>
      <c r="AS36" s="131" t="e">
        <f t="shared" si="141"/>
        <v>#DIV/0!</v>
      </c>
      <c r="AT36" s="131" t="e">
        <f t="shared" si="141"/>
        <v>#DIV/0!</v>
      </c>
      <c r="AU36" s="131" t="e">
        <f t="shared" si="141"/>
        <v>#DIV/0!</v>
      </c>
      <c r="AV36" s="131" t="e">
        <f t="shared" si="141"/>
        <v>#DIV/0!</v>
      </c>
      <c r="AW36" s="131" t="e">
        <f t="shared" si="141"/>
        <v>#DIV/0!</v>
      </c>
      <c r="AX36" s="131" t="e">
        <f t="shared" si="141"/>
        <v>#DIV/0!</v>
      </c>
      <c r="AY36" s="131" t="e">
        <f t="shared" si="141"/>
        <v>#DIV/0!</v>
      </c>
      <c r="AZ36" s="131" t="e">
        <f t="shared" si="141"/>
        <v>#DIV/0!</v>
      </c>
      <c r="BA36" s="131" t="e">
        <f t="shared" si="141"/>
        <v>#DIV/0!</v>
      </c>
      <c r="BB36" s="131" t="e">
        <f t="shared" si="141"/>
        <v>#DIV/0!</v>
      </c>
      <c r="BC36" s="131" t="e">
        <f t="shared" si="141"/>
        <v>#DIV/0!</v>
      </c>
      <c r="BD36" s="131" t="e">
        <f t="shared" si="141"/>
        <v>#DIV/0!</v>
      </c>
      <c r="BE36" s="131" t="e">
        <f t="shared" si="141"/>
        <v>#DIV/0!</v>
      </c>
      <c r="BF36" s="131" t="e">
        <f t="shared" si="141"/>
        <v>#DIV/0!</v>
      </c>
      <c r="BG36" s="131" t="e">
        <f t="shared" si="141"/>
        <v>#DIV/0!</v>
      </c>
      <c r="BH36" s="131" t="e">
        <f t="shared" si="141"/>
        <v>#DIV/0!</v>
      </c>
      <c r="BI36" s="131" t="e">
        <f t="shared" si="141"/>
        <v>#DIV/0!</v>
      </c>
      <c r="BJ36" s="131" t="e">
        <f t="shared" si="141"/>
        <v>#DIV/0!</v>
      </c>
      <c r="BK36" s="131" t="e">
        <f t="shared" si="141"/>
        <v>#DIV/0!</v>
      </c>
      <c r="BL36" s="131" t="e">
        <f t="shared" si="141"/>
        <v>#DIV/0!</v>
      </c>
      <c r="BM36" s="131" t="e">
        <f t="shared" si="141"/>
        <v>#DIV/0!</v>
      </c>
      <c r="BN36" s="131" t="e">
        <f t="shared" si="141"/>
        <v>#DIV/0!</v>
      </c>
      <c r="BO36" s="131" t="e">
        <f t="shared" si="141"/>
        <v>#DIV/0!</v>
      </c>
      <c r="BP36" s="131" t="e">
        <f t="shared" ref="BP36:EA36" si="142">$OA$35</f>
        <v>#DIV/0!</v>
      </c>
      <c r="BQ36" s="131" t="e">
        <f t="shared" si="142"/>
        <v>#DIV/0!</v>
      </c>
      <c r="BR36" s="131" t="e">
        <f t="shared" si="142"/>
        <v>#DIV/0!</v>
      </c>
      <c r="BS36" s="131" t="e">
        <f t="shared" si="142"/>
        <v>#DIV/0!</v>
      </c>
      <c r="BT36" s="131" t="e">
        <f t="shared" si="142"/>
        <v>#DIV/0!</v>
      </c>
      <c r="BU36" s="131" t="e">
        <f t="shared" si="142"/>
        <v>#DIV/0!</v>
      </c>
      <c r="BV36" s="131" t="e">
        <f t="shared" si="142"/>
        <v>#DIV/0!</v>
      </c>
      <c r="BW36" s="131" t="e">
        <f t="shared" si="142"/>
        <v>#DIV/0!</v>
      </c>
      <c r="BX36" s="131" t="e">
        <f t="shared" si="142"/>
        <v>#DIV/0!</v>
      </c>
      <c r="BY36" s="131" t="e">
        <f t="shared" si="142"/>
        <v>#DIV/0!</v>
      </c>
      <c r="BZ36" s="131" t="e">
        <f t="shared" si="142"/>
        <v>#DIV/0!</v>
      </c>
      <c r="CA36" s="131" t="e">
        <f t="shared" si="142"/>
        <v>#DIV/0!</v>
      </c>
      <c r="CB36" s="131" t="e">
        <f t="shared" si="142"/>
        <v>#DIV/0!</v>
      </c>
      <c r="CC36" s="131" t="e">
        <f t="shared" si="142"/>
        <v>#DIV/0!</v>
      </c>
      <c r="CD36" s="131" t="e">
        <f t="shared" si="142"/>
        <v>#DIV/0!</v>
      </c>
      <c r="CE36" s="131" t="e">
        <f t="shared" si="142"/>
        <v>#DIV/0!</v>
      </c>
      <c r="CF36" s="131" t="e">
        <f t="shared" si="142"/>
        <v>#DIV/0!</v>
      </c>
      <c r="CG36" s="131" t="e">
        <f t="shared" si="142"/>
        <v>#DIV/0!</v>
      </c>
      <c r="CH36" s="131" t="e">
        <f t="shared" si="142"/>
        <v>#DIV/0!</v>
      </c>
      <c r="CI36" s="131" t="e">
        <f t="shared" si="142"/>
        <v>#DIV/0!</v>
      </c>
      <c r="CJ36" s="131" t="e">
        <f t="shared" si="142"/>
        <v>#DIV/0!</v>
      </c>
      <c r="CK36" s="131" t="e">
        <f t="shared" si="142"/>
        <v>#DIV/0!</v>
      </c>
      <c r="CL36" s="131" t="e">
        <f t="shared" si="142"/>
        <v>#DIV/0!</v>
      </c>
      <c r="CM36" s="131" t="e">
        <f t="shared" si="142"/>
        <v>#DIV/0!</v>
      </c>
      <c r="CN36" s="131" t="e">
        <f t="shared" si="142"/>
        <v>#DIV/0!</v>
      </c>
      <c r="CO36" s="131" t="e">
        <f t="shared" si="142"/>
        <v>#DIV/0!</v>
      </c>
      <c r="CP36" s="131" t="e">
        <f t="shared" si="142"/>
        <v>#DIV/0!</v>
      </c>
      <c r="CQ36" s="131" t="e">
        <f t="shared" si="142"/>
        <v>#DIV/0!</v>
      </c>
      <c r="CR36" s="131" t="e">
        <f t="shared" si="142"/>
        <v>#DIV/0!</v>
      </c>
      <c r="CS36" s="131" t="e">
        <f t="shared" si="142"/>
        <v>#DIV/0!</v>
      </c>
      <c r="CT36" s="131" t="e">
        <f t="shared" si="142"/>
        <v>#DIV/0!</v>
      </c>
      <c r="CU36" s="131" t="e">
        <f t="shared" si="142"/>
        <v>#DIV/0!</v>
      </c>
      <c r="CV36" s="131" t="e">
        <f t="shared" si="142"/>
        <v>#DIV/0!</v>
      </c>
      <c r="CW36" s="131" t="e">
        <f t="shared" si="142"/>
        <v>#DIV/0!</v>
      </c>
      <c r="CX36" s="131" t="e">
        <f t="shared" si="142"/>
        <v>#DIV/0!</v>
      </c>
      <c r="CY36" s="131" t="e">
        <f t="shared" si="142"/>
        <v>#DIV/0!</v>
      </c>
      <c r="CZ36" s="131" t="e">
        <f t="shared" si="142"/>
        <v>#DIV/0!</v>
      </c>
      <c r="DA36" s="131" t="e">
        <f t="shared" si="142"/>
        <v>#DIV/0!</v>
      </c>
      <c r="DB36" s="131" t="e">
        <f t="shared" si="142"/>
        <v>#DIV/0!</v>
      </c>
      <c r="DC36" s="131" t="e">
        <f t="shared" si="142"/>
        <v>#DIV/0!</v>
      </c>
      <c r="DD36" s="131" t="e">
        <f t="shared" si="142"/>
        <v>#DIV/0!</v>
      </c>
      <c r="DE36" s="131" t="e">
        <f t="shared" si="142"/>
        <v>#DIV/0!</v>
      </c>
      <c r="DF36" s="131" t="e">
        <f t="shared" si="142"/>
        <v>#DIV/0!</v>
      </c>
      <c r="DG36" s="131" t="e">
        <f t="shared" si="142"/>
        <v>#DIV/0!</v>
      </c>
      <c r="DH36" s="131" t="e">
        <f t="shared" si="142"/>
        <v>#DIV/0!</v>
      </c>
      <c r="DI36" s="131" t="e">
        <f t="shared" si="142"/>
        <v>#DIV/0!</v>
      </c>
      <c r="DJ36" s="131" t="e">
        <f t="shared" si="142"/>
        <v>#DIV/0!</v>
      </c>
      <c r="DK36" s="131" t="e">
        <f t="shared" si="142"/>
        <v>#DIV/0!</v>
      </c>
      <c r="DL36" s="131" t="e">
        <f t="shared" si="142"/>
        <v>#DIV/0!</v>
      </c>
      <c r="DM36" s="131" t="e">
        <f t="shared" si="142"/>
        <v>#DIV/0!</v>
      </c>
      <c r="DN36" s="131" t="e">
        <f t="shared" si="142"/>
        <v>#DIV/0!</v>
      </c>
      <c r="DO36" s="131" t="e">
        <f t="shared" si="142"/>
        <v>#DIV/0!</v>
      </c>
      <c r="DP36" s="131" t="e">
        <f t="shared" si="142"/>
        <v>#DIV/0!</v>
      </c>
      <c r="DQ36" s="131" t="e">
        <f t="shared" si="142"/>
        <v>#DIV/0!</v>
      </c>
      <c r="DR36" s="131" t="e">
        <f t="shared" si="142"/>
        <v>#DIV/0!</v>
      </c>
      <c r="DS36" s="131" t="e">
        <f t="shared" si="142"/>
        <v>#DIV/0!</v>
      </c>
      <c r="DT36" s="131" t="e">
        <f t="shared" si="142"/>
        <v>#DIV/0!</v>
      </c>
      <c r="DU36" s="131" t="e">
        <f t="shared" si="142"/>
        <v>#DIV/0!</v>
      </c>
      <c r="DV36" s="131" t="e">
        <f t="shared" si="142"/>
        <v>#DIV/0!</v>
      </c>
      <c r="DW36" s="131" t="e">
        <f t="shared" si="142"/>
        <v>#DIV/0!</v>
      </c>
      <c r="DX36" s="131" t="e">
        <f t="shared" si="142"/>
        <v>#DIV/0!</v>
      </c>
      <c r="DY36" s="131" t="e">
        <f t="shared" si="142"/>
        <v>#DIV/0!</v>
      </c>
      <c r="DZ36" s="131" t="e">
        <f t="shared" si="142"/>
        <v>#DIV/0!</v>
      </c>
      <c r="EA36" s="131" t="e">
        <f t="shared" si="142"/>
        <v>#DIV/0!</v>
      </c>
      <c r="EB36" s="131" t="e">
        <f t="shared" ref="EB36:GM36" si="143">$OA$35</f>
        <v>#DIV/0!</v>
      </c>
      <c r="EC36" s="131" t="e">
        <f t="shared" si="143"/>
        <v>#DIV/0!</v>
      </c>
      <c r="ED36" s="131" t="e">
        <f t="shared" si="143"/>
        <v>#DIV/0!</v>
      </c>
      <c r="EE36" s="131" t="e">
        <f t="shared" si="143"/>
        <v>#DIV/0!</v>
      </c>
      <c r="EF36" s="131" t="e">
        <f t="shared" si="143"/>
        <v>#DIV/0!</v>
      </c>
      <c r="EG36" s="131" t="e">
        <f t="shared" si="143"/>
        <v>#DIV/0!</v>
      </c>
      <c r="EH36" s="131" t="e">
        <f t="shared" si="143"/>
        <v>#DIV/0!</v>
      </c>
      <c r="EI36" s="131" t="e">
        <f t="shared" si="143"/>
        <v>#DIV/0!</v>
      </c>
      <c r="EJ36" s="131" t="e">
        <f t="shared" si="143"/>
        <v>#DIV/0!</v>
      </c>
      <c r="EK36" s="131" t="e">
        <f t="shared" si="143"/>
        <v>#DIV/0!</v>
      </c>
      <c r="EL36" s="131" t="e">
        <f t="shared" si="143"/>
        <v>#DIV/0!</v>
      </c>
      <c r="EM36" s="131" t="e">
        <f t="shared" si="143"/>
        <v>#DIV/0!</v>
      </c>
      <c r="EN36" s="131" t="e">
        <f t="shared" si="143"/>
        <v>#DIV/0!</v>
      </c>
      <c r="EO36" s="131" t="e">
        <f t="shared" si="143"/>
        <v>#DIV/0!</v>
      </c>
      <c r="EP36" s="131" t="e">
        <f t="shared" si="143"/>
        <v>#DIV/0!</v>
      </c>
      <c r="EQ36" s="131" t="e">
        <f t="shared" si="143"/>
        <v>#DIV/0!</v>
      </c>
      <c r="ER36" s="131" t="e">
        <f t="shared" si="143"/>
        <v>#DIV/0!</v>
      </c>
      <c r="ES36" s="131" t="e">
        <f t="shared" si="143"/>
        <v>#DIV/0!</v>
      </c>
      <c r="ET36" s="131" t="e">
        <f t="shared" si="143"/>
        <v>#DIV/0!</v>
      </c>
      <c r="EU36" s="131" t="e">
        <f t="shared" si="143"/>
        <v>#DIV/0!</v>
      </c>
      <c r="EV36" s="131" t="e">
        <f t="shared" si="143"/>
        <v>#DIV/0!</v>
      </c>
      <c r="EW36" s="131" t="e">
        <f t="shared" si="143"/>
        <v>#DIV/0!</v>
      </c>
      <c r="EX36" s="131" t="e">
        <f t="shared" si="143"/>
        <v>#DIV/0!</v>
      </c>
      <c r="EY36" s="131" t="e">
        <f t="shared" si="143"/>
        <v>#DIV/0!</v>
      </c>
      <c r="EZ36" s="131" t="e">
        <f t="shared" si="143"/>
        <v>#DIV/0!</v>
      </c>
      <c r="FA36" s="131" t="e">
        <f t="shared" si="143"/>
        <v>#DIV/0!</v>
      </c>
      <c r="FB36" s="131" t="e">
        <f t="shared" si="143"/>
        <v>#DIV/0!</v>
      </c>
      <c r="FC36" s="131" t="e">
        <f t="shared" si="143"/>
        <v>#DIV/0!</v>
      </c>
      <c r="FD36" s="131" t="e">
        <f t="shared" si="143"/>
        <v>#DIV/0!</v>
      </c>
      <c r="FE36" s="131" t="e">
        <f t="shared" si="143"/>
        <v>#DIV/0!</v>
      </c>
      <c r="FF36" s="131" t="e">
        <f t="shared" si="143"/>
        <v>#DIV/0!</v>
      </c>
      <c r="FG36" s="131" t="e">
        <f t="shared" si="143"/>
        <v>#DIV/0!</v>
      </c>
      <c r="FH36" s="131" t="e">
        <f t="shared" si="143"/>
        <v>#DIV/0!</v>
      </c>
      <c r="FI36" s="131" t="e">
        <f t="shared" si="143"/>
        <v>#DIV/0!</v>
      </c>
      <c r="FJ36" s="131" t="e">
        <f t="shared" si="143"/>
        <v>#DIV/0!</v>
      </c>
      <c r="FK36" s="131" t="e">
        <f t="shared" si="143"/>
        <v>#DIV/0!</v>
      </c>
      <c r="FL36" s="131" t="e">
        <f t="shared" si="143"/>
        <v>#DIV/0!</v>
      </c>
      <c r="FM36" s="131" t="e">
        <f t="shared" si="143"/>
        <v>#DIV/0!</v>
      </c>
      <c r="FN36" s="131" t="e">
        <f t="shared" si="143"/>
        <v>#DIV/0!</v>
      </c>
      <c r="FO36" s="131" t="e">
        <f t="shared" si="143"/>
        <v>#DIV/0!</v>
      </c>
      <c r="FP36" s="131" t="e">
        <f t="shared" si="143"/>
        <v>#DIV/0!</v>
      </c>
      <c r="FQ36" s="131" t="e">
        <f t="shared" si="143"/>
        <v>#DIV/0!</v>
      </c>
      <c r="FR36" s="131" t="e">
        <f t="shared" si="143"/>
        <v>#DIV/0!</v>
      </c>
      <c r="FS36" s="131" t="e">
        <f t="shared" si="143"/>
        <v>#DIV/0!</v>
      </c>
      <c r="FT36" s="131" t="e">
        <f t="shared" si="143"/>
        <v>#DIV/0!</v>
      </c>
      <c r="FU36" s="131" t="e">
        <f t="shared" si="143"/>
        <v>#DIV/0!</v>
      </c>
      <c r="FV36" s="131" t="e">
        <f t="shared" si="143"/>
        <v>#DIV/0!</v>
      </c>
      <c r="FW36" s="131" t="e">
        <f t="shared" si="143"/>
        <v>#DIV/0!</v>
      </c>
      <c r="FX36" s="131" t="e">
        <f t="shared" si="143"/>
        <v>#DIV/0!</v>
      </c>
      <c r="FY36" s="131" t="e">
        <f t="shared" si="143"/>
        <v>#DIV/0!</v>
      </c>
      <c r="FZ36" s="131" t="e">
        <f t="shared" si="143"/>
        <v>#DIV/0!</v>
      </c>
      <c r="GA36" s="246" t="e">
        <f t="shared" si="143"/>
        <v>#DIV/0!</v>
      </c>
      <c r="GB36" s="131" t="e">
        <f t="shared" si="143"/>
        <v>#DIV/0!</v>
      </c>
      <c r="GC36" s="131" t="e">
        <f t="shared" si="143"/>
        <v>#DIV/0!</v>
      </c>
      <c r="GD36" s="131" t="e">
        <f t="shared" si="143"/>
        <v>#DIV/0!</v>
      </c>
      <c r="GE36" s="131" t="e">
        <f t="shared" si="143"/>
        <v>#DIV/0!</v>
      </c>
      <c r="GF36" s="131" t="e">
        <f t="shared" si="143"/>
        <v>#DIV/0!</v>
      </c>
      <c r="GG36" s="131" t="e">
        <f t="shared" si="143"/>
        <v>#DIV/0!</v>
      </c>
      <c r="GH36" s="131" t="e">
        <f t="shared" si="143"/>
        <v>#DIV/0!</v>
      </c>
      <c r="GI36" s="131" t="e">
        <f t="shared" si="143"/>
        <v>#DIV/0!</v>
      </c>
      <c r="GJ36" s="131" t="e">
        <f t="shared" si="143"/>
        <v>#DIV/0!</v>
      </c>
      <c r="GK36" s="131" t="e">
        <f t="shared" si="143"/>
        <v>#DIV/0!</v>
      </c>
      <c r="GL36" s="131" t="e">
        <f t="shared" si="143"/>
        <v>#DIV/0!</v>
      </c>
      <c r="GM36" s="131" t="e">
        <f t="shared" si="143"/>
        <v>#DIV/0!</v>
      </c>
      <c r="GN36" s="131" t="e">
        <f t="shared" ref="GN36:GT36" si="144">$OA$35</f>
        <v>#DIV/0!</v>
      </c>
      <c r="GO36" s="131" t="e">
        <f t="shared" si="144"/>
        <v>#DIV/0!</v>
      </c>
      <c r="GP36" s="131" t="e">
        <f t="shared" si="144"/>
        <v>#DIV/0!</v>
      </c>
      <c r="GQ36" s="131" t="e">
        <f t="shared" si="144"/>
        <v>#DIV/0!</v>
      </c>
      <c r="GR36" s="131" t="e">
        <f t="shared" si="144"/>
        <v>#DIV/0!</v>
      </c>
      <c r="GS36" s="131" t="e">
        <f t="shared" si="144"/>
        <v>#DIV/0!</v>
      </c>
      <c r="GT36" s="131" t="e">
        <f t="shared" si="144"/>
        <v>#DIV/0!</v>
      </c>
      <c r="GU36" s="131" t="e">
        <f t="shared" ref="GU36:HT36" si="145">$OA$35</f>
        <v>#DIV/0!</v>
      </c>
      <c r="GV36" s="131" t="e">
        <f t="shared" si="145"/>
        <v>#DIV/0!</v>
      </c>
      <c r="GW36" s="131" t="e">
        <f t="shared" si="145"/>
        <v>#DIV/0!</v>
      </c>
      <c r="GX36" s="131" t="e">
        <f t="shared" si="145"/>
        <v>#DIV/0!</v>
      </c>
      <c r="GY36" s="131" t="e">
        <f t="shared" si="145"/>
        <v>#DIV/0!</v>
      </c>
      <c r="GZ36" s="131" t="e">
        <f t="shared" si="145"/>
        <v>#DIV/0!</v>
      </c>
      <c r="HA36" s="131" t="e">
        <f t="shared" si="145"/>
        <v>#DIV/0!</v>
      </c>
      <c r="HB36" s="131" t="e">
        <f t="shared" si="145"/>
        <v>#DIV/0!</v>
      </c>
      <c r="HC36" s="131" t="e">
        <f t="shared" si="145"/>
        <v>#DIV/0!</v>
      </c>
      <c r="HD36" s="131" t="e">
        <f t="shared" si="145"/>
        <v>#DIV/0!</v>
      </c>
      <c r="HE36" s="131" t="e">
        <f t="shared" si="145"/>
        <v>#DIV/0!</v>
      </c>
      <c r="HF36" s="131" t="e">
        <f t="shared" si="145"/>
        <v>#DIV/0!</v>
      </c>
      <c r="HG36" s="131" t="e">
        <f t="shared" si="145"/>
        <v>#DIV/0!</v>
      </c>
      <c r="HH36" s="131" t="e">
        <f t="shared" si="145"/>
        <v>#DIV/0!</v>
      </c>
      <c r="HI36" s="131" t="e">
        <f t="shared" si="145"/>
        <v>#DIV/0!</v>
      </c>
      <c r="HJ36" s="131" t="e">
        <f t="shared" si="145"/>
        <v>#DIV/0!</v>
      </c>
      <c r="HK36" s="131" t="e">
        <f t="shared" si="145"/>
        <v>#DIV/0!</v>
      </c>
      <c r="HL36" s="131" t="e">
        <f t="shared" si="145"/>
        <v>#DIV/0!</v>
      </c>
      <c r="HM36" s="131" t="e">
        <f t="shared" si="145"/>
        <v>#DIV/0!</v>
      </c>
      <c r="HN36" s="131" t="e">
        <f t="shared" si="145"/>
        <v>#DIV/0!</v>
      </c>
      <c r="HO36" s="131" t="e">
        <f t="shared" si="145"/>
        <v>#DIV/0!</v>
      </c>
      <c r="HP36" s="131" t="e">
        <f t="shared" si="145"/>
        <v>#DIV/0!</v>
      </c>
      <c r="HQ36" s="131" t="e">
        <f t="shared" si="145"/>
        <v>#DIV/0!</v>
      </c>
      <c r="HR36" s="131" t="e">
        <f t="shared" si="145"/>
        <v>#DIV/0!</v>
      </c>
      <c r="HS36" s="131" t="e">
        <f t="shared" si="145"/>
        <v>#DIV/0!</v>
      </c>
      <c r="HT36" s="131" t="e">
        <f t="shared" si="145"/>
        <v>#DIV/0!</v>
      </c>
      <c r="HU36" s="131" t="e">
        <f t="shared" ref="HU36:KF36" si="146">$OA$35</f>
        <v>#DIV/0!</v>
      </c>
      <c r="HV36" s="131" t="e">
        <f t="shared" si="146"/>
        <v>#DIV/0!</v>
      </c>
      <c r="HW36" s="131" t="e">
        <f t="shared" si="146"/>
        <v>#DIV/0!</v>
      </c>
      <c r="HX36" s="131" t="e">
        <f t="shared" si="146"/>
        <v>#DIV/0!</v>
      </c>
      <c r="HY36" s="131" t="e">
        <f t="shared" si="146"/>
        <v>#DIV/0!</v>
      </c>
      <c r="HZ36" s="131" t="e">
        <f t="shared" si="146"/>
        <v>#DIV/0!</v>
      </c>
      <c r="IA36" s="131" t="e">
        <f t="shared" si="146"/>
        <v>#DIV/0!</v>
      </c>
      <c r="IB36" s="131" t="e">
        <f t="shared" si="146"/>
        <v>#DIV/0!</v>
      </c>
      <c r="IC36" s="131" t="e">
        <f t="shared" si="146"/>
        <v>#DIV/0!</v>
      </c>
      <c r="ID36" s="131" t="e">
        <f t="shared" si="146"/>
        <v>#DIV/0!</v>
      </c>
      <c r="IE36" s="131" t="e">
        <f t="shared" si="146"/>
        <v>#DIV/0!</v>
      </c>
      <c r="IF36" s="131" t="e">
        <f t="shared" si="146"/>
        <v>#DIV/0!</v>
      </c>
      <c r="IG36" s="131" t="e">
        <f t="shared" si="146"/>
        <v>#DIV/0!</v>
      </c>
      <c r="IH36" s="131" t="e">
        <f t="shared" si="146"/>
        <v>#DIV/0!</v>
      </c>
      <c r="II36" s="131" t="e">
        <f t="shared" si="146"/>
        <v>#DIV/0!</v>
      </c>
      <c r="IJ36" s="131" t="e">
        <f t="shared" si="146"/>
        <v>#DIV/0!</v>
      </c>
      <c r="IK36" s="131" t="e">
        <f t="shared" si="146"/>
        <v>#DIV/0!</v>
      </c>
      <c r="IL36" s="131" t="e">
        <f t="shared" si="146"/>
        <v>#DIV/0!</v>
      </c>
      <c r="IM36" s="230" t="e">
        <f t="shared" si="146"/>
        <v>#DIV/0!</v>
      </c>
      <c r="IN36" s="131" t="e">
        <f t="shared" si="146"/>
        <v>#DIV/0!</v>
      </c>
      <c r="IO36" s="131" t="e">
        <f t="shared" si="146"/>
        <v>#DIV/0!</v>
      </c>
      <c r="IP36" s="131" t="e">
        <f t="shared" si="146"/>
        <v>#DIV/0!</v>
      </c>
      <c r="IQ36" s="131" t="e">
        <f t="shared" si="146"/>
        <v>#DIV/0!</v>
      </c>
      <c r="IR36" s="131" t="e">
        <f t="shared" si="146"/>
        <v>#DIV/0!</v>
      </c>
      <c r="IS36" s="131" t="e">
        <f t="shared" si="146"/>
        <v>#DIV/0!</v>
      </c>
      <c r="IT36" s="131" t="e">
        <f t="shared" si="146"/>
        <v>#DIV/0!</v>
      </c>
      <c r="IU36" s="131" t="e">
        <f t="shared" si="146"/>
        <v>#DIV/0!</v>
      </c>
      <c r="IV36" s="131" t="e">
        <f t="shared" si="146"/>
        <v>#DIV/0!</v>
      </c>
      <c r="IW36" s="131" t="e">
        <f t="shared" si="146"/>
        <v>#DIV/0!</v>
      </c>
      <c r="IX36" s="131" t="e">
        <f t="shared" si="146"/>
        <v>#DIV/0!</v>
      </c>
      <c r="IY36" s="131" t="e">
        <f t="shared" si="146"/>
        <v>#DIV/0!</v>
      </c>
      <c r="IZ36" s="131" t="e">
        <f t="shared" si="146"/>
        <v>#DIV/0!</v>
      </c>
      <c r="JA36" s="131" t="e">
        <f t="shared" si="146"/>
        <v>#DIV/0!</v>
      </c>
      <c r="JB36" s="131" t="e">
        <f t="shared" si="146"/>
        <v>#DIV/0!</v>
      </c>
      <c r="JC36" s="131" t="e">
        <f t="shared" si="146"/>
        <v>#DIV/0!</v>
      </c>
      <c r="JD36" s="131" t="e">
        <f t="shared" si="146"/>
        <v>#DIV/0!</v>
      </c>
      <c r="JE36" s="131" t="e">
        <f t="shared" si="146"/>
        <v>#DIV/0!</v>
      </c>
      <c r="JF36" s="131" t="e">
        <f t="shared" si="146"/>
        <v>#DIV/0!</v>
      </c>
      <c r="JG36" s="131" t="e">
        <f t="shared" si="146"/>
        <v>#DIV/0!</v>
      </c>
      <c r="JH36" s="131" t="e">
        <f t="shared" si="146"/>
        <v>#DIV/0!</v>
      </c>
      <c r="JI36" s="131" t="e">
        <f t="shared" si="146"/>
        <v>#DIV/0!</v>
      </c>
      <c r="JJ36" s="131" t="e">
        <f t="shared" si="146"/>
        <v>#DIV/0!</v>
      </c>
      <c r="JK36" s="131" t="e">
        <f t="shared" si="146"/>
        <v>#DIV/0!</v>
      </c>
      <c r="JL36" s="131" t="e">
        <f t="shared" si="146"/>
        <v>#DIV/0!</v>
      </c>
      <c r="JM36" s="131" t="e">
        <f t="shared" si="146"/>
        <v>#DIV/0!</v>
      </c>
      <c r="JN36" s="131" t="e">
        <f t="shared" si="146"/>
        <v>#DIV/0!</v>
      </c>
      <c r="JO36" s="131" t="e">
        <f t="shared" si="146"/>
        <v>#DIV/0!</v>
      </c>
      <c r="JP36" s="335" t="e">
        <f t="shared" si="146"/>
        <v>#DIV/0!</v>
      </c>
      <c r="JQ36" s="131" t="e">
        <f t="shared" si="146"/>
        <v>#DIV/0!</v>
      </c>
      <c r="JR36" s="131" t="e">
        <f t="shared" si="146"/>
        <v>#DIV/0!</v>
      </c>
      <c r="JS36" s="131" t="e">
        <f t="shared" si="146"/>
        <v>#DIV/0!</v>
      </c>
      <c r="JT36" s="131" t="e">
        <f t="shared" si="146"/>
        <v>#DIV/0!</v>
      </c>
      <c r="JU36" s="131" t="e">
        <f t="shared" si="146"/>
        <v>#DIV/0!</v>
      </c>
      <c r="JV36" s="131" t="e">
        <f t="shared" si="146"/>
        <v>#DIV/0!</v>
      </c>
      <c r="JW36" s="131" t="e">
        <f t="shared" si="146"/>
        <v>#DIV/0!</v>
      </c>
      <c r="JX36" s="131" t="e">
        <f t="shared" si="146"/>
        <v>#DIV/0!</v>
      </c>
      <c r="JY36" s="131" t="e">
        <f t="shared" si="146"/>
        <v>#DIV/0!</v>
      </c>
      <c r="JZ36" s="131" t="e">
        <f t="shared" si="146"/>
        <v>#DIV/0!</v>
      </c>
      <c r="KA36" s="131" t="e">
        <f t="shared" si="146"/>
        <v>#DIV/0!</v>
      </c>
      <c r="KB36" s="131" t="e">
        <f t="shared" si="146"/>
        <v>#DIV/0!</v>
      </c>
      <c r="KC36" s="131" t="e">
        <f t="shared" si="146"/>
        <v>#DIV/0!</v>
      </c>
      <c r="KD36" s="131" t="e">
        <f t="shared" si="146"/>
        <v>#DIV/0!</v>
      </c>
      <c r="KE36" s="131" t="e">
        <f t="shared" si="146"/>
        <v>#DIV/0!</v>
      </c>
      <c r="KF36" s="131" t="e">
        <f t="shared" si="146"/>
        <v>#DIV/0!</v>
      </c>
      <c r="KG36" s="131" t="e">
        <f t="shared" ref="KG36:LK36" si="147">$OA$35</f>
        <v>#DIV/0!</v>
      </c>
      <c r="KH36" s="131" t="e">
        <f t="shared" si="147"/>
        <v>#DIV/0!</v>
      </c>
      <c r="KI36" s="131" t="e">
        <f t="shared" si="147"/>
        <v>#DIV/0!</v>
      </c>
      <c r="KJ36" s="131" t="e">
        <f t="shared" si="147"/>
        <v>#DIV/0!</v>
      </c>
      <c r="KK36" s="131" t="e">
        <f t="shared" si="147"/>
        <v>#DIV/0!</v>
      </c>
      <c r="KL36" s="131" t="e">
        <f t="shared" si="147"/>
        <v>#DIV/0!</v>
      </c>
      <c r="KM36" s="131" t="e">
        <f t="shared" si="147"/>
        <v>#DIV/0!</v>
      </c>
      <c r="KN36" s="131" t="e">
        <f t="shared" si="147"/>
        <v>#DIV/0!</v>
      </c>
      <c r="KO36" s="131" t="e">
        <f t="shared" si="147"/>
        <v>#DIV/0!</v>
      </c>
      <c r="KP36" s="131" t="e">
        <f t="shared" si="147"/>
        <v>#DIV/0!</v>
      </c>
      <c r="KQ36" s="131" t="e">
        <f t="shared" si="147"/>
        <v>#DIV/0!</v>
      </c>
      <c r="KR36" s="131" t="e">
        <f t="shared" si="147"/>
        <v>#DIV/0!</v>
      </c>
      <c r="KS36" s="131" t="e">
        <f t="shared" si="147"/>
        <v>#DIV/0!</v>
      </c>
      <c r="KT36" s="131" t="e">
        <f t="shared" si="147"/>
        <v>#DIV/0!</v>
      </c>
      <c r="KU36" s="131" t="e">
        <f t="shared" si="147"/>
        <v>#DIV/0!</v>
      </c>
      <c r="KV36" s="131" t="e">
        <f t="shared" si="147"/>
        <v>#DIV/0!</v>
      </c>
      <c r="KW36" s="131" t="e">
        <f t="shared" si="147"/>
        <v>#DIV/0!</v>
      </c>
      <c r="KX36" s="131" t="e">
        <f t="shared" si="147"/>
        <v>#DIV/0!</v>
      </c>
      <c r="KY36" s="131" t="e">
        <f t="shared" si="147"/>
        <v>#DIV/0!</v>
      </c>
      <c r="KZ36" s="131" t="e">
        <f t="shared" si="147"/>
        <v>#DIV/0!</v>
      </c>
      <c r="LA36" s="131" t="e">
        <f t="shared" si="147"/>
        <v>#DIV/0!</v>
      </c>
      <c r="LB36" s="131" t="e">
        <f t="shared" si="147"/>
        <v>#DIV/0!</v>
      </c>
      <c r="LC36" s="131" t="e">
        <f t="shared" si="147"/>
        <v>#DIV/0!</v>
      </c>
      <c r="LD36" s="131" t="e">
        <f t="shared" si="147"/>
        <v>#DIV/0!</v>
      </c>
      <c r="LE36" s="131" t="e">
        <f t="shared" si="147"/>
        <v>#DIV/0!</v>
      </c>
      <c r="LF36" s="131" t="e">
        <f t="shared" si="147"/>
        <v>#DIV/0!</v>
      </c>
      <c r="LG36" s="131" t="e">
        <f t="shared" si="147"/>
        <v>#DIV/0!</v>
      </c>
      <c r="LH36" s="131" t="e">
        <f t="shared" si="147"/>
        <v>#DIV/0!</v>
      </c>
      <c r="LI36" s="131" t="e">
        <f t="shared" si="147"/>
        <v>#DIV/0!</v>
      </c>
      <c r="LJ36" s="131" t="e">
        <f t="shared" si="147"/>
        <v>#DIV/0!</v>
      </c>
      <c r="LK36" s="131" t="e">
        <f t="shared" si="147"/>
        <v>#DIV/0!</v>
      </c>
      <c r="LL36" s="131" t="e">
        <f t="shared" ref="LL36:NX36" si="148">$OA$35</f>
        <v>#DIV/0!</v>
      </c>
      <c r="LM36" s="131" t="e">
        <f t="shared" si="148"/>
        <v>#DIV/0!</v>
      </c>
      <c r="LN36" s="131" t="e">
        <f t="shared" si="148"/>
        <v>#DIV/0!</v>
      </c>
      <c r="LO36" s="131" t="e">
        <f t="shared" si="148"/>
        <v>#DIV/0!</v>
      </c>
      <c r="LP36" s="131" t="e">
        <f t="shared" si="148"/>
        <v>#DIV/0!</v>
      </c>
      <c r="LQ36" s="131" t="e">
        <f t="shared" si="148"/>
        <v>#DIV/0!</v>
      </c>
      <c r="LR36" s="131" t="e">
        <f t="shared" si="148"/>
        <v>#DIV/0!</v>
      </c>
      <c r="LS36" s="131" t="e">
        <f t="shared" si="148"/>
        <v>#DIV/0!</v>
      </c>
      <c r="LT36" s="131" t="e">
        <f t="shared" si="148"/>
        <v>#DIV/0!</v>
      </c>
      <c r="LU36" s="131" t="e">
        <f t="shared" si="148"/>
        <v>#DIV/0!</v>
      </c>
      <c r="LV36" s="131" t="e">
        <f t="shared" si="148"/>
        <v>#DIV/0!</v>
      </c>
      <c r="LW36" s="131" t="e">
        <f t="shared" si="148"/>
        <v>#DIV/0!</v>
      </c>
      <c r="LX36" s="131" t="e">
        <f t="shared" si="148"/>
        <v>#DIV/0!</v>
      </c>
      <c r="LY36" s="131" t="e">
        <f t="shared" si="148"/>
        <v>#DIV/0!</v>
      </c>
      <c r="LZ36" s="131" t="e">
        <f t="shared" si="148"/>
        <v>#DIV/0!</v>
      </c>
      <c r="MA36" s="131" t="e">
        <f t="shared" si="148"/>
        <v>#DIV/0!</v>
      </c>
      <c r="MB36" s="131" t="e">
        <f t="shared" si="148"/>
        <v>#DIV/0!</v>
      </c>
      <c r="MC36" s="131" t="e">
        <f t="shared" si="148"/>
        <v>#DIV/0!</v>
      </c>
      <c r="MD36" s="131" t="e">
        <f t="shared" si="148"/>
        <v>#DIV/0!</v>
      </c>
      <c r="ME36" s="131" t="e">
        <f t="shared" si="148"/>
        <v>#DIV/0!</v>
      </c>
      <c r="MF36" s="131" t="e">
        <f t="shared" si="148"/>
        <v>#DIV/0!</v>
      </c>
      <c r="MG36" s="131" t="e">
        <f t="shared" si="148"/>
        <v>#DIV/0!</v>
      </c>
      <c r="MH36" s="131" t="e">
        <f t="shared" si="148"/>
        <v>#DIV/0!</v>
      </c>
      <c r="MI36" s="131" t="e">
        <f t="shared" si="148"/>
        <v>#DIV/0!</v>
      </c>
      <c r="MJ36" s="131" t="e">
        <f t="shared" si="148"/>
        <v>#DIV/0!</v>
      </c>
      <c r="MK36" s="131" t="e">
        <f t="shared" si="148"/>
        <v>#DIV/0!</v>
      </c>
      <c r="ML36" s="131" t="e">
        <f t="shared" si="148"/>
        <v>#DIV/0!</v>
      </c>
      <c r="MM36" s="131" t="e">
        <f t="shared" si="148"/>
        <v>#DIV/0!</v>
      </c>
      <c r="MN36" s="131" t="e">
        <f t="shared" si="148"/>
        <v>#DIV/0!</v>
      </c>
      <c r="MO36" s="131" t="e">
        <f t="shared" si="148"/>
        <v>#DIV/0!</v>
      </c>
      <c r="MP36" s="131" t="e">
        <f t="shared" si="148"/>
        <v>#DIV/0!</v>
      </c>
      <c r="MQ36" s="131" t="e">
        <f t="shared" si="148"/>
        <v>#DIV/0!</v>
      </c>
      <c r="MR36" s="131" t="e">
        <f t="shared" si="148"/>
        <v>#DIV/0!</v>
      </c>
      <c r="MS36" s="131" t="e">
        <f t="shared" si="148"/>
        <v>#DIV/0!</v>
      </c>
      <c r="MT36" s="131" t="e">
        <f t="shared" si="148"/>
        <v>#DIV/0!</v>
      </c>
      <c r="MU36" s="131" t="e">
        <f t="shared" si="148"/>
        <v>#DIV/0!</v>
      </c>
      <c r="MV36" s="131" t="e">
        <f t="shared" si="148"/>
        <v>#DIV/0!</v>
      </c>
      <c r="MW36" s="131" t="e">
        <f t="shared" si="148"/>
        <v>#DIV/0!</v>
      </c>
      <c r="MX36" s="131" t="e">
        <f t="shared" si="148"/>
        <v>#DIV/0!</v>
      </c>
      <c r="MY36" s="131" t="e">
        <f t="shared" si="148"/>
        <v>#DIV/0!</v>
      </c>
      <c r="MZ36" s="131" t="e">
        <f t="shared" si="148"/>
        <v>#DIV/0!</v>
      </c>
      <c r="NA36" s="131" t="e">
        <f t="shared" si="148"/>
        <v>#DIV/0!</v>
      </c>
      <c r="NB36" s="131" t="e">
        <f t="shared" si="148"/>
        <v>#DIV/0!</v>
      </c>
      <c r="NC36" s="131" t="e">
        <f t="shared" si="148"/>
        <v>#DIV/0!</v>
      </c>
      <c r="ND36" s="131" t="e">
        <f t="shared" si="148"/>
        <v>#DIV/0!</v>
      </c>
      <c r="NE36" s="131" t="e">
        <f t="shared" si="148"/>
        <v>#DIV/0!</v>
      </c>
      <c r="NF36" s="131" t="e">
        <f t="shared" si="148"/>
        <v>#DIV/0!</v>
      </c>
      <c r="NG36" s="131" t="e">
        <f t="shared" si="148"/>
        <v>#DIV/0!</v>
      </c>
      <c r="NH36" s="131" t="e">
        <f t="shared" si="148"/>
        <v>#DIV/0!</v>
      </c>
      <c r="NI36" s="131" t="e">
        <f t="shared" si="148"/>
        <v>#DIV/0!</v>
      </c>
      <c r="NJ36" s="131" t="e">
        <f t="shared" si="148"/>
        <v>#DIV/0!</v>
      </c>
      <c r="NK36" s="131" t="e">
        <f t="shared" si="148"/>
        <v>#DIV/0!</v>
      </c>
      <c r="NL36" s="131" t="e">
        <f t="shared" si="148"/>
        <v>#DIV/0!</v>
      </c>
      <c r="NM36" s="131" t="e">
        <f t="shared" si="148"/>
        <v>#DIV/0!</v>
      </c>
      <c r="NN36" s="131" t="e">
        <f t="shared" si="148"/>
        <v>#DIV/0!</v>
      </c>
      <c r="NO36" s="131" t="e">
        <f t="shared" si="148"/>
        <v>#DIV/0!</v>
      </c>
      <c r="NP36" s="131" t="e">
        <f t="shared" si="148"/>
        <v>#DIV/0!</v>
      </c>
      <c r="NQ36" s="131" t="e">
        <f t="shared" si="148"/>
        <v>#DIV/0!</v>
      </c>
      <c r="NR36" s="335" t="e">
        <f t="shared" si="148"/>
        <v>#DIV/0!</v>
      </c>
      <c r="NS36" s="131" t="e">
        <f t="shared" si="148"/>
        <v>#DIV/0!</v>
      </c>
      <c r="NT36" s="131" t="e">
        <f t="shared" si="148"/>
        <v>#DIV/0!</v>
      </c>
      <c r="NU36" s="131" t="e">
        <f t="shared" si="148"/>
        <v>#DIV/0!</v>
      </c>
      <c r="NV36" s="131" t="e">
        <f t="shared" si="148"/>
        <v>#DIV/0!</v>
      </c>
      <c r="NW36" s="131" t="e">
        <f t="shared" si="148"/>
        <v>#DIV/0!</v>
      </c>
      <c r="NX36" s="131" t="e">
        <f t="shared" si="148"/>
        <v>#DIV/0!</v>
      </c>
      <c r="NY36" s="293" t="e">
        <f t="shared" si="45"/>
        <v>#DIV/0!</v>
      </c>
      <c r="NZ36" s="292" t="e">
        <f t="shared" si="46"/>
        <v>#DIV/0!</v>
      </c>
      <c r="OA36" s="278" t="e">
        <f t="shared" si="47"/>
        <v>#DIV/0!</v>
      </c>
      <c r="OB36" s="116"/>
      <c r="OC36" s="291" t="e">
        <f t="shared" si="49"/>
        <v>#DIV/0!</v>
      </c>
      <c r="OD36" s="116"/>
      <c r="OE36" s="116"/>
      <c r="OF36" s="127"/>
      <c r="OG36" s="127"/>
      <c r="OH36" s="127"/>
      <c r="OI36" s="127"/>
      <c r="OJ36" s="127"/>
      <c r="OK36" s="127"/>
      <c r="OL36" s="128"/>
      <c r="OM36" s="6" t="e">
        <f t="shared" si="55"/>
        <v>#DIV/0!</v>
      </c>
      <c r="ON36" s="217" t="e">
        <f t="shared" si="22"/>
        <v>#DIV/0!</v>
      </c>
      <c r="OO36" s="265" t="e">
        <f t="shared" si="23"/>
        <v>#DIV/0!</v>
      </c>
      <c r="PE36" s="130"/>
      <c r="PF36" s="121"/>
    </row>
    <row r="37" spans="1:422" s="129" customFormat="1">
      <c r="A37" s="126"/>
      <c r="B37" s="146" t="s">
        <v>117</v>
      </c>
      <c r="C37" s="131" t="e">
        <f>$OC$6</f>
        <v>#DIV/0!</v>
      </c>
      <c r="D37" s="131" t="e">
        <f t="shared" ref="D37:BO37" si="149">$OC$35</f>
        <v>#DIV/0!</v>
      </c>
      <c r="E37" s="131" t="e">
        <f t="shared" si="149"/>
        <v>#DIV/0!</v>
      </c>
      <c r="F37" s="131" t="e">
        <f t="shared" si="149"/>
        <v>#DIV/0!</v>
      </c>
      <c r="G37" s="131" t="e">
        <f t="shared" si="149"/>
        <v>#DIV/0!</v>
      </c>
      <c r="H37" s="131" t="e">
        <f t="shared" si="149"/>
        <v>#DIV/0!</v>
      </c>
      <c r="I37" s="131" t="e">
        <f t="shared" si="149"/>
        <v>#DIV/0!</v>
      </c>
      <c r="J37" s="131" t="e">
        <f t="shared" si="149"/>
        <v>#DIV/0!</v>
      </c>
      <c r="K37" s="131" t="e">
        <f t="shared" si="149"/>
        <v>#DIV/0!</v>
      </c>
      <c r="L37" s="131" t="e">
        <f t="shared" si="149"/>
        <v>#DIV/0!</v>
      </c>
      <c r="M37" s="131" t="e">
        <f t="shared" si="149"/>
        <v>#DIV/0!</v>
      </c>
      <c r="N37" s="131" t="e">
        <f t="shared" si="149"/>
        <v>#DIV/0!</v>
      </c>
      <c r="O37" s="131" t="e">
        <f t="shared" si="149"/>
        <v>#DIV/0!</v>
      </c>
      <c r="P37" s="131" t="e">
        <f t="shared" si="149"/>
        <v>#DIV/0!</v>
      </c>
      <c r="Q37" s="131" t="e">
        <f t="shared" si="149"/>
        <v>#DIV/0!</v>
      </c>
      <c r="R37" s="131" t="e">
        <f t="shared" si="149"/>
        <v>#DIV/0!</v>
      </c>
      <c r="S37" s="131" t="e">
        <f t="shared" si="149"/>
        <v>#DIV/0!</v>
      </c>
      <c r="T37" s="131" t="e">
        <f t="shared" si="149"/>
        <v>#DIV/0!</v>
      </c>
      <c r="U37" s="131" t="e">
        <f t="shared" si="149"/>
        <v>#DIV/0!</v>
      </c>
      <c r="V37" s="131" t="e">
        <f t="shared" si="149"/>
        <v>#DIV/0!</v>
      </c>
      <c r="W37" s="131" t="e">
        <f t="shared" si="149"/>
        <v>#DIV/0!</v>
      </c>
      <c r="X37" s="131" t="e">
        <f t="shared" si="149"/>
        <v>#DIV/0!</v>
      </c>
      <c r="Y37" s="131" t="e">
        <f t="shared" si="149"/>
        <v>#DIV/0!</v>
      </c>
      <c r="Z37" s="131" t="e">
        <f t="shared" si="149"/>
        <v>#DIV/0!</v>
      </c>
      <c r="AA37" s="131" t="e">
        <f t="shared" si="149"/>
        <v>#DIV/0!</v>
      </c>
      <c r="AB37" s="131" t="e">
        <f t="shared" si="149"/>
        <v>#DIV/0!</v>
      </c>
      <c r="AC37" s="131" t="e">
        <f t="shared" si="149"/>
        <v>#DIV/0!</v>
      </c>
      <c r="AD37" s="131" t="e">
        <f t="shared" si="149"/>
        <v>#DIV/0!</v>
      </c>
      <c r="AE37" s="131" t="e">
        <f t="shared" si="149"/>
        <v>#DIV/0!</v>
      </c>
      <c r="AF37" s="131" t="e">
        <f t="shared" si="149"/>
        <v>#DIV/0!</v>
      </c>
      <c r="AG37" s="131" t="e">
        <f t="shared" si="149"/>
        <v>#DIV/0!</v>
      </c>
      <c r="AH37" s="131" t="e">
        <f t="shared" si="149"/>
        <v>#DIV/0!</v>
      </c>
      <c r="AI37" s="131" t="e">
        <f t="shared" si="149"/>
        <v>#DIV/0!</v>
      </c>
      <c r="AJ37" s="131" t="e">
        <f t="shared" si="149"/>
        <v>#DIV/0!</v>
      </c>
      <c r="AK37" s="131" t="e">
        <f t="shared" si="149"/>
        <v>#DIV/0!</v>
      </c>
      <c r="AL37" s="131" t="e">
        <f t="shared" si="149"/>
        <v>#DIV/0!</v>
      </c>
      <c r="AM37" s="131" t="e">
        <f t="shared" si="149"/>
        <v>#DIV/0!</v>
      </c>
      <c r="AN37" s="131" t="e">
        <f t="shared" si="149"/>
        <v>#DIV/0!</v>
      </c>
      <c r="AO37" s="131" t="e">
        <f t="shared" si="149"/>
        <v>#DIV/0!</v>
      </c>
      <c r="AP37" s="131" t="e">
        <f t="shared" si="149"/>
        <v>#DIV/0!</v>
      </c>
      <c r="AQ37" s="131" t="e">
        <f t="shared" si="149"/>
        <v>#DIV/0!</v>
      </c>
      <c r="AR37" s="131" t="e">
        <f t="shared" si="149"/>
        <v>#DIV/0!</v>
      </c>
      <c r="AS37" s="131" t="e">
        <f t="shared" si="149"/>
        <v>#DIV/0!</v>
      </c>
      <c r="AT37" s="131" t="e">
        <f t="shared" si="149"/>
        <v>#DIV/0!</v>
      </c>
      <c r="AU37" s="131" t="e">
        <f t="shared" si="149"/>
        <v>#DIV/0!</v>
      </c>
      <c r="AV37" s="131" t="e">
        <f t="shared" si="149"/>
        <v>#DIV/0!</v>
      </c>
      <c r="AW37" s="131" t="e">
        <f t="shared" si="149"/>
        <v>#DIV/0!</v>
      </c>
      <c r="AX37" s="131" t="e">
        <f t="shared" si="149"/>
        <v>#DIV/0!</v>
      </c>
      <c r="AY37" s="131" t="e">
        <f t="shared" si="149"/>
        <v>#DIV/0!</v>
      </c>
      <c r="AZ37" s="131" t="e">
        <f t="shared" si="149"/>
        <v>#DIV/0!</v>
      </c>
      <c r="BA37" s="131" t="e">
        <f t="shared" si="149"/>
        <v>#DIV/0!</v>
      </c>
      <c r="BB37" s="131" t="e">
        <f t="shared" si="149"/>
        <v>#DIV/0!</v>
      </c>
      <c r="BC37" s="131" t="e">
        <f t="shared" si="149"/>
        <v>#DIV/0!</v>
      </c>
      <c r="BD37" s="131" t="e">
        <f t="shared" si="149"/>
        <v>#DIV/0!</v>
      </c>
      <c r="BE37" s="131" t="e">
        <f t="shared" si="149"/>
        <v>#DIV/0!</v>
      </c>
      <c r="BF37" s="131" t="e">
        <f t="shared" si="149"/>
        <v>#DIV/0!</v>
      </c>
      <c r="BG37" s="131" t="e">
        <f t="shared" si="149"/>
        <v>#DIV/0!</v>
      </c>
      <c r="BH37" s="131" t="e">
        <f t="shared" si="149"/>
        <v>#DIV/0!</v>
      </c>
      <c r="BI37" s="131" t="e">
        <f t="shared" si="149"/>
        <v>#DIV/0!</v>
      </c>
      <c r="BJ37" s="131" t="e">
        <f t="shared" si="149"/>
        <v>#DIV/0!</v>
      </c>
      <c r="BK37" s="131" t="e">
        <f t="shared" si="149"/>
        <v>#DIV/0!</v>
      </c>
      <c r="BL37" s="131" t="e">
        <f t="shared" si="149"/>
        <v>#DIV/0!</v>
      </c>
      <c r="BM37" s="131" t="e">
        <f t="shared" si="149"/>
        <v>#DIV/0!</v>
      </c>
      <c r="BN37" s="131" t="e">
        <f t="shared" si="149"/>
        <v>#DIV/0!</v>
      </c>
      <c r="BO37" s="131" t="e">
        <f t="shared" si="149"/>
        <v>#DIV/0!</v>
      </c>
      <c r="BP37" s="131" t="e">
        <f t="shared" ref="BP37:EA37" si="150">$OC$35</f>
        <v>#DIV/0!</v>
      </c>
      <c r="BQ37" s="131" t="e">
        <f t="shared" si="150"/>
        <v>#DIV/0!</v>
      </c>
      <c r="BR37" s="131" t="e">
        <f t="shared" si="150"/>
        <v>#DIV/0!</v>
      </c>
      <c r="BS37" s="131" t="e">
        <f t="shared" si="150"/>
        <v>#DIV/0!</v>
      </c>
      <c r="BT37" s="131" t="e">
        <f t="shared" si="150"/>
        <v>#DIV/0!</v>
      </c>
      <c r="BU37" s="131" t="e">
        <f t="shared" si="150"/>
        <v>#DIV/0!</v>
      </c>
      <c r="BV37" s="131" t="e">
        <f t="shared" si="150"/>
        <v>#DIV/0!</v>
      </c>
      <c r="BW37" s="131" t="e">
        <f t="shared" si="150"/>
        <v>#DIV/0!</v>
      </c>
      <c r="BX37" s="131" t="e">
        <f t="shared" si="150"/>
        <v>#DIV/0!</v>
      </c>
      <c r="BY37" s="131" t="e">
        <f t="shared" si="150"/>
        <v>#DIV/0!</v>
      </c>
      <c r="BZ37" s="131" t="e">
        <f t="shared" si="150"/>
        <v>#DIV/0!</v>
      </c>
      <c r="CA37" s="131" t="e">
        <f t="shared" si="150"/>
        <v>#DIV/0!</v>
      </c>
      <c r="CB37" s="131" t="e">
        <f t="shared" si="150"/>
        <v>#DIV/0!</v>
      </c>
      <c r="CC37" s="131" t="e">
        <f t="shared" si="150"/>
        <v>#DIV/0!</v>
      </c>
      <c r="CD37" s="131" t="e">
        <f t="shared" si="150"/>
        <v>#DIV/0!</v>
      </c>
      <c r="CE37" s="131" t="e">
        <f t="shared" si="150"/>
        <v>#DIV/0!</v>
      </c>
      <c r="CF37" s="131" t="e">
        <f t="shared" si="150"/>
        <v>#DIV/0!</v>
      </c>
      <c r="CG37" s="131" t="e">
        <f t="shared" si="150"/>
        <v>#DIV/0!</v>
      </c>
      <c r="CH37" s="131" t="e">
        <f t="shared" si="150"/>
        <v>#DIV/0!</v>
      </c>
      <c r="CI37" s="131" t="e">
        <f t="shared" si="150"/>
        <v>#DIV/0!</v>
      </c>
      <c r="CJ37" s="131" t="e">
        <f t="shared" si="150"/>
        <v>#DIV/0!</v>
      </c>
      <c r="CK37" s="131" t="e">
        <f t="shared" si="150"/>
        <v>#DIV/0!</v>
      </c>
      <c r="CL37" s="131" t="e">
        <f t="shared" si="150"/>
        <v>#DIV/0!</v>
      </c>
      <c r="CM37" s="131" t="e">
        <f t="shared" si="150"/>
        <v>#DIV/0!</v>
      </c>
      <c r="CN37" s="131" t="e">
        <f t="shared" si="150"/>
        <v>#DIV/0!</v>
      </c>
      <c r="CO37" s="131" t="e">
        <f t="shared" si="150"/>
        <v>#DIV/0!</v>
      </c>
      <c r="CP37" s="131" t="e">
        <f t="shared" si="150"/>
        <v>#DIV/0!</v>
      </c>
      <c r="CQ37" s="131" t="e">
        <f t="shared" si="150"/>
        <v>#DIV/0!</v>
      </c>
      <c r="CR37" s="131" t="e">
        <f t="shared" si="150"/>
        <v>#DIV/0!</v>
      </c>
      <c r="CS37" s="131" t="e">
        <f t="shared" si="150"/>
        <v>#DIV/0!</v>
      </c>
      <c r="CT37" s="131" t="e">
        <f t="shared" si="150"/>
        <v>#DIV/0!</v>
      </c>
      <c r="CU37" s="131" t="e">
        <f t="shared" si="150"/>
        <v>#DIV/0!</v>
      </c>
      <c r="CV37" s="131" t="e">
        <f t="shared" si="150"/>
        <v>#DIV/0!</v>
      </c>
      <c r="CW37" s="131" t="e">
        <f t="shared" si="150"/>
        <v>#DIV/0!</v>
      </c>
      <c r="CX37" s="131" t="e">
        <f t="shared" si="150"/>
        <v>#DIV/0!</v>
      </c>
      <c r="CY37" s="131" t="e">
        <f t="shared" si="150"/>
        <v>#DIV/0!</v>
      </c>
      <c r="CZ37" s="131" t="e">
        <f t="shared" si="150"/>
        <v>#DIV/0!</v>
      </c>
      <c r="DA37" s="131" t="e">
        <f t="shared" si="150"/>
        <v>#DIV/0!</v>
      </c>
      <c r="DB37" s="131" t="e">
        <f t="shared" si="150"/>
        <v>#DIV/0!</v>
      </c>
      <c r="DC37" s="131" t="e">
        <f t="shared" si="150"/>
        <v>#DIV/0!</v>
      </c>
      <c r="DD37" s="131" t="e">
        <f t="shared" si="150"/>
        <v>#DIV/0!</v>
      </c>
      <c r="DE37" s="131" t="e">
        <f t="shared" si="150"/>
        <v>#DIV/0!</v>
      </c>
      <c r="DF37" s="131" t="e">
        <f t="shared" si="150"/>
        <v>#DIV/0!</v>
      </c>
      <c r="DG37" s="131" t="e">
        <f t="shared" si="150"/>
        <v>#DIV/0!</v>
      </c>
      <c r="DH37" s="131" t="e">
        <f t="shared" si="150"/>
        <v>#DIV/0!</v>
      </c>
      <c r="DI37" s="131" t="e">
        <f t="shared" si="150"/>
        <v>#DIV/0!</v>
      </c>
      <c r="DJ37" s="131" t="e">
        <f t="shared" si="150"/>
        <v>#DIV/0!</v>
      </c>
      <c r="DK37" s="131" t="e">
        <f t="shared" si="150"/>
        <v>#DIV/0!</v>
      </c>
      <c r="DL37" s="131" t="e">
        <f t="shared" si="150"/>
        <v>#DIV/0!</v>
      </c>
      <c r="DM37" s="131" t="e">
        <f t="shared" si="150"/>
        <v>#DIV/0!</v>
      </c>
      <c r="DN37" s="131" t="e">
        <f t="shared" si="150"/>
        <v>#DIV/0!</v>
      </c>
      <c r="DO37" s="131" t="e">
        <f t="shared" si="150"/>
        <v>#DIV/0!</v>
      </c>
      <c r="DP37" s="131" t="e">
        <f t="shared" si="150"/>
        <v>#DIV/0!</v>
      </c>
      <c r="DQ37" s="131" t="e">
        <f t="shared" si="150"/>
        <v>#DIV/0!</v>
      </c>
      <c r="DR37" s="131" t="e">
        <f t="shared" si="150"/>
        <v>#DIV/0!</v>
      </c>
      <c r="DS37" s="131" t="e">
        <f t="shared" si="150"/>
        <v>#DIV/0!</v>
      </c>
      <c r="DT37" s="131" t="e">
        <f t="shared" si="150"/>
        <v>#DIV/0!</v>
      </c>
      <c r="DU37" s="131" t="e">
        <f t="shared" si="150"/>
        <v>#DIV/0!</v>
      </c>
      <c r="DV37" s="131" t="e">
        <f t="shared" si="150"/>
        <v>#DIV/0!</v>
      </c>
      <c r="DW37" s="131" t="e">
        <f t="shared" si="150"/>
        <v>#DIV/0!</v>
      </c>
      <c r="DX37" s="131" t="e">
        <f t="shared" si="150"/>
        <v>#DIV/0!</v>
      </c>
      <c r="DY37" s="131" t="e">
        <f t="shared" si="150"/>
        <v>#DIV/0!</v>
      </c>
      <c r="DZ37" s="131" t="e">
        <f t="shared" si="150"/>
        <v>#DIV/0!</v>
      </c>
      <c r="EA37" s="131" t="e">
        <f t="shared" si="150"/>
        <v>#DIV/0!</v>
      </c>
      <c r="EB37" s="131" t="e">
        <f t="shared" ref="EB37:GM37" si="151">$OC$35</f>
        <v>#DIV/0!</v>
      </c>
      <c r="EC37" s="131" t="e">
        <f t="shared" si="151"/>
        <v>#DIV/0!</v>
      </c>
      <c r="ED37" s="131" t="e">
        <f t="shared" si="151"/>
        <v>#DIV/0!</v>
      </c>
      <c r="EE37" s="131" t="e">
        <f t="shared" si="151"/>
        <v>#DIV/0!</v>
      </c>
      <c r="EF37" s="131" t="e">
        <f t="shared" si="151"/>
        <v>#DIV/0!</v>
      </c>
      <c r="EG37" s="131" t="e">
        <f t="shared" si="151"/>
        <v>#DIV/0!</v>
      </c>
      <c r="EH37" s="131" t="e">
        <f t="shared" si="151"/>
        <v>#DIV/0!</v>
      </c>
      <c r="EI37" s="131" t="e">
        <f t="shared" si="151"/>
        <v>#DIV/0!</v>
      </c>
      <c r="EJ37" s="131" t="e">
        <f t="shared" si="151"/>
        <v>#DIV/0!</v>
      </c>
      <c r="EK37" s="131" t="e">
        <f t="shared" si="151"/>
        <v>#DIV/0!</v>
      </c>
      <c r="EL37" s="131" t="e">
        <f t="shared" si="151"/>
        <v>#DIV/0!</v>
      </c>
      <c r="EM37" s="131" t="e">
        <f t="shared" si="151"/>
        <v>#DIV/0!</v>
      </c>
      <c r="EN37" s="131" t="e">
        <f t="shared" si="151"/>
        <v>#DIV/0!</v>
      </c>
      <c r="EO37" s="131" t="e">
        <f t="shared" si="151"/>
        <v>#DIV/0!</v>
      </c>
      <c r="EP37" s="131" t="e">
        <f t="shared" si="151"/>
        <v>#DIV/0!</v>
      </c>
      <c r="EQ37" s="131" t="e">
        <f t="shared" si="151"/>
        <v>#DIV/0!</v>
      </c>
      <c r="ER37" s="131" t="e">
        <f t="shared" si="151"/>
        <v>#DIV/0!</v>
      </c>
      <c r="ES37" s="131" t="e">
        <f t="shared" si="151"/>
        <v>#DIV/0!</v>
      </c>
      <c r="ET37" s="131" t="e">
        <f t="shared" si="151"/>
        <v>#DIV/0!</v>
      </c>
      <c r="EU37" s="131" t="e">
        <f t="shared" si="151"/>
        <v>#DIV/0!</v>
      </c>
      <c r="EV37" s="131" t="e">
        <f t="shared" si="151"/>
        <v>#DIV/0!</v>
      </c>
      <c r="EW37" s="131" t="e">
        <f t="shared" si="151"/>
        <v>#DIV/0!</v>
      </c>
      <c r="EX37" s="131" t="e">
        <f t="shared" si="151"/>
        <v>#DIV/0!</v>
      </c>
      <c r="EY37" s="131" t="e">
        <f t="shared" si="151"/>
        <v>#DIV/0!</v>
      </c>
      <c r="EZ37" s="131" t="e">
        <f t="shared" si="151"/>
        <v>#DIV/0!</v>
      </c>
      <c r="FA37" s="131" t="e">
        <f t="shared" si="151"/>
        <v>#DIV/0!</v>
      </c>
      <c r="FB37" s="131" t="e">
        <f t="shared" si="151"/>
        <v>#DIV/0!</v>
      </c>
      <c r="FC37" s="131" t="e">
        <f t="shared" si="151"/>
        <v>#DIV/0!</v>
      </c>
      <c r="FD37" s="131" t="e">
        <f t="shared" si="151"/>
        <v>#DIV/0!</v>
      </c>
      <c r="FE37" s="131" t="e">
        <f t="shared" si="151"/>
        <v>#DIV/0!</v>
      </c>
      <c r="FF37" s="131" t="e">
        <f t="shared" si="151"/>
        <v>#DIV/0!</v>
      </c>
      <c r="FG37" s="131" t="e">
        <f t="shared" si="151"/>
        <v>#DIV/0!</v>
      </c>
      <c r="FH37" s="131" t="e">
        <f t="shared" si="151"/>
        <v>#DIV/0!</v>
      </c>
      <c r="FI37" s="131" t="e">
        <f t="shared" si="151"/>
        <v>#DIV/0!</v>
      </c>
      <c r="FJ37" s="131" t="e">
        <f t="shared" si="151"/>
        <v>#DIV/0!</v>
      </c>
      <c r="FK37" s="131" t="e">
        <f t="shared" si="151"/>
        <v>#DIV/0!</v>
      </c>
      <c r="FL37" s="131" t="e">
        <f t="shared" si="151"/>
        <v>#DIV/0!</v>
      </c>
      <c r="FM37" s="131" t="e">
        <f t="shared" si="151"/>
        <v>#DIV/0!</v>
      </c>
      <c r="FN37" s="131" t="e">
        <f t="shared" si="151"/>
        <v>#DIV/0!</v>
      </c>
      <c r="FO37" s="131" t="e">
        <f t="shared" si="151"/>
        <v>#DIV/0!</v>
      </c>
      <c r="FP37" s="131" t="e">
        <f t="shared" si="151"/>
        <v>#DIV/0!</v>
      </c>
      <c r="FQ37" s="131" t="e">
        <f t="shared" si="151"/>
        <v>#DIV/0!</v>
      </c>
      <c r="FR37" s="131" t="e">
        <f t="shared" si="151"/>
        <v>#DIV/0!</v>
      </c>
      <c r="FS37" s="131" t="e">
        <f t="shared" si="151"/>
        <v>#DIV/0!</v>
      </c>
      <c r="FT37" s="131" t="e">
        <f t="shared" si="151"/>
        <v>#DIV/0!</v>
      </c>
      <c r="FU37" s="131" t="e">
        <f t="shared" si="151"/>
        <v>#DIV/0!</v>
      </c>
      <c r="FV37" s="131" t="e">
        <f t="shared" si="151"/>
        <v>#DIV/0!</v>
      </c>
      <c r="FW37" s="131" t="e">
        <f t="shared" si="151"/>
        <v>#DIV/0!</v>
      </c>
      <c r="FX37" s="131" t="e">
        <f t="shared" si="151"/>
        <v>#DIV/0!</v>
      </c>
      <c r="FY37" s="131" t="e">
        <f t="shared" si="151"/>
        <v>#DIV/0!</v>
      </c>
      <c r="FZ37" s="131" t="e">
        <f t="shared" si="151"/>
        <v>#DIV/0!</v>
      </c>
      <c r="GA37" s="246" t="e">
        <f t="shared" si="151"/>
        <v>#DIV/0!</v>
      </c>
      <c r="GB37" s="131" t="e">
        <f t="shared" si="151"/>
        <v>#DIV/0!</v>
      </c>
      <c r="GC37" s="131" t="e">
        <f t="shared" si="151"/>
        <v>#DIV/0!</v>
      </c>
      <c r="GD37" s="131" t="e">
        <f t="shared" si="151"/>
        <v>#DIV/0!</v>
      </c>
      <c r="GE37" s="131" t="e">
        <f t="shared" si="151"/>
        <v>#DIV/0!</v>
      </c>
      <c r="GF37" s="131" t="e">
        <f t="shared" si="151"/>
        <v>#DIV/0!</v>
      </c>
      <c r="GG37" s="131" t="e">
        <f t="shared" si="151"/>
        <v>#DIV/0!</v>
      </c>
      <c r="GH37" s="131" t="e">
        <f t="shared" si="151"/>
        <v>#DIV/0!</v>
      </c>
      <c r="GI37" s="131" t="e">
        <f t="shared" si="151"/>
        <v>#DIV/0!</v>
      </c>
      <c r="GJ37" s="131" t="e">
        <f t="shared" si="151"/>
        <v>#DIV/0!</v>
      </c>
      <c r="GK37" s="131" t="e">
        <f t="shared" si="151"/>
        <v>#DIV/0!</v>
      </c>
      <c r="GL37" s="131" t="e">
        <f t="shared" si="151"/>
        <v>#DIV/0!</v>
      </c>
      <c r="GM37" s="131" t="e">
        <f t="shared" si="151"/>
        <v>#DIV/0!</v>
      </c>
      <c r="GN37" s="131" t="e">
        <f t="shared" ref="GN37:GT37" si="152">$OC$35</f>
        <v>#DIV/0!</v>
      </c>
      <c r="GO37" s="131" t="e">
        <f t="shared" si="152"/>
        <v>#DIV/0!</v>
      </c>
      <c r="GP37" s="131" t="e">
        <f t="shared" si="152"/>
        <v>#DIV/0!</v>
      </c>
      <c r="GQ37" s="131" t="e">
        <f t="shared" si="152"/>
        <v>#DIV/0!</v>
      </c>
      <c r="GR37" s="131" t="e">
        <f t="shared" si="152"/>
        <v>#DIV/0!</v>
      </c>
      <c r="GS37" s="131" t="e">
        <f t="shared" si="152"/>
        <v>#DIV/0!</v>
      </c>
      <c r="GT37" s="131" t="e">
        <f t="shared" si="152"/>
        <v>#DIV/0!</v>
      </c>
      <c r="GU37" s="131" t="e">
        <f t="shared" ref="GU37:HT37" si="153">$OC$35</f>
        <v>#DIV/0!</v>
      </c>
      <c r="GV37" s="131" t="e">
        <f t="shared" si="153"/>
        <v>#DIV/0!</v>
      </c>
      <c r="GW37" s="131" t="e">
        <f t="shared" si="153"/>
        <v>#DIV/0!</v>
      </c>
      <c r="GX37" s="131" t="e">
        <f t="shared" si="153"/>
        <v>#DIV/0!</v>
      </c>
      <c r="GY37" s="131" t="e">
        <f t="shared" si="153"/>
        <v>#DIV/0!</v>
      </c>
      <c r="GZ37" s="131" t="e">
        <f t="shared" si="153"/>
        <v>#DIV/0!</v>
      </c>
      <c r="HA37" s="131" t="e">
        <f t="shared" si="153"/>
        <v>#DIV/0!</v>
      </c>
      <c r="HB37" s="131" t="e">
        <f t="shared" si="153"/>
        <v>#DIV/0!</v>
      </c>
      <c r="HC37" s="131" t="e">
        <f t="shared" si="153"/>
        <v>#DIV/0!</v>
      </c>
      <c r="HD37" s="131" t="e">
        <f t="shared" si="153"/>
        <v>#DIV/0!</v>
      </c>
      <c r="HE37" s="131" t="e">
        <f t="shared" si="153"/>
        <v>#DIV/0!</v>
      </c>
      <c r="HF37" s="131" t="e">
        <f t="shared" si="153"/>
        <v>#DIV/0!</v>
      </c>
      <c r="HG37" s="131" t="e">
        <f t="shared" si="153"/>
        <v>#DIV/0!</v>
      </c>
      <c r="HH37" s="131" t="e">
        <f t="shared" si="153"/>
        <v>#DIV/0!</v>
      </c>
      <c r="HI37" s="131" t="e">
        <f t="shared" si="153"/>
        <v>#DIV/0!</v>
      </c>
      <c r="HJ37" s="131" t="e">
        <f t="shared" si="153"/>
        <v>#DIV/0!</v>
      </c>
      <c r="HK37" s="131" t="e">
        <f t="shared" si="153"/>
        <v>#DIV/0!</v>
      </c>
      <c r="HL37" s="131" t="e">
        <f t="shared" si="153"/>
        <v>#DIV/0!</v>
      </c>
      <c r="HM37" s="131" t="e">
        <f t="shared" si="153"/>
        <v>#DIV/0!</v>
      </c>
      <c r="HN37" s="131" t="e">
        <f t="shared" si="153"/>
        <v>#DIV/0!</v>
      </c>
      <c r="HO37" s="131" t="e">
        <f t="shared" si="153"/>
        <v>#DIV/0!</v>
      </c>
      <c r="HP37" s="131" t="e">
        <f t="shared" si="153"/>
        <v>#DIV/0!</v>
      </c>
      <c r="HQ37" s="131" t="e">
        <f t="shared" si="153"/>
        <v>#DIV/0!</v>
      </c>
      <c r="HR37" s="131" t="e">
        <f t="shared" si="153"/>
        <v>#DIV/0!</v>
      </c>
      <c r="HS37" s="131" t="e">
        <f t="shared" si="153"/>
        <v>#DIV/0!</v>
      </c>
      <c r="HT37" s="131" t="e">
        <f t="shared" si="153"/>
        <v>#DIV/0!</v>
      </c>
      <c r="HU37" s="131" t="e">
        <f t="shared" ref="HU37:KF37" si="154">$OC$35</f>
        <v>#DIV/0!</v>
      </c>
      <c r="HV37" s="131" t="e">
        <f t="shared" si="154"/>
        <v>#DIV/0!</v>
      </c>
      <c r="HW37" s="131" t="e">
        <f t="shared" si="154"/>
        <v>#DIV/0!</v>
      </c>
      <c r="HX37" s="131" t="e">
        <f t="shared" si="154"/>
        <v>#DIV/0!</v>
      </c>
      <c r="HY37" s="131" t="e">
        <f t="shared" si="154"/>
        <v>#DIV/0!</v>
      </c>
      <c r="HZ37" s="131" t="e">
        <f t="shared" si="154"/>
        <v>#DIV/0!</v>
      </c>
      <c r="IA37" s="131" t="e">
        <f t="shared" si="154"/>
        <v>#DIV/0!</v>
      </c>
      <c r="IB37" s="131" t="e">
        <f t="shared" si="154"/>
        <v>#DIV/0!</v>
      </c>
      <c r="IC37" s="131" t="e">
        <f t="shared" si="154"/>
        <v>#DIV/0!</v>
      </c>
      <c r="ID37" s="131" t="e">
        <f t="shared" si="154"/>
        <v>#DIV/0!</v>
      </c>
      <c r="IE37" s="131" t="e">
        <f t="shared" si="154"/>
        <v>#DIV/0!</v>
      </c>
      <c r="IF37" s="131" t="e">
        <f t="shared" si="154"/>
        <v>#DIV/0!</v>
      </c>
      <c r="IG37" s="131" t="e">
        <f t="shared" si="154"/>
        <v>#DIV/0!</v>
      </c>
      <c r="IH37" s="131" t="e">
        <f t="shared" si="154"/>
        <v>#DIV/0!</v>
      </c>
      <c r="II37" s="131" t="e">
        <f t="shared" si="154"/>
        <v>#DIV/0!</v>
      </c>
      <c r="IJ37" s="131" t="e">
        <f t="shared" si="154"/>
        <v>#DIV/0!</v>
      </c>
      <c r="IK37" s="131" t="e">
        <f t="shared" si="154"/>
        <v>#DIV/0!</v>
      </c>
      <c r="IL37" s="131" t="e">
        <f t="shared" si="154"/>
        <v>#DIV/0!</v>
      </c>
      <c r="IM37" s="230" t="e">
        <f t="shared" si="154"/>
        <v>#DIV/0!</v>
      </c>
      <c r="IN37" s="131" t="e">
        <f t="shared" si="154"/>
        <v>#DIV/0!</v>
      </c>
      <c r="IO37" s="131" t="e">
        <f t="shared" si="154"/>
        <v>#DIV/0!</v>
      </c>
      <c r="IP37" s="131" t="e">
        <f t="shared" si="154"/>
        <v>#DIV/0!</v>
      </c>
      <c r="IQ37" s="131" t="e">
        <f t="shared" si="154"/>
        <v>#DIV/0!</v>
      </c>
      <c r="IR37" s="131" t="e">
        <f t="shared" si="154"/>
        <v>#DIV/0!</v>
      </c>
      <c r="IS37" s="131" t="e">
        <f t="shared" si="154"/>
        <v>#DIV/0!</v>
      </c>
      <c r="IT37" s="131" t="e">
        <f t="shared" si="154"/>
        <v>#DIV/0!</v>
      </c>
      <c r="IU37" s="131" t="e">
        <f t="shared" si="154"/>
        <v>#DIV/0!</v>
      </c>
      <c r="IV37" s="131" t="e">
        <f t="shared" si="154"/>
        <v>#DIV/0!</v>
      </c>
      <c r="IW37" s="131" t="e">
        <f t="shared" si="154"/>
        <v>#DIV/0!</v>
      </c>
      <c r="IX37" s="131" t="e">
        <f t="shared" si="154"/>
        <v>#DIV/0!</v>
      </c>
      <c r="IY37" s="131" t="e">
        <f t="shared" si="154"/>
        <v>#DIV/0!</v>
      </c>
      <c r="IZ37" s="131" t="e">
        <f t="shared" si="154"/>
        <v>#DIV/0!</v>
      </c>
      <c r="JA37" s="131" t="e">
        <f t="shared" si="154"/>
        <v>#DIV/0!</v>
      </c>
      <c r="JB37" s="131" t="e">
        <f t="shared" si="154"/>
        <v>#DIV/0!</v>
      </c>
      <c r="JC37" s="131" t="e">
        <f t="shared" si="154"/>
        <v>#DIV/0!</v>
      </c>
      <c r="JD37" s="131" t="e">
        <f t="shared" si="154"/>
        <v>#DIV/0!</v>
      </c>
      <c r="JE37" s="131" t="e">
        <f t="shared" si="154"/>
        <v>#DIV/0!</v>
      </c>
      <c r="JF37" s="131" t="e">
        <f t="shared" si="154"/>
        <v>#DIV/0!</v>
      </c>
      <c r="JG37" s="131" t="e">
        <f t="shared" si="154"/>
        <v>#DIV/0!</v>
      </c>
      <c r="JH37" s="131" t="e">
        <f t="shared" si="154"/>
        <v>#DIV/0!</v>
      </c>
      <c r="JI37" s="131" t="e">
        <f t="shared" si="154"/>
        <v>#DIV/0!</v>
      </c>
      <c r="JJ37" s="131" t="e">
        <f t="shared" si="154"/>
        <v>#DIV/0!</v>
      </c>
      <c r="JK37" s="131" t="e">
        <f t="shared" si="154"/>
        <v>#DIV/0!</v>
      </c>
      <c r="JL37" s="131" t="e">
        <f t="shared" si="154"/>
        <v>#DIV/0!</v>
      </c>
      <c r="JM37" s="131" t="e">
        <f t="shared" si="154"/>
        <v>#DIV/0!</v>
      </c>
      <c r="JN37" s="131" t="e">
        <f t="shared" si="154"/>
        <v>#DIV/0!</v>
      </c>
      <c r="JO37" s="131" t="e">
        <f t="shared" si="154"/>
        <v>#DIV/0!</v>
      </c>
      <c r="JP37" s="335" t="e">
        <f t="shared" si="154"/>
        <v>#DIV/0!</v>
      </c>
      <c r="JQ37" s="131" t="e">
        <f t="shared" si="154"/>
        <v>#DIV/0!</v>
      </c>
      <c r="JR37" s="131" t="e">
        <f t="shared" si="154"/>
        <v>#DIV/0!</v>
      </c>
      <c r="JS37" s="131" t="e">
        <f t="shared" si="154"/>
        <v>#DIV/0!</v>
      </c>
      <c r="JT37" s="131" t="e">
        <f t="shared" si="154"/>
        <v>#DIV/0!</v>
      </c>
      <c r="JU37" s="131" t="e">
        <f t="shared" si="154"/>
        <v>#DIV/0!</v>
      </c>
      <c r="JV37" s="131" t="e">
        <f t="shared" si="154"/>
        <v>#DIV/0!</v>
      </c>
      <c r="JW37" s="131" t="e">
        <f t="shared" si="154"/>
        <v>#DIV/0!</v>
      </c>
      <c r="JX37" s="131" t="e">
        <f t="shared" si="154"/>
        <v>#DIV/0!</v>
      </c>
      <c r="JY37" s="131" t="e">
        <f t="shared" si="154"/>
        <v>#DIV/0!</v>
      </c>
      <c r="JZ37" s="131" t="e">
        <f t="shared" si="154"/>
        <v>#DIV/0!</v>
      </c>
      <c r="KA37" s="131" t="e">
        <f t="shared" si="154"/>
        <v>#DIV/0!</v>
      </c>
      <c r="KB37" s="131" t="e">
        <f t="shared" si="154"/>
        <v>#DIV/0!</v>
      </c>
      <c r="KC37" s="131" t="e">
        <f t="shared" si="154"/>
        <v>#DIV/0!</v>
      </c>
      <c r="KD37" s="131" t="e">
        <f t="shared" si="154"/>
        <v>#DIV/0!</v>
      </c>
      <c r="KE37" s="131" t="e">
        <f t="shared" si="154"/>
        <v>#DIV/0!</v>
      </c>
      <c r="KF37" s="131" t="e">
        <f t="shared" si="154"/>
        <v>#DIV/0!</v>
      </c>
      <c r="KG37" s="131" t="e">
        <f t="shared" ref="KG37:LK37" si="155">$OC$35</f>
        <v>#DIV/0!</v>
      </c>
      <c r="KH37" s="131" t="e">
        <f t="shared" si="155"/>
        <v>#DIV/0!</v>
      </c>
      <c r="KI37" s="131" t="e">
        <f t="shared" si="155"/>
        <v>#DIV/0!</v>
      </c>
      <c r="KJ37" s="131" t="e">
        <f t="shared" si="155"/>
        <v>#DIV/0!</v>
      </c>
      <c r="KK37" s="131" t="e">
        <f t="shared" si="155"/>
        <v>#DIV/0!</v>
      </c>
      <c r="KL37" s="131" t="e">
        <f t="shared" si="155"/>
        <v>#DIV/0!</v>
      </c>
      <c r="KM37" s="131" t="e">
        <f t="shared" si="155"/>
        <v>#DIV/0!</v>
      </c>
      <c r="KN37" s="131" t="e">
        <f t="shared" si="155"/>
        <v>#DIV/0!</v>
      </c>
      <c r="KO37" s="131" t="e">
        <f t="shared" si="155"/>
        <v>#DIV/0!</v>
      </c>
      <c r="KP37" s="131" t="e">
        <f t="shared" si="155"/>
        <v>#DIV/0!</v>
      </c>
      <c r="KQ37" s="131" t="e">
        <f t="shared" si="155"/>
        <v>#DIV/0!</v>
      </c>
      <c r="KR37" s="131" t="e">
        <f t="shared" si="155"/>
        <v>#DIV/0!</v>
      </c>
      <c r="KS37" s="131" t="e">
        <f t="shared" si="155"/>
        <v>#DIV/0!</v>
      </c>
      <c r="KT37" s="131" t="e">
        <f t="shared" si="155"/>
        <v>#DIV/0!</v>
      </c>
      <c r="KU37" s="131" t="e">
        <f t="shared" si="155"/>
        <v>#DIV/0!</v>
      </c>
      <c r="KV37" s="131" t="e">
        <f t="shared" si="155"/>
        <v>#DIV/0!</v>
      </c>
      <c r="KW37" s="131" t="e">
        <f t="shared" si="155"/>
        <v>#DIV/0!</v>
      </c>
      <c r="KX37" s="131" t="e">
        <f t="shared" si="155"/>
        <v>#DIV/0!</v>
      </c>
      <c r="KY37" s="131" t="e">
        <f t="shared" si="155"/>
        <v>#DIV/0!</v>
      </c>
      <c r="KZ37" s="131" t="e">
        <f t="shared" si="155"/>
        <v>#DIV/0!</v>
      </c>
      <c r="LA37" s="131" t="e">
        <f t="shared" si="155"/>
        <v>#DIV/0!</v>
      </c>
      <c r="LB37" s="131" t="e">
        <f t="shared" si="155"/>
        <v>#DIV/0!</v>
      </c>
      <c r="LC37" s="131" t="e">
        <f t="shared" si="155"/>
        <v>#DIV/0!</v>
      </c>
      <c r="LD37" s="131" t="e">
        <f t="shared" si="155"/>
        <v>#DIV/0!</v>
      </c>
      <c r="LE37" s="131" t="e">
        <f t="shared" si="155"/>
        <v>#DIV/0!</v>
      </c>
      <c r="LF37" s="131" t="e">
        <f t="shared" si="155"/>
        <v>#DIV/0!</v>
      </c>
      <c r="LG37" s="131" t="e">
        <f t="shared" si="155"/>
        <v>#DIV/0!</v>
      </c>
      <c r="LH37" s="131" t="e">
        <f t="shared" si="155"/>
        <v>#DIV/0!</v>
      </c>
      <c r="LI37" s="131" t="e">
        <f t="shared" si="155"/>
        <v>#DIV/0!</v>
      </c>
      <c r="LJ37" s="131" t="e">
        <f t="shared" si="155"/>
        <v>#DIV/0!</v>
      </c>
      <c r="LK37" s="131" t="e">
        <f t="shared" si="155"/>
        <v>#DIV/0!</v>
      </c>
      <c r="LL37" s="131" t="e">
        <f t="shared" ref="LL37:NX37" si="156">$OC$35</f>
        <v>#DIV/0!</v>
      </c>
      <c r="LM37" s="131" t="e">
        <f t="shared" si="156"/>
        <v>#DIV/0!</v>
      </c>
      <c r="LN37" s="131" t="e">
        <f t="shared" si="156"/>
        <v>#DIV/0!</v>
      </c>
      <c r="LO37" s="131" t="e">
        <f t="shared" si="156"/>
        <v>#DIV/0!</v>
      </c>
      <c r="LP37" s="131" t="e">
        <f t="shared" si="156"/>
        <v>#DIV/0!</v>
      </c>
      <c r="LQ37" s="131" t="e">
        <f t="shared" si="156"/>
        <v>#DIV/0!</v>
      </c>
      <c r="LR37" s="131" t="e">
        <f t="shared" si="156"/>
        <v>#DIV/0!</v>
      </c>
      <c r="LS37" s="131" t="e">
        <f t="shared" si="156"/>
        <v>#DIV/0!</v>
      </c>
      <c r="LT37" s="131" t="e">
        <f t="shared" si="156"/>
        <v>#DIV/0!</v>
      </c>
      <c r="LU37" s="131" t="e">
        <f t="shared" si="156"/>
        <v>#DIV/0!</v>
      </c>
      <c r="LV37" s="131" t="e">
        <f t="shared" si="156"/>
        <v>#DIV/0!</v>
      </c>
      <c r="LW37" s="131" t="e">
        <f t="shared" si="156"/>
        <v>#DIV/0!</v>
      </c>
      <c r="LX37" s="131" t="e">
        <f t="shared" si="156"/>
        <v>#DIV/0!</v>
      </c>
      <c r="LY37" s="131" t="e">
        <f t="shared" si="156"/>
        <v>#DIV/0!</v>
      </c>
      <c r="LZ37" s="131" t="e">
        <f t="shared" si="156"/>
        <v>#DIV/0!</v>
      </c>
      <c r="MA37" s="131" t="e">
        <f t="shared" si="156"/>
        <v>#DIV/0!</v>
      </c>
      <c r="MB37" s="131" t="e">
        <f t="shared" si="156"/>
        <v>#DIV/0!</v>
      </c>
      <c r="MC37" s="131" t="e">
        <f t="shared" si="156"/>
        <v>#DIV/0!</v>
      </c>
      <c r="MD37" s="131" t="e">
        <f t="shared" si="156"/>
        <v>#DIV/0!</v>
      </c>
      <c r="ME37" s="131" t="e">
        <f t="shared" si="156"/>
        <v>#DIV/0!</v>
      </c>
      <c r="MF37" s="131" t="e">
        <f t="shared" si="156"/>
        <v>#DIV/0!</v>
      </c>
      <c r="MG37" s="131" t="e">
        <f t="shared" si="156"/>
        <v>#DIV/0!</v>
      </c>
      <c r="MH37" s="131" t="e">
        <f t="shared" si="156"/>
        <v>#DIV/0!</v>
      </c>
      <c r="MI37" s="131" t="e">
        <f t="shared" si="156"/>
        <v>#DIV/0!</v>
      </c>
      <c r="MJ37" s="131" t="e">
        <f t="shared" si="156"/>
        <v>#DIV/0!</v>
      </c>
      <c r="MK37" s="131" t="e">
        <f t="shared" si="156"/>
        <v>#DIV/0!</v>
      </c>
      <c r="ML37" s="131" t="e">
        <f t="shared" si="156"/>
        <v>#DIV/0!</v>
      </c>
      <c r="MM37" s="131" t="e">
        <f t="shared" si="156"/>
        <v>#DIV/0!</v>
      </c>
      <c r="MN37" s="131" t="e">
        <f t="shared" si="156"/>
        <v>#DIV/0!</v>
      </c>
      <c r="MO37" s="131" t="e">
        <f t="shared" si="156"/>
        <v>#DIV/0!</v>
      </c>
      <c r="MP37" s="131" t="e">
        <f t="shared" si="156"/>
        <v>#DIV/0!</v>
      </c>
      <c r="MQ37" s="131" t="e">
        <f t="shared" si="156"/>
        <v>#DIV/0!</v>
      </c>
      <c r="MR37" s="131" t="e">
        <f t="shared" si="156"/>
        <v>#DIV/0!</v>
      </c>
      <c r="MS37" s="131" t="e">
        <f t="shared" si="156"/>
        <v>#DIV/0!</v>
      </c>
      <c r="MT37" s="131" t="e">
        <f t="shared" si="156"/>
        <v>#DIV/0!</v>
      </c>
      <c r="MU37" s="131" t="e">
        <f t="shared" si="156"/>
        <v>#DIV/0!</v>
      </c>
      <c r="MV37" s="131" t="e">
        <f t="shared" si="156"/>
        <v>#DIV/0!</v>
      </c>
      <c r="MW37" s="131" t="e">
        <f t="shared" si="156"/>
        <v>#DIV/0!</v>
      </c>
      <c r="MX37" s="131" t="e">
        <f t="shared" si="156"/>
        <v>#DIV/0!</v>
      </c>
      <c r="MY37" s="131" t="e">
        <f t="shared" si="156"/>
        <v>#DIV/0!</v>
      </c>
      <c r="MZ37" s="131" t="e">
        <f t="shared" si="156"/>
        <v>#DIV/0!</v>
      </c>
      <c r="NA37" s="131" t="e">
        <f t="shared" si="156"/>
        <v>#DIV/0!</v>
      </c>
      <c r="NB37" s="131" t="e">
        <f t="shared" si="156"/>
        <v>#DIV/0!</v>
      </c>
      <c r="NC37" s="131" t="e">
        <f t="shared" si="156"/>
        <v>#DIV/0!</v>
      </c>
      <c r="ND37" s="131" t="e">
        <f t="shared" si="156"/>
        <v>#DIV/0!</v>
      </c>
      <c r="NE37" s="131" t="e">
        <f t="shared" si="156"/>
        <v>#DIV/0!</v>
      </c>
      <c r="NF37" s="131" t="e">
        <f t="shared" si="156"/>
        <v>#DIV/0!</v>
      </c>
      <c r="NG37" s="131" t="e">
        <f t="shared" si="156"/>
        <v>#DIV/0!</v>
      </c>
      <c r="NH37" s="131" t="e">
        <f t="shared" si="156"/>
        <v>#DIV/0!</v>
      </c>
      <c r="NI37" s="131" t="e">
        <f t="shared" si="156"/>
        <v>#DIV/0!</v>
      </c>
      <c r="NJ37" s="131" t="e">
        <f t="shared" si="156"/>
        <v>#DIV/0!</v>
      </c>
      <c r="NK37" s="131" t="e">
        <f t="shared" si="156"/>
        <v>#DIV/0!</v>
      </c>
      <c r="NL37" s="131" t="e">
        <f t="shared" si="156"/>
        <v>#DIV/0!</v>
      </c>
      <c r="NM37" s="131" t="e">
        <f t="shared" si="156"/>
        <v>#DIV/0!</v>
      </c>
      <c r="NN37" s="131" t="e">
        <f t="shared" si="156"/>
        <v>#DIV/0!</v>
      </c>
      <c r="NO37" s="131" t="e">
        <f t="shared" si="156"/>
        <v>#DIV/0!</v>
      </c>
      <c r="NP37" s="131" t="e">
        <f t="shared" si="156"/>
        <v>#DIV/0!</v>
      </c>
      <c r="NQ37" s="131" t="e">
        <f t="shared" si="156"/>
        <v>#DIV/0!</v>
      </c>
      <c r="NR37" s="335" t="e">
        <f t="shared" si="156"/>
        <v>#DIV/0!</v>
      </c>
      <c r="NS37" s="131" t="e">
        <f t="shared" si="156"/>
        <v>#DIV/0!</v>
      </c>
      <c r="NT37" s="131" t="e">
        <f t="shared" si="156"/>
        <v>#DIV/0!</v>
      </c>
      <c r="NU37" s="131" t="e">
        <f t="shared" si="156"/>
        <v>#DIV/0!</v>
      </c>
      <c r="NV37" s="131" t="e">
        <f t="shared" si="156"/>
        <v>#DIV/0!</v>
      </c>
      <c r="NW37" s="131" t="e">
        <f t="shared" si="156"/>
        <v>#DIV/0!</v>
      </c>
      <c r="NX37" s="131" t="e">
        <f t="shared" si="156"/>
        <v>#DIV/0!</v>
      </c>
      <c r="NY37" s="293" t="e">
        <f t="shared" si="45"/>
        <v>#DIV/0!</v>
      </c>
      <c r="NZ37" s="292" t="e">
        <f t="shared" si="46"/>
        <v>#DIV/0!</v>
      </c>
      <c r="OA37" s="278" t="e">
        <f t="shared" si="47"/>
        <v>#DIV/0!</v>
      </c>
      <c r="OB37" s="116"/>
      <c r="OC37" s="291" t="e">
        <f t="shared" si="49"/>
        <v>#DIV/0!</v>
      </c>
      <c r="OD37" s="116"/>
      <c r="OE37" s="116"/>
      <c r="OF37" s="127"/>
      <c r="OG37" s="127"/>
      <c r="OH37" s="127"/>
      <c r="OI37" s="127"/>
      <c r="OJ37" s="127"/>
      <c r="OK37" s="127"/>
      <c r="OL37" s="128"/>
      <c r="OM37" s="6" t="e">
        <f t="shared" si="55"/>
        <v>#DIV/0!</v>
      </c>
      <c r="ON37" s="217" t="e">
        <f t="shared" si="22"/>
        <v>#DIV/0!</v>
      </c>
      <c r="OO37" s="265" t="e">
        <f t="shared" si="23"/>
        <v>#DIV/0!</v>
      </c>
      <c r="PE37" s="130"/>
      <c r="PF37" s="121"/>
    </row>
    <row r="38" spans="1:422" s="129" customFormat="1">
      <c r="A38" s="126"/>
      <c r="B38" s="146" t="s">
        <v>100</v>
      </c>
      <c r="C38" s="131" t="e">
        <f>$OB$6</f>
        <v>#DIV/0!</v>
      </c>
      <c r="D38" s="131" t="e">
        <f t="shared" ref="D38:BO38" si="157">$OB$35</f>
        <v>#DIV/0!</v>
      </c>
      <c r="E38" s="131" t="e">
        <f t="shared" si="157"/>
        <v>#DIV/0!</v>
      </c>
      <c r="F38" s="131" t="e">
        <f t="shared" si="157"/>
        <v>#DIV/0!</v>
      </c>
      <c r="G38" s="131" t="e">
        <f t="shared" si="157"/>
        <v>#DIV/0!</v>
      </c>
      <c r="H38" s="131" t="e">
        <f t="shared" si="157"/>
        <v>#DIV/0!</v>
      </c>
      <c r="I38" s="131" t="e">
        <f t="shared" si="157"/>
        <v>#DIV/0!</v>
      </c>
      <c r="J38" s="131" t="e">
        <f t="shared" si="157"/>
        <v>#DIV/0!</v>
      </c>
      <c r="K38" s="131" t="e">
        <f t="shared" si="157"/>
        <v>#DIV/0!</v>
      </c>
      <c r="L38" s="131" t="e">
        <f t="shared" si="157"/>
        <v>#DIV/0!</v>
      </c>
      <c r="M38" s="131" t="e">
        <f t="shared" si="157"/>
        <v>#DIV/0!</v>
      </c>
      <c r="N38" s="131" t="e">
        <f t="shared" si="157"/>
        <v>#DIV/0!</v>
      </c>
      <c r="O38" s="131" t="e">
        <f t="shared" si="157"/>
        <v>#DIV/0!</v>
      </c>
      <c r="P38" s="131" t="e">
        <f t="shared" si="157"/>
        <v>#DIV/0!</v>
      </c>
      <c r="Q38" s="131" t="e">
        <f t="shared" si="157"/>
        <v>#DIV/0!</v>
      </c>
      <c r="R38" s="131" t="e">
        <f t="shared" si="157"/>
        <v>#DIV/0!</v>
      </c>
      <c r="S38" s="131" t="e">
        <f t="shared" si="157"/>
        <v>#DIV/0!</v>
      </c>
      <c r="T38" s="131" t="e">
        <f t="shared" si="157"/>
        <v>#DIV/0!</v>
      </c>
      <c r="U38" s="131" t="e">
        <f t="shared" si="157"/>
        <v>#DIV/0!</v>
      </c>
      <c r="V38" s="131" t="e">
        <f t="shared" si="157"/>
        <v>#DIV/0!</v>
      </c>
      <c r="W38" s="131" t="e">
        <f t="shared" si="157"/>
        <v>#DIV/0!</v>
      </c>
      <c r="X38" s="131" t="e">
        <f t="shared" si="157"/>
        <v>#DIV/0!</v>
      </c>
      <c r="Y38" s="131" t="e">
        <f t="shared" si="157"/>
        <v>#DIV/0!</v>
      </c>
      <c r="Z38" s="131" t="e">
        <f t="shared" si="157"/>
        <v>#DIV/0!</v>
      </c>
      <c r="AA38" s="131" t="e">
        <f t="shared" si="157"/>
        <v>#DIV/0!</v>
      </c>
      <c r="AB38" s="131" t="e">
        <f t="shared" si="157"/>
        <v>#DIV/0!</v>
      </c>
      <c r="AC38" s="131" t="e">
        <f t="shared" si="157"/>
        <v>#DIV/0!</v>
      </c>
      <c r="AD38" s="131" t="e">
        <f t="shared" si="157"/>
        <v>#DIV/0!</v>
      </c>
      <c r="AE38" s="131" t="e">
        <f t="shared" si="157"/>
        <v>#DIV/0!</v>
      </c>
      <c r="AF38" s="131" t="e">
        <f t="shared" si="157"/>
        <v>#DIV/0!</v>
      </c>
      <c r="AG38" s="131" t="e">
        <f t="shared" si="157"/>
        <v>#DIV/0!</v>
      </c>
      <c r="AH38" s="131" t="e">
        <f t="shared" si="157"/>
        <v>#DIV/0!</v>
      </c>
      <c r="AI38" s="131" t="e">
        <f t="shared" si="157"/>
        <v>#DIV/0!</v>
      </c>
      <c r="AJ38" s="131" t="e">
        <f t="shared" si="157"/>
        <v>#DIV/0!</v>
      </c>
      <c r="AK38" s="131" t="e">
        <f t="shared" si="157"/>
        <v>#DIV/0!</v>
      </c>
      <c r="AL38" s="131" t="e">
        <f t="shared" si="157"/>
        <v>#DIV/0!</v>
      </c>
      <c r="AM38" s="131" t="e">
        <f t="shared" si="157"/>
        <v>#DIV/0!</v>
      </c>
      <c r="AN38" s="131" t="e">
        <f t="shared" si="157"/>
        <v>#DIV/0!</v>
      </c>
      <c r="AO38" s="131" t="e">
        <f t="shared" si="157"/>
        <v>#DIV/0!</v>
      </c>
      <c r="AP38" s="131" t="e">
        <f t="shared" si="157"/>
        <v>#DIV/0!</v>
      </c>
      <c r="AQ38" s="131" t="e">
        <f t="shared" si="157"/>
        <v>#DIV/0!</v>
      </c>
      <c r="AR38" s="131" t="e">
        <f t="shared" si="157"/>
        <v>#DIV/0!</v>
      </c>
      <c r="AS38" s="131" t="e">
        <f t="shared" si="157"/>
        <v>#DIV/0!</v>
      </c>
      <c r="AT38" s="131" t="e">
        <f t="shared" si="157"/>
        <v>#DIV/0!</v>
      </c>
      <c r="AU38" s="131" t="e">
        <f t="shared" si="157"/>
        <v>#DIV/0!</v>
      </c>
      <c r="AV38" s="131" t="e">
        <f t="shared" si="157"/>
        <v>#DIV/0!</v>
      </c>
      <c r="AW38" s="131" t="e">
        <f t="shared" si="157"/>
        <v>#DIV/0!</v>
      </c>
      <c r="AX38" s="131" t="e">
        <f t="shared" si="157"/>
        <v>#DIV/0!</v>
      </c>
      <c r="AY38" s="131" t="e">
        <f t="shared" si="157"/>
        <v>#DIV/0!</v>
      </c>
      <c r="AZ38" s="131" t="e">
        <f t="shared" si="157"/>
        <v>#DIV/0!</v>
      </c>
      <c r="BA38" s="131" t="e">
        <f t="shared" si="157"/>
        <v>#DIV/0!</v>
      </c>
      <c r="BB38" s="131" t="e">
        <f t="shared" si="157"/>
        <v>#DIV/0!</v>
      </c>
      <c r="BC38" s="131" t="e">
        <f t="shared" si="157"/>
        <v>#DIV/0!</v>
      </c>
      <c r="BD38" s="131" t="e">
        <f t="shared" si="157"/>
        <v>#DIV/0!</v>
      </c>
      <c r="BE38" s="131" t="e">
        <f t="shared" si="157"/>
        <v>#DIV/0!</v>
      </c>
      <c r="BF38" s="131" t="e">
        <f t="shared" si="157"/>
        <v>#DIV/0!</v>
      </c>
      <c r="BG38" s="131" t="e">
        <f t="shared" si="157"/>
        <v>#DIV/0!</v>
      </c>
      <c r="BH38" s="131" t="e">
        <f t="shared" si="157"/>
        <v>#DIV/0!</v>
      </c>
      <c r="BI38" s="131" t="e">
        <f t="shared" si="157"/>
        <v>#DIV/0!</v>
      </c>
      <c r="BJ38" s="131" t="e">
        <f t="shared" si="157"/>
        <v>#DIV/0!</v>
      </c>
      <c r="BK38" s="131" t="e">
        <f t="shared" si="157"/>
        <v>#DIV/0!</v>
      </c>
      <c r="BL38" s="131" t="e">
        <f t="shared" si="157"/>
        <v>#DIV/0!</v>
      </c>
      <c r="BM38" s="131" t="e">
        <f t="shared" si="157"/>
        <v>#DIV/0!</v>
      </c>
      <c r="BN38" s="131" t="e">
        <f t="shared" si="157"/>
        <v>#DIV/0!</v>
      </c>
      <c r="BO38" s="131" t="e">
        <f t="shared" si="157"/>
        <v>#DIV/0!</v>
      </c>
      <c r="BP38" s="131" t="e">
        <f t="shared" ref="BP38:EA38" si="158">$OB$35</f>
        <v>#DIV/0!</v>
      </c>
      <c r="BQ38" s="131" t="e">
        <f t="shared" si="158"/>
        <v>#DIV/0!</v>
      </c>
      <c r="BR38" s="131" t="e">
        <f t="shared" si="158"/>
        <v>#DIV/0!</v>
      </c>
      <c r="BS38" s="131" t="e">
        <f t="shared" si="158"/>
        <v>#DIV/0!</v>
      </c>
      <c r="BT38" s="131" t="e">
        <f t="shared" si="158"/>
        <v>#DIV/0!</v>
      </c>
      <c r="BU38" s="131" t="e">
        <f t="shared" si="158"/>
        <v>#DIV/0!</v>
      </c>
      <c r="BV38" s="131" t="e">
        <f t="shared" si="158"/>
        <v>#DIV/0!</v>
      </c>
      <c r="BW38" s="131" t="e">
        <f t="shared" si="158"/>
        <v>#DIV/0!</v>
      </c>
      <c r="BX38" s="131" t="e">
        <f t="shared" si="158"/>
        <v>#DIV/0!</v>
      </c>
      <c r="BY38" s="131" t="e">
        <f t="shared" si="158"/>
        <v>#DIV/0!</v>
      </c>
      <c r="BZ38" s="131" t="e">
        <f t="shared" si="158"/>
        <v>#DIV/0!</v>
      </c>
      <c r="CA38" s="131" t="e">
        <f t="shared" si="158"/>
        <v>#DIV/0!</v>
      </c>
      <c r="CB38" s="131" t="e">
        <f t="shared" si="158"/>
        <v>#DIV/0!</v>
      </c>
      <c r="CC38" s="131" t="e">
        <f t="shared" si="158"/>
        <v>#DIV/0!</v>
      </c>
      <c r="CD38" s="131" t="e">
        <f t="shared" si="158"/>
        <v>#DIV/0!</v>
      </c>
      <c r="CE38" s="131" t="e">
        <f t="shared" si="158"/>
        <v>#DIV/0!</v>
      </c>
      <c r="CF38" s="131" t="e">
        <f t="shared" si="158"/>
        <v>#DIV/0!</v>
      </c>
      <c r="CG38" s="131" t="e">
        <f t="shared" si="158"/>
        <v>#DIV/0!</v>
      </c>
      <c r="CH38" s="131" t="e">
        <f t="shared" si="158"/>
        <v>#DIV/0!</v>
      </c>
      <c r="CI38" s="131" t="e">
        <f t="shared" si="158"/>
        <v>#DIV/0!</v>
      </c>
      <c r="CJ38" s="131" t="e">
        <f t="shared" si="158"/>
        <v>#DIV/0!</v>
      </c>
      <c r="CK38" s="131" t="e">
        <f t="shared" si="158"/>
        <v>#DIV/0!</v>
      </c>
      <c r="CL38" s="131" t="e">
        <f t="shared" si="158"/>
        <v>#DIV/0!</v>
      </c>
      <c r="CM38" s="131" t="e">
        <f t="shared" si="158"/>
        <v>#DIV/0!</v>
      </c>
      <c r="CN38" s="131" t="e">
        <f t="shared" si="158"/>
        <v>#DIV/0!</v>
      </c>
      <c r="CO38" s="131" t="e">
        <f t="shared" si="158"/>
        <v>#DIV/0!</v>
      </c>
      <c r="CP38" s="131" t="e">
        <f t="shared" si="158"/>
        <v>#DIV/0!</v>
      </c>
      <c r="CQ38" s="131" t="e">
        <f t="shared" si="158"/>
        <v>#DIV/0!</v>
      </c>
      <c r="CR38" s="131" t="e">
        <f t="shared" si="158"/>
        <v>#DIV/0!</v>
      </c>
      <c r="CS38" s="131" t="e">
        <f t="shared" si="158"/>
        <v>#DIV/0!</v>
      </c>
      <c r="CT38" s="131" t="e">
        <f t="shared" si="158"/>
        <v>#DIV/0!</v>
      </c>
      <c r="CU38" s="131" t="e">
        <f t="shared" si="158"/>
        <v>#DIV/0!</v>
      </c>
      <c r="CV38" s="131" t="e">
        <f t="shared" si="158"/>
        <v>#DIV/0!</v>
      </c>
      <c r="CW38" s="131" t="e">
        <f t="shared" si="158"/>
        <v>#DIV/0!</v>
      </c>
      <c r="CX38" s="131" t="e">
        <f t="shared" si="158"/>
        <v>#DIV/0!</v>
      </c>
      <c r="CY38" s="131" t="e">
        <f t="shared" si="158"/>
        <v>#DIV/0!</v>
      </c>
      <c r="CZ38" s="131" t="e">
        <f t="shared" si="158"/>
        <v>#DIV/0!</v>
      </c>
      <c r="DA38" s="131" t="e">
        <f t="shared" si="158"/>
        <v>#DIV/0!</v>
      </c>
      <c r="DB38" s="131" t="e">
        <f t="shared" si="158"/>
        <v>#DIV/0!</v>
      </c>
      <c r="DC38" s="131" t="e">
        <f t="shared" si="158"/>
        <v>#DIV/0!</v>
      </c>
      <c r="DD38" s="131" t="e">
        <f t="shared" si="158"/>
        <v>#DIV/0!</v>
      </c>
      <c r="DE38" s="131" t="e">
        <f t="shared" si="158"/>
        <v>#DIV/0!</v>
      </c>
      <c r="DF38" s="131" t="e">
        <f t="shared" si="158"/>
        <v>#DIV/0!</v>
      </c>
      <c r="DG38" s="131" t="e">
        <f t="shared" si="158"/>
        <v>#DIV/0!</v>
      </c>
      <c r="DH38" s="131" t="e">
        <f t="shared" si="158"/>
        <v>#DIV/0!</v>
      </c>
      <c r="DI38" s="131" t="e">
        <f t="shared" si="158"/>
        <v>#DIV/0!</v>
      </c>
      <c r="DJ38" s="131" t="e">
        <f t="shared" si="158"/>
        <v>#DIV/0!</v>
      </c>
      <c r="DK38" s="131" t="e">
        <f t="shared" si="158"/>
        <v>#DIV/0!</v>
      </c>
      <c r="DL38" s="131" t="e">
        <f t="shared" si="158"/>
        <v>#DIV/0!</v>
      </c>
      <c r="DM38" s="131" t="e">
        <f t="shared" si="158"/>
        <v>#DIV/0!</v>
      </c>
      <c r="DN38" s="131" t="e">
        <f t="shared" si="158"/>
        <v>#DIV/0!</v>
      </c>
      <c r="DO38" s="131" t="e">
        <f t="shared" si="158"/>
        <v>#DIV/0!</v>
      </c>
      <c r="DP38" s="131" t="e">
        <f t="shared" si="158"/>
        <v>#DIV/0!</v>
      </c>
      <c r="DQ38" s="131" t="e">
        <f t="shared" si="158"/>
        <v>#DIV/0!</v>
      </c>
      <c r="DR38" s="131" t="e">
        <f t="shared" si="158"/>
        <v>#DIV/0!</v>
      </c>
      <c r="DS38" s="131" t="e">
        <f t="shared" si="158"/>
        <v>#DIV/0!</v>
      </c>
      <c r="DT38" s="131" t="e">
        <f t="shared" si="158"/>
        <v>#DIV/0!</v>
      </c>
      <c r="DU38" s="131" t="e">
        <f t="shared" si="158"/>
        <v>#DIV/0!</v>
      </c>
      <c r="DV38" s="131" t="e">
        <f t="shared" si="158"/>
        <v>#DIV/0!</v>
      </c>
      <c r="DW38" s="131" t="e">
        <f t="shared" si="158"/>
        <v>#DIV/0!</v>
      </c>
      <c r="DX38" s="131" t="e">
        <f t="shared" si="158"/>
        <v>#DIV/0!</v>
      </c>
      <c r="DY38" s="131" t="e">
        <f t="shared" si="158"/>
        <v>#DIV/0!</v>
      </c>
      <c r="DZ38" s="131" t="e">
        <f t="shared" si="158"/>
        <v>#DIV/0!</v>
      </c>
      <c r="EA38" s="131" t="e">
        <f t="shared" si="158"/>
        <v>#DIV/0!</v>
      </c>
      <c r="EB38" s="131" t="e">
        <f t="shared" ref="EB38:GM38" si="159">$OB$35</f>
        <v>#DIV/0!</v>
      </c>
      <c r="EC38" s="131" t="e">
        <f t="shared" si="159"/>
        <v>#DIV/0!</v>
      </c>
      <c r="ED38" s="131" t="e">
        <f t="shared" si="159"/>
        <v>#DIV/0!</v>
      </c>
      <c r="EE38" s="131" t="e">
        <f t="shared" si="159"/>
        <v>#DIV/0!</v>
      </c>
      <c r="EF38" s="131" t="e">
        <f t="shared" si="159"/>
        <v>#DIV/0!</v>
      </c>
      <c r="EG38" s="131" t="e">
        <f t="shared" si="159"/>
        <v>#DIV/0!</v>
      </c>
      <c r="EH38" s="131" t="e">
        <f t="shared" si="159"/>
        <v>#DIV/0!</v>
      </c>
      <c r="EI38" s="131" t="e">
        <f t="shared" si="159"/>
        <v>#DIV/0!</v>
      </c>
      <c r="EJ38" s="131" t="e">
        <f t="shared" si="159"/>
        <v>#DIV/0!</v>
      </c>
      <c r="EK38" s="131" t="e">
        <f t="shared" si="159"/>
        <v>#DIV/0!</v>
      </c>
      <c r="EL38" s="131" t="e">
        <f t="shared" si="159"/>
        <v>#DIV/0!</v>
      </c>
      <c r="EM38" s="131" t="e">
        <f t="shared" si="159"/>
        <v>#DIV/0!</v>
      </c>
      <c r="EN38" s="131" t="e">
        <f t="shared" si="159"/>
        <v>#DIV/0!</v>
      </c>
      <c r="EO38" s="131" t="e">
        <f t="shared" si="159"/>
        <v>#DIV/0!</v>
      </c>
      <c r="EP38" s="131" t="e">
        <f t="shared" si="159"/>
        <v>#DIV/0!</v>
      </c>
      <c r="EQ38" s="131" t="e">
        <f t="shared" si="159"/>
        <v>#DIV/0!</v>
      </c>
      <c r="ER38" s="131" t="e">
        <f t="shared" si="159"/>
        <v>#DIV/0!</v>
      </c>
      <c r="ES38" s="131" t="e">
        <f t="shared" si="159"/>
        <v>#DIV/0!</v>
      </c>
      <c r="ET38" s="131" t="e">
        <f t="shared" si="159"/>
        <v>#DIV/0!</v>
      </c>
      <c r="EU38" s="131" t="e">
        <f t="shared" si="159"/>
        <v>#DIV/0!</v>
      </c>
      <c r="EV38" s="131" t="e">
        <f t="shared" si="159"/>
        <v>#DIV/0!</v>
      </c>
      <c r="EW38" s="131" t="e">
        <f t="shared" si="159"/>
        <v>#DIV/0!</v>
      </c>
      <c r="EX38" s="131" t="e">
        <f t="shared" si="159"/>
        <v>#DIV/0!</v>
      </c>
      <c r="EY38" s="131" t="e">
        <f t="shared" si="159"/>
        <v>#DIV/0!</v>
      </c>
      <c r="EZ38" s="131" t="e">
        <f t="shared" si="159"/>
        <v>#DIV/0!</v>
      </c>
      <c r="FA38" s="131" t="e">
        <f t="shared" si="159"/>
        <v>#DIV/0!</v>
      </c>
      <c r="FB38" s="131" t="e">
        <f t="shared" si="159"/>
        <v>#DIV/0!</v>
      </c>
      <c r="FC38" s="131" t="e">
        <f t="shared" si="159"/>
        <v>#DIV/0!</v>
      </c>
      <c r="FD38" s="131" t="e">
        <f t="shared" si="159"/>
        <v>#DIV/0!</v>
      </c>
      <c r="FE38" s="131" t="e">
        <f t="shared" si="159"/>
        <v>#DIV/0!</v>
      </c>
      <c r="FF38" s="131" t="e">
        <f t="shared" si="159"/>
        <v>#DIV/0!</v>
      </c>
      <c r="FG38" s="131" t="e">
        <f t="shared" si="159"/>
        <v>#DIV/0!</v>
      </c>
      <c r="FH38" s="131" t="e">
        <f t="shared" si="159"/>
        <v>#DIV/0!</v>
      </c>
      <c r="FI38" s="131" t="e">
        <f t="shared" si="159"/>
        <v>#DIV/0!</v>
      </c>
      <c r="FJ38" s="131" t="e">
        <f t="shared" si="159"/>
        <v>#DIV/0!</v>
      </c>
      <c r="FK38" s="131" t="e">
        <f t="shared" si="159"/>
        <v>#DIV/0!</v>
      </c>
      <c r="FL38" s="131" t="e">
        <f t="shared" si="159"/>
        <v>#DIV/0!</v>
      </c>
      <c r="FM38" s="131" t="e">
        <f t="shared" si="159"/>
        <v>#DIV/0!</v>
      </c>
      <c r="FN38" s="131" t="e">
        <f t="shared" si="159"/>
        <v>#DIV/0!</v>
      </c>
      <c r="FO38" s="131" t="e">
        <f t="shared" si="159"/>
        <v>#DIV/0!</v>
      </c>
      <c r="FP38" s="131" t="e">
        <f t="shared" si="159"/>
        <v>#DIV/0!</v>
      </c>
      <c r="FQ38" s="131" t="e">
        <f t="shared" si="159"/>
        <v>#DIV/0!</v>
      </c>
      <c r="FR38" s="131" t="e">
        <f t="shared" si="159"/>
        <v>#DIV/0!</v>
      </c>
      <c r="FS38" s="131" t="e">
        <f t="shared" si="159"/>
        <v>#DIV/0!</v>
      </c>
      <c r="FT38" s="131" t="e">
        <f t="shared" si="159"/>
        <v>#DIV/0!</v>
      </c>
      <c r="FU38" s="131" t="e">
        <f t="shared" si="159"/>
        <v>#DIV/0!</v>
      </c>
      <c r="FV38" s="131" t="e">
        <f t="shared" si="159"/>
        <v>#DIV/0!</v>
      </c>
      <c r="FW38" s="131" t="e">
        <f t="shared" si="159"/>
        <v>#DIV/0!</v>
      </c>
      <c r="FX38" s="131" t="e">
        <f t="shared" si="159"/>
        <v>#DIV/0!</v>
      </c>
      <c r="FY38" s="131" t="e">
        <f t="shared" si="159"/>
        <v>#DIV/0!</v>
      </c>
      <c r="FZ38" s="131" t="e">
        <f t="shared" si="159"/>
        <v>#DIV/0!</v>
      </c>
      <c r="GA38" s="246" t="e">
        <f t="shared" si="159"/>
        <v>#DIV/0!</v>
      </c>
      <c r="GB38" s="131" t="e">
        <f t="shared" si="159"/>
        <v>#DIV/0!</v>
      </c>
      <c r="GC38" s="131" t="e">
        <f t="shared" si="159"/>
        <v>#DIV/0!</v>
      </c>
      <c r="GD38" s="131" t="e">
        <f t="shared" si="159"/>
        <v>#DIV/0!</v>
      </c>
      <c r="GE38" s="131" t="e">
        <f t="shared" si="159"/>
        <v>#DIV/0!</v>
      </c>
      <c r="GF38" s="131" t="e">
        <f t="shared" si="159"/>
        <v>#DIV/0!</v>
      </c>
      <c r="GG38" s="131" t="e">
        <f t="shared" si="159"/>
        <v>#DIV/0!</v>
      </c>
      <c r="GH38" s="131" t="e">
        <f t="shared" si="159"/>
        <v>#DIV/0!</v>
      </c>
      <c r="GI38" s="131" t="e">
        <f t="shared" si="159"/>
        <v>#DIV/0!</v>
      </c>
      <c r="GJ38" s="131" t="e">
        <f t="shared" si="159"/>
        <v>#DIV/0!</v>
      </c>
      <c r="GK38" s="131" t="e">
        <f t="shared" si="159"/>
        <v>#DIV/0!</v>
      </c>
      <c r="GL38" s="131" t="e">
        <f t="shared" si="159"/>
        <v>#DIV/0!</v>
      </c>
      <c r="GM38" s="131" t="e">
        <f t="shared" si="159"/>
        <v>#DIV/0!</v>
      </c>
      <c r="GN38" s="131" t="e">
        <f t="shared" ref="GN38:GT38" si="160">$OB$35</f>
        <v>#DIV/0!</v>
      </c>
      <c r="GO38" s="131" t="e">
        <f t="shared" si="160"/>
        <v>#DIV/0!</v>
      </c>
      <c r="GP38" s="131" t="e">
        <f t="shared" si="160"/>
        <v>#DIV/0!</v>
      </c>
      <c r="GQ38" s="131" t="e">
        <f t="shared" si="160"/>
        <v>#DIV/0!</v>
      </c>
      <c r="GR38" s="131" t="e">
        <f t="shared" si="160"/>
        <v>#DIV/0!</v>
      </c>
      <c r="GS38" s="131" t="e">
        <f t="shared" si="160"/>
        <v>#DIV/0!</v>
      </c>
      <c r="GT38" s="131" t="e">
        <f t="shared" si="160"/>
        <v>#DIV/0!</v>
      </c>
      <c r="GU38" s="131" t="e">
        <f t="shared" ref="GU38:HT38" si="161">$OB$35</f>
        <v>#DIV/0!</v>
      </c>
      <c r="GV38" s="131" t="e">
        <f t="shared" si="161"/>
        <v>#DIV/0!</v>
      </c>
      <c r="GW38" s="131" t="e">
        <f t="shared" si="161"/>
        <v>#DIV/0!</v>
      </c>
      <c r="GX38" s="131" t="e">
        <f t="shared" si="161"/>
        <v>#DIV/0!</v>
      </c>
      <c r="GY38" s="131" t="e">
        <f t="shared" si="161"/>
        <v>#DIV/0!</v>
      </c>
      <c r="GZ38" s="131" t="e">
        <f t="shared" si="161"/>
        <v>#DIV/0!</v>
      </c>
      <c r="HA38" s="131" t="e">
        <f t="shared" si="161"/>
        <v>#DIV/0!</v>
      </c>
      <c r="HB38" s="131" t="e">
        <f t="shared" si="161"/>
        <v>#DIV/0!</v>
      </c>
      <c r="HC38" s="131" t="e">
        <f t="shared" si="161"/>
        <v>#DIV/0!</v>
      </c>
      <c r="HD38" s="131" t="e">
        <f t="shared" si="161"/>
        <v>#DIV/0!</v>
      </c>
      <c r="HE38" s="131" t="e">
        <f t="shared" si="161"/>
        <v>#DIV/0!</v>
      </c>
      <c r="HF38" s="131" t="e">
        <f t="shared" si="161"/>
        <v>#DIV/0!</v>
      </c>
      <c r="HG38" s="131" t="e">
        <f t="shared" si="161"/>
        <v>#DIV/0!</v>
      </c>
      <c r="HH38" s="131" t="e">
        <f t="shared" si="161"/>
        <v>#DIV/0!</v>
      </c>
      <c r="HI38" s="131" t="e">
        <f t="shared" si="161"/>
        <v>#DIV/0!</v>
      </c>
      <c r="HJ38" s="131" t="e">
        <f t="shared" si="161"/>
        <v>#DIV/0!</v>
      </c>
      <c r="HK38" s="131" t="e">
        <f t="shared" si="161"/>
        <v>#DIV/0!</v>
      </c>
      <c r="HL38" s="131" t="e">
        <f t="shared" si="161"/>
        <v>#DIV/0!</v>
      </c>
      <c r="HM38" s="131" t="e">
        <f t="shared" si="161"/>
        <v>#DIV/0!</v>
      </c>
      <c r="HN38" s="131" t="e">
        <f t="shared" si="161"/>
        <v>#DIV/0!</v>
      </c>
      <c r="HO38" s="131" t="e">
        <f t="shared" si="161"/>
        <v>#DIV/0!</v>
      </c>
      <c r="HP38" s="131" t="e">
        <f t="shared" si="161"/>
        <v>#DIV/0!</v>
      </c>
      <c r="HQ38" s="131" t="e">
        <f t="shared" si="161"/>
        <v>#DIV/0!</v>
      </c>
      <c r="HR38" s="131" t="e">
        <f t="shared" si="161"/>
        <v>#DIV/0!</v>
      </c>
      <c r="HS38" s="131" t="e">
        <f t="shared" si="161"/>
        <v>#DIV/0!</v>
      </c>
      <c r="HT38" s="131" t="e">
        <f t="shared" si="161"/>
        <v>#DIV/0!</v>
      </c>
      <c r="HU38" s="131" t="e">
        <f t="shared" ref="HU38:KF38" si="162">$OB$35</f>
        <v>#DIV/0!</v>
      </c>
      <c r="HV38" s="131" t="e">
        <f t="shared" si="162"/>
        <v>#DIV/0!</v>
      </c>
      <c r="HW38" s="131" t="e">
        <f t="shared" si="162"/>
        <v>#DIV/0!</v>
      </c>
      <c r="HX38" s="131" t="e">
        <f t="shared" si="162"/>
        <v>#DIV/0!</v>
      </c>
      <c r="HY38" s="131" t="e">
        <f t="shared" si="162"/>
        <v>#DIV/0!</v>
      </c>
      <c r="HZ38" s="131" t="e">
        <f t="shared" si="162"/>
        <v>#DIV/0!</v>
      </c>
      <c r="IA38" s="131" t="e">
        <f t="shared" si="162"/>
        <v>#DIV/0!</v>
      </c>
      <c r="IB38" s="131" t="e">
        <f t="shared" si="162"/>
        <v>#DIV/0!</v>
      </c>
      <c r="IC38" s="131" t="e">
        <f t="shared" si="162"/>
        <v>#DIV/0!</v>
      </c>
      <c r="ID38" s="131" t="e">
        <f t="shared" si="162"/>
        <v>#DIV/0!</v>
      </c>
      <c r="IE38" s="131" t="e">
        <f t="shared" si="162"/>
        <v>#DIV/0!</v>
      </c>
      <c r="IF38" s="131" t="e">
        <f t="shared" si="162"/>
        <v>#DIV/0!</v>
      </c>
      <c r="IG38" s="131" t="e">
        <f t="shared" si="162"/>
        <v>#DIV/0!</v>
      </c>
      <c r="IH38" s="131" t="e">
        <f t="shared" si="162"/>
        <v>#DIV/0!</v>
      </c>
      <c r="II38" s="131" t="e">
        <f t="shared" si="162"/>
        <v>#DIV/0!</v>
      </c>
      <c r="IJ38" s="131" t="e">
        <f t="shared" si="162"/>
        <v>#DIV/0!</v>
      </c>
      <c r="IK38" s="131" t="e">
        <f t="shared" si="162"/>
        <v>#DIV/0!</v>
      </c>
      <c r="IL38" s="131" t="e">
        <f t="shared" si="162"/>
        <v>#DIV/0!</v>
      </c>
      <c r="IM38" s="230" t="e">
        <f t="shared" si="162"/>
        <v>#DIV/0!</v>
      </c>
      <c r="IN38" s="131" t="e">
        <f t="shared" si="162"/>
        <v>#DIV/0!</v>
      </c>
      <c r="IO38" s="131" t="e">
        <f t="shared" si="162"/>
        <v>#DIV/0!</v>
      </c>
      <c r="IP38" s="131" t="e">
        <f t="shared" si="162"/>
        <v>#DIV/0!</v>
      </c>
      <c r="IQ38" s="131" t="e">
        <f t="shared" si="162"/>
        <v>#DIV/0!</v>
      </c>
      <c r="IR38" s="131" t="e">
        <f t="shared" si="162"/>
        <v>#DIV/0!</v>
      </c>
      <c r="IS38" s="131" t="e">
        <f t="shared" si="162"/>
        <v>#DIV/0!</v>
      </c>
      <c r="IT38" s="131" t="e">
        <f t="shared" si="162"/>
        <v>#DIV/0!</v>
      </c>
      <c r="IU38" s="131" t="e">
        <f t="shared" si="162"/>
        <v>#DIV/0!</v>
      </c>
      <c r="IV38" s="131" t="e">
        <f t="shared" si="162"/>
        <v>#DIV/0!</v>
      </c>
      <c r="IW38" s="131" t="e">
        <f t="shared" si="162"/>
        <v>#DIV/0!</v>
      </c>
      <c r="IX38" s="131" t="e">
        <f t="shared" si="162"/>
        <v>#DIV/0!</v>
      </c>
      <c r="IY38" s="131" t="e">
        <f t="shared" si="162"/>
        <v>#DIV/0!</v>
      </c>
      <c r="IZ38" s="131" t="e">
        <f t="shared" si="162"/>
        <v>#DIV/0!</v>
      </c>
      <c r="JA38" s="131" t="e">
        <f t="shared" si="162"/>
        <v>#DIV/0!</v>
      </c>
      <c r="JB38" s="131" t="e">
        <f t="shared" si="162"/>
        <v>#DIV/0!</v>
      </c>
      <c r="JC38" s="131" t="e">
        <f t="shared" si="162"/>
        <v>#DIV/0!</v>
      </c>
      <c r="JD38" s="131" t="e">
        <f t="shared" si="162"/>
        <v>#DIV/0!</v>
      </c>
      <c r="JE38" s="131" t="e">
        <f t="shared" si="162"/>
        <v>#DIV/0!</v>
      </c>
      <c r="JF38" s="131" t="e">
        <f t="shared" si="162"/>
        <v>#DIV/0!</v>
      </c>
      <c r="JG38" s="131" t="e">
        <f t="shared" si="162"/>
        <v>#DIV/0!</v>
      </c>
      <c r="JH38" s="131" t="e">
        <f t="shared" si="162"/>
        <v>#DIV/0!</v>
      </c>
      <c r="JI38" s="131" t="e">
        <f t="shared" si="162"/>
        <v>#DIV/0!</v>
      </c>
      <c r="JJ38" s="131" t="e">
        <f t="shared" si="162"/>
        <v>#DIV/0!</v>
      </c>
      <c r="JK38" s="131" t="e">
        <f t="shared" si="162"/>
        <v>#DIV/0!</v>
      </c>
      <c r="JL38" s="131" t="e">
        <f t="shared" si="162"/>
        <v>#DIV/0!</v>
      </c>
      <c r="JM38" s="131" t="e">
        <f t="shared" si="162"/>
        <v>#DIV/0!</v>
      </c>
      <c r="JN38" s="131" t="e">
        <f t="shared" si="162"/>
        <v>#DIV/0!</v>
      </c>
      <c r="JO38" s="131" t="e">
        <f t="shared" si="162"/>
        <v>#DIV/0!</v>
      </c>
      <c r="JP38" s="335" t="e">
        <f t="shared" si="162"/>
        <v>#DIV/0!</v>
      </c>
      <c r="JQ38" s="131" t="e">
        <f t="shared" si="162"/>
        <v>#DIV/0!</v>
      </c>
      <c r="JR38" s="131" t="e">
        <f t="shared" si="162"/>
        <v>#DIV/0!</v>
      </c>
      <c r="JS38" s="131" t="e">
        <f t="shared" si="162"/>
        <v>#DIV/0!</v>
      </c>
      <c r="JT38" s="131" t="e">
        <f t="shared" si="162"/>
        <v>#DIV/0!</v>
      </c>
      <c r="JU38" s="131" t="e">
        <f t="shared" si="162"/>
        <v>#DIV/0!</v>
      </c>
      <c r="JV38" s="131" t="e">
        <f t="shared" si="162"/>
        <v>#DIV/0!</v>
      </c>
      <c r="JW38" s="131" t="e">
        <f t="shared" si="162"/>
        <v>#DIV/0!</v>
      </c>
      <c r="JX38" s="131" t="e">
        <f t="shared" si="162"/>
        <v>#DIV/0!</v>
      </c>
      <c r="JY38" s="131" t="e">
        <f t="shared" si="162"/>
        <v>#DIV/0!</v>
      </c>
      <c r="JZ38" s="131" t="e">
        <f t="shared" si="162"/>
        <v>#DIV/0!</v>
      </c>
      <c r="KA38" s="131" t="e">
        <f t="shared" si="162"/>
        <v>#DIV/0!</v>
      </c>
      <c r="KB38" s="131" t="e">
        <f t="shared" si="162"/>
        <v>#DIV/0!</v>
      </c>
      <c r="KC38" s="131" t="e">
        <f t="shared" si="162"/>
        <v>#DIV/0!</v>
      </c>
      <c r="KD38" s="131" t="e">
        <f t="shared" si="162"/>
        <v>#DIV/0!</v>
      </c>
      <c r="KE38" s="131" t="e">
        <f t="shared" si="162"/>
        <v>#DIV/0!</v>
      </c>
      <c r="KF38" s="131" t="e">
        <f t="shared" si="162"/>
        <v>#DIV/0!</v>
      </c>
      <c r="KG38" s="131" t="e">
        <f t="shared" ref="KG38:LK38" si="163">$OB$35</f>
        <v>#DIV/0!</v>
      </c>
      <c r="KH38" s="131" t="e">
        <f t="shared" si="163"/>
        <v>#DIV/0!</v>
      </c>
      <c r="KI38" s="131" t="e">
        <f t="shared" si="163"/>
        <v>#DIV/0!</v>
      </c>
      <c r="KJ38" s="131" t="e">
        <f t="shared" si="163"/>
        <v>#DIV/0!</v>
      </c>
      <c r="KK38" s="131" t="e">
        <f t="shared" si="163"/>
        <v>#DIV/0!</v>
      </c>
      <c r="KL38" s="131" t="e">
        <f t="shared" si="163"/>
        <v>#DIV/0!</v>
      </c>
      <c r="KM38" s="131" t="e">
        <f t="shared" si="163"/>
        <v>#DIV/0!</v>
      </c>
      <c r="KN38" s="131" t="e">
        <f t="shared" si="163"/>
        <v>#DIV/0!</v>
      </c>
      <c r="KO38" s="131" t="e">
        <f t="shared" si="163"/>
        <v>#DIV/0!</v>
      </c>
      <c r="KP38" s="131" t="e">
        <f t="shared" si="163"/>
        <v>#DIV/0!</v>
      </c>
      <c r="KQ38" s="131" t="e">
        <f t="shared" si="163"/>
        <v>#DIV/0!</v>
      </c>
      <c r="KR38" s="131" t="e">
        <f t="shared" si="163"/>
        <v>#DIV/0!</v>
      </c>
      <c r="KS38" s="131" t="e">
        <f t="shared" si="163"/>
        <v>#DIV/0!</v>
      </c>
      <c r="KT38" s="131" t="e">
        <f t="shared" si="163"/>
        <v>#DIV/0!</v>
      </c>
      <c r="KU38" s="131" t="e">
        <f t="shared" si="163"/>
        <v>#DIV/0!</v>
      </c>
      <c r="KV38" s="131" t="e">
        <f t="shared" si="163"/>
        <v>#DIV/0!</v>
      </c>
      <c r="KW38" s="131" t="e">
        <f t="shared" si="163"/>
        <v>#DIV/0!</v>
      </c>
      <c r="KX38" s="131" t="e">
        <f t="shared" si="163"/>
        <v>#DIV/0!</v>
      </c>
      <c r="KY38" s="131" t="e">
        <f t="shared" si="163"/>
        <v>#DIV/0!</v>
      </c>
      <c r="KZ38" s="131" t="e">
        <f t="shared" si="163"/>
        <v>#DIV/0!</v>
      </c>
      <c r="LA38" s="131" t="e">
        <f t="shared" si="163"/>
        <v>#DIV/0!</v>
      </c>
      <c r="LB38" s="131" t="e">
        <f t="shared" si="163"/>
        <v>#DIV/0!</v>
      </c>
      <c r="LC38" s="131" t="e">
        <f t="shared" si="163"/>
        <v>#DIV/0!</v>
      </c>
      <c r="LD38" s="131" t="e">
        <f t="shared" si="163"/>
        <v>#DIV/0!</v>
      </c>
      <c r="LE38" s="131" t="e">
        <f t="shared" si="163"/>
        <v>#DIV/0!</v>
      </c>
      <c r="LF38" s="131" t="e">
        <f t="shared" si="163"/>
        <v>#DIV/0!</v>
      </c>
      <c r="LG38" s="131" t="e">
        <f t="shared" si="163"/>
        <v>#DIV/0!</v>
      </c>
      <c r="LH38" s="131" t="e">
        <f t="shared" si="163"/>
        <v>#DIV/0!</v>
      </c>
      <c r="LI38" s="131" t="e">
        <f t="shared" si="163"/>
        <v>#DIV/0!</v>
      </c>
      <c r="LJ38" s="131" t="e">
        <f t="shared" si="163"/>
        <v>#DIV/0!</v>
      </c>
      <c r="LK38" s="131" t="e">
        <f t="shared" si="163"/>
        <v>#DIV/0!</v>
      </c>
      <c r="LL38" s="131" t="e">
        <f t="shared" ref="LL38:NX38" si="164">$OB$35</f>
        <v>#DIV/0!</v>
      </c>
      <c r="LM38" s="131" t="e">
        <f t="shared" si="164"/>
        <v>#DIV/0!</v>
      </c>
      <c r="LN38" s="131" t="e">
        <f t="shared" si="164"/>
        <v>#DIV/0!</v>
      </c>
      <c r="LO38" s="131" t="e">
        <f t="shared" si="164"/>
        <v>#DIV/0!</v>
      </c>
      <c r="LP38" s="131" t="e">
        <f t="shared" si="164"/>
        <v>#DIV/0!</v>
      </c>
      <c r="LQ38" s="131" t="e">
        <f t="shared" si="164"/>
        <v>#DIV/0!</v>
      </c>
      <c r="LR38" s="131" t="e">
        <f t="shared" si="164"/>
        <v>#DIV/0!</v>
      </c>
      <c r="LS38" s="131" t="e">
        <f t="shared" si="164"/>
        <v>#DIV/0!</v>
      </c>
      <c r="LT38" s="131" t="e">
        <f t="shared" si="164"/>
        <v>#DIV/0!</v>
      </c>
      <c r="LU38" s="131" t="e">
        <f t="shared" si="164"/>
        <v>#DIV/0!</v>
      </c>
      <c r="LV38" s="131" t="e">
        <f t="shared" si="164"/>
        <v>#DIV/0!</v>
      </c>
      <c r="LW38" s="131" t="e">
        <f t="shared" si="164"/>
        <v>#DIV/0!</v>
      </c>
      <c r="LX38" s="131" t="e">
        <f t="shared" si="164"/>
        <v>#DIV/0!</v>
      </c>
      <c r="LY38" s="131" t="e">
        <f t="shared" si="164"/>
        <v>#DIV/0!</v>
      </c>
      <c r="LZ38" s="131" t="e">
        <f t="shared" si="164"/>
        <v>#DIV/0!</v>
      </c>
      <c r="MA38" s="131" t="e">
        <f t="shared" si="164"/>
        <v>#DIV/0!</v>
      </c>
      <c r="MB38" s="131" t="e">
        <f t="shared" si="164"/>
        <v>#DIV/0!</v>
      </c>
      <c r="MC38" s="131" t="e">
        <f t="shared" si="164"/>
        <v>#DIV/0!</v>
      </c>
      <c r="MD38" s="131" t="e">
        <f t="shared" si="164"/>
        <v>#DIV/0!</v>
      </c>
      <c r="ME38" s="131" t="e">
        <f t="shared" si="164"/>
        <v>#DIV/0!</v>
      </c>
      <c r="MF38" s="131" t="e">
        <f t="shared" si="164"/>
        <v>#DIV/0!</v>
      </c>
      <c r="MG38" s="131" t="e">
        <f t="shared" si="164"/>
        <v>#DIV/0!</v>
      </c>
      <c r="MH38" s="131" t="e">
        <f t="shared" si="164"/>
        <v>#DIV/0!</v>
      </c>
      <c r="MI38" s="131" t="e">
        <f t="shared" si="164"/>
        <v>#DIV/0!</v>
      </c>
      <c r="MJ38" s="131" t="e">
        <f t="shared" si="164"/>
        <v>#DIV/0!</v>
      </c>
      <c r="MK38" s="131" t="e">
        <f t="shared" si="164"/>
        <v>#DIV/0!</v>
      </c>
      <c r="ML38" s="131" t="e">
        <f t="shared" si="164"/>
        <v>#DIV/0!</v>
      </c>
      <c r="MM38" s="131" t="e">
        <f t="shared" si="164"/>
        <v>#DIV/0!</v>
      </c>
      <c r="MN38" s="131" t="e">
        <f t="shared" si="164"/>
        <v>#DIV/0!</v>
      </c>
      <c r="MO38" s="131" t="e">
        <f t="shared" si="164"/>
        <v>#DIV/0!</v>
      </c>
      <c r="MP38" s="131" t="e">
        <f t="shared" si="164"/>
        <v>#DIV/0!</v>
      </c>
      <c r="MQ38" s="131" t="e">
        <f t="shared" si="164"/>
        <v>#DIV/0!</v>
      </c>
      <c r="MR38" s="131" t="e">
        <f t="shared" si="164"/>
        <v>#DIV/0!</v>
      </c>
      <c r="MS38" s="131" t="e">
        <f t="shared" si="164"/>
        <v>#DIV/0!</v>
      </c>
      <c r="MT38" s="131" t="e">
        <f t="shared" si="164"/>
        <v>#DIV/0!</v>
      </c>
      <c r="MU38" s="131" t="e">
        <f t="shared" si="164"/>
        <v>#DIV/0!</v>
      </c>
      <c r="MV38" s="131" t="e">
        <f t="shared" si="164"/>
        <v>#DIV/0!</v>
      </c>
      <c r="MW38" s="131" t="e">
        <f t="shared" si="164"/>
        <v>#DIV/0!</v>
      </c>
      <c r="MX38" s="131" t="e">
        <f t="shared" si="164"/>
        <v>#DIV/0!</v>
      </c>
      <c r="MY38" s="131" t="e">
        <f t="shared" si="164"/>
        <v>#DIV/0!</v>
      </c>
      <c r="MZ38" s="131" t="e">
        <f t="shared" si="164"/>
        <v>#DIV/0!</v>
      </c>
      <c r="NA38" s="131" t="e">
        <f t="shared" si="164"/>
        <v>#DIV/0!</v>
      </c>
      <c r="NB38" s="131" t="e">
        <f t="shared" si="164"/>
        <v>#DIV/0!</v>
      </c>
      <c r="NC38" s="131" t="e">
        <f t="shared" si="164"/>
        <v>#DIV/0!</v>
      </c>
      <c r="ND38" s="131" t="e">
        <f t="shared" si="164"/>
        <v>#DIV/0!</v>
      </c>
      <c r="NE38" s="131" t="e">
        <f t="shared" si="164"/>
        <v>#DIV/0!</v>
      </c>
      <c r="NF38" s="131" t="e">
        <f t="shared" si="164"/>
        <v>#DIV/0!</v>
      </c>
      <c r="NG38" s="131" t="e">
        <f t="shared" si="164"/>
        <v>#DIV/0!</v>
      </c>
      <c r="NH38" s="131" t="e">
        <f t="shared" si="164"/>
        <v>#DIV/0!</v>
      </c>
      <c r="NI38" s="131" t="e">
        <f t="shared" si="164"/>
        <v>#DIV/0!</v>
      </c>
      <c r="NJ38" s="131" t="e">
        <f t="shared" si="164"/>
        <v>#DIV/0!</v>
      </c>
      <c r="NK38" s="131" t="e">
        <f t="shared" si="164"/>
        <v>#DIV/0!</v>
      </c>
      <c r="NL38" s="131" t="e">
        <f t="shared" si="164"/>
        <v>#DIV/0!</v>
      </c>
      <c r="NM38" s="131" t="e">
        <f t="shared" si="164"/>
        <v>#DIV/0!</v>
      </c>
      <c r="NN38" s="131" t="e">
        <f t="shared" si="164"/>
        <v>#DIV/0!</v>
      </c>
      <c r="NO38" s="131" t="e">
        <f t="shared" si="164"/>
        <v>#DIV/0!</v>
      </c>
      <c r="NP38" s="131" t="e">
        <f t="shared" si="164"/>
        <v>#DIV/0!</v>
      </c>
      <c r="NQ38" s="131" t="e">
        <f t="shared" si="164"/>
        <v>#DIV/0!</v>
      </c>
      <c r="NR38" s="335" t="e">
        <f t="shared" si="164"/>
        <v>#DIV/0!</v>
      </c>
      <c r="NS38" s="131" t="e">
        <f t="shared" si="164"/>
        <v>#DIV/0!</v>
      </c>
      <c r="NT38" s="131" t="e">
        <f t="shared" si="164"/>
        <v>#DIV/0!</v>
      </c>
      <c r="NU38" s="131" t="e">
        <f t="shared" si="164"/>
        <v>#DIV/0!</v>
      </c>
      <c r="NV38" s="131" t="e">
        <f t="shared" si="164"/>
        <v>#DIV/0!</v>
      </c>
      <c r="NW38" s="131" t="e">
        <f t="shared" si="164"/>
        <v>#DIV/0!</v>
      </c>
      <c r="NX38" s="131" t="e">
        <f t="shared" si="164"/>
        <v>#DIV/0!</v>
      </c>
      <c r="NY38" s="293" t="e">
        <f t="shared" si="45"/>
        <v>#DIV/0!</v>
      </c>
      <c r="NZ38" s="292" t="e">
        <f t="shared" si="46"/>
        <v>#DIV/0!</v>
      </c>
      <c r="OA38" s="278" t="e">
        <f t="shared" si="47"/>
        <v>#DIV/0!</v>
      </c>
      <c r="OB38" s="116"/>
      <c r="OC38" s="291" t="e">
        <f t="shared" si="49"/>
        <v>#DIV/0!</v>
      </c>
      <c r="OD38" s="116"/>
      <c r="OE38" s="116"/>
      <c r="OF38" s="127"/>
      <c r="OG38" s="127"/>
      <c r="OH38" s="127"/>
      <c r="OI38" s="127"/>
      <c r="OJ38" s="127"/>
      <c r="OK38" s="127"/>
      <c r="OL38" s="128"/>
      <c r="OM38" s="6">
        <f t="shared" si="55"/>
        <v>0</v>
      </c>
      <c r="ON38" s="217" t="e">
        <f t="shared" si="22"/>
        <v>#DIV/0!</v>
      </c>
      <c r="OO38" s="265" t="e">
        <f t="shared" si="23"/>
        <v>#DIV/0!</v>
      </c>
      <c r="PE38" s="130"/>
      <c r="PF38" s="121"/>
    </row>
    <row r="39" spans="1:422" s="129" customFormat="1">
      <c r="A39" s="126"/>
      <c r="B39" s="120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  <c r="BS39" s="131"/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131"/>
      <c r="CS39" s="131"/>
      <c r="CT39" s="131"/>
      <c r="CU39" s="131"/>
      <c r="CV39" s="131"/>
      <c r="CW39" s="131"/>
      <c r="CX39" s="131"/>
      <c r="CY39" s="131"/>
      <c r="CZ39" s="131"/>
      <c r="DA39" s="131"/>
      <c r="DB39" s="131"/>
      <c r="DC39" s="131"/>
      <c r="DD39" s="131"/>
      <c r="DE39" s="131"/>
      <c r="DF39" s="131"/>
      <c r="DG39" s="131"/>
      <c r="DH39" s="131"/>
      <c r="DI39" s="131"/>
      <c r="DJ39" s="131"/>
      <c r="DK39" s="131"/>
      <c r="DL39" s="131"/>
      <c r="DM39" s="131"/>
      <c r="DN39" s="131"/>
      <c r="DO39" s="131"/>
      <c r="DP39" s="131"/>
      <c r="DQ39" s="131"/>
      <c r="DR39" s="131"/>
      <c r="DS39" s="131"/>
      <c r="DT39" s="131"/>
      <c r="DU39" s="131"/>
      <c r="DV39" s="131"/>
      <c r="DW39" s="131"/>
      <c r="DX39" s="131"/>
      <c r="DY39" s="131"/>
      <c r="DZ39" s="131"/>
      <c r="EA39" s="131"/>
      <c r="EB39" s="131"/>
      <c r="EC39" s="131"/>
      <c r="ED39" s="131"/>
      <c r="EE39" s="131"/>
      <c r="EF39" s="131"/>
      <c r="EG39" s="131"/>
      <c r="EH39" s="131"/>
      <c r="EI39" s="131"/>
      <c r="EJ39" s="131"/>
      <c r="EK39" s="131"/>
      <c r="EL39" s="131"/>
      <c r="EM39" s="131"/>
      <c r="EN39" s="131"/>
      <c r="EO39" s="131"/>
      <c r="EP39" s="131"/>
      <c r="EQ39" s="131"/>
      <c r="ER39" s="131"/>
      <c r="ES39" s="131"/>
      <c r="ET39" s="131"/>
      <c r="EU39" s="131"/>
      <c r="EV39" s="131"/>
      <c r="EW39" s="131"/>
      <c r="EX39" s="131"/>
      <c r="EY39" s="131"/>
      <c r="EZ39" s="131"/>
      <c r="FA39" s="131"/>
      <c r="FB39" s="131"/>
      <c r="FC39" s="131"/>
      <c r="FD39" s="131"/>
      <c r="FE39" s="131"/>
      <c r="FF39" s="131"/>
      <c r="FG39" s="131"/>
      <c r="FH39" s="131"/>
      <c r="FI39" s="131"/>
      <c r="FJ39" s="131"/>
      <c r="FK39" s="131"/>
      <c r="FL39" s="131"/>
      <c r="FM39" s="131"/>
      <c r="FN39" s="131"/>
      <c r="FO39" s="131"/>
      <c r="FP39" s="131"/>
      <c r="FQ39" s="131"/>
      <c r="FR39" s="131"/>
      <c r="FS39" s="131"/>
      <c r="FT39" s="131"/>
      <c r="FU39" s="131"/>
      <c r="FV39" s="131"/>
      <c r="FW39" s="131"/>
      <c r="FX39" s="131"/>
      <c r="FY39" s="131"/>
      <c r="FZ39" s="131"/>
      <c r="GA39" s="246"/>
      <c r="GB39" s="131"/>
      <c r="GC39" s="131"/>
      <c r="GD39" s="131"/>
      <c r="GE39" s="131"/>
      <c r="GF39" s="131"/>
      <c r="GG39" s="131"/>
      <c r="GH39" s="131"/>
      <c r="GI39" s="131"/>
      <c r="GJ39" s="131"/>
      <c r="GK39" s="131"/>
      <c r="GL39" s="131"/>
      <c r="GM39" s="131"/>
      <c r="GN39" s="131"/>
      <c r="GO39" s="131"/>
      <c r="GP39" s="131"/>
      <c r="GQ39" s="131"/>
      <c r="GR39" s="131"/>
      <c r="GS39" s="131"/>
      <c r="GT39" s="131"/>
      <c r="GU39" s="131"/>
      <c r="GV39" s="131"/>
      <c r="GW39" s="131"/>
      <c r="GX39" s="131"/>
      <c r="GY39" s="131"/>
      <c r="GZ39" s="131"/>
      <c r="HA39" s="131"/>
      <c r="HB39" s="131"/>
      <c r="HC39" s="131"/>
      <c r="HD39" s="131"/>
      <c r="HE39" s="131"/>
      <c r="HF39" s="131"/>
      <c r="HG39" s="131"/>
      <c r="HH39" s="131"/>
      <c r="HI39" s="131"/>
      <c r="HJ39" s="131"/>
      <c r="HK39" s="131"/>
      <c r="HL39" s="131"/>
      <c r="HM39" s="131"/>
      <c r="HN39" s="131"/>
      <c r="HO39" s="131"/>
      <c r="HP39" s="131"/>
      <c r="HQ39" s="131"/>
      <c r="HR39" s="131"/>
      <c r="HS39" s="131"/>
      <c r="HT39" s="131"/>
      <c r="HU39" s="131"/>
      <c r="HV39" s="131"/>
      <c r="HW39" s="131"/>
      <c r="HX39" s="131"/>
      <c r="HY39" s="131"/>
      <c r="HZ39" s="131"/>
      <c r="IA39" s="131"/>
      <c r="IB39" s="131"/>
      <c r="IC39" s="131"/>
      <c r="ID39" s="131"/>
      <c r="IE39" s="131"/>
      <c r="IF39" s="131"/>
      <c r="IG39" s="131"/>
      <c r="IH39" s="131"/>
      <c r="II39" s="131"/>
      <c r="IJ39" s="131"/>
      <c r="IK39" s="131"/>
      <c r="IL39" s="131"/>
      <c r="IM39" s="230"/>
      <c r="IN39" s="131"/>
      <c r="IO39" s="131"/>
      <c r="IP39" s="131"/>
      <c r="IQ39" s="131"/>
      <c r="IR39" s="131"/>
      <c r="IS39" s="131"/>
      <c r="IT39" s="131"/>
      <c r="IU39" s="131"/>
      <c r="IV39" s="131"/>
      <c r="IW39" s="131"/>
      <c r="IX39" s="131"/>
      <c r="IY39" s="131"/>
      <c r="IZ39" s="131"/>
      <c r="JA39" s="131"/>
      <c r="JB39" s="131"/>
      <c r="JC39" s="131"/>
      <c r="JD39" s="131"/>
      <c r="JE39" s="131"/>
      <c r="JF39" s="131"/>
      <c r="JG39" s="131"/>
      <c r="JH39" s="131"/>
      <c r="JI39" s="131"/>
      <c r="JJ39" s="131"/>
      <c r="JK39" s="131"/>
      <c r="JL39" s="131"/>
      <c r="JM39" s="131"/>
      <c r="JN39" s="131"/>
      <c r="JO39" s="131"/>
      <c r="JP39" s="335"/>
      <c r="JQ39" s="131"/>
      <c r="JR39" s="131"/>
      <c r="JS39" s="131"/>
      <c r="JT39" s="131"/>
      <c r="JU39" s="131"/>
      <c r="JV39" s="131"/>
      <c r="JW39" s="131"/>
      <c r="JX39" s="131"/>
      <c r="JY39" s="131"/>
      <c r="JZ39" s="131"/>
      <c r="KA39" s="131"/>
      <c r="KB39" s="131"/>
      <c r="KC39" s="131"/>
      <c r="KD39" s="131"/>
      <c r="KE39" s="131"/>
      <c r="KF39" s="131"/>
      <c r="KG39" s="131"/>
      <c r="KH39" s="131"/>
      <c r="KI39" s="131"/>
      <c r="KJ39" s="131"/>
      <c r="KK39" s="131"/>
      <c r="KL39" s="131"/>
      <c r="KM39" s="131"/>
      <c r="KN39" s="131"/>
      <c r="KO39" s="131"/>
      <c r="KP39" s="131"/>
      <c r="KQ39" s="131"/>
      <c r="KR39" s="131"/>
      <c r="KS39" s="131"/>
      <c r="KT39" s="131"/>
      <c r="KU39" s="131"/>
      <c r="KV39" s="131"/>
      <c r="KW39" s="131"/>
      <c r="KX39" s="131"/>
      <c r="KY39" s="131"/>
      <c r="KZ39" s="131"/>
      <c r="LA39" s="131"/>
      <c r="LB39" s="131"/>
      <c r="LC39" s="131"/>
      <c r="LD39" s="131"/>
      <c r="LE39" s="131"/>
      <c r="LF39" s="131"/>
      <c r="LG39" s="131"/>
      <c r="LH39" s="131"/>
      <c r="LI39" s="131"/>
      <c r="LJ39" s="131"/>
      <c r="LK39" s="131"/>
      <c r="LL39" s="131"/>
      <c r="LM39" s="131"/>
      <c r="LN39" s="131"/>
      <c r="LO39" s="131"/>
      <c r="LP39" s="131"/>
      <c r="LQ39" s="131"/>
      <c r="LR39" s="131"/>
      <c r="LS39" s="131"/>
      <c r="LT39" s="131"/>
      <c r="LU39" s="131"/>
      <c r="LV39" s="131"/>
      <c r="LW39" s="131"/>
      <c r="LX39" s="131"/>
      <c r="LY39" s="131"/>
      <c r="LZ39" s="131"/>
      <c r="MA39" s="131"/>
      <c r="MB39" s="131"/>
      <c r="MC39" s="131"/>
      <c r="MD39" s="131"/>
      <c r="ME39" s="131"/>
      <c r="MF39" s="131"/>
      <c r="MG39" s="131"/>
      <c r="MH39" s="131"/>
      <c r="MI39" s="131"/>
      <c r="MJ39" s="131"/>
      <c r="MK39" s="131"/>
      <c r="ML39" s="131"/>
      <c r="MM39" s="131"/>
      <c r="MN39" s="131"/>
      <c r="MO39" s="131"/>
      <c r="MP39" s="131"/>
      <c r="MQ39" s="131"/>
      <c r="MR39" s="131"/>
      <c r="MS39" s="131"/>
      <c r="MT39" s="131"/>
      <c r="MU39" s="131"/>
      <c r="MV39" s="131"/>
      <c r="MW39" s="131"/>
      <c r="MX39" s="131"/>
      <c r="MY39" s="131"/>
      <c r="MZ39" s="131"/>
      <c r="NA39" s="131"/>
      <c r="NB39" s="131"/>
      <c r="NC39" s="131"/>
      <c r="ND39" s="131"/>
      <c r="NE39" s="131"/>
      <c r="NF39" s="131"/>
      <c r="NG39" s="131"/>
      <c r="NH39" s="131"/>
      <c r="NI39" s="131"/>
      <c r="NJ39" s="131"/>
      <c r="NK39" s="131"/>
      <c r="NL39" s="131"/>
      <c r="NM39" s="131"/>
      <c r="NN39" s="131"/>
      <c r="NO39" s="131"/>
      <c r="NP39" s="131"/>
      <c r="NQ39" s="131"/>
      <c r="NR39" s="335"/>
      <c r="NS39" s="131"/>
      <c r="NT39" s="131"/>
      <c r="NU39" s="131"/>
      <c r="NV39" s="131"/>
      <c r="NW39" s="131"/>
      <c r="NX39" s="131"/>
      <c r="NY39" s="131"/>
      <c r="NZ39" s="131"/>
      <c r="OA39" s="279"/>
      <c r="OB39" s="116"/>
      <c r="OC39" s="291"/>
      <c r="OD39" s="116"/>
      <c r="OE39" s="116"/>
      <c r="OF39" s="127"/>
      <c r="OG39" s="127"/>
      <c r="OH39" s="127"/>
      <c r="OI39" s="127"/>
      <c r="OJ39" s="127"/>
      <c r="OK39" s="127"/>
      <c r="OL39" s="128"/>
      <c r="OM39" s="128"/>
      <c r="PE39" s="130"/>
      <c r="PF39" s="121"/>
    </row>
    <row r="40" spans="1:422" s="129" customFormat="1">
      <c r="A40" s="126"/>
      <c r="B40" s="120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1"/>
      <c r="CT40" s="131"/>
      <c r="CU40" s="131"/>
      <c r="CV40" s="131"/>
      <c r="CW40" s="131"/>
      <c r="CX40" s="131"/>
      <c r="CY40" s="131"/>
      <c r="CZ40" s="131"/>
      <c r="DA40" s="131"/>
      <c r="DB40" s="131"/>
      <c r="DC40" s="131"/>
      <c r="DD40" s="131"/>
      <c r="DE40" s="131"/>
      <c r="DF40" s="131"/>
      <c r="DG40" s="131"/>
      <c r="DH40" s="131"/>
      <c r="DI40" s="131"/>
      <c r="DJ40" s="131"/>
      <c r="DK40" s="131"/>
      <c r="DL40" s="131"/>
      <c r="DM40" s="131"/>
      <c r="DN40" s="131"/>
      <c r="DO40" s="131"/>
      <c r="DP40" s="131"/>
      <c r="DQ40" s="131"/>
      <c r="DR40" s="131"/>
      <c r="DS40" s="131"/>
      <c r="DT40" s="131"/>
      <c r="DU40" s="131"/>
      <c r="DV40" s="131"/>
      <c r="DW40" s="131"/>
      <c r="DX40" s="131"/>
      <c r="DY40" s="131"/>
      <c r="DZ40" s="131"/>
      <c r="EA40" s="131"/>
      <c r="EB40" s="131"/>
      <c r="EC40" s="131"/>
      <c r="ED40" s="131"/>
      <c r="EE40" s="131"/>
      <c r="EF40" s="131"/>
      <c r="EG40" s="131"/>
      <c r="EH40" s="131"/>
      <c r="EI40" s="131"/>
      <c r="EJ40" s="131"/>
      <c r="EK40" s="131"/>
      <c r="EL40" s="131"/>
      <c r="EM40" s="131"/>
      <c r="EN40" s="131"/>
      <c r="EO40" s="131"/>
      <c r="EP40" s="131"/>
      <c r="EQ40" s="131"/>
      <c r="ER40" s="131"/>
      <c r="ES40" s="131"/>
      <c r="ET40" s="131"/>
      <c r="EU40" s="131"/>
      <c r="EV40" s="131"/>
      <c r="EW40" s="131"/>
      <c r="EX40" s="131"/>
      <c r="EY40" s="131"/>
      <c r="EZ40" s="131"/>
      <c r="FA40" s="131"/>
      <c r="FB40" s="131"/>
      <c r="FC40" s="131"/>
      <c r="FD40" s="131"/>
      <c r="FE40" s="131"/>
      <c r="FF40" s="131"/>
      <c r="FG40" s="131"/>
      <c r="FH40" s="131"/>
      <c r="FI40" s="131"/>
      <c r="FJ40" s="131"/>
      <c r="FK40" s="131"/>
      <c r="FL40" s="131"/>
      <c r="FM40" s="131"/>
      <c r="FN40" s="131"/>
      <c r="FO40" s="131"/>
      <c r="FP40" s="131"/>
      <c r="FQ40" s="131"/>
      <c r="FR40" s="131"/>
      <c r="FS40" s="131"/>
      <c r="FT40" s="131"/>
      <c r="FU40" s="131"/>
      <c r="FV40" s="131"/>
      <c r="FW40" s="131"/>
      <c r="FX40" s="131"/>
      <c r="FY40" s="131"/>
      <c r="FZ40" s="131"/>
      <c r="GA40" s="246"/>
      <c r="GB40" s="131"/>
      <c r="GC40" s="131"/>
      <c r="GD40" s="131"/>
      <c r="GE40" s="131"/>
      <c r="GF40" s="131"/>
      <c r="GG40" s="131"/>
      <c r="GH40" s="131"/>
      <c r="GI40" s="131"/>
      <c r="GJ40" s="131"/>
      <c r="GK40" s="131"/>
      <c r="GL40" s="131"/>
      <c r="GM40" s="131"/>
      <c r="GN40" s="131"/>
      <c r="GO40" s="131"/>
      <c r="GP40" s="131"/>
      <c r="GQ40" s="131"/>
      <c r="GR40" s="131"/>
      <c r="GS40" s="131"/>
      <c r="GT40" s="131"/>
      <c r="GU40" s="131"/>
      <c r="GV40" s="131"/>
      <c r="GW40" s="131"/>
      <c r="GX40" s="131"/>
      <c r="GY40" s="131"/>
      <c r="GZ40" s="131"/>
      <c r="HA40" s="131"/>
      <c r="HB40" s="131"/>
      <c r="HC40" s="131"/>
      <c r="HD40" s="131"/>
      <c r="HE40" s="131"/>
      <c r="HF40" s="131"/>
      <c r="HG40" s="131"/>
      <c r="HH40" s="131"/>
      <c r="HI40" s="131"/>
      <c r="HJ40" s="131"/>
      <c r="HK40" s="131"/>
      <c r="HL40" s="131"/>
      <c r="HM40" s="131"/>
      <c r="HN40" s="131"/>
      <c r="HO40" s="131"/>
      <c r="HP40" s="131"/>
      <c r="HQ40" s="131"/>
      <c r="HR40" s="131"/>
      <c r="HS40" s="131"/>
      <c r="HT40" s="131"/>
      <c r="HU40" s="131"/>
      <c r="HV40" s="131"/>
      <c r="HW40" s="131"/>
      <c r="HX40" s="131"/>
      <c r="HY40" s="131"/>
      <c r="HZ40" s="131"/>
      <c r="IA40" s="131"/>
      <c r="IB40" s="131"/>
      <c r="IC40" s="131"/>
      <c r="ID40" s="131"/>
      <c r="IE40" s="131"/>
      <c r="IF40" s="131"/>
      <c r="IG40" s="131"/>
      <c r="IH40" s="131"/>
      <c r="II40" s="131"/>
      <c r="IJ40" s="131"/>
      <c r="IK40" s="131"/>
      <c r="IL40" s="131"/>
      <c r="IM40" s="230"/>
      <c r="IN40" s="131"/>
      <c r="IO40" s="131"/>
      <c r="IP40" s="131"/>
      <c r="IQ40" s="131"/>
      <c r="IR40" s="131"/>
      <c r="IS40" s="131"/>
      <c r="IT40" s="131"/>
      <c r="IU40" s="131"/>
      <c r="IV40" s="131"/>
      <c r="IW40" s="131"/>
      <c r="IX40" s="131"/>
      <c r="IY40" s="131"/>
      <c r="IZ40" s="131"/>
      <c r="JA40" s="131"/>
      <c r="JB40" s="131"/>
      <c r="JC40" s="131"/>
      <c r="JD40" s="131"/>
      <c r="JE40" s="131"/>
      <c r="JF40" s="131"/>
      <c r="JG40" s="131"/>
      <c r="JH40" s="131"/>
      <c r="JI40" s="131"/>
      <c r="JJ40" s="131"/>
      <c r="JK40" s="131"/>
      <c r="JL40" s="131"/>
      <c r="JM40" s="131"/>
      <c r="JN40" s="131"/>
      <c r="JO40" s="131"/>
      <c r="JP40" s="335"/>
      <c r="JQ40" s="131"/>
      <c r="JR40" s="131"/>
      <c r="JS40" s="131"/>
      <c r="JT40" s="131"/>
      <c r="JU40" s="131"/>
      <c r="JV40" s="131"/>
      <c r="JW40" s="131"/>
      <c r="JX40" s="131"/>
      <c r="JY40" s="131"/>
      <c r="JZ40" s="131"/>
      <c r="KA40" s="131"/>
      <c r="KB40" s="131"/>
      <c r="KC40" s="131"/>
      <c r="KD40" s="131"/>
      <c r="KE40" s="131"/>
      <c r="KF40" s="131"/>
      <c r="KG40" s="131"/>
      <c r="KH40" s="131"/>
      <c r="KI40" s="131"/>
      <c r="KJ40" s="131"/>
      <c r="KK40" s="131"/>
      <c r="KL40" s="131"/>
      <c r="KM40" s="131"/>
      <c r="KN40" s="131"/>
      <c r="KO40" s="131"/>
      <c r="KP40" s="131"/>
      <c r="KQ40" s="131"/>
      <c r="KR40" s="131"/>
      <c r="KS40" s="131"/>
      <c r="KT40" s="131"/>
      <c r="KU40" s="131"/>
      <c r="KV40" s="131"/>
      <c r="KW40" s="131"/>
      <c r="KX40" s="131"/>
      <c r="KY40" s="131"/>
      <c r="KZ40" s="131"/>
      <c r="LA40" s="131"/>
      <c r="LB40" s="131"/>
      <c r="LC40" s="131"/>
      <c r="LD40" s="131"/>
      <c r="LE40" s="131"/>
      <c r="LF40" s="131"/>
      <c r="LG40" s="131"/>
      <c r="LH40" s="131"/>
      <c r="LI40" s="131"/>
      <c r="LJ40" s="131"/>
      <c r="LK40" s="131"/>
      <c r="LL40" s="131"/>
      <c r="LM40" s="131"/>
      <c r="LN40" s="131"/>
      <c r="LO40" s="131"/>
      <c r="LP40" s="131"/>
      <c r="LQ40" s="131"/>
      <c r="LR40" s="131"/>
      <c r="LS40" s="131"/>
      <c r="LT40" s="131"/>
      <c r="LU40" s="131"/>
      <c r="LV40" s="131"/>
      <c r="LW40" s="131"/>
      <c r="LX40" s="131"/>
      <c r="LY40" s="131"/>
      <c r="LZ40" s="131"/>
      <c r="MA40" s="131"/>
      <c r="MB40" s="131"/>
      <c r="MC40" s="131"/>
      <c r="MD40" s="131"/>
      <c r="ME40" s="131"/>
      <c r="MF40" s="131"/>
      <c r="MG40" s="131"/>
      <c r="MH40" s="131"/>
      <c r="MI40" s="131"/>
      <c r="MJ40" s="131"/>
      <c r="MK40" s="131"/>
      <c r="ML40" s="131"/>
      <c r="MM40" s="131"/>
      <c r="MN40" s="131"/>
      <c r="MO40" s="131"/>
      <c r="MP40" s="131"/>
      <c r="MQ40" s="131"/>
      <c r="MR40" s="131"/>
      <c r="MS40" s="131"/>
      <c r="MT40" s="131"/>
      <c r="MU40" s="131"/>
      <c r="MV40" s="131"/>
      <c r="MW40" s="131"/>
      <c r="MX40" s="131"/>
      <c r="MY40" s="131"/>
      <c r="MZ40" s="131"/>
      <c r="NA40" s="131"/>
      <c r="NB40" s="131"/>
      <c r="NC40" s="131"/>
      <c r="ND40" s="131"/>
      <c r="NE40" s="131"/>
      <c r="NF40" s="131"/>
      <c r="NG40" s="131"/>
      <c r="NH40" s="131"/>
      <c r="NI40" s="131"/>
      <c r="NJ40" s="131"/>
      <c r="NK40" s="301">
        <f>(NK28-NK29)/NK29</f>
        <v>9.0184711565785722</v>
      </c>
      <c r="NL40" s="301">
        <f t="shared" ref="NL40:NN40" si="165">(NL28-NL29)/NL29</f>
        <v>10.654873543620345</v>
      </c>
      <c r="NM40" s="301">
        <f t="shared" si="165"/>
        <v>6.0691957942597323</v>
      </c>
      <c r="NN40" s="301">
        <f t="shared" si="165"/>
        <v>13.189968741119635</v>
      </c>
      <c r="NO40" s="301">
        <f t="shared" ref="NO40:NP40" si="166">(NO28-NO29)/NO29</f>
        <v>10.881500426257459</v>
      </c>
      <c r="NP40" s="301">
        <f t="shared" si="166"/>
        <v>6.8569195794259725</v>
      </c>
      <c r="NQ40" s="301">
        <f t="shared" ref="NQ40:NR40" si="167">(NQ28-NQ29)/NQ29</f>
        <v>9.0184711565785722</v>
      </c>
      <c r="NR40" s="346">
        <f t="shared" si="167"/>
        <v>8.8324808184143215</v>
      </c>
      <c r="NS40" s="301">
        <f t="shared" ref="NS40:NU40" si="168">(NS28-NS29)/NS29</f>
        <v>10.751776072747939</v>
      </c>
      <c r="NT40" s="301">
        <f t="shared" si="168"/>
        <v>7.0522875816993453</v>
      </c>
      <c r="NU40" s="301">
        <f t="shared" si="168"/>
        <v>6.2598749644785441</v>
      </c>
      <c r="NV40" s="301">
        <f t="shared" ref="NV40:NW40" si="169">(NV28-NV29)/NV29</f>
        <v>10.265700483091786</v>
      </c>
      <c r="NW40" s="301">
        <f t="shared" si="169"/>
        <v>7.5305484512645631</v>
      </c>
      <c r="NX40" s="301">
        <f t="shared" ref="NX40" si="170">(NX28-NX29)/NX29</f>
        <v>11.512929809605</v>
      </c>
      <c r="NY40" s="131"/>
      <c r="NZ40" s="131"/>
      <c r="OA40" s="279"/>
      <c r="OB40" s="116"/>
      <c r="OC40" s="279"/>
      <c r="OD40" s="116"/>
      <c r="OE40" s="116"/>
      <c r="OF40" s="127"/>
      <c r="OG40" s="127"/>
      <c r="OH40" s="127"/>
      <c r="OI40" s="127"/>
      <c r="OJ40" s="127"/>
      <c r="OK40" s="127"/>
      <c r="OL40" s="128"/>
      <c r="OM40" s="128"/>
      <c r="PE40" s="130"/>
      <c r="PF40" s="121"/>
    </row>
    <row r="41" spans="1:422" s="84" customFormat="1" ht="16" thickBot="1">
      <c r="A41" s="8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EF41" s="85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7"/>
      <c r="FR41" s="86"/>
      <c r="FS41" s="86"/>
      <c r="FT41" s="86"/>
      <c r="GA41" s="247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225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33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336"/>
      <c r="NS41" s="6"/>
      <c r="NT41" s="6"/>
      <c r="NU41" s="6"/>
      <c r="NV41" s="6"/>
      <c r="NW41" s="6"/>
      <c r="NX41" s="6"/>
      <c r="NY41" s="6"/>
      <c r="NZ41" s="6"/>
      <c r="OA41" s="283"/>
      <c r="OC41" s="283"/>
    </row>
    <row r="42" spans="1:422" ht="20" thickBot="1">
      <c r="BK42" s="385" t="s">
        <v>24</v>
      </c>
      <c r="BL42" s="386"/>
      <c r="BM42" s="386"/>
      <c r="BN42" s="386"/>
      <c r="BO42" s="386"/>
      <c r="BP42" s="386"/>
      <c r="BQ42" s="386"/>
      <c r="BR42" s="386"/>
      <c r="BS42" s="386"/>
      <c r="BT42" s="386"/>
      <c r="BU42" s="386"/>
      <c r="BV42" s="386"/>
      <c r="BW42" s="386"/>
      <c r="BX42" s="386"/>
      <c r="BY42" s="386"/>
      <c r="BZ42" s="386"/>
      <c r="CA42" s="386"/>
      <c r="CB42" s="386"/>
      <c r="CC42" s="386"/>
      <c r="CD42" s="386"/>
      <c r="CE42" s="386"/>
      <c r="CF42" s="386"/>
      <c r="CG42" s="386"/>
      <c r="CH42" s="386"/>
      <c r="CI42" s="386"/>
      <c r="CJ42" s="386"/>
      <c r="CK42" s="386"/>
      <c r="CL42" s="386"/>
      <c r="CM42" s="386"/>
      <c r="CN42" s="386"/>
      <c r="CO42" s="387"/>
      <c r="CP42" s="385" t="s">
        <v>25</v>
      </c>
      <c r="CQ42" s="386"/>
      <c r="CR42" s="386"/>
      <c r="CS42" s="386"/>
      <c r="CT42" s="386"/>
      <c r="CU42" s="386"/>
      <c r="CV42" s="386"/>
      <c r="CW42" s="386"/>
      <c r="CX42" s="386"/>
      <c r="CY42" s="386"/>
      <c r="CZ42" s="386"/>
      <c r="DA42" s="386"/>
      <c r="DB42" s="386"/>
      <c r="DC42" s="386"/>
      <c r="DD42" s="386"/>
      <c r="DE42" s="386"/>
      <c r="DF42" s="386"/>
      <c r="DG42" s="386"/>
      <c r="DH42" s="386"/>
      <c r="DI42" s="386"/>
      <c r="DJ42" s="386"/>
      <c r="DK42" s="386"/>
      <c r="DL42" s="386"/>
      <c r="DM42" s="386"/>
      <c r="DN42" s="386"/>
      <c r="DO42" s="386"/>
      <c r="DP42" s="386"/>
      <c r="DQ42" s="386"/>
      <c r="DR42" s="386"/>
      <c r="DS42" s="387"/>
      <c r="DT42" s="382" t="s">
        <v>66</v>
      </c>
      <c r="DU42" s="383"/>
      <c r="DV42" s="383"/>
      <c r="DW42" s="383"/>
      <c r="DX42" s="383"/>
      <c r="DY42" s="383"/>
      <c r="DZ42" s="383"/>
      <c r="EA42" s="383"/>
      <c r="EB42" s="383"/>
      <c r="EC42" s="383"/>
      <c r="ED42" s="383"/>
      <c r="EE42" s="383"/>
      <c r="EF42" s="383"/>
      <c r="EG42" s="383"/>
      <c r="EH42" s="383"/>
      <c r="EI42" s="383"/>
      <c r="EJ42" s="383"/>
      <c r="EK42" s="383"/>
      <c r="EL42" s="383"/>
      <c r="EM42" s="383"/>
      <c r="EN42" s="383"/>
      <c r="EO42" s="383"/>
      <c r="EP42" s="383"/>
      <c r="EQ42" s="383"/>
      <c r="ER42" s="383"/>
      <c r="ES42" s="383"/>
      <c r="ET42" s="383"/>
      <c r="EU42" s="383"/>
      <c r="EV42" s="383"/>
      <c r="EW42" s="383"/>
      <c r="EX42" s="383"/>
      <c r="EY42" s="68" t="s">
        <v>66</v>
      </c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248"/>
      <c r="GB42" s="69"/>
      <c r="GC42" s="93"/>
      <c r="GD42" s="93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231"/>
      <c r="IN42" s="69"/>
      <c r="IO42" s="69"/>
      <c r="IP42" s="69"/>
      <c r="IQ42" s="69"/>
      <c r="IR42" s="69"/>
      <c r="IS42" s="69"/>
      <c r="IT42" s="69"/>
      <c r="IU42" s="69"/>
      <c r="IV42" s="69"/>
      <c r="IW42" s="69"/>
      <c r="IX42" s="69"/>
      <c r="IY42" s="69"/>
      <c r="IZ42" s="69"/>
      <c r="JA42" s="69"/>
      <c r="JB42" s="69"/>
      <c r="JC42" s="69"/>
      <c r="JD42" s="69"/>
      <c r="JE42" s="69"/>
      <c r="JF42" s="69"/>
      <c r="JG42" s="69"/>
      <c r="JH42" s="69"/>
      <c r="JI42" s="69"/>
      <c r="JJ42" s="69"/>
      <c r="JK42" s="69"/>
      <c r="JL42" s="69"/>
      <c r="JM42" s="69"/>
      <c r="JN42" s="69"/>
      <c r="JO42" s="69"/>
      <c r="JP42" s="337"/>
      <c r="JQ42" s="69"/>
      <c r="JR42" s="69"/>
      <c r="JS42" s="69"/>
      <c r="JT42" s="69"/>
      <c r="JU42" s="69"/>
      <c r="JV42" s="69"/>
      <c r="JW42" s="69"/>
      <c r="JX42" s="69"/>
      <c r="JY42" s="69"/>
      <c r="JZ42" s="69"/>
      <c r="KA42" s="69"/>
      <c r="KB42" s="69"/>
      <c r="KC42" s="69"/>
      <c r="KD42" s="69"/>
      <c r="KE42" s="69"/>
      <c r="KF42" s="69"/>
      <c r="KG42" s="69"/>
      <c r="KH42" s="69"/>
      <c r="KI42" s="69"/>
      <c r="KJ42" s="69"/>
      <c r="KK42" s="69"/>
      <c r="KL42" s="69"/>
      <c r="KM42" s="69"/>
      <c r="KN42" s="69"/>
      <c r="KO42" s="69"/>
      <c r="KP42" s="69"/>
      <c r="KQ42" s="69"/>
      <c r="KR42" s="69"/>
      <c r="KS42" s="69"/>
      <c r="KT42" s="69"/>
      <c r="KU42" s="69"/>
      <c r="KV42" s="69"/>
      <c r="KW42" s="69"/>
      <c r="KX42" s="69"/>
      <c r="KY42" s="69"/>
      <c r="KZ42" s="69"/>
      <c r="LA42" s="69"/>
      <c r="LB42" s="69"/>
      <c r="LC42" s="69"/>
      <c r="LD42" s="69"/>
      <c r="LE42" s="69"/>
      <c r="LF42" s="69"/>
      <c r="LG42" s="69"/>
      <c r="LH42" s="69"/>
      <c r="LI42" s="69"/>
      <c r="LJ42" s="69"/>
      <c r="LK42" s="69"/>
      <c r="LL42" s="69"/>
      <c r="LM42" s="69"/>
      <c r="LN42" s="69"/>
      <c r="LO42" s="69"/>
      <c r="LP42" s="69"/>
      <c r="LQ42" s="69"/>
      <c r="LR42" s="69"/>
      <c r="LS42" s="69"/>
      <c r="LT42" s="69"/>
      <c r="LU42" s="69"/>
      <c r="LV42" s="69"/>
      <c r="LW42" s="69"/>
      <c r="LX42" s="69"/>
      <c r="LY42" s="69"/>
      <c r="LZ42" s="69"/>
      <c r="MA42" s="69"/>
      <c r="MB42" s="69"/>
      <c r="MC42" s="69"/>
      <c r="MD42" s="69"/>
      <c r="ME42" s="69"/>
      <c r="MF42" s="69"/>
      <c r="MG42" s="69"/>
      <c r="MH42" s="69"/>
      <c r="MI42" s="69"/>
      <c r="MJ42" s="69"/>
      <c r="MK42" s="69"/>
      <c r="ML42" s="69"/>
      <c r="MM42" s="69"/>
      <c r="MN42" s="69"/>
      <c r="MO42" s="69"/>
      <c r="MP42" s="69"/>
      <c r="MQ42" s="69"/>
      <c r="MR42" s="69"/>
      <c r="MS42" s="69"/>
      <c r="MT42" s="69"/>
      <c r="MU42" s="69"/>
      <c r="MV42" s="69"/>
      <c r="MW42" s="69"/>
      <c r="MX42" s="69"/>
      <c r="MY42" s="69"/>
      <c r="MZ42" s="69"/>
      <c r="NA42" s="69"/>
      <c r="NB42" s="69"/>
      <c r="NC42" s="69"/>
      <c r="ND42" s="69"/>
      <c r="NE42" s="69"/>
      <c r="NF42" s="69"/>
      <c r="NG42" s="69"/>
      <c r="NH42" s="69"/>
      <c r="NI42" s="69"/>
      <c r="NJ42" s="69"/>
      <c r="NK42" s="69"/>
      <c r="NL42" s="69"/>
      <c r="NM42" s="69"/>
      <c r="NN42" s="69"/>
      <c r="NO42" s="69"/>
      <c r="NP42" s="69"/>
      <c r="NQ42" s="69"/>
      <c r="NR42" s="337"/>
      <c r="NS42" s="69"/>
      <c r="NT42" s="69"/>
      <c r="NU42" s="69"/>
      <c r="NV42" s="69"/>
      <c r="NW42" s="69"/>
      <c r="NX42" s="69"/>
      <c r="NY42" s="69"/>
      <c r="NZ42" s="69"/>
      <c r="OA42" s="284"/>
      <c r="OB42" s="69"/>
      <c r="OC42" s="284"/>
      <c r="OD42" s="69"/>
      <c r="OE42" s="69"/>
      <c r="OF42" s="69"/>
      <c r="OG42" s="69"/>
      <c r="OH42" s="69"/>
      <c r="OI42" s="69"/>
      <c r="OJ42" s="69"/>
      <c r="OK42" s="69"/>
      <c r="PE42" s="59"/>
      <c r="PF42" s="17" t="s">
        <v>77</v>
      </c>
    </row>
    <row r="43" spans="1:422" s="45" customFormat="1" ht="17" thickBot="1">
      <c r="A43" s="23" t="s">
        <v>6</v>
      </c>
      <c r="B43" s="24" t="s">
        <v>5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37">
        <v>1</v>
      </c>
      <c r="BL43" s="38">
        <v>2</v>
      </c>
      <c r="BM43" s="38">
        <v>3</v>
      </c>
      <c r="BN43" s="38">
        <v>4</v>
      </c>
      <c r="BO43" s="38">
        <v>5</v>
      </c>
      <c r="BP43" s="38">
        <v>6</v>
      </c>
      <c r="BQ43" s="38">
        <v>7</v>
      </c>
      <c r="BR43" s="38">
        <v>8</v>
      </c>
      <c r="BS43" s="38">
        <v>9</v>
      </c>
      <c r="BT43" s="38">
        <v>10</v>
      </c>
      <c r="BU43" s="38">
        <v>11</v>
      </c>
      <c r="BV43" s="38">
        <v>12</v>
      </c>
      <c r="BW43" s="38">
        <v>13</v>
      </c>
      <c r="BX43" s="38">
        <v>14</v>
      </c>
      <c r="BY43" s="38">
        <v>15</v>
      </c>
      <c r="BZ43" s="38">
        <v>16</v>
      </c>
      <c r="CA43" s="38">
        <v>17</v>
      </c>
      <c r="CB43" s="38">
        <v>18</v>
      </c>
      <c r="CC43" s="38">
        <v>19</v>
      </c>
      <c r="CD43" s="38">
        <v>20</v>
      </c>
      <c r="CE43" s="38">
        <v>21</v>
      </c>
      <c r="CF43" s="38">
        <v>22</v>
      </c>
      <c r="CG43" s="38">
        <v>23</v>
      </c>
      <c r="CH43" s="38">
        <v>24</v>
      </c>
      <c r="CI43" s="38">
        <v>25</v>
      </c>
      <c r="CJ43" s="38">
        <v>26</v>
      </c>
      <c r="CK43" s="38">
        <v>27</v>
      </c>
      <c r="CL43" s="38">
        <v>28</v>
      </c>
      <c r="CM43" s="38">
        <v>29</v>
      </c>
      <c r="CN43" s="38">
        <v>30</v>
      </c>
      <c r="CO43" s="39">
        <v>31</v>
      </c>
      <c r="CP43" s="37">
        <v>1</v>
      </c>
      <c r="CQ43" s="38">
        <v>2</v>
      </c>
      <c r="CR43" s="38">
        <v>3</v>
      </c>
      <c r="CS43" s="38">
        <v>4</v>
      </c>
      <c r="CT43" s="38">
        <v>5</v>
      </c>
      <c r="CU43" s="38">
        <v>6</v>
      </c>
      <c r="CV43" s="38">
        <v>7</v>
      </c>
      <c r="CW43" s="38">
        <v>8</v>
      </c>
      <c r="CX43" s="38">
        <v>9</v>
      </c>
      <c r="CY43" s="38">
        <v>10</v>
      </c>
      <c r="CZ43" s="38">
        <v>11</v>
      </c>
      <c r="DA43" s="38">
        <v>12</v>
      </c>
      <c r="DB43" s="38">
        <v>13</v>
      </c>
      <c r="DC43" s="38">
        <v>14</v>
      </c>
      <c r="DD43" s="38">
        <v>15</v>
      </c>
      <c r="DE43" s="38">
        <v>16</v>
      </c>
      <c r="DF43" s="38">
        <v>17</v>
      </c>
      <c r="DG43" s="38">
        <v>18</v>
      </c>
      <c r="DH43" s="38">
        <v>19</v>
      </c>
      <c r="DI43" s="38">
        <v>20</v>
      </c>
      <c r="DJ43" s="38">
        <v>21</v>
      </c>
      <c r="DK43" s="38">
        <v>22</v>
      </c>
      <c r="DL43" s="38">
        <v>23</v>
      </c>
      <c r="DM43" s="38">
        <v>24</v>
      </c>
      <c r="DN43" s="38">
        <v>25</v>
      </c>
      <c r="DO43" s="38">
        <v>26</v>
      </c>
      <c r="DP43" s="38">
        <v>27</v>
      </c>
      <c r="DQ43" s="38">
        <v>28</v>
      </c>
      <c r="DR43" s="38">
        <v>29</v>
      </c>
      <c r="DS43" s="39">
        <v>30</v>
      </c>
      <c r="DT43" s="40">
        <v>1</v>
      </c>
      <c r="DU43" s="41">
        <v>2</v>
      </c>
      <c r="DV43" s="41">
        <v>3</v>
      </c>
      <c r="DW43" s="41">
        <v>4</v>
      </c>
      <c r="DX43" s="41">
        <v>5</v>
      </c>
      <c r="DY43" s="41">
        <v>6</v>
      </c>
      <c r="DZ43" s="42">
        <v>7</v>
      </c>
      <c r="EA43" s="43">
        <v>8</v>
      </c>
      <c r="EB43" s="26">
        <v>9</v>
      </c>
      <c r="EC43" s="26">
        <v>10</v>
      </c>
      <c r="ED43" s="27">
        <v>11</v>
      </c>
      <c r="EE43" s="44">
        <v>12</v>
      </c>
      <c r="EF43" s="44">
        <v>13</v>
      </c>
      <c r="EG43" s="44">
        <v>14</v>
      </c>
      <c r="EH43" s="44">
        <v>15</v>
      </c>
      <c r="EI43" s="44">
        <v>16</v>
      </c>
      <c r="EJ43" s="44">
        <v>17</v>
      </c>
      <c r="EK43" s="44">
        <v>18</v>
      </c>
      <c r="EL43" s="44">
        <v>19</v>
      </c>
      <c r="EM43" s="44">
        <v>20</v>
      </c>
      <c r="EN43" s="44">
        <v>21</v>
      </c>
      <c r="EO43" s="44">
        <v>22</v>
      </c>
      <c r="EP43" s="44">
        <v>23</v>
      </c>
      <c r="EQ43" s="44">
        <v>24</v>
      </c>
      <c r="ER43" s="44">
        <v>25</v>
      </c>
      <c r="ES43" s="44">
        <v>26</v>
      </c>
      <c r="ET43" s="44">
        <v>27</v>
      </c>
      <c r="EU43" s="44">
        <v>28</v>
      </c>
      <c r="EV43" s="44">
        <v>29</v>
      </c>
      <c r="EW43" s="44">
        <v>30</v>
      </c>
      <c r="EX43" s="44">
        <v>31</v>
      </c>
      <c r="EY43" s="40">
        <v>1</v>
      </c>
      <c r="EZ43" s="41">
        <v>2</v>
      </c>
      <c r="FA43" s="41">
        <v>3</v>
      </c>
      <c r="FB43" s="41">
        <v>4</v>
      </c>
      <c r="FC43" s="41">
        <v>5</v>
      </c>
      <c r="FD43" s="41">
        <v>6</v>
      </c>
      <c r="FE43" s="42">
        <v>7</v>
      </c>
      <c r="FF43" s="43">
        <v>8</v>
      </c>
      <c r="FG43" s="26">
        <v>9</v>
      </c>
      <c r="FH43" s="26">
        <v>10</v>
      </c>
      <c r="FI43" s="27">
        <v>11</v>
      </c>
      <c r="FJ43" s="44">
        <v>12</v>
      </c>
      <c r="FK43" s="44">
        <v>13</v>
      </c>
      <c r="FL43" s="44">
        <v>14</v>
      </c>
      <c r="FM43" s="44">
        <v>15</v>
      </c>
      <c r="FN43" s="44">
        <v>16</v>
      </c>
      <c r="FO43" s="44">
        <v>17</v>
      </c>
      <c r="FP43" s="44">
        <v>18</v>
      </c>
      <c r="FQ43" s="44">
        <v>19</v>
      </c>
      <c r="FR43" s="44">
        <v>20</v>
      </c>
      <c r="FS43" s="44">
        <v>21</v>
      </c>
      <c r="FT43" s="44">
        <v>22</v>
      </c>
      <c r="FU43" s="44">
        <v>23</v>
      </c>
      <c r="FV43" s="44">
        <v>24</v>
      </c>
      <c r="FW43" s="44">
        <v>25</v>
      </c>
      <c r="FX43" s="44">
        <v>26</v>
      </c>
      <c r="FY43" s="44">
        <v>27</v>
      </c>
      <c r="FZ43" s="44">
        <v>28</v>
      </c>
      <c r="GA43" s="249">
        <v>29</v>
      </c>
      <c r="GB43" s="44">
        <v>30</v>
      </c>
      <c r="GC43" s="92">
        <v>1</v>
      </c>
      <c r="GD43" s="92">
        <v>2</v>
      </c>
      <c r="GE43" s="92">
        <v>3</v>
      </c>
      <c r="GF43" s="92">
        <v>4</v>
      </c>
      <c r="GG43" s="92">
        <v>5</v>
      </c>
      <c r="GH43" s="92">
        <v>6</v>
      </c>
      <c r="GI43" s="92">
        <v>7</v>
      </c>
      <c r="GJ43" s="92">
        <v>8</v>
      </c>
      <c r="GK43" s="92">
        <v>9</v>
      </c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226"/>
      <c r="IN43" s="44"/>
      <c r="IO43" s="44"/>
      <c r="IP43" s="44"/>
      <c r="IQ43" s="44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4"/>
      <c r="JH43" s="44"/>
      <c r="JI43" s="44"/>
      <c r="JJ43" s="44"/>
      <c r="JK43" s="44"/>
      <c r="JL43" s="44"/>
      <c r="JM43" s="44"/>
      <c r="JN43" s="44"/>
      <c r="JO43" s="44"/>
      <c r="JP43" s="332"/>
      <c r="JQ43" s="44"/>
      <c r="JR43" s="44"/>
      <c r="JS43" s="44"/>
      <c r="JT43" s="44"/>
      <c r="JU43" s="44"/>
      <c r="JV43" s="44"/>
      <c r="JW43" s="44"/>
      <c r="JX43" s="44"/>
      <c r="JY43" s="44"/>
      <c r="JZ43" s="44"/>
      <c r="KA43" s="44"/>
      <c r="KB43" s="44"/>
      <c r="KC43" s="44"/>
      <c r="KD43" s="44"/>
      <c r="KE43" s="44"/>
      <c r="KF43" s="44"/>
      <c r="KG43" s="44"/>
      <c r="KH43" s="44"/>
      <c r="KI43" s="44"/>
      <c r="KJ43" s="44"/>
      <c r="KK43" s="44"/>
      <c r="KL43" s="44"/>
      <c r="KM43" s="44"/>
      <c r="KN43" s="44"/>
      <c r="KO43" s="44"/>
      <c r="KP43" s="44"/>
      <c r="KQ43" s="44"/>
      <c r="KR43" s="44"/>
      <c r="KS43" s="44"/>
      <c r="KT43" s="44"/>
      <c r="KU43" s="44"/>
      <c r="KV43" s="44"/>
      <c r="KW43" s="44"/>
      <c r="KX43" s="44"/>
      <c r="KY43" s="44"/>
      <c r="KZ43" s="44"/>
      <c r="LA43" s="44"/>
      <c r="LB43" s="44"/>
      <c r="LC43" s="44"/>
      <c r="LD43" s="44"/>
      <c r="LE43" s="44"/>
      <c r="LF43" s="44"/>
      <c r="LG43" s="44"/>
      <c r="LH43" s="44"/>
      <c r="LI43" s="44"/>
      <c r="LJ43" s="44"/>
      <c r="LK43" s="44"/>
      <c r="LL43" s="44"/>
      <c r="LM43" s="44"/>
      <c r="LN43" s="44"/>
      <c r="LO43" s="44"/>
      <c r="LP43" s="44"/>
      <c r="LQ43" s="44"/>
      <c r="LR43" s="44"/>
      <c r="LS43" s="44"/>
      <c r="LT43" s="44"/>
      <c r="LU43" s="44"/>
      <c r="LV43" s="44"/>
      <c r="LW43" s="44"/>
      <c r="LX43" s="44"/>
      <c r="LY43" s="44"/>
      <c r="LZ43" s="44"/>
      <c r="MA43" s="44"/>
      <c r="MB43" s="44"/>
      <c r="MC43" s="44"/>
      <c r="MD43" s="44"/>
      <c r="ME43" s="44"/>
      <c r="MF43" s="44"/>
      <c r="MG43" s="44"/>
      <c r="MH43" s="44"/>
      <c r="MI43" s="44"/>
      <c r="MJ43" s="44"/>
      <c r="MK43" s="44"/>
      <c r="ML43" s="44"/>
      <c r="MM43" s="44"/>
      <c r="MN43" s="44"/>
      <c r="MO43" s="44"/>
      <c r="MP43" s="44"/>
      <c r="MQ43" s="44"/>
      <c r="MR43" s="44"/>
      <c r="MS43" s="44"/>
      <c r="MT43" s="44"/>
      <c r="MU43" s="44"/>
      <c r="MV43" s="44"/>
      <c r="MW43" s="44"/>
      <c r="MX43" s="44"/>
      <c r="MY43" s="44"/>
      <c r="MZ43" s="44"/>
      <c r="NA43" s="44"/>
      <c r="NB43" s="44"/>
      <c r="NC43" s="44"/>
      <c r="ND43" s="44"/>
      <c r="NE43" s="44"/>
      <c r="NF43" s="44"/>
      <c r="NG43" s="44"/>
      <c r="NH43" s="44"/>
      <c r="NI43" s="44"/>
      <c r="NJ43" s="44"/>
      <c r="NK43" s="44"/>
      <c r="NL43" s="44"/>
      <c r="NM43" s="44"/>
      <c r="NN43" s="44"/>
      <c r="NO43" s="44"/>
      <c r="NP43" s="44"/>
      <c r="NQ43" s="44"/>
      <c r="NR43" s="332"/>
      <c r="NS43" s="44"/>
      <c r="NT43" s="44"/>
      <c r="NU43" s="44"/>
      <c r="NV43" s="44"/>
      <c r="NW43" s="44"/>
      <c r="NX43" s="44"/>
      <c r="NY43" s="44"/>
      <c r="NZ43" s="44"/>
      <c r="OA43" s="285"/>
      <c r="OB43" s="44"/>
      <c r="OC43" s="285"/>
      <c r="OD43" s="44"/>
      <c r="OE43" s="44"/>
      <c r="OF43" s="44"/>
      <c r="OG43" s="44"/>
      <c r="OH43" s="44"/>
      <c r="OI43" s="44"/>
      <c r="OJ43" s="44"/>
      <c r="OK43" s="44"/>
      <c r="OL43" s="44"/>
      <c r="OM43" s="44"/>
      <c r="PE43" s="60"/>
      <c r="PF43" s="70" t="s">
        <v>92</v>
      </c>
    </row>
    <row r="44" spans="1:422" s="222" customFormat="1">
      <c r="A44" s="372" t="s">
        <v>7</v>
      </c>
      <c r="B44" s="219" t="s">
        <v>8</v>
      </c>
      <c r="C44" s="220" t="str">
        <f t="shared" ref="C44:BN44" si="171">IFERROR(((C6-B6)/B6),"")</f>
        <v/>
      </c>
      <c r="D44" s="220">
        <f t="shared" si="171"/>
        <v>-8.0007173383988997E-4</v>
      </c>
      <c r="E44" s="220">
        <f t="shared" si="171"/>
        <v>-0.30675799578224533</v>
      </c>
      <c r="F44" s="220">
        <f t="shared" si="171"/>
        <v>0.10099195436824654</v>
      </c>
      <c r="G44" s="220">
        <f t="shared" si="171"/>
        <v>8.991303245508013E-2</v>
      </c>
      <c r="H44" s="220">
        <f t="shared" si="171"/>
        <v>-0.42924305965117554</v>
      </c>
      <c r="I44" s="220">
        <f t="shared" si="171"/>
        <v>0.21682842364580876</v>
      </c>
      <c r="J44" s="220">
        <f t="shared" si="171"/>
        <v>1.068777245019136</v>
      </c>
      <c r="K44" s="220">
        <f t="shared" si="171"/>
        <v>-0.21349475590956007</v>
      </c>
      <c r="L44" s="220">
        <f t="shared" si="171"/>
        <v>6.7562145475181232E-2</v>
      </c>
      <c r="M44" s="220">
        <f t="shared" si="171"/>
        <v>-0.14226247191891392</v>
      </c>
      <c r="N44" s="220">
        <f t="shared" si="171"/>
        <v>-0.19053919324780302</v>
      </c>
      <c r="O44" s="220">
        <f t="shared" si="171"/>
        <v>0.30265712772752823</v>
      </c>
      <c r="P44" s="220">
        <f t="shared" si="171"/>
        <v>-0.57405148536425921</v>
      </c>
      <c r="Q44" s="220">
        <f t="shared" si="171"/>
        <v>1.2597961314595536</v>
      </c>
      <c r="R44" s="220">
        <f t="shared" si="171"/>
        <v>-0.53756312774276838</v>
      </c>
      <c r="S44" s="220">
        <f t="shared" si="171"/>
        <v>1.2134458120171401</v>
      </c>
      <c r="T44" s="220">
        <f t="shared" si="171"/>
        <v>0.62847103796860726</v>
      </c>
      <c r="U44" s="220">
        <f t="shared" si="171"/>
        <v>-0.77056122752898082</v>
      </c>
      <c r="V44" s="220">
        <f t="shared" si="171"/>
        <v>0.69113348076971981</v>
      </c>
      <c r="W44" s="220" t="str">
        <f t="shared" si="171"/>
        <v/>
      </c>
      <c r="X44" s="220" t="str">
        <f t="shared" si="171"/>
        <v/>
      </c>
      <c r="Y44" s="220" t="str">
        <f t="shared" si="171"/>
        <v/>
      </c>
      <c r="Z44" s="220" t="str">
        <f t="shared" si="171"/>
        <v/>
      </c>
      <c r="AA44" s="220" t="str">
        <f t="shared" si="171"/>
        <v/>
      </c>
      <c r="AB44" s="220" t="str">
        <f t="shared" si="171"/>
        <v/>
      </c>
      <c r="AC44" s="220" t="str">
        <f t="shared" si="171"/>
        <v/>
      </c>
      <c r="AD44" s="220" t="str">
        <f t="shared" si="171"/>
        <v/>
      </c>
      <c r="AE44" s="220" t="str">
        <f t="shared" si="171"/>
        <v/>
      </c>
      <c r="AF44" s="220" t="str">
        <f t="shared" si="171"/>
        <v/>
      </c>
      <c r="AG44" s="220" t="str">
        <f t="shared" si="171"/>
        <v/>
      </c>
      <c r="AH44" s="220" t="str">
        <f t="shared" si="171"/>
        <v/>
      </c>
      <c r="AI44" s="220" t="str">
        <f t="shared" si="171"/>
        <v/>
      </c>
      <c r="AJ44" s="220" t="str">
        <f t="shared" si="171"/>
        <v/>
      </c>
      <c r="AK44" s="220" t="str">
        <f t="shared" si="171"/>
        <v/>
      </c>
      <c r="AL44" s="220" t="str">
        <f t="shared" si="171"/>
        <v/>
      </c>
      <c r="AM44" s="220" t="str">
        <f t="shared" si="171"/>
        <v/>
      </c>
      <c r="AN44" s="220" t="str">
        <f t="shared" si="171"/>
        <v/>
      </c>
      <c r="AO44" s="220" t="str">
        <f t="shared" si="171"/>
        <v/>
      </c>
      <c r="AP44" s="220" t="str">
        <f t="shared" si="171"/>
        <v/>
      </c>
      <c r="AQ44" s="220" t="str">
        <f t="shared" si="171"/>
        <v/>
      </c>
      <c r="AR44" s="220" t="str">
        <f t="shared" si="171"/>
        <v/>
      </c>
      <c r="AS44" s="220" t="str">
        <f t="shared" si="171"/>
        <v/>
      </c>
      <c r="AT44" s="220" t="str">
        <f t="shared" si="171"/>
        <v/>
      </c>
      <c r="AU44" s="220" t="str">
        <f t="shared" si="171"/>
        <v/>
      </c>
      <c r="AV44" s="220" t="str">
        <f t="shared" si="171"/>
        <v/>
      </c>
      <c r="AW44" s="220" t="str">
        <f t="shared" si="171"/>
        <v/>
      </c>
      <c r="AX44" s="220" t="str">
        <f t="shared" si="171"/>
        <v/>
      </c>
      <c r="AY44" s="220" t="str">
        <f t="shared" si="171"/>
        <v/>
      </c>
      <c r="AZ44" s="220" t="str">
        <f t="shared" si="171"/>
        <v/>
      </c>
      <c r="BA44" s="220" t="str">
        <f t="shared" si="171"/>
        <v/>
      </c>
      <c r="BB44" s="220" t="str">
        <f t="shared" si="171"/>
        <v/>
      </c>
      <c r="BC44" s="220" t="str">
        <f t="shared" si="171"/>
        <v/>
      </c>
      <c r="BD44" s="220" t="str">
        <f t="shared" si="171"/>
        <v/>
      </c>
      <c r="BE44" s="220" t="str">
        <f t="shared" si="171"/>
        <v/>
      </c>
      <c r="BF44" s="220" t="str">
        <f t="shared" si="171"/>
        <v/>
      </c>
      <c r="BG44" s="220" t="str">
        <f t="shared" si="171"/>
        <v/>
      </c>
      <c r="BH44" s="220" t="str">
        <f t="shared" si="171"/>
        <v/>
      </c>
      <c r="BI44" s="220" t="str">
        <f t="shared" si="171"/>
        <v/>
      </c>
      <c r="BJ44" s="220" t="str">
        <f t="shared" si="171"/>
        <v/>
      </c>
      <c r="BK44" s="220" t="str">
        <f t="shared" si="171"/>
        <v/>
      </c>
      <c r="BL44" s="220" t="str">
        <f t="shared" si="171"/>
        <v/>
      </c>
      <c r="BM44" s="220" t="str">
        <f t="shared" si="171"/>
        <v/>
      </c>
      <c r="BN44" s="220" t="str">
        <f t="shared" si="171"/>
        <v/>
      </c>
      <c r="BO44" s="220" t="str">
        <f t="shared" ref="BO44:DZ44" si="172">IFERROR(((BO6-BN6)/BN6),"")</f>
        <v/>
      </c>
      <c r="BP44" s="220" t="str">
        <f t="shared" si="172"/>
        <v/>
      </c>
      <c r="BQ44" s="220" t="str">
        <f t="shared" si="172"/>
        <v/>
      </c>
      <c r="BR44" s="220" t="str">
        <f t="shared" si="172"/>
        <v/>
      </c>
      <c r="BS44" s="220" t="str">
        <f t="shared" si="172"/>
        <v/>
      </c>
      <c r="BT44" s="220" t="str">
        <f t="shared" si="172"/>
        <v/>
      </c>
      <c r="BU44" s="220" t="str">
        <f t="shared" si="172"/>
        <v/>
      </c>
      <c r="BV44" s="220" t="str">
        <f t="shared" si="172"/>
        <v/>
      </c>
      <c r="BW44" s="220" t="str">
        <f t="shared" si="172"/>
        <v/>
      </c>
      <c r="BX44" s="220" t="str">
        <f t="shared" si="172"/>
        <v/>
      </c>
      <c r="BY44" s="220" t="str">
        <f t="shared" si="172"/>
        <v/>
      </c>
      <c r="BZ44" s="220" t="str">
        <f t="shared" si="172"/>
        <v/>
      </c>
      <c r="CA44" s="220" t="str">
        <f t="shared" si="172"/>
        <v/>
      </c>
      <c r="CB44" s="220" t="str">
        <f t="shared" si="172"/>
        <v/>
      </c>
      <c r="CC44" s="220" t="str">
        <f t="shared" si="172"/>
        <v/>
      </c>
      <c r="CD44" s="220" t="str">
        <f t="shared" si="172"/>
        <v/>
      </c>
      <c r="CE44" s="220" t="str">
        <f t="shared" si="172"/>
        <v/>
      </c>
      <c r="CF44" s="220" t="str">
        <f t="shared" si="172"/>
        <v/>
      </c>
      <c r="CG44" s="220" t="str">
        <f t="shared" si="172"/>
        <v/>
      </c>
      <c r="CH44" s="220" t="str">
        <f t="shared" si="172"/>
        <v/>
      </c>
      <c r="CI44" s="220" t="str">
        <f t="shared" si="172"/>
        <v/>
      </c>
      <c r="CJ44" s="220" t="str">
        <f t="shared" si="172"/>
        <v/>
      </c>
      <c r="CK44" s="220" t="str">
        <f t="shared" si="172"/>
        <v/>
      </c>
      <c r="CL44" s="220" t="str">
        <f t="shared" si="172"/>
        <v/>
      </c>
      <c r="CM44" s="220" t="str">
        <f t="shared" si="172"/>
        <v/>
      </c>
      <c r="CN44" s="220" t="str">
        <f t="shared" si="172"/>
        <v/>
      </c>
      <c r="CO44" s="220" t="str">
        <f t="shared" si="172"/>
        <v/>
      </c>
      <c r="CP44" s="220" t="str">
        <f t="shared" si="172"/>
        <v/>
      </c>
      <c r="CQ44" s="220" t="str">
        <f t="shared" si="172"/>
        <v/>
      </c>
      <c r="CR44" s="220" t="str">
        <f t="shared" si="172"/>
        <v/>
      </c>
      <c r="CS44" s="220" t="str">
        <f t="shared" si="172"/>
        <v/>
      </c>
      <c r="CT44" s="220" t="str">
        <f t="shared" si="172"/>
        <v/>
      </c>
      <c r="CU44" s="220" t="str">
        <f t="shared" si="172"/>
        <v/>
      </c>
      <c r="CV44" s="220" t="str">
        <f t="shared" si="172"/>
        <v/>
      </c>
      <c r="CW44" s="220" t="str">
        <f t="shared" si="172"/>
        <v/>
      </c>
      <c r="CX44" s="220" t="str">
        <f t="shared" si="172"/>
        <v/>
      </c>
      <c r="CY44" s="220" t="str">
        <f t="shared" si="172"/>
        <v/>
      </c>
      <c r="CZ44" s="220" t="str">
        <f t="shared" si="172"/>
        <v/>
      </c>
      <c r="DA44" s="220" t="str">
        <f t="shared" si="172"/>
        <v/>
      </c>
      <c r="DB44" s="220" t="str">
        <f t="shared" si="172"/>
        <v/>
      </c>
      <c r="DC44" s="220" t="str">
        <f t="shared" si="172"/>
        <v/>
      </c>
      <c r="DD44" s="220" t="str">
        <f t="shared" si="172"/>
        <v/>
      </c>
      <c r="DE44" s="220" t="str">
        <f t="shared" si="172"/>
        <v/>
      </c>
      <c r="DF44" s="220" t="str">
        <f t="shared" si="172"/>
        <v/>
      </c>
      <c r="DG44" s="220" t="str">
        <f t="shared" si="172"/>
        <v/>
      </c>
      <c r="DH44" s="220" t="str">
        <f t="shared" si="172"/>
        <v/>
      </c>
      <c r="DI44" s="220" t="str">
        <f t="shared" si="172"/>
        <v/>
      </c>
      <c r="DJ44" s="220" t="str">
        <f t="shared" si="172"/>
        <v/>
      </c>
      <c r="DK44" s="220" t="str">
        <f t="shared" si="172"/>
        <v/>
      </c>
      <c r="DL44" s="220" t="str">
        <f t="shared" si="172"/>
        <v/>
      </c>
      <c r="DM44" s="220" t="str">
        <f t="shared" si="172"/>
        <v/>
      </c>
      <c r="DN44" s="220" t="str">
        <f t="shared" si="172"/>
        <v/>
      </c>
      <c r="DO44" s="220" t="str">
        <f t="shared" si="172"/>
        <v/>
      </c>
      <c r="DP44" s="220" t="str">
        <f t="shared" si="172"/>
        <v/>
      </c>
      <c r="DQ44" s="220" t="str">
        <f t="shared" si="172"/>
        <v/>
      </c>
      <c r="DR44" s="220" t="str">
        <f t="shared" si="172"/>
        <v/>
      </c>
      <c r="DS44" s="220" t="str">
        <f t="shared" si="172"/>
        <v/>
      </c>
      <c r="DT44" s="220" t="str">
        <f t="shared" si="172"/>
        <v/>
      </c>
      <c r="DU44" s="220" t="str">
        <f t="shared" si="172"/>
        <v/>
      </c>
      <c r="DV44" s="220" t="str">
        <f t="shared" si="172"/>
        <v/>
      </c>
      <c r="DW44" s="220" t="str">
        <f t="shared" si="172"/>
        <v/>
      </c>
      <c r="DX44" s="220" t="str">
        <f t="shared" si="172"/>
        <v/>
      </c>
      <c r="DY44" s="220" t="str">
        <f t="shared" si="172"/>
        <v/>
      </c>
      <c r="DZ44" s="220" t="str">
        <f t="shared" si="172"/>
        <v/>
      </c>
      <c r="EA44" s="220" t="str">
        <f t="shared" ref="EA44:GL44" si="173">IFERROR(((EA6-DZ6)/DZ6),"")</f>
        <v/>
      </c>
      <c r="EB44" s="220" t="str">
        <f t="shared" si="173"/>
        <v/>
      </c>
      <c r="EC44" s="220" t="str">
        <f t="shared" si="173"/>
        <v/>
      </c>
      <c r="ED44" s="220" t="str">
        <f t="shared" si="173"/>
        <v/>
      </c>
      <c r="EE44" s="220" t="str">
        <f t="shared" si="173"/>
        <v/>
      </c>
      <c r="EF44" s="220" t="str">
        <f t="shared" si="173"/>
        <v/>
      </c>
      <c r="EG44" s="220" t="str">
        <f t="shared" si="173"/>
        <v/>
      </c>
      <c r="EH44" s="220" t="str">
        <f t="shared" si="173"/>
        <v/>
      </c>
      <c r="EI44" s="220" t="str">
        <f t="shared" si="173"/>
        <v/>
      </c>
      <c r="EJ44" s="220" t="str">
        <f t="shared" si="173"/>
        <v/>
      </c>
      <c r="EK44" s="220" t="str">
        <f t="shared" si="173"/>
        <v/>
      </c>
      <c r="EL44" s="220" t="str">
        <f t="shared" si="173"/>
        <v/>
      </c>
      <c r="EM44" s="220" t="str">
        <f t="shared" si="173"/>
        <v/>
      </c>
      <c r="EN44" s="220" t="str">
        <f t="shared" si="173"/>
        <v/>
      </c>
      <c r="EO44" s="220" t="str">
        <f t="shared" si="173"/>
        <v/>
      </c>
      <c r="EP44" s="220" t="str">
        <f t="shared" si="173"/>
        <v/>
      </c>
      <c r="EQ44" s="220" t="str">
        <f t="shared" si="173"/>
        <v/>
      </c>
      <c r="ER44" s="220" t="str">
        <f t="shared" si="173"/>
        <v/>
      </c>
      <c r="ES44" s="220" t="str">
        <f t="shared" si="173"/>
        <v/>
      </c>
      <c r="ET44" s="220" t="str">
        <f t="shared" si="173"/>
        <v/>
      </c>
      <c r="EU44" s="220" t="str">
        <f t="shared" si="173"/>
        <v/>
      </c>
      <c r="EV44" s="220" t="str">
        <f t="shared" si="173"/>
        <v/>
      </c>
      <c r="EW44" s="220" t="str">
        <f t="shared" si="173"/>
        <v/>
      </c>
      <c r="EX44" s="220" t="str">
        <f t="shared" si="173"/>
        <v/>
      </c>
      <c r="EY44" s="220" t="str">
        <f t="shared" si="173"/>
        <v/>
      </c>
      <c r="EZ44" s="220" t="str">
        <f t="shared" si="173"/>
        <v/>
      </c>
      <c r="FA44" s="220" t="str">
        <f t="shared" si="173"/>
        <v/>
      </c>
      <c r="FB44" s="220" t="str">
        <f t="shared" si="173"/>
        <v/>
      </c>
      <c r="FC44" s="220" t="str">
        <f t="shared" si="173"/>
        <v/>
      </c>
      <c r="FD44" s="220" t="str">
        <f t="shared" si="173"/>
        <v/>
      </c>
      <c r="FE44" s="220" t="str">
        <f t="shared" si="173"/>
        <v/>
      </c>
      <c r="FF44" s="220" t="str">
        <f t="shared" si="173"/>
        <v/>
      </c>
      <c r="FG44" s="220" t="str">
        <f t="shared" si="173"/>
        <v/>
      </c>
      <c r="FH44" s="220" t="str">
        <f t="shared" si="173"/>
        <v/>
      </c>
      <c r="FI44" s="220" t="str">
        <f t="shared" si="173"/>
        <v/>
      </c>
      <c r="FJ44" s="220" t="str">
        <f t="shared" si="173"/>
        <v/>
      </c>
      <c r="FK44" s="220" t="str">
        <f t="shared" si="173"/>
        <v/>
      </c>
      <c r="FL44" s="220" t="str">
        <f t="shared" si="173"/>
        <v/>
      </c>
      <c r="FM44" s="220" t="str">
        <f t="shared" si="173"/>
        <v/>
      </c>
      <c r="FN44" s="220" t="str">
        <f t="shared" si="173"/>
        <v/>
      </c>
      <c r="FO44" s="220" t="str">
        <f t="shared" si="173"/>
        <v/>
      </c>
      <c r="FP44" s="220" t="str">
        <f t="shared" si="173"/>
        <v/>
      </c>
      <c r="FQ44" s="220" t="str">
        <f t="shared" si="173"/>
        <v/>
      </c>
      <c r="FR44" s="220" t="str">
        <f t="shared" si="173"/>
        <v/>
      </c>
      <c r="FS44" s="220" t="str">
        <f t="shared" si="173"/>
        <v/>
      </c>
      <c r="FT44" s="220" t="str">
        <f t="shared" si="173"/>
        <v/>
      </c>
      <c r="FU44" s="220" t="str">
        <f t="shared" si="173"/>
        <v/>
      </c>
      <c r="FV44" s="220" t="str">
        <f t="shared" si="173"/>
        <v/>
      </c>
      <c r="FW44" s="220" t="str">
        <f t="shared" si="173"/>
        <v/>
      </c>
      <c r="FX44" s="220" t="str">
        <f t="shared" si="173"/>
        <v/>
      </c>
      <c r="FY44" s="220" t="str">
        <f t="shared" si="173"/>
        <v/>
      </c>
      <c r="FZ44" s="220" t="str">
        <f t="shared" si="173"/>
        <v/>
      </c>
      <c r="GA44" s="250" t="str">
        <f t="shared" si="173"/>
        <v/>
      </c>
      <c r="GB44" s="220" t="str">
        <f t="shared" si="173"/>
        <v/>
      </c>
      <c r="GC44" s="220" t="str">
        <f t="shared" si="173"/>
        <v/>
      </c>
      <c r="GD44" s="220" t="str">
        <f t="shared" si="173"/>
        <v/>
      </c>
      <c r="GE44" s="220" t="str">
        <f t="shared" si="173"/>
        <v/>
      </c>
      <c r="GF44" s="220" t="str">
        <f t="shared" si="173"/>
        <v/>
      </c>
      <c r="GG44" s="220" t="str">
        <f t="shared" si="173"/>
        <v/>
      </c>
      <c r="GH44" s="220" t="str">
        <f t="shared" si="173"/>
        <v/>
      </c>
      <c r="GI44" s="220" t="str">
        <f t="shared" si="173"/>
        <v/>
      </c>
      <c r="GJ44" s="220" t="str">
        <f t="shared" si="173"/>
        <v/>
      </c>
      <c r="GK44" s="220" t="str">
        <f t="shared" si="173"/>
        <v/>
      </c>
      <c r="GL44" s="220" t="str">
        <f t="shared" si="173"/>
        <v/>
      </c>
      <c r="GM44" s="220" t="str">
        <f t="shared" ref="GM44:IX44" si="174">IFERROR(((GM6-GL6)/GL6),"")</f>
        <v/>
      </c>
      <c r="GN44" s="220" t="str">
        <f t="shared" si="174"/>
        <v/>
      </c>
      <c r="GO44" s="220" t="str">
        <f t="shared" si="174"/>
        <v/>
      </c>
      <c r="GP44" s="220" t="str">
        <f t="shared" si="174"/>
        <v/>
      </c>
      <c r="GQ44" s="220" t="str">
        <f t="shared" si="174"/>
        <v/>
      </c>
      <c r="GR44" s="220" t="str">
        <f t="shared" si="174"/>
        <v/>
      </c>
      <c r="GS44" s="220" t="str">
        <f t="shared" si="174"/>
        <v/>
      </c>
      <c r="GT44" s="220" t="str">
        <f t="shared" si="174"/>
        <v/>
      </c>
      <c r="GU44" s="220" t="str">
        <f t="shared" si="174"/>
        <v/>
      </c>
      <c r="GV44" s="220" t="str">
        <f t="shared" si="174"/>
        <v/>
      </c>
      <c r="GW44" s="220" t="str">
        <f t="shared" si="174"/>
        <v/>
      </c>
      <c r="GX44" s="220" t="str">
        <f t="shared" si="174"/>
        <v/>
      </c>
      <c r="GY44" s="220" t="str">
        <f t="shared" si="174"/>
        <v/>
      </c>
      <c r="GZ44" s="220" t="str">
        <f t="shared" si="174"/>
        <v/>
      </c>
      <c r="HA44" s="220" t="str">
        <f t="shared" si="174"/>
        <v/>
      </c>
      <c r="HB44" s="220" t="str">
        <f t="shared" si="174"/>
        <v/>
      </c>
      <c r="HC44" s="220" t="str">
        <f t="shared" si="174"/>
        <v/>
      </c>
      <c r="HD44" s="220" t="str">
        <f t="shared" si="174"/>
        <v/>
      </c>
      <c r="HE44" s="220" t="str">
        <f t="shared" si="174"/>
        <v/>
      </c>
      <c r="HF44" s="220" t="str">
        <f t="shared" si="174"/>
        <v/>
      </c>
      <c r="HG44" s="220" t="str">
        <f t="shared" si="174"/>
        <v/>
      </c>
      <c r="HH44" s="220" t="str">
        <f t="shared" si="174"/>
        <v/>
      </c>
      <c r="HI44" s="220" t="str">
        <f t="shared" si="174"/>
        <v/>
      </c>
      <c r="HJ44" s="220" t="str">
        <f t="shared" si="174"/>
        <v/>
      </c>
      <c r="HK44" s="220" t="str">
        <f t="shared" si="174"/>
        <v/>
      </c>
      <c r="HL44" s="220" t="str">
        <f t="shared" si="174"/>
        <v/>
      </c>
      <c r="HM44" s="220" t="str">
        <f t="shared" si="174"/>
        <v/>
      </c>
      <c r="HN44" s="220" t="str">
        <f t="shared" si="174"/>
        <v/>
      </c>
      <c r="HO44" s="220" t="str">
        <f t="shared" si="174"/>
        <v/>
      </c>
      <c r="HP44" s="220" t="str">
        <f t="shared" si="174"/>
        <v/>
      </c>
      <c r="HQ44" s="220" t="str">
        <f t="shared" si="174"/>
        <v/>
      </c>
      <c r="HR44" s="220" t="str">
        <f t="shared" si="174"/>
        <v/>
      </c>
      <c r="HS44" s="220" t="str">
        <f t="shared" si="174"/>
        <v/>
      </c>
      <c r="HT44" s="220" t="str">
        <f t="shared" si="174"/>
        <v/>
      </c>
      <c r="HU44" s="220" t="str">
        <f t="shared" si="174"/>
        <v/>
      </c>
      <c r="HV44" s="220" t="str">
        <f t="shared" si="174"/>
        <v/>
      </c>
      <c r="HW44" s="220" t="str">
        <f t="shared" si="174"/>
        <v/>
      </c>
      <c r="HX44" s="220" t="str">
        <f t="shared" si="174"/>
        <v/>
      </c>
      <c r="HY44" s="220" t="str">
        <f t="shared" si="174"/>
        <v/>
      </c>
      <c r="HZ44" s="220" t="str">
        <f t="shared" si="174"/>
        <v/>
      </c>
      <c r="IA44" s="220" t="str">
        <f t="shared" si="174"/>
        <v/>
      </c>
      <c r="IB44" s="220" t="str">
        <f t="shared" si="174"/>
        <v/>
      </c>
      <c r="IC44" s="220" t="str">
        <f t="shared" si="174"/>
        <v/>
      </c>
      <c r="ID44" s="220" t="str">
        <f t="shared" si="174"/>
        <v/>
      </c>
      <c r="IE44" s="220" t="str">
        <f t="shared" si="174"/>
        <v/>
      </c>
      <c r="IF44" s="220" t="str">
        <f t="shared" si="174"/>
        <v/>
      </c>
      <c r="IG44" s="220" t="str">
        <f t="shared" si="174"/>
        <v/>
      </c>
      <c r="IH44" s="220" t="str">
        <f t="shared" si="174"/>
        <v/>
      </c>
      <c r="II44" s="220" t="str">
        <f t="shared" si="174"/>
        <v/>
      </c>
      <c r="IJ44" s="220" t="str">
        <f t="shared" si="174"/>
        <v/>
      </c>
      <c r="IK44" s="220" t="str">
        <f t="shared" si="174"/>
        <v/>
      </c>
      <c r="IL44" s="220" t="str">
        <f t="shared" si="174"/>
        <v/>
      </c>
      <c r="IM44" s="220" t="str">
        <f t="shared" si="174"/>
        <v/>
      </c>
      <c r="IN44" s="220" t="str">
        <f t="shared" si="174"/>
        <v/>
      </c>
      <c r="IO44" s="220" t="str">
        <f t="shared" si="174"/>
        <v/>
      </c>
      <c r="IP44" s="220" t="str">
        <f t="shared" si="174"/>
        <v/>
      </c>
      <c r="IQ44" s="220" t="str">
        <f t="shared" si="174"/>
        <v/>
      </c>
      <c r="IR44" s="220" t="str">
        <f t="shared" si="174"/>
        <v/>
      </c>
      <c r="IS44" s="220" t="str">
        <f t="shared" si="174"/>
        <v/>
      </c>
      <c r="IT44" s="220" t="str">
        <f t="shared" si="174"/>
        <v/>
      </c>
      <c r="IU44" s="220" t="str">
        <f t="shared" si="174"/>
        <v/>
      </c>
      <c r="IV44" s="220" t="str">
        <f t="shared" si="174"/>
        <v/>
      </c>
      <c r="IW44" s="220" t="str">
        <f t="shared" si="174"/>
        <v/>
      </c>
      <c r="IX44" s="220" t="str">
        <f t="shared" si="174"/>
        <v/>
      </c>
      <c r="IY44" s="220" t="str">
        <f t="shared" ref="IY44:JR44" si="175">IFERROR(((IY6-IX6)/IX6),"")</f>
        <v/>
      </c>
      <c r="IZ44" s="220" t="str">
        <f t="shared" si="175"/>
        <v/>
      </c>
      <c r="JA44" s="220" t="str">
        <f t="shared" si="175"/>
        <v/>
      </c>
      <c r="JB44" s="220" t="str">
        <f t="shared" si="175"/>
        <v/>
      </c>
      <c r="JC44" s="220" t="str">
        <f t="shared" si="175"/>
        <v/>
      </c>
      <c r="JD44" s="220" t="str">
        <f t="shared" si="175"/>
        <v/>
      </c>
      <c r="JE44" s="220" t="str">
        <f t="shared" si="175"/>
        <v/>
      </c>
      <c r="JF44" s="220" t="str">
        <f t="shared" si="175"/>
        <v/>
      </c>
      <c r="JG44" s="220" t="str">
        <f t="shared" si="175"/>
        <v/>
      </c>
      <c r="JH44" s="220" t="str">
        <f t="shared" si="175"/>
        <v/>
      </c>
      <c r="JI44" s="220" t="str">
        <f t="shared" si="175"/>
        <v/>
      </c>
      <c r="JJ44" s="220" t="str">
        <f t="shared" si="175"/>
        <v/>
      </c>
      <c r="JK44" s="220" t="str">
        <f t="shared" si="175"/>
        <v/>
      </c>
      <c r="JL44" s="220" t="str">
        <f t="shared" si="175"/>
        <v/>
      </c>
      <c r="JM44" s="220" t="str">
        <f t="shared" si="175"/>
        <v/>
      </c>
      <c r="JN44" s="220" t="str">
        <f t="shared" si="175"/>
        <v/>
      </c>
      <c r="JO44" s="220" t="str">
        <f t="shared" si="175"/>
        <v/>
      </c>
      <c r="JP44" s="338" t="str">
        <f t="shared" si="175"/>
        <v/>
      </c>
      <c r="JQ44" s="220" t="str">
        <f t="shared" si="175"/>
        <v/>
      </c>
      <c r="JR44" s="220" t="str">
        <f t="shared" si="175"/>
        <v/>
      </c>
      <c r="JS44" s="220" t="str">
        <f t="shared" ref="JS44:JX44" si="176">IFERROR(((JS6-JR6)/JR6),"")</f>
        <v/>
      </c>
      <c r="JT44" s="220" t="str">
        <f t="shared" si="176"/>
        <v/>
      </c>
      <c r="JU44" s="220" t="str">
        <f t="shared" si="176"/>
        <v/>
      </c>
      <c r="JV44" s="220" t="str">
        <f t="shared" si="176"/>
        <v/>
      </c>
      <c r="JW44" s="220" t="str">
        <f t="shared" si="176"/>
        <v/>
      </c>
      <c r="JX44" s="220" t="str">
        <f t="shared" si="176"/>
        <v/>
      </c>
      <c r="JY44" s="220" t="str">
        <f t="shared" ref="JY44:KW44" si="177">IFERROR(((JY6-JX6)/JX6),"")</f>
        <v/>
      </c>
      <c r="JZ44" s="220" t="str">
        <f t="shared" si="177"/>
        <v/>
      </c>
      <c r="KA44" s="220" t="str">
        <f t="shared" si="177"/>
        <v/>
      </c>
      <c r="KB44" s="220" t="str">
        <f t="shared" si="177"/>
        <v/>
      </c>
      <c r="KC44" s="220" t="str">
        <f t="shared" si="177"/>
        <v/>
      </c>
      <c r="KD44" s="220" t="str">
        <f t="shared" si="177"/>
        <v/>
      </c>
      <c r="KE44" s="220" t="str">
        <f t="shared" si="177"/>
        <v/>
      </c>
      <c r="KF44" s="220" t="str">
        <f t="shared" si="177"/>
        <v/>
      </c>
      <c r="KG44" s="220" t="str">
        <f t="shared" si="177"/>
        <v/>
      </c>
      <c r="KH44" s="220" t="str">
        <f t="shared" si="177"/>
        <v/>
      </c>
      <c r="KI44" s="220" t="str">
        <f t="shared" si="177"/>
        <v/>
      </c>
      <c r="KJ44" s="220" t="str">
        <f t="shared" si="177"/>
        <v/>
      </c>
      <c r="KK44" s="220" t="str">
        <f t="shared" si="177"/>
        <v/>
      </c>
      <c r="KL44" s="220" t="str">
        <f t="shared" si="177"/>
        <v/>
      </c>
      <c r="KM44" s="220" t="str">
        <f t="shared" si="177"/>
        <v/>
      </c>
      <c r="KN44" s="220" t="str">
        <f t="shared" si="177"/>
        <v/>
      </c>
      <c r="KO44" s="220" t="str">
        <f t="shared" si="177"/>
        <v/>
      </c>
      <c r="KP44" s="220" t="str">
        <f t="shared" si="177"/>
        <v/>
      </c>
      <c r="KQ44" s="220" t="str">
        <f t="shared" si="177"/>
        <v/>
      </c>
      <c r="KR44" s="220" t="str">
        <f t="shared" si="177"/>
        <v/>
      </c>
      <c r="KS44" s="220" t="str">
        <f t="shared" si="177"/>
        <v/>
      </c>
      <c r="KT44" s="220" t="str">
        <f t="shared" si="177"/>
        <v/>
      </c>
      <c r="KU44" s="220" t="str">
        <f t="shared" si="177"/>
        <v/>
      </c>
      <c r="KV44" s="220" t="str">
        <f t="shared" si="177"/>
        <v/>
      </c>
      <c r="KW44" s="220" t="str">
        <f t="shared" si="177"/>
        <v/>
      </c>
      <c r="KX44" s="220" t="str">
        <f t="shared" ref="KX44" si="178">IFERROR(((KX6-KW6)/KW6),"")</f>
        <v/>
      </c>
      <c r="KY44" s="220" t="str">
        <f t="shared" ref="KY44" si="179">IFERROR(((KY6-KX6)/KX6),"")</f>
        <v/>
      </c>
      <c r="KZ44" s="220" t="str">
        <f t="shared" ref="KZ44" si="180">IFERROR(((KZ6-KY6)/KY6),"")</f>
        <v/>
      </c>
      <c r="LA44" s="220" t="str">
        <f t="shared" ref="LA44" si="181">IFERROR(((LA6-KZ6)/KZ6),"")</f>
        <v/>
      </c>
      <c r="LB44" s="220" t="str">
        <f t="shared" ref="LB44" si="182">IFERROR(((LB6-LA6)/LA6),"")</f>
        <v/>
      </c>
      <c r="LC44" s="220" t="str">
        <f t="shared" ref="LC44" si="183">IFERROR(((LC6-LB6)/LB6),"")</f>
        <v/>
      </c>
      <c r="LD44" s="220" t="str">
        <f t="shared" ref="LD44" si="184">IFERROR(((LD6-LC6)/LC6),"")</f>
        <v/>
      </c>
      <c r="LE44" s="220" t="str">
        <f t="shared" ref="LE44" si="185">IFERROR(((LE6-LD6)/LD6),"")</f>
        <v/>
      </c>
      <c r="LF44" s="220" t="str">
        <f t="shared" ref="LF44" si="186">IFERROR(((LF6-LE6)/LE6),"")</f>
        <v/>
      </c>
      <c r="LG44" s="220" t="str">
        <f t="shared" ref="LG44" si="187">IFERROR(((LG6-LF6)/LF6),"")</f>
        <v/>
      </c>
      <c r="LH44" s="220" t="str">
        <f t="shared" ref="LH44" si="188">IFERROR(((LH6-LG6)/LG6),"")</f>
        <v/>
      </c>
      <c r="LI44" s="220" t="str">
        <f t="shared" ref="LI44" si="189">IFERROR(((LI6-LH6)/LH6),"")</f>
        <v/>
      </c>
      <c r="LJ44" s="220" t="str">
        <f t="shared" ref="LJ44" si="190">IFERROR(((LJ6-LI6)/LI6),"")</f>
        <v/>
      </c>
      <c r="LK44" s="220" t="str">
        <f t="shared" ref="LK44" si="191">IFERROR(((LK6-LJ6)/LJ6),"")</f>
        <v/>
      </c>
      <c r="LL44" s="220" t="str">
        <f t="shared" ref="LL44" si="192">IFERROR(((LL6-LK6)/LK6),"")</f>
        <v/>
      </c>
      <c r="LM44" s="220" t="str">
        <f t="shared" ref="LM44" si="193">IFERROR(((LM6-LL6)/LL6),"")</f>
        <v/>
      </c>
      <c r="LN44" s="220" t="str">
        <f t="shared" ref="LN44" si="194">IFERROR(((LN6-LM6)/LM6),"")</f>
        <v/>
      </c>
      <c r="LO44" s="220" t="str">
        <f t="shared" ref="LO44" si="195">IFERROR(((LO6-LN6)/LN6),"")</f>
        <v/>
      </c>
      <c r="LP44" s="220" t="str">
        <f t="shared" ref="LP44" si="196">IFERROR(((LP6-LO6)/LO6),"")</f>
        <v/>
      </c>
      <c r="LQ44" s="220" t="str">
        <f t="shared" ref="LQ44" si="197">IFERROR(((LQ6-LP6)/LP6),"")</f>
        <v/>
      </c>
      <c r="LR44" s="220" t="str">
        <f t="shared" ref="LR44" si="198">IFERROR(((LR6-LQ6)/LQ6),"")</f>
        <v/>
      </c>
      <c r="LS44" s="220" t="str">
        <f t="shared" ref="LS44" si="199">IFERROR(((LS6-LR6)/LR6),"")</f>
        <v/>
      </c>
      <c r="LT44" s="220" t="str">
        <f t="shared" ref="LT44" si="200">IFERROR(((LT6-LS6)/LS6),"")</f>
        <v/>
      </c>
      <c r="LU44" s="220" t="str">
        <f t="shared" ref="LU44" si="201">IFERROR(((LU6-LT6)/LT6),"")</f>
        <v/>
      </c>
      <c r="LV44" s="220" t="str">
        <f t="shared" ref="LV44" si="202">IFERROR(((LV6-LU6)/LU6),"")</f>
        <v/>
      </c>
      <c r="LW44" s="220" t="str">
        <f t="shared" ref="LW44" si="203">IFERROR(((LW6-LV6)/LV6),"")</f>
        <v/>
      </c>
      <c r="LX44" s="220" t="str">
        <f t="shared" ref="LX44" si="204">IFERROR(((LX6-LW6)/LW6),"")</f>
        <v/>
      </c>
      <c r="LY44" s="220" t="str">
        <f t="shared" ref="LY44" si="205">IFERROR(((LY6-LX6)/LX6),"")</f>
        <v/>
      </c>
      <c r="LZ44" s="220" t="str">
        <f t="shared" ref="LZ44" si="206">IFERROR(((LZ6-LY6)/LY6),"")</f>
        <v/>
      </c>
      <c r="MA44" s="220" t="str">
        <f t="shared" ref="MA44" si="207">IFERROR(((MA6-LZ6)/LZ6),"")</f>
        <v/>
      </c>
      <c r="MB44" s="220" t="str">
        <f t="shared" ref="MB44" si="208">IFERROR(((MB6-MA6)/MA6),"")</f>
        <v/>
      </c>
      <c r="MC44" s="220" t="str">
        <f t="shared" ref="MC44" si="209">IFERROR(((MC6-MB6)/MB6),"")</f>
        <v/>
      </c>
      <c r="MD44" s="220" t="str">
        <f t="shared" ref="MD44" si="210">IFERROR(((MD6-MC6)/MC6),"")</f>
        <v/>
      </c>
      <c r="ME44" s="220" t="str">
        <f t="shared" ref="ME44" si="211">IFERROR(((ME6-MD6)/MD6),"")</f>
        <v/>
      </c>
      <c r="MF44" s="220" t="str">
        <f t="shared" ref="MF44" si="212">IFERROR(((MF6-ME6)/ME6),"")</f>
        <v/>
      </c>
      <c r="MG44" s="220" t="str">
        <f t="shared" ref="MG44" si="213">IFERROR(((MG6-MF6)/MF6),"")</f>
        <v/>
      </c>
      <c r="MH44" s="220" t="str">
        <f t="shared" ref="MH44" si="214">IFERROR(((MH6-MG6)/MG6),"")</f>
        <v/>
      </c>
      <c r="MI44" s="220" t="str">
        <f t="shared" ref="MI44" si="215">IFERROR(((MI6-MH6)/MH6),"")</f>
        <v/>
      </c>
      <c r="MJ44" s="220" t="str">
        <f t="shared" ref="MJ44" si="216">IFERROR(((MJ6-MI6)/MI6),"")</f>
        <v/>
      </c>
      <c r="MK44" s="220" t="str">
        <f t="shared" ref="MK44" si="217">IFERROR(((MK6-MJ6)/MJ6),"")</f>
        <v/>
      </c>
      <c r="ML44" s="220" t="str">
        <f t="shared" ref="ML44" si="218">IFERROR(((ML6-MK6)/MK6),"")</f>
        <v/>
      </c>
      <c r="MM44" s="220" t="str">
        <f t="shared" ref="MM44" si="219">IFERROR(((MM6-ML6)/ML6),"")</f>
        <v/>
      </c>
      <c r="MN44" s="220" t="str">
        <f t="shared" ref="MN44" si="220">IFERROR(((MN6-MM6)/MM6),"")</f>
        <v/>
      </c>
      <c r="MO44" s="220" t="str">
        <f t="shared" ref="MO44" si="221">IFERROR(((MO6-MN6)/MN6),"")</f>
        <v/>
      </c>
      <c r="MP44" s="220" t="str">
        <f t="shared" ref="MP44" si="222">IFERROR(((MP6-MO6)/MO6),"")</f>
        <v/>
      </c>
      <c r="MQ44" s="220" t="str">
        <f t="shared" ref="MQ44" si="223">IFERROR(((MQ6-MP6)/MP6),"")</f>
        <v/>
      </c>
      <c r="MR44" s="220" t="str">
        <f t="shared" ref="MR44" si="224">IFERROR(((MR6-MQ6)/MQ6),"")</f>
        <v/>
      </c>
      <c r="MS44" s="220" t="str">
        <f t="shared" ref="MS44" si="225">IFERROR(((MS6-MR6)/MR6),"")</f>
        <v/>
      </c>
      <c r="MT44" s="220" t="str">
        <f t="shared" ref="MT44" si="226">IFERROR(((MT6-MS6)/MS6),"")</f>
        <v/>
      </c>
      <c r="MU44" s="220" t="str">
        <f t="shared" ref="MU44" si="227">IFERROR(((MU6-MT6)/MT6),"")</f>
        <v/>
      </c>
      <c r="MV44" s="220" t="str">
        <f t="shared" ref="MV44" si="228">IFERROR(((MV6-MU6)/MU6),"")</f>
        <v/>
      </c>
      <c r="MW44" s="220" t="str">
        <f t="shared" ref="MW44" si="229">IFERROR(((MW6-MV6)/MV6),"")</f>
        <v/>
      </c>
      <c r="MX44" s="220" t="str">
        <f t="shared" ref="MX44" si="230">IFERROR(((MX6-MW6)/MW6),"")</f>
        <v/>
      </c>
      <c r="MY44" s="220" t="str">
        <f t="shared" ref="MY44" si="231">IFERROR(((MY6-MX6)/MX6),"")</f>
        <v/>
      </c>
      <c r="MZ44" s="220" t="str">
        <f t="shared" ref="MZ44" si="232">IFERROR(((MZ6-MY6)/MY6),"")</f>
        <v/>
      </c>
      <c r="NA44" s="220" t="str">
        <f t="shared" ref="NA44" si="233">IFERROR(((NA6-MZ6)/MZ6),"")</f>
        <v/>
      </c>
      <c r="NB44" s="220" t="str">
        <f t="shared" ref="NB44" si="234">IFERROR(((NB6-NA6)/NA6),"")</f>
        <v/>
      </c>
      <c r="NC44" s="220" t="str">
        <f t="shared" ref="NC44" si="235">IFERROR(((NC6-NB6)/NB6),"")</f>
        <v/>
      </c>
      <c r="ND44" s="220" t="str">
        <f t="shared" ref="ND44" si="236">IFERROR(((ND6-NC6)/NC6),"")</f>
        <v/>
      </c>
      <c r="NE44" s="220" t="str">
        <f t="shared" ref="NE44" si="237">IFERROR(((NE6-ND6)/ND6),"")</f>
        <v/>
      </c>
      <c r="NF44" s="220">
        <f t="shared" ref="NF44" si="238">IFERROR(((NF6-NE6)/NE6),"")</f>
        <v>-8.0007173383988997E-4</v>
      </c>
      <c r="NG44" s="220">
        <f t="shared" ref="NG44" si="239">IFERROR(((NG6-NF6)/NF6),"")</f>
        <v>-0.30675799578224533</v>
      </c>
      <c r="NH44" s="220">
        <f t="shared" ref="NH44" si="240">IFERROR(((NH6-NG6)/NG6),"")</f>
        <v>0.10099195436824654</v>
      </c>
      <c r="NI44" s="220">
        <f t="shared" ref="NI44" si="241">IFERROR(((NI6-NH6)/NH6),"")</f>
        <v>8.991303245508013E-2</v>
      </c>
      <c r="NJ44" s="220">
        <f t="shared" ref="NJ44" si="242">IFERROR(((NJ6-NI6)/NI6),"")</f>
        <v>-0.42924305965117554</v>
      </c>
      <c r="NK44" s="220">
        <f t="shared" ref="NK44" si="243">IFERROR(((NK6-NJ6)/NJ6),"")</f>
        <v>0.21682842364580876</v>
      </c>
      <c r="NL44" s="220">
        <f t="shared" ref="NL44" si="244">IFERROR(((NL6-NK6)/NK6),"")</f>
        <v>1.068777245019136</v>
      </c>
      <c r="NM44" s="220">
        <f t="shared" ref="NM44" si="245">IFERROR(((NM6-NL6)/NL6),"")</f>
        <v>-0.21349475590956007</v>
      </c>
      <c r="NN44" s="220">
        <f t="shared" ref="NN44:NR44" si="246">IFERROR(((NN6-NM6)/NM6),"")</f>
        <v>6.7562145475181232E-2</v>
      </c>
      <c r="NO44" s="220">
        <f t="shared" si="246"/>
        <v>-0.14226247191891392</v>
      </c>
      <c r="NP44" s="220">
        <f t="shared" si="246"/>
        <v>-0.19053919324780302</v>
      </c>
      <c r="NQ44" s="220">
        <f t="shared" si="246"/>
        <v>0.30265712772752823</v>
      </c>
      <c r="NR44" s="338">
        <f t="shared" si="246"/>
        <v>-0.57405148536425921</v>
      </c>
      <c r="NS44" s="220">
        <f t="shared" ref="NS44" si="247">IFERROR(((NS6-NR6)/NR6),"")</f>
        <v>1.2597961314595536</v>
      </c>
      <c r="NT44" s="220">
        <f t="shared" ref="NT44" si="248">IFERROR(((NT6-NS6)/NS6),"")</f>
        <v>-0.53756312774276838</v>
      </c>
      <c r="NU44" s="220">
        <f t="shared" ref="NU44:NX44" si="249">IFERROR(((NU6-NT6)/NT6),"")</f>
        <v>1.2134458120171401</v>
      </c>
      <c r="NV44" s="220">
        <f t="shared" si="249"/>
        <v>0.62847103796860726</v>
      </c>
      <c r="NW44" s="220">
        <f t="shared" si="249"/>
        <v>-0.77056122752898082</v>
      </c>
      <c r="NX44" s="220">
        <f t="shared" si="249"/>
        <v>0.69113348076971981</v>
      </c>
      <c r="NY44" s="220"/>
      <c r="NZ44" s="220"/>
      <c r="OA44" s="286" t="str">
        <f t="shared" ref="OA44:OA58" si="250">IFERROR(((OA8-HP8)/HP8),"")</f>
        <v/>
      </c>
      <c r="OB44" s="220">
        <f t="shared" ref="OB44:OB60" si="251">IFERROR(((OB8-OA8)/OA8),"")</f>
        <v>1.5977586955966161</v>
      </c>
      <c r="OC44" s="286"/>
      <c r="OD44" s="220"/>
      <c r="OE44" s="220"/>
      <c r="OF44" s="220" t="str">
        <f t="shared" ref="OF44:OF63" si="252">IFERROR(((OF8-GC8)/GC8),"")</f>
        <v/>
      </c>
      <c r="OG44" s="220" t="str">
        <f t="shared" ref="OG44:OL53" si="253">IFERROR(((OG8-OF8)/OF8),"")</f>
        <v/>
      </c>
      <c r="OH44" s="220" t="str">
        <f t="shared" si="253"/>
        <v/>
      </c>
      <c r="OI44" s="220" t="str">
        <f t="shared" si="253"/>
        <v/>
      </c>
      <c r="OJ44" s="220" t="str">
        <f t="shared" si="253"/>
        <v/>
      </c>
      <c r="OK44" s="220" t="str">
        <f t="shared" si="253"/>
        <v/>
      </c>
      <c r="OL44" s="220" t="str">
        <f t="shared" si="253"/>
        <v/>
      </c>
      <c r="OM44" s="232"/>
      <c r="ON44" s="221" t="e">
        <f t="shared" ref="ON44:ON66" si="254">AVERAGE(IM44:JC44)</f>
        <v>#DIV/0!</v>
      </c>
    </row>
    <row r="45" spans="1:422">
      <c r="A45" s="373"/>
      <c r="B45" s="29" t="s">
        <v>9</v>
      </c>
      <c r="C45" s="9" t="str">
        <f t="shared" ref="C45:AH45" si="255">IFERROR(((C9-B9)/B9),"")</f>
        <v/>
      </c>
      <c r="D45" s="9">
        <f t="shared" si="255"/>
        <v>0.15843857634902411</v>
      </c>
      <c r="E45" s="9">
        <f t="shared" si="255"/>
        <v>-0.48959365708622399</v>
      </c>
      <c r="F45" s="9">
        <f t="shared" si="255"/>
        <v>0.26213592233009708</v>
      </c>
      <c r="G45" s="9">
        <f t="shared" si="255"/>
        <v>0.7384615384615385</v>
      </c>
      <c r="H45" s="9">
        <f t="shared" si="255"/>
        <v>-0.49557522123893805</v>
      </c>
      <c r="I45" s="9">
        <f t="shared" si="255"/>
        <v>-8.771929824561403E-3</v>
      </c>
      <c r="J45" s="9">
        <f t="shared" si="255"/>
        <v>1.1415929203539823</v>
      </c>
      <c r="K45" s="9">
        <f t="shared" si="255"/>
        <v>-0.14462809917355371</v>
      </c>
      <c r="L45" s="9">
        <f t="shared" si="255"/>
        <v>1.229951690821256</v>
      </c>
      <c r="M45" s="9">
        <f t="shared" si="255"/>
        <v>-0.54159445407279028</v>
      </c>
      <c r="N45" s="9">
        <f t="shared" si="255"/>
        <v>4.9149338374291113E-2</v>
      </c>
      <c r="O45" s="9">
        <f t="shared" si="255"/>
        <v>-0.43693693693693691</v>
      </c>
      <c r="P45" s="9">
        <f t="shared" si="255"/>
        <v>2.032</v>
      </c>
      <c r="Q45" s="9">
        <f t="shared" si="255"/>
        <v>-0.67282321899736153</v>
      </c>
      <c r="R45" s="9">
        <f t="shared" si="255"/>
        <v>0.86290322580645162</v>
      </c>
      <c r="S45" s="9">
        <f t="shared" si="255"/>
        <v>-0.25541125541125542</v>
      </c>
      <c r="T45" s="9">
        <f t="shared" si="255"/>
        <v>-0.11627906976744186</v>
      </c>
      <c r="U45" s="9">
        <f t="shared" si="255"/>
        <v>0.48684210526315791</v>
      </c>
      <c r="V45" s="9">
        <f t="shared" si="255"/>
        <v>1.0265486725663717</v>
      </c>
      <c r="W45" s="9">
        <f t="shared" si="255"/>
        <v>-1</v>
      </c>
      <c r="X45" s="9" t="str">
        <f t="shared" si="255"/>
        <v/>
      </c>
      <c r="Y45" s="9" t="str">
        <f t="shared" si="255"/>
        <v/>
      </c>
      <c r="Z45" s="9" t="str">
        <f t="shared" si="255"/>
        <v/>
      </c>
      <c r="AA45" s="9" t="str">
        <f t="shared" si="255"/>
        <v/>
      </c>
      <c r="AB45" s="9" t="str">
        <f t="shared" si="255"/>
        <v/>
      </c>
      <c r="AC45" s="9" t="str">
        <f t="shared" si="255"/>
        <v/>
      </c>
      <c r="AD45" s="9" t="str">
        <f t="shared" si="255"/>
        <v/>
      </c>
      <c r="AE45" s="9" t="str">
        <f t="shared" si="255"/>
        <v/>
      </c>
      <c r="AF45" s="9" t="str">
        <f t="shared" si="255"/>
        <v/>
      </c>
      <c r="AG45" s="9" t="str">
        <f t="shared" si="255"/>
        <v/>
      </c>
      <c r="AH45" s="9" t="str">
        <f t="shared" si="255"/>
        <v/>
      </c>
      <c r="AI45" s="9" t="str">
        <f t="shared" ref="AI45:BN45" si="256">IFERROR(((AI9-AH9)/AH9),"")</f>
        <v/>
      </c>
      <c r="AJ45" s="9" t="str">
        <f t="shared" si="256"/>
        <v/>
      </c>
      <c r="AK45" s="9" t="str">
        <f t="shared" si="256"/>
        <v/>
      </c>
      <c r="AL45" s="9" t="str">
        <f t="shared" si="256"/>
        <v/>
      </c>
      <c r="AM45" s="9" t="str">
        <f t="shared" si="256"/>
        <v/>
      </c>
      <c r="AN45" s="9" t="str">
        <f t="shared" si="256"/>
        <v/>
      </c>
      <c r="AO45" s="9" t="str">
        <f t="shared" si="256"/>
        <v/>
      </c>
      <c r="AP45" s="9" t="str">
        <f t="shared" si="256"/>
        <v/>
      </c>
      <c r="AQ45" s="9" t="str">
        <f t="shared" si="256"/>
        <v/>
      </c>
      <c r="AR45" s="9" t="str">
        <f t="shared" si="256"/>
        <v/>
      </c>
      <c r="AS45" s="9" t="str">
        <f t="shared" si="256"/>
        <v/>
      </c>
      <c r="AT45" s="9" t="str">
        <f t="shared" si="256"/>
        <v/>
      </c>
      <c r="AU45" s="9" t="str">
        <f t="shared" si="256"/>
        <v/>
      </c>
      <c r="AV45" s="9" t="str">
        <f t="shared" si="256"/>
        <v/>
      </c>
      <c r="AW45" s="9" t="str">
        <f t="shared" si="256"/>
        <v/>
      </c>
      <c r="AX45" s="9" t="str">
        <f t="shared" si="256"/>
        <v/>
      </c>
      <c r="AY45" s="9" t="str">
        <f t="shared" si="256"/>
        <v/>
      </c>
      <c r="AZ45" s="9" t="str">
        <f t="shared" si="256"/>
        <v/>
      </c>
      <c r="BA45" s="9" t="str">
        <f t="shared" si="256"/>
        <v/>
      </c>
      <c r="BB45" s="9" t="str">
        <f t="shared" si="256"/>
        <v/>
      </c>
      <c r="BC45" s="9" t="str">
        <f t="shared" si="256"/>
        <v/>
      </c>
      <c r="BD45" s="9" t="str">
        <f t="shared" si="256"/>
        <v/>
      </c>
      <c r="BE45" s="9" t="str">
        <f t="shared" si="256"/>
        <v/>
      </c>
      <c r="BF45" s="9" t="str">
        <f t="shared" si="256"/>
        <v/>
      </c>
      <c r="BG45" s="9" t="str">
        <f t="shared" si="256"/>
        <v/>
      </c>
      <c r="BH45" s="9" t="str">
        <f t="shared" si="256"/>
        <v/>
      </c>
      <c r="BI45" s="9" t="str">
        <f t="shared" si="256"/>
        <v/>
      </c>
      <c r="BJ45" s="9" t="str">
        <f t="shared" si="256"/>
        <v/>
      </c>
      <c r="BK45" s="9" t="str">
        <f t="shared" si="256"/>
        <v/>
      </c>
      <c r="BL45" s="9" t="str">
        <f t="shared" si="256"/>
        <v/>
      </c>
      <c r="BM45" s="9" t="str">
        <f t="shared" si="256"/>
        <v/>
      </c>
      <c r="BN45" s="9" t="str">
        <f t="shared" si="256"/>
        <v/>
      </c>
      <c r="BO45" s="9" t="str">
        <f t="shared" ref="BO45:CT45" si="257">IFERROR(((BO9-BN9)/BN9),"")</f>
        <v/>
      </c>
      <c r="BP45" s="9" t="str">
        <f t="shared" si="257"/>
        <v/>
      </c>
      <c r="BQ45" s="9" t="str">
        <f t="shared" si="257"/>
        <v/>
      </c>
      <c r="BR45" s="9" t="str">
        <f t="shared" si="257"/>
        <v/>
      </c>
      <c r="BS45" s="9" t="str">
        <f t="shared" si="257"/>
        <v/>
      </c>
      <c r="BT45" s="9" t="str">
        <f t="shared" si="257"/>
        <v/>
      </c>
      <c r="BU45" s="9" t="str">
        <f t="shared" si="257"/>
        <v/>
      </c>
      <c r="BV45" s="9" t="str">
        <f t="shared" si="257"/>
        <v/>
      </c>
      <c r="BW45" s="9" t="str">
        <f t="shared" si="257"/>
        <v/>
      </c>
      <c r="BX45" s="9" t="str">
        <f t="shared" si="257"/>
        <v/>
      </c>
      <c r="BY45" s="9" t="str">
        <f t="shared" si="257"/>
        <v/>
      </c>
      <c r="BZ45" s="9" t="str">
        <f t="shared" si="257"/>
        <v/>
      </c>
      <c r="CA45" s="9" t="str">
        <f t="shared" si="257"/>
        <v/>
      </c>
      <c r="CB45" s="9" t="str">
        <f t="shared" si="257"/>
        <v/>
      </c>
      <c r="CC45" s="9" t="str">
        <f t="shared" si="257"/>
        <v/>
      </c>
      <c r="CD45" s="9" t="str">
        <f t="shared" si="257"/>
        <v/>
      </c>
      <c r="CE45" s="9" t="str">
        <f t="shared" si="257"/>
        <v/>
      </c>
      <c r="CF45" s="9" t="str">
        <f t="shared" si="257"/>
        <v/>
      </c>
      <c r="CG45" s="9" t="str">
        <f t="shared" si="257"/>
        <v/>
      </c>
      <c r="CH45" s="9" t="str">
        <f t="shared" si="257"/>
        <v/>
      </c>
      <c r="CI45" s="9" t="str">
        <f t="shared" si="257"/>
        <v/>
      </c>
      <c r="CJ45" s="9" t="str">
        <f t="shared" si="257"/>
        <v/>
      </c>
      <c r="CK45" s="9" t="str">
        <f t="shared" si="257"/>
        <v/>
      </c>
      <c r="CL45" s="9" t="str">
        <f t="shared" si="257"/>
        <v/>
      </c>
      <c r="CM45" s="9" t="str">
        <f t="shared" si="257"/>
        <v/>
      </c>
      <c r="CN45" s="9" t="str">
        <f t="shared" si="257"/>
        <v/>
      </c>
      <c r="CO45" s="9" t="str">
        <f t="shared" si="257"/>
        <v/>
      </c>
      <c r="CP45" s="9" t="str">
        <f t="shared" si="257"/>
        <v/>
      </c>
      <c r="CQ45" s="9" t="str">
        <f t="shared" si="257"/>
        <v/>
      </c>
      <c r="CR45" s="9" t="str">
        <f t="shared" si="257"/>
        <v/>
      </c>
      <c r="CS45" s="9" t="str">
        <f t="shared" si="257"/>
        <v/>
      </c>
      <c r="CT45" s="9" t="str">
        <f t="shared" si="257"/>
        <v/>
      </c>
      <c r="CU45" s="9" t="str">
        <f t="shared" ref="CU45:DZ45" si="258">IFERROR(((CU9-CT9)/CT9),"")</f>
        <v/>
      </c>
      <c r="CV45" s="9" t="str">
        <f t="shared" si="258"/>
        <v/>
      </c>
      <c r="CW45" s="9" t="str">
        <f t="shared" si="258"/>
        <v/>
      </c>
      <c r="CX45" s="9" t="str">
        <f t="shared" si="258"/>
        <v/>
      </c>
      <c r="CY45" s="9" t="str">
        <f t="shared" si="258"/>
        <v/>
      </c>
      <c r="CZ45" s="9" t="str">
        <f t="shared" si="258"/>
        <v/>
      </c>
      <c r="DA45" s="9" t="str">
        <f t="shared" si="258"/>
        <v/>
      </c>
      <c r="DB45" s="9" t="str">
        <f t="shared" si="258"/>
        <v/>
      </c>
      <c r="DC45" s="9" t="str">
        <f t="shared" si="258"/>
        <v/>
      </c>
      <c r="DD45" s="9" t="str">
        <f t="shared" si="258"/>
        <v/>
      </c>
      <c r="DE45" s="9" t="str">
        <f t="shared" si="258"/>
        <v/>
      </c>
      <c r="DF45" s="9" t="str">
        <f t="shared" si="258"/>
        <v/>
      </c>
      <c r="DG45" s="9" t="str">
        <f t="shared" si="258"/>
        <v/>
      </c>
      <c r="DH45" s="9" t="str">
        <f t="shared" si="258"/>
        <v/>
      </c>
      <c r="DI45" s="9" t="str">
        <f t="shared" si="258"/>
        <v/>
      </c>
      <c r="DJ45" s="9" t="str">
        <f t="shared" si="258"/>
        <v/>
      </c>
      <c r="DK45" s="9" t="str">
        <f t="shared" si="258"/>
        <v/>
      </c>
      <c r="DL45" s="9" t="str">
        <f t="shared" si="258"/>
        <v/>
      </c>
      <c r="DM45" s="9" t="str">
        <f t="shared" si="258"/>
        <v/>
      </c>
      <c r="DN45" s="9" t="str">
        <f t="shared" si="258"/>
        <v/>
      </c>
      <c r="DO45" s="9" t="str">
        <f t="shared" si="258"/>
        <v/>
      </c>
      <c r="DP45" s="9" t="str">
        <f t="shared" si="258"/>
        <v/>
      </c>
      <c r="DQ45" s="9" t="str">
        <f t="shared" si="258"/>
        <v/>
      </c>
      <c r="DR45" s="9" t="str">
        <f t="shared" si="258"/>
        <v/>
      </c>
      <c r="DS45" s="9" t="str">
        <f t="shared" si="258"/>
        <v/>
      </c>
      <c r="DT45" s="9" t="str">
        <f t="shared" si="258"/>
        <v/>
      </c>
      <c r="DU45" s="9" t="str">
        <f t="shared" si="258"/>
        <v/>
      </c>
      <c r="DV45" s="9" t="str">
        <f t="shared" si="258"/>
        <v/>
      </c>
      <c r="DW45" s="9" t="str">
        <f t="shared" si="258"/>
        <v/>
      </c>
      <c r="DX45" s="9" t="str">
        <f t="shared" si="258"/>
        <v/>
      </c>
      <c r="DY45" s="9" t="str">
        <f t="shared" si="258"/>
        <v/>
      </c>
      <c r="DZ45" s="10" t="str">
        <f t="shared" si="258"/>
        <v/>
      </c>
      <c r="EA45" s="10" t="str">
        <f t="shared" ref="EA45:EX45" si="259">IFERROR(((EA9-DZ9)/DZ9),"")</f>
        <v/>
      </c>
      <c r="EB45" s="10" t="str">
        <f t="shared" si="259"/>
        <v/>
      </c>
      <c r="EC45" s="10" t="str">
        <f t="shared" si="259"/>
        <v/>
      </c>
      <c r="ED45" s="10" t="str">
        <f t="shared" si="259"/>
        <v/>
      </c>
      <c r="EE45" s="10" t="str">
        <f t="shared" si="259"/>
        <v/>
      </c>
      <c r="EF45" s="10" t="str">
        <f t="shared" si="259"/>
        <v/>
      </c>
      <c r="EG45" s="10" t="str">
        <f t="shared" si="259"/>
        <v/>
      </c>
      <c r="EH45" s="10" t="str">
        <f t="shared" si="259"/>
        <v/>
      </c>
      <c r="EI45" s="10" t="str">
        <f t="shared" si="259"/>
        <v/>
      </c>
      <c r="EJ45" s="10" t="str">
        <f t="shared" si="259"/>
        <v/>
      </c>
      <c r="EK45" s="10" t="str">
        <f t="shared" si="259"/>
        <v/>
      </c>
      <c r="EL45" s="10" t="str">
        <f t="shared" si="259"/>
        <v/>
      </c>
      <c r="EM45" s="10" t="str">
        <f t="shared" si="259"/>
        <v/>
      </c>
      <c r="EN45" s="10" t="str">
        <f t="shared" si="259"/>
        <v/>
      </c>
      <c r="EO45" s="10" t="str">
        <f t="shared" si="259"/>
        <v/>
      </c>
      <c r="EP45" s="10" t="str">
        <f t="shared" si="259"/>
        <v/>
      </c>
      <c r="EQ45" s="10" t="str">
        <f t="shared" si="259"/>
        <v/>
      </c>
      <c r="ER45" s="10" t="str">
        <f t="shared" si="259"/>
        <v/>
      </c>
      <c r="ES45" s="10" t="str">
        <f t="shared" si="259"/>
        <v/>
      </c>
      <c r="ET45" s="10" t="str">
        <f t="shared" si="259"/>
        <v/>
      </c>
      <c r="EU45" s="10" t="str">
        <f t="shared" si="259"/>
        <v/>
      </c>
      <c r="EV45" s="10" t="str">
        <f t="shared" si="259"/>
        <v/>
      </c>
      <c r="EW45" s="10" t="str">
        <f t="shared" si="259"/>
        <v/>
      </c>
      <c r="EX45" s="10" t="str">
        <f t="shared" si="259"/>
        <v/>
      </c>
      <c r="EY45" s="9" t="str">
        <f>IFERROR(((EY9-#REF!)/#REF!),"")</f>
        <v/>
      </c>
      <c r="EZ45" s="9" t="str">
        <f t="shared" ref="EZ45:GE45" si="260">IFERROR(((EZ9-EY9)/EY9),"")</f>
        <v/>
      </c>
      <c r="FA45" s="9" t="str">
        <f t="shared" si="260"/>
        <v/>
      </c>
      <c r="FB45" s="9" t="str">
        <f t="shared" si="260"/>
        <v/>
      </c>
      <c r="FC45" s="9" t="str">
        <f t="shared" si="260"/>
        <v/>
      </c>
      <c r="FD45" s="9" t="str">
        <f t="shared" si="260"/>
        <v/>
      </c>
      <c r="FE45" s="10" t="str">
        <f t="shared" si="260"/>
        <v/>
      </c>
      <c r="FF45" s="10" t="str">
        <f t="shared" si="260"/>
        <v/>
      </c>
      <c r="FG45" s="10" t="str">
        <f t="shared" si="260"/>
        <v/>
      </c>
      <c r="FH45" s="10" t="str">
        <f t="shared" si="260"/>
        <v/>
      </c>
      <c r="FI45" s="10" t="str">
        <f t="shared" si="260"/>
        <v/>
      </c>
      <c r="FJ45" s="10" t="str">
        <f t="shared" si="260"/>
        <v/>
      </c>
      <c r="FK45" s="10" t="str">
        <f t="shared" si="260"/>
        <v/>
      </c>
      <c r="FL45" s="10" t="str">
        <f t="shared" si="260"/>
        <v/>
      </c>
      <c r="FM45" s="10" t="str">
        <f t="shared" si="260"/>
        <v/>
      </c>
      <c r="FN45" s="10" t="str">
        <f t="shared" si="260"/>
        <v/>
      </c>
      <c r="FO45" s="10" t="str">
        <f t="shared" si="260"/>
        <v/>
      </c>
      <c r="FP45" s="10" t="str">
        <f t="shared" si="260"/>
        <v/>
      </c>
      <c r="FQ45" s="10" t="str">
        <f t="shared" si="260"/>
        <v/>
      </c>
      <c r="FR45" s="10" t="str">
        <f t="shared" si="260"/>
        <v/>
      </c>
      <c r="FS45" s="10" t="str">
        <f t="shared" si="260"/>
        <v/>
      </c>
      <c r="FT45" s="10" t="str">
        <f t="shared" si="260"/>
        <v/>
      </c>
      <c r="FU45" s="10" t="str">
        <f t="shared" si="260"/>
        <v/>
      </c>
      <c r="FV45" s="10" t="str">
        <f t="shared" si="260"/>
        <v/>
      </c>
      <c r="FW45" s="10" t="str">
        <f t="shared" si="260"/>
        <v/>
      </c>
      <c r="FX45" s="10" t="str">
        <f t="shared" si="260"/>
        <v/>
      </c>
      <c r="FY45" s="10" t="str">
        <f t="shared" si="260"/>
        <v/>
      </c>
      <c r="FZ45" s="10" t="str">
        <f t="shared" si="260"/>
        <v/>
      </c>
      <c r="GA45" s="251" t="str">
        <f t="shared" si="260"/>
        <v/>
      </c>
      <c r="GB45" s="9" t="str">
        <f t="shared" si="260"/>
        <v/>
      </c>
      <c r="GC45" s="94" t="str">
        <f t="shared" si="260"/>
        <v/>
      </c>
      <c r="GD45" s="94" t="str">
        <f t="shared" si="260"/>
        <v/>
      </c>
      <c r="GE45" s="94" t="str">
        <f t="shared" si="260"/>
        <v/>
      </c>
      <c r="GF45" s="94" t="str">
        <f t="shared" ref="GF45:HK45" si="261">IFERROR(((GF9-GE9)/GE9),"")</f>
        <v/>
      </c>
      <c r="GG45" s="94" t="str">
        <f t="shared" si="261"/>
        <v/>
      </c>
      <c r="GH45" s="94" t="str">
        <f t="shared" si="261"/>
        <v/>
      </c>
      <c r="GI45" s="94" t="str">
        <f t="shared" si="261"/>
        <v/>
      </c>
      <c r="GJ45" s="94" t="str">
        <f t="shared" si="261"/>
        <v/>
      </c>
      <c r="GK45" s="94" t="str">
        <f t="shared" si="261"/>
        <v/>
      </c>
      <c r="GL45" s="94" t="str">
        <f t="shared" si="261"/>
        <v/>
      </c>
      <c r="GM45" s="94" t="str">
        <f t="shared" si="261"/>
        <v/>
      </c>
      <c r="GN45" s="94" t="str">
        <f t="shared" si="261"/>
        <v/>
      </c>
      <c r="GO45" s="94" t="str">
        <f t="shared" si="261"/>
        <v/>
      </c>
      <c r="GP45" s="94" t="str">
        <f t="shared" si="261"/>
        <v/>
      </c>
      <c r="GQ45" s="94" t="str">
        <f t="shared" si="261"/>
        <v/>
      </c>
      <c r="GR45" s="94" t="str">
        <f t="shared" si="261"/>
        <v/>
      </c>
      <c r="GS45" s="94" t="str">
        <f t="shared" si="261"/>
        <v/>
      </c>
      <c r="GT45" s="94" t="str">
        <f t="shared" si="261"/>
        <v/>
      </c>
      <c r="GU45" s="94" t="str">
        <f t="shared" si="261"/>
        <v/>
      </c>
      <c r="GV45" s="94" t="str">
        <f t="shared" si="261"/>
        <v/>
      </c>
      <c r="GW45" s="94" t="str">
        <f t="shared" si="261"/>
        <v/>
      </c>
      <c r="GX45" s="94" t="str">
        <f t="shared" si="261"/>
        <v/>
      </c>
      <c r="GY45" s="94" t="str">
        <f t="shared" si="261"/>
        <v/>
      </c>
      <c r="GZ45" s="94" t="str">
        <f t="shared" si="261"/>
        <v/>
      </c>
      <c r="HA45" s="94" t="str">
        <f t="shared" si="261"/>
        <v/>
      </c>
      <c r="HB45" s="94" t="str">
        <f t="shared" si="261"/>
        <v/>
      </c>
      <c r="HC45" s="94" t="str">
        <f t="shared" si="261"/>
        <v/>
      </c>
      <c r="HD45" s="94" t="str">
        <f t="shared" si="261"/>
        <v/>
      </c>
      <c r="HE45" s="94" t="str">
        <f t="shared" si="261"/>
        <v/>
      </c>
      <c r="HF45" s="94" t="str">
        <f t="shared" si="261"/>
        <v/>
      </c>
      <c r="HG45" s="94" t="str">
        <f t="shared" si="261"/>
        <v/>
      </c>
      <c r="HH45" s="94" t="str">
        <f t="shared" si="261"/>
        <v/>
      </c>
      <c r="HI45" s="94" t="str">
        <f t="shared" si="261"/>
        <v/>
      </c>
      <c r="HJ45" s="94" t="str">
        <f t="shared" si="261"/>
        <v/>
      </c>
      <c r="HK45" s="94" t="str">
        <f t="shared" si="261"/>
        <v/>
      </c>
      <c r="HL45" s="94" t="str">
        <f t="shared" ref="HL45:IK45" si="262">IFERROR(((HL9-HK9)/HK9),"")</f>
        <v/>
      </c>
      <c r="HM45" s="94" t="str">
        <f t="shared" si="262"/>
        <v/>
      </c>
      <c r="HN45" s="94" t="str">
        <f t="shared" si="262"/>
        <v/>
      </c>
      <c r="HO45" s="94" t="str">
        <f t="shared" si="262"/>
        <v/>
      </c>
      <c r="HP45" s="94" t="str">
        <f t="shared" si="262"/>
        <v/>
      </c>
      <c r="HQ45" s="94" t="str">
        <f t="shared" si="262"/>
        <v/>
      </c>
      <c r="HR45" s="94" t="str">
        <f t="shared" si="262"/>
        <v/>
      </c>
      <c r="HS45" s="94" t="str">
        <f t="shared" si="262"/>
        <v/>
      </c>
      <c r="HT45" s="94" t="str">
        <f t="shared" si="262"/>
        <v/>
      </c>
      <c r="HU45" s="94" t="str">
        <f t="shared" si="262"/>
        <v/>
      </c>
      <c r="HV45" s="94" t="str">
        <f t="shared" si="262"/>
        <v/>
      </c>
      <c r="HW45" s="94" t="str">
        <f t="shared" si="262"/>
        <v/>
      </c>
      <c r="HX45" s="94" t="str">
        <f t="shared" si="262"/>
        <v/>
      </c>
      <c r="HY45" s="94" t="str">
        <f t="shared" si="262"/>
        <v/>
      </c>
      <c r="HZ45" s="94" t="str">
        <f t="shared" si="262"/>
        <v/>
      </c>
      <c r="IA45" s="94" t="str">
        <f t="shared" si="262"/>
        <v/>
      </c>
      <c r="IB45" s="94" t="str">
        <f t="shared" si="262"/>
        <v/>
      </c>
      <c r="IC45" s="94" t="str">
        <f t="shared" si="262"/>
        <v/>
      </c>
      <c r="ID45" s="94" t="str">
        <f t="shared" si="262"/>
        <v/>
      </c>
      <c r="IE45" s="94" t="str">
        <f t="shared" si="262"/>
        <v/>
      </c>
      <c r="IF45" s="94" t="str">
        <f t="shared" si="262"/>
        <v/>
      </c>
      <c r="IG45" s="94" t="str">
        <f t="shared" si="262"/>
        <v/>
      </c>
      <c r="IH45" s="94" t="str">
        <f t="shared" si="262"/>
        <v/>
      </c>
      <c r="II45" s="94" t="str">
        <f t="shared" si="262"/>
        <v/>
      </c>
      <c r="IJ45" s="94" t="str">
        <f t="shared" si="262"/>
        <v/>
      </c>
      <c r="IK45" s="94" t="str">
        <f t="shared" si="262"/>
        <v/>
      </c>
      <c r="IL45" s="94" t="str">
        <f t="shared" ref="IL45:IL52" si="263">IFERROR(((IL9-IK9)/IK9),"")</f>
        <v/>
      </c>
      <c r="IM45" s="224" t="str">
        <f t="shared" ref="IM45:IM60" si="264">IFERROR(((IM9-IL9)/IL9),"")</f>
        <v/>
      </c>
      <c r="IN45" s="94" t="str">
        <f t="shared" ref="IN45:IN60" si="265">IFERROR(((IN9-IM9)/IM9),"")</f>
        <v/>
      </c>
      <c r="IO45" s="94" t="str">
        <f t="shared" ref="IO45:IO60" si="266">IFERROR(((IO9-IN9)/IN9),"")</f>
        <v/>
      </c>
      <c r="IP45" s="94" t="str">
        <f t="shared" ref="IP45:IP60" si="267">IFERROR(((IP9-IO9)/IO9),"")</f>
        <v/>
      </c>
      <c r="IQ45" s="94" t="str">
        <f t="shared" ref="IQ45:IQ60" si="268">IFERROR(((IQ9-IP9)/IP9),"")</f>
        <v/>
      </c>
      <c r="IR45" s="94" t="str">
        <f t="shared" ref="IR45:IU60" si="269">IFERROR(((IR9-IQ9)/IQ9),"")</f>
        <v/>
      </c>
      <c r="IS45" s="94" t="str">
        <f t="shared" si="269"/>
        <v/>
      </c>
      <c r="IT45" s="94" t="str">
        <f t="shared" si="269"/>
        <v/>
      </c>
      <c r="IU45" s="94" t="str">
        <f t="shared" si="269"/>
        <v/>
      </c>
      <c r="IV45" s="94" t="str">
        <f t="shared" ref="IV45:IV63" si="270">IFERROR(((IV9-IU9)/IU9),"")</f>
        <v/>
      </c>
      <c r="IW45" s="94" t="str">
        <f t="shared" ref="IW45:IW63" si="271">IFERROR(((IW9-IV9)/IV9),"")</f>
        <v/>
      </c>
      <c r="IX45" s="94" t="str">
        <f t="shared" ref="IX45:IX63" si="272">IFERROR(((IX9-IW9)/IW9),"")</f>
        <v/>
      </c>
      <c r="IY45" s="94" t="str">
        <f t="shared" ref="IY45:IY63" si="273">IFERROR(((IY9-IX9)/IX9),"")</f>
        <v/>
      </c>
      <c r="IZ45" s="94" t="str">
        <f t="shared" ref="IZ45:IZ63" si="274">IFERROR(((IZ9-IY9)/IY9),"")</f>
        <v/>
      </c>
      <c r="JA45" s="94" t="str">
        <f t="shared" ref="JA45:JA63" si="275">IFERROR(((JA9-IZ9)/IZ9),"")</f>
        <v/>
      </c>
      <c r="JB45" s="94" t="str">
        <f t="shared" ref="JB45:JC63" si="276">IFERROR(((JB9-JA9)/JA9),"")</f>
        <v/>
      </c>
      <c r="JC45" s="94" t="str">
        <f t="shared" si="276"/>
        <v/>
      </c>
      <c r="JD45" s="94" t="str">
        <f t="shared" ref="JD45:JD52" si="277">IFERROR(((JD9-JC9)/JC9),"")</f>
        <v/>
      </c>
      <c r="JE45" s="94" t="str">
        <f t="shared" ref="JE45:JJ60" si="278">IFERROR(((JE9-JD9)/JD9),"")</f>
        <v/>
      </c>
      <c r="JF45" s="94" t="str">
        <f t="shared" si="278"/>
        <v/>
      </c>
      <c r="JG45" s="94" t="str">
        <f t="shared" si="278"/>
        <v/>
      </c>
      <c r="JH45" s="94" t="str">
        <f t="shared" si="278"/>
        <v/>
      </c>
      <c r="JI45" s="94" t="str">
        <f t="shared" si="278"/>
        <v/>
      </c>
      <c r="JJ45" s="94" t="str">
        <f t="shared" si="278"/>
        <v/>
      </c>
      <c r="JK45" s="94" t="str">
        <f t="shared" ref="JK45:JK52" si="279">IFERROR(((JK9-JJ9)/JJ9),"")</f>
        <v/>
      </c>
      <c r="JL45" s="94" t="str">
        <f t="shared" ref="JL45:JM60" si="280">IFERROR(((JL9-JK9)/JK9),"")</f>
        <v/>
      </c>
      <c r="JM45" s="94" t="str">
        <f t="shared" si="280"/>
        <v/>
      </c>
      <c r="JN45" s="94" t="str">
        <f t="shared" ref="JN45:JN52" si="281">IFERROR(((JN9-JM9)/JM9),"")</f>
        <v/>
      </c>
      <c r="JO45" s="94" t="str">
        <f t="shared" ref="JO45:JO52" si="282">IFERROR(((JO9-JN9)/JN9),"")</f>
        <v/>
      </c>
      <c r="JP45" s="339" t="str">
        <f t="shared" ref="JP45:JP52" si="283">IFERROR(((JP9-JO9)/JO9),"")</f>
        <v/>
      </c>
      <c r="JQ45" s="94" t="str">
        <f t="shared" ref="JQ45:JQ52" si="284">IFERROR(((JQ9-JP9)/JP9),"")</f>
        <v/>
      </c>
      <c r="JR45" s="94" t="str">
        <f t="shared" ref="JR45:JR52" si="285">IFERROR(((JR9-JQ9)/JQ9),"")</f>
        <v/>
      </c>
      <c r="JS45" s="94" t="str">
        <f t="shared" ref="JS45:JX52" si="286">IFERROR(((JS9-JR9)/JR9),"")</f>
        <v/>
      </c>
      <c r="JT45" s="94" t="str">
        <f t="shared" si="286"/>
        <v/>
      </c>
      <c r="JU45" s="94" t="str">
        <f t="shared" si="286"/>
        <v/>
      </c>
      <c r="JV45" s="94" t="str">
        <f t="shared" si="286"/>
        <v/>
      </c>
      <c r="JW45" s="94" t="str">
        <f t="shared" si="286"/>
        <v/>
      </c>
      <c r="JX45" s="94" t="str">
        <f t="shared" si="286"/>
        <v/>
      </c>
      <c r="JY45" s="94" t="str">
        <f t="shared" ref="JY45:JY52" si="287">IFERROR(((JY9-JX9)/JX9),"")</f>
        <v/>
      </c>
      <c r="JZ45" s="94" t="str">
        <f t="shared" ref="JZ45:JZ52" si="288">IFERROR(((JZ9-JY9)/JY9),"")</f>
        <v/>
      </c>
      <c r="KA45" s="94" t="str">
        <f t="shared" ref="KA45:KA52" si="289">IFERROR(((KA9-JZ9)/JZ9),"")</f>
        <v/>
      </c>
      <c r="KB45" s="94" t="str">
        <f t="shared" ref="KB45:KB52" si="290">IFERROR(((KB9-KA9)/KA9),"")</f>
        <v/>
      </c>
      <c r="KC45" s="94" t="str">
        <f t="shared" ref="KC45:KE52" si="291">IFERROR(((KC9-KB9)/KB9),"")</f>
        <v/>
      </c>
      <c r="KD45" s="94" t="str">
        <f t="shared" si="291"/>
        <v/>
      </c>
      <c r="KE45" s="94" t="str">
        <f t="shared" si="291"/>
        <v/>
      </c>
      <c r="KF45" s="94" t="str">
        <f t="shared" ref="KF45:KF52" si="292">IFERROR(((KF9-KE9)/KE9),"")</f>
        <v/>
      </c>
      <c r="KG45" s="94" t="str">
        <f t="shared" ref="KG45:KG52" si="293">IFERROR(((KG9-KF9)/KF9),"")</f>
        <v/>
      </c>
      <c r="KH45" s="94" t="str">
        <f t="shared" ref="KH45:KH52" si="294">IFERROR(((KH9-KG9)/KG9),"")</f>
        <v/>
      </c>
      <c r="KI45" s="94" t="str">
        <f t="shared" ref="KI45:KI52" si="295">IFERROR(((KI9-KH9)/KH9),"")</f>
        <v/>
      </c>
      <c r="KJ45" s="94" t="str">
        <f t="shared" ref="KJ45:KJ52" si="296">IFERROR(((KJ9-KI9)/KI9),"")</f>
        <v/>
      </c>
      <c r="KK45" s="94" t="str">
        <f t="shared" ref="KK45:KK52" si="297">IFERROR(((KK9-KJ9)/KJ9),"")</f>
        <v/>
      </c>
      <c r="KL45" s="94" t="str">
        <f t="shared" ref="KL45:KL52" si="298">IFERROR(((KL9-KK9)/KK9),"")</f>
        <v/>
      </c>
      <c r="KM45" s="94" t="str">
        <f t="shared" ref="KM45:KM52" si="299">IFERROR(((KM9-KL9)/KL9),"")</f>
        <v/>
      </c>
      <c r="KN45" s="94" t="str">
        <f t="shared" ref="KN45:KN52" si="300">IFERROR(((KN9-KM9)/KM9),"")</f>
        <v/>
      </c>
      <c r="KO45" s="94" t="str">
        <f t="shared" ref="KO45:KO52" si="301">IFERROR(((KO9-KN9)/KN9),"")</f>
        <v/>
      </c>
      <c r="KP45" s="94" t="str">
        <f t="shared" ref="KP45:KP52" si="302">IFERROR(((KP9-KO9)/KO9),"")</f>
        <v/>
      </c>
      <c r="KQ45" s="94" t="str">
        <f t="shared" ref="KQ45:KQ52" si="303">IFERROR(((KQ9-KP9)/KP9),"")</f>
        <v/>
      </c>
      <c r="KR45" s="94" t="str">
        <f t="shared" ref="KR45:KR52" si="304">IFERROR(((KR9-KQ9)/KQ9),"")</f>
        <v/>
      </c>
      <c r="KS45" s="94" t="str">
        <f t="shared" ref="KS45:KS52" si="305">IFERROR(((KS9-KR9)/KR9),"")</f>
        <v/>
      </c>
      <c r="KT45" s="94" t="str">
        <f t="shared" ref="KT45:KT52" si="306">IFERROR(((KT9-KS9)/KS9),"")</f>
        <v/>
      </c>
      <c r="KU45" s="94" t="str">
        <f t="shared" ref="KU45:KU52" si="307">IFERROR(((KU9-KT9)/KT9),"")</f>
        <v/>
      </c>
      <c r="KV45" s="94" t="str">
        <f t="shared" ref="KV45:KV52" si="308">IFERROR(((KV9-KU9)/KU9),"")</f>
        <v/>
      </c>
      <c r="KW45" s="94" t="str">
        <f t="shared" ref="KW45:KW52" si="309">IFERROR(((KW9-KV9)/KV9),"")</f>
        <v/>
      </c>
      <c r="KX45" s="94" t="str">
        <f t="shared" ref="KX45:KX52" si="310">IFERROR(((KX9-KW9)/KW9),"")</f>
        <v/>
      </c>
      <c r="KY45" s="94" t="str">
        <f t="shared" ref="KY45:KY52" si="311">IFERROR(((KY9-KX9)/KX9),"")</f>
        <v/>
      </c>
      <c r="KZ45" s="94" t="str">
        <f t="shared" ref="KZ45:KZ52" si="312">IFERROR(((KZ9-KY9)/KY9),"")</f>
        <v/>
      </c>
      <c r="LA45" s="94" t="str">
        <f t="shared" ref="LA45:LA52" si="313">IFERROR(((LA9-KZ9)/KZ9),"")</f>
        <v/>
      </c>
      <c r="LB45" s="94" t="str">
        <f t="shared" ref="LB45:LB52" si="314">IFERROR(((LB9-LA9)/LA9),"")</f>
        <v/>
      </c>
      <c r="LC45" s="94" t="str">
        <f t="shared" ref="LC45:LC52" si="315">IFERROR(((LC9-LB9)/LB9),"")</f>
        <v/>
      </c>
      <c r="LD45" s="94" t="str">
        <f t="shared" ref="LD45:LD52" si="316">IFERROR(((LD9-LC9)/LC9),"")</f>
        <v/>
      </c>
      <c r="LE45" s="94" t="str">
        <f t="shared" ref="LE45:LE52" si="317">IFERROR(((LE9-LD9)/LD9),"")</f>
        <v/>
      </c>
      <c r="LF45" s="94" t="str">
        <f t="shared" ref="LF45:LF52" si="318">IFERROR(((LF9-LE9)/LE9),"")</f>
        <v/>
      </c>
      <c r="LG45" s="94" t="str">
        <f t="shared" ref="LG45:LG52" si="319">IFERROR(((LG9-LF9)/LF9),"")</f>
        <v/>
      </c>
      <c r="LH45" s="94" t="str">
        <f t="shared" ref="LH45:LH52" si="320">IFERROR(((LH9-LG9)/LG9),"")</f>
        <v/>
      </c>
      <c r="LI45" s="94" t="str">
        <f t="shared" ref="LI45:LI52" si="321">IFERROR(((LI9-LH9)/LH9),"")</f>
        <v/>
      </c>
      <c r="LJ45" s="94" t="str">
        <f t="shared" ref="LJ45:LJ52" si="322">IFERROR(((LJ9-LI9)/LI9),"")</f>
        <v/>
      </c>
      <c r="LK45" s="94" t="str">
        <f t="shared" ref="LK45:LK52" si="323">IFERROR(((LK9-LJ9)/LJ9),"")</f>
        <v/>
      </c>
      <c r="LL45" s="94" t="str">
        <f t="shared" ref="LL45:LL52" si="324">IFERROR(((LL9-LK9)/LK9),"")</f>
        <v/>
      </c>
      <c r="LM45" s="94" t="str">
        <f t="shared" ref="LM45:LM52" si="325">IFERROR(((LM9-LL9)/LL9),"")</f>
        <v/>
      </c>
      <c r="LN45" s="94" t="str">
        <f t="shared" ref="LN45:LN52" si="326">IFERROR(((LN9-LM9)/LM9),"")</f>
        <v/>
      </c>
      <c r="LO45" s="94" t="str">
        <f t="shared" ref="LO45:LO52" si="327">IFERROR(((LO9-LN9)/LN9),"")</f>
        <v/>
      </c>
      <c r="LP45" s="94" t="str">
        <f t="shared" ref="LP45:LP52" si="328">IFERROR(((LP9-LO9)/LO9),"")</f>
        <v/>
      </c>
      <c r="LQ45" s="94" t="str">
        <f t="shared" ref="LQ45:LQ52" si="329">IFERROR(((LQ9-LP9)/LP9),"")</f>
        <v/>
      </c>
      <c r="LR45" s="94" t="str">
        <f t="shared" ref="LR45:LR52" si="330">IFERROR(((LR9-LQ9)/LQ9),"")</f>
        <v/>
      </c>
      <c r="LS45" s="94" t="str">
        <f t="shared" ref="LS45:LS52" si="331">IFERROR(((LS9-LR9)/LR9),"")</f>
        <v/>
      </c>
      <c r="LT45" s="94" t="str">
        <f t="shared" ref="LT45:LT52" si="332">IFERROR(((LT9-LS9)/LS9),"")</f>
        <v/>
      </c>
      <c r="LU45" s="94" t="str">
        <f t="shared" ref="LU45:LU52" si="333">IFERROR(((LU9-LT9)/LT9),"")</f>
        <v/>
      </c>
      <c r="LV45" s="94" t="str">
        <f t="shared" ref="LV45:LV52" si="334">IFERROR(((LV9-LU9)/LU9),"")</f>
        <v/>
      </c>
      <c r="LW45" s="94" t="str">
        <f t="shared" ref="LW45:LW52" si="335">IFERROR(((LW9-LV9)/LV9),"")</f>
        <v/>
      </c>
      <c r="LX45" s="94" t="str">
        <f t="shared" ref="LX45:LX52" si="336">IFERROR(((LX9-LW9)/LW9),"")</f>
        <v/>
      </c>
      <c r="LY45" s="94" t="str">
        <f t="shared" ref="LY45:LY52" si="337">IFERROR(((LY9-LX9)/LX9),"")</f>
        <v/>
      </c>
      <c r="LZ45" s="94" t="str">
        <f t="shared" ref="LZ45:LZ52" si="338">IFERROR(((LZ9-LY9)/LY9),"")</f>
        <v/>
      </c>
      <c r="MA45" s="94" t="str">
        <f t="shared" ref="MA45:MA52" si="339">IFERROR(((MA9-LZ9)/LZ9),"")</f>
        <v/>
      </c>
      <c r="MB45" s="94" t="str">
        <f t="shared" ref="MB45:MB52" si="340">IFERROR(((MB9-MA9)/MA9),"")</f>
        <v/>
      </c>
      <c r="MC45" s="94" t="str">
        <f t="shared" ref="MC45:MC52" si="341">IFERROR(((MC9-MB9)/MB9),"")</f>
        <v/>
      </c>
      <c r="MD45" s="94" t="str">
        <f t="shared" ref="MD45:MD52" si="342">IFERROR(((MD9-MC9)/MC9),"")</f>
        <v/>
      </c>
      <c r="ME45" s="94" t="str">
        <f t="shared" ref="ME45:ME52" si="343">IFERROR(((ME9-MD9)/MD9),"")</f>
        <v/>
      </c>
      <c r="MF45" s="94" t="str">
        <f t="shared" ref="MF45:MF52" si="344">IFERROR(((MF9-ME9)/ME9),"")</f>
        <v/>
      </c>
      <c r="MG45" s="94" t="str">
        <f t="shared" ref="MG45:MG52" si="345">IFERROR(((MG9-MF9)/MF9),"")</f>
        <v/>
      </c>
      <c r="MH45" s="94" t="str">
        <f t="shared" ref="MH45:MH52" si="346">IFERROR(((MH9-MG9)/MG9),"")</f>
        <v/>
      </c>
      <c r="MI45" s="94" t="str">
        <f t="shared" ref="MI45:MI52" si="347">IFERROR(((MI9-MH9)/MH9),"")</f>
        <v/>
      </c>
      <c r="MJ45" s="94" t="str">
        <f t="shared" ref="MJ45:MJ52" si="348">IFERROR(((MJ9-MI9)/MI9),"")</f>
        <v/>
      </c>
      <c r="MK45" s="94" t="str">
        <f t="shared" ref="MK45:MK52" si="349">IFERROR(((MK9-MJ9)/MJ9),"")</f>
        <v/>
      </c>
      <c r="ML45" s="94" t="str">
        <f t="shared" ref="ML45:ML52" si="350">IFERROR(((ML9-MK9)/MK9),"")</f>
        <v/>
      </c>
      <c r="MM45" s="94" t="str">
        <f t="shared" ref="MM45:MM52" si="351">IFERROR(((MM9-ML9)/ML9),"")</f>
        <v/>
      </c>
      <c r="MN45" s="94" t="str">
        <f t="shared" ref="MN45:MN52" si="352">IFERROR(((MN9-MM9)/MM9),"")</f>
        <v/>
      </c>
      <c r="MO45" s="94" t="str">
        <f t="shared" ref="MO45:MO52" si="353">IFERROR(((MO9-MN9)/MN9),"")</f>
        <v/>
      </c>
      <c r="MP45" s="94" t="str">
        <f t="shared" ref="MP45:MP52" si="354">IFERROR(((MP9-MO9)/MO9),"")</f>
        <v/>
      </c>
      <c r="MQ45" s="94" t="str">
        <f t="shared" ref="MQ45:MQ52" si="355">IFERROR(((MQ9-MP9)/MP9),"")</f>
        <v/>
      </c>
      <c r="MR45" s="94" t="str">
        <f t="shared" ref="MR45:MR52" si="356">IFERROR(((MR9-MQ9)/MQ9),"")</f>
        <v/>
      </c>
      <c r="MS45" s="94" t="str">
        <f t="shared" ref="MS45:MS52" si="357">IFERROR(((MS9-MR9)/MR9),"")</f>
        <v/>
      </c>
      <c r="MT45" s="94" t="str">
        <f t="shared" ref="MT45:MT52" si="358">IFERROR(((MT9-MS9)/MS9),"")</f>
        <v/>
      </c>
      <c r="MU45" s="94" t="str">
        <f t="shared" ref="MU45:MU52" si="359">IFERROR(((MU9-MT9)/MT9),"")</f>
        <v/>
      </c>
      <c r="MV45" s="94" t="str">
        <f t="shared" ref="MV45:MV52" si="360">IFERROR(((MV9-MU9)/MU9),"")</f>
        <v/>
      </c>
      <c r="MW45" s="94" t="str">
        <f t="shared" ref="MW45:MW52" si="361">IFERROR(((MW9-MV9)/MV9),"")</f>
        <v/>
      </c>
      <c r="MX45" s="94" t="str">
        <f t="shared" ref="MX45:MX52" si="362">IFERROR(((MX9-MW9)/MW9),"")</f>
        <v/>
      </c>
      <c r="MY45" s="94" t="str">
        <f t="shared" ref="MY45:MY52" si="363">IFERROR(((MY9-MX9)/MX9),"")</f>
        <v/>
      </c>
      <c r="MZ45" s="94" t="str">
        <f t="shared" ref="MZ45:MZ52" si="364">IFERROR(((MZ9-MY9)/MY9),"")</f>
        <v/>
      </c>
      <c r="NA45" s="94" t="str">
        <f t="shared" ref="NA45:NA52" si="365">IFERROR(((NA9-MZ9)/MZ9),"")</f>
        <v/>
      </c>
      <c r="NB45" s="94" t="str">
        <f t="shared" ref="NB45:NB52" si="366">IFERROR(((NB9-NA9)/NA9),"")</f>
        <v/>
      </c>
      <c r="NC45" s="94" t="str">
        <f t="shared" ref="NC45:NC52" si="367">IFERROR(((NC9-NB9)/NB9),"")</f>
        <v/>
      </c>
      <c r="ND45" s="94" t="str">
        <f t="shared" ref="ND45:ND52" si="368">IFERROR(((ND9-NC9)/NC9),"")</f>
        <v/>
      </c>
      <c r="NE45" s="94" t="str">
        <f t="shared" ref="NE45:NE52" si="369">IFERROR(((NE9-ND9)/ND9),"")</f>
        <v/>
      </c>
      <c r="NF45" s="94">
        <f t="shared" ref="NF45:NF52" si="370">IFERROR(((NF9-NE9)/NE9),"")</f>
        <v>0.15843857634902411</v>
      </c>
      <c r="NG45" s="94">
        <f t="shared" ref="NG45:NG52" si="371">IFERROR(((NG9-NF9)/NF9),"")</f>
        <v>-0.48959365708622399</v>
      </c>
      <c r="NH45" s="94">
        <f t="shared" ref="NH45:NH52" si="372">IFERROR(((NH9-NG9)/NG9),"")</f>
        <v>0.26213592233009708</v>
      </c>
      <c r="NI45" s="94">
        <f t="shared" ref="NI45:NI52" si="373">IFERROR(((NI9-NH9)/NH9),"")</f>
        <v>0.7384615384615385</v>
      </c>
      <c r="NJ45" s="94">
        <f t="shared" ref="NJ45:NJ52" si="374">IFERROR(((NJ9-NI9)/NI9),"")</f>
        <v>-0.49557522123893805</v>
      </c>
      <c r="NK45" s="94">
        <f t="shared" ref="NK45:NK52" si="375">IFERROR(((NK9-NJ9)/NJ9),"")</f>
        <v>-8.771929824561403E-3</v>
      </c>
      <c r="NL45" s="94">
        <f t="shared" ref="NL45:NL52" si="376">IFERROR(((NL9-NK9)/NK9),"")</f>
        <v>1.1415929203539823</v>
      </c>
      <c r="NM45" s="94">
        <f t="shared" ref="NM45:NM52" si="377">IFERROR(((NM9-NL9)/NL9),"")</f>
        <v>-0.14462809917355371</v>
      </c>
      <c r="NN45" s="94">
        <f t="shared" ref="NN45:NR52" si="378">IFERROR(((NN9-NM9)/NM9),"")</f>
        <v>1.229951690821256</v>
      </c>
      <c r="NO45" s="94">
        <f t="shared" si="378"/>
        <v>-0.54159445407279028</v>
      </c>
      <c r="NP45" s="94">
        <f t="shared" si="378"/>
        <v>4.9149338374291113E-2</v>
      </c>
      <c r="NQ45" s="94">
        <f t="shared" si="378"/>
        <v>-0.43693693693693691</v>
      </c>
      <c r="NR45" s="339">
        <f t="shared" si="378"/>
        <v>2.032</v>
      </c>
      <c r="NS45" s="94">
        <f t="shared" ref="NS45:NS52" si="379">IFERROR(((NS9-NR9)/NR9),"")</f>
        <v>-0.67282321899736153</v>
      </c>
      <c r="NT45" s="94">
        <f t="shared" ref="NT45:NT52" si="380">IFERROR(((NT9-NS9)/NS9),"")</f>
        <v>0.86290322580645162</v>
      </c>
      <c r="NU45" s="94">
        <f t="shared" ref="NU45:NX52" si="381">IFERROR(((NU9-NT9)/NT9),"")</f>
        <v>-0.25541125541125542</v>
      </c>
      <c r="NV45" s="94">
        <f t="shared" si="381"/>
        <v>-0.11627906976744186</v>
      </c>
      <c r="NW45" s="94">
        <f t="shared" si="381"/>
        <v>0.48684210526315791</v>
      </c>
      <c r="NX45" s="94">
        <f t="shared" si="381"/>
        <v>1.0265486725663717</v>
      </c>
      <c r="NY45" s="94"/>
      <c r="NZ45" s="94"/>
      <c r="OA45" s="287" t="str">
        <f t="shared" si="250"/>
        <v/>
      </c>
      <c r="OB45" s="94">
        <f t="shared" si="251"/>
        <v>1.7120023737698431</v>
      </c>
      <c r="OC45" s="287"/>
      <c r="OD45" s="94"/>
      <c r="OE45" s="94"/>
      <c r="OF45" s="94" t="str">
        <f t="shared" si="252"/>
        <v/>
      </c>
      <c r="OG45" s="94" t="str">
        <f t="shared" si="253"/>
        <v/>
      </c>
      <c r="OH45" s="94" t="str">
        <f t="shared" si="253"/>
        <v/>
      </c>
      <c r="OI45" s="94" t="str">
        <f t="shared" si="253"/>
        <v/>
      </c>
      <c r="OJ45" s="94" t="str">
        <f t="shared" si="253"/>
        <v/>
      </c>
      <c r="OK45" s="94" t="str">
        <f t="shared" si="253"/>
        <v/>
      </c>
      <c r="OL45" s="94" t="str">
        <f t="shared" si="253"/>
        <v/>
      </c>
      <c r="OM45" s="9"/>
      <c r="ON45" s="221" t="e">
        <f t="shared" si="254"/>
        <v>#DIV/0!</v>
      </c>
    </row>
    <row r="46" spans="1:422" ht="16" thickBot="1">
      <c r="A46" s="374"/>
      <c r="B46" s="29" t="s">
        <v>10</v>
      </c>
      <c r="C46" s="9" t="str">
        <f t="shared" ref="C46:AH46" si="382">IFERROR(((C10-B10)/B10),"")</f>
        <v/>
      </c>
      <c r="D46" s="9">
        <f t="shared" si="382"/>
        <v>0.49887640449438203</v>
      </c>
      <c r="E46" s="9">
        <f t="shared" si="382"/>
        <v>-0.98275862068965514</v>
      </c>
      <c r="F46" s="9">
        <f t="shared" si="382"/>
        <v>31.391304347826086</v>
      </c>
      <c r="G46" s="9">
        <f t="shared" si="382"/>
        <v>6.8456375838926178E-2</v>
      </c>
      <c r="H46" s="9">
        <f t="shared" si="382"/>
        <v>-0.78015075376884424</v>
      </c>
      <c r="I46" s="9">
        <f t="shared" si="382"/>
        <v>1.0114285714285713</v>
      </c>
      <c r="J46" s="9">
        <f t="shared" si="382"/>
        <v>0.60227272727272729</v>
      </c>
      <c r="K46" s="9">
        <f t="shared" si="382"/>
        <v>0.57801418439716312</v>
      </c>
      <c r="L46" s="9">
        <f t="shared" si="382"/>
        <v>-0.12584269662921349</v>
      </c>
      <c r="M46" s="9">
        <f t="shared" si="382"/>
        <v>0.32647814910025708</v>
      </c>
      <c r="N46" s="9">
        <f t="shared" si="382"/>
        <v>-0.50775193798449614</v>
      </c>
      <c r="O46" s="9">
        <f t="shared" si="382"/>
        <v>0.10236220472440945</v>
      </c>
      <c r="P46" s="9">
        <f t="shared" si="382"/>
        <v>-8.5714285714285715E-2</v>
      </c>
      <c r="Q46" s="9">
        <f t="shared" si="382"/>
        <v>3.7109375E-2</v>
      </c>
      <c r="R46" s="9">
        <f t="shared" si="382"/>
        <v>-5.2730696798493411E-2</v>
      </c>
      <c r="S46" s="9">
        <f t="shared" si="382"/>
        <v>1.6143141153081511</v>
      </c>
      <c r="T46" s="9">
        <f t="shared" si="382"/>
        <v>0.3178707224334601</v>
      </c>
      <c r="U46" s="9">
        <f t="shared" si="382"/>
        <v>-0.69994229659549911</v>
      </c>
      <c r="V46" s="9">
        <f t="shared" si="382"/>
        <v>0.11730769230769231</v>
      </c>
      <c r="W46" s="9">
        <f t="shared" si="382"/>
        <v>-1</v>
      </c>
      <c r="X46" s="9" t="str">
        <f t="shared" si="382"/>
        <v/>
      </c>
      <c r="Y46" s="9" t="str">
        <f t="shared" si="382"/>
        <v/>
      </c>
      <c r="Z46" s="9" t="str">
        <f t="shared" si="382"/>
        <v/>
      </c>
      <c r="AA46" s="9" t="str">
        <f t="shared" si="382"/>
        <v/>
      </c>
      <c r="AB46" s="9" t="str">
        <f t="shared" si="382"/>
        <v/>
      </c>
      <c r="AC46" s="9" t="str">
        <f t="shared" si="382"/>
        <v/>
      </c>
      <c r="AD46" s="9" t="str">
        <f t="shared" si="382"/>
        <v/>
      </c>
      <c r="AE46" s="9" t="str">
        <f t="shared" si="382"/>
        <v/>
      </c>
      <c r="AF46" s="9" t="str">
        <f t="shared" si="382"/>
        <v/>
      </c>
      <c r="AG46" s="9" t="str">
        <f t="shared" si="382"/>
        <v/>
      </c>
      <c r="AH46" s="9" t="str">
        <f t="shared" si="382"/>
        <v/>
      </c>
      <c r="AI46" s="9" t="str">
        <f t="shared" ref="AI46:BN46" si="383">IFERROR(((AI10-AH10)/AH10),"")</f>
        <v/>
      </c>
      <c r="AJ46" s="9" t="str">
        <f t="shared" si="383"/>
        <v/>
      </c>
      <c r="AK46" s="9" t="str">
        <f t="shared" si="383"/>
        <v/>
      </c>
      <c r="AL46" s="9" t="str">
        <f t="shared" si="383"/>
        <v/>
      </c>
      <c r="AM46" s="9" t="str">
        <f t="shared" si="383"/>
        <v/>
      </c>
      <c r="AN46" s="9" t="str">
        <f t="shared" si="383"/>
        <v/>
      </c>
      <c r="AO46" s="9" t="str">
        <f t="shared" si="383"/>
        <v/>
      </c>
      <c r="AP46" s="9" t="str">
        <f t="shared" si="383"/>
        <v/>
      </c>
      <c r="AQ46" s="9" t="str">
        <f t="shared" si="383"/>
        <v/>
      </c>
      <c r="AR46" s="9" t="str">
        <f t="shared" si="383"/>
        <v/>
      </c>
      <c r="AS46" s="9" t="str">
        <f t="shared" si="383"/>
        <v/>
      </c>
      <c r="AT46" s="9" t="str">
        <f t="shared" si="383"/>
        <v/>
      </c>
      <c r="AU46" s="9" t="str">
        <f t="shared" si="383"/>
        <v/>
      </c>
      <c r="AV46" s="9" t="str">
        <f t="shared" si="383"/>
        <v/>
      </c>
      <c r="AW46" s="9" t="str">
        <f t="shared" si="383"/>
        <v/>
      </c>
      <c r="AX46" s="9" t="str">
        <f t="shared" si="383"/>
        <v/>
      </c>
      <c r="AY46" s="9" t="str">
        <f t="shared" si="383"/>
        <v/>
      </c>
      <c r="AZ46" s="9" t="str">
        <f t="shared" si="383"/>
        <v/>
      </c>
      <c r="BA46" s="9" t="str">
        <f t="shared" si="383"/>
        <v/>
      </c>
      <c r="BB46" s="9" t="str">
        <f t="shared" si="383"/>
        <v/>
      </c>
      <c r="BC46" s="9" t="str">
        <f t="shared" si="383"/>
        <v/>
      </c>
      <c r="BD46" s="9" t="str">
        <f t="shared" si="383"/>
        <v/>
      </c>
      <c r="BE46" s="9" t="str">
        <f t="shared" si="383"/>
        <v/>
      </c>
      <c r="BF46" s="9" t="str">
        <f t="shared" si="383"/>
        <v/>
      </c>
      <c r="BG46" s="9" t="str">
        <f t="shared" si="383"/>
        <v/>
      </c>
      <c r="BH46" s="9" t="str">
        <f t="shared" si="383"/>
        <v/>
      </c>
      <c r="BI46" s="9" t="str">
        <f t="shared" si="383"/>
        <v/>
      </c>
      <c r="BJ46" s="9" t="str">
        <f t="shared" si="383"/>
        <v/>
      </c>
      <c r="BK46" s="9" t="str">
        <f t="shared" si="383"/>
        <v/>
      </c>
      <c r="BL46" s="9" t="str">
        <f t="shared" si="383"/>
        <v/>
      </c>
      <c r="BM46" s="9" t="str">
        <f t="shared" si="383"/>
        <v/>
      </c>
      <c r="BN46" s="9" t="str">
        <f t="shared" si="383"/>
        <v/>
      </c>
      <c r="BO46" s="9" t="str">
        <f t="shared" ref="BO46:CT46" si="384">IFERROR(((BO10-BN10)/BN10),"")</f>
        <v/>
      </c>
      <c r="BP46" s="9" t="str">
        <f t="shared" si="384"/>
        <v/>
      </c>
      <c r="BQ46" s="9" t="str">
        <f t="shared" si="384"/>
        <v/>
      </c>
      <c r="BR46" s="9" t="str">
        <f t="shared" si="384"/>
        <v/>
      </c>
      <c r="BS46" s="9" t="str">
        <f t="shared" si="384"/>
        <v/>
      </c>
      <c r="BT46" s="9" t="str">
        <f t="shared" si="384"/>
        <v/>
      </c>
      <c r="BU46" s="9" t="str">
        <f t="shared" si="384"/>
        <v/>
      </c>
      <c r="BV46" s="9" t="str">
        <f t="shared" si="384"/>
        <v/>
      </c>
      <c r="BW46" s="9" t="str">
        <f t="shared" si="384"/>
        <v/>
      </c>
      <c r="BX46" s="9" t="str">
        <f t="shared" si="384"/>
        <v/>
      </c>
      <c r="BY46" s="9" t="str">
        <f t="shared" si="384"/>
        <v/>
      </c>
      <c r="BZ46" s="9" t="str">
        <f t="shared" si="384"/>
        <v/>
      </c>
      <c r="CA46" s="9" t="str">
        <f t="shared" si="384"/>
        <v/>
      </c>
      <c r="CB46" s="9" t="str">
        <f t="shared" si="384"/>
        <v/>
      </c>
      <c r="CC46" s="9" t="str">
        <f t="shared" si="384"/>
        <v/>
      </c>
      <c r="CD46" s="9" t="str">
        <f t="shared" si="384"/>
        <v/>
      </c>
      <c r="CE46" s="9" t="str">
        <f t="shared" si="384"/>
        <v/>
      </c>
      <c r="CF46" s="9" t="str">
        <f t="shared" si="384"/>
        <v/>
      </c>
      <c r="CG46" s="9" t="str">
        <f t="shared" si="384"/>
        <v/>
      </c>
      <c r="CH46" s="9" t="str">
        <f t="shared" si="384"/>
        <v/>
      </c>
      <c r="CI46" s="9" t="str">
        <f t="shared" si="384"/>
        <v/>
      </c>
      <c r="CJ46" s="9" t="str">
        <f t="shared" si="384"/>
        <v/>
      </c>
      <c r="CK46" s="9" t="str">
        <f t="shared" si="384"/>
        <v/>
      </c>
      <c r="CL46" s="9" t="str">
        <f t="shared" si="384"/>
        <v/>
      </c>
      <c r="CM46" s="9" t="str">
        <f t="shared" si="384"/>
        <v/>
      </c>
      <c r="CN46" s="9" t="str">
        <f t="shared" si="384"/>
        <v/>
      </c>
      <c r="CO46" s="9" t="str">
        <f t="shared" si="384"/>
        <v/>
      </c>
      <c r="CP46" s="9" t="str">
        <f t="shared" si="384"/>
        <v/>
      </c>
      <c r="CQ46" s="9" t="str">
        <f t="shared" si="384"/>
        <v/>
      </c>
      <c r="CR46" s="9" t="str">
        <f t="shared" si="384"/>
        <v/>
      </c>
      <c r="CS46" s="9" t="str">
        <f t="shared" si="384"/>
        <v/>
      </c>
      <c r="CT46" s="9" t="str">
        <f t="shared" si="384"/>
        <v/>
      </c>
      <c r="CU46" s="9" t="str">
        <f t="shared" ref="CU46:DZ46" si="385">IFERROR(((CU10-CT10)/CT10),"")</f>
        <v/>
      </c>
      <c r="CV46" s="9" t="str">
        <f t="shared" si="385"/>
        <v/>
      </c>
      <c r="CW46" s="9" t="str">
        <f t="shared" si="385"/>
        <v/>
      </c>
      <c r="CX46" s="9" t="str">
        <f t="shared" si="385"/>
        <v/>
      </c>
      <c r="CY46" s="9" t="str">
        <f t="shared" si="385"/>
        <v/>
      </c>
      <c r="CZ46" s="9" t="str">
        <f t="shared" si="385"/>
        <v/>
      </c>
      <c r="DA46" s="9" t="str">
        <f t="shared" si="385"/>
        <v/>
      </c>
      <c r="DB46" s="9" t="str">
        <f t="shared" si="385"/>
        <v/>
      </c>
      <c r="DC46" s="9" t="str">
        <f t="shared" si="385"/>
        <v/>
      </c>
      <c r="DD46" s="9" t="str">
        <f t="shared" si="385"/>
        <v/>
      </c>
      <c r="DE46" s="9" t="str">
        <f t="shared" si="385"/>
        <v/>
      </c>
      <c r="DF46" s="9" t="str">
        <f t="shared" si="385"/>
        <v/>
      </c>
      <c r="DG46" s="9" t="str">
        <f t="shared" si="385"/>
        <v/>
      </c>
      <c r="DH46" s="9" t="str">
        <f t="shared" si="385"/>
        <v/>
      </c>
      <c r="DI46" s="9" t="str">
        <f t="shared" si="385"/>
        <v/>
      </c>
      <c r="DJ46" s="9" t="str">
        <f t="shared" si="385"/>
        <v/>
      </c>
      <c r="DK46" s="9" t="str">
        <f t="shared" si="385"/>
        <v/>
      </c>
      <c r="DL46" s="9" t="str">
        <f t="shared" si="385"/>
        <v/>
      </c>
      <c r="DM46" s="9" t="str">
        <f t="shared" si="385"/>
        <v/>
      </c>
      <c r="DN46" s="9" t="str">
        <f t="shared" si="385"/>
        <v/>
      </c>
      <c r="DO46" s="9" t="str">
        <f t="shared" si="385"/>
        <v/>
      </c>
      <c r="DP46" s="9" t="str">
        <f t="shared" si="385"/>
        <v/>
      </c>
      <c r="DQ46" s="9" t="str">
        <f t="shared" si="385"/>
        <v/>
      </c>
      <c r="DR46" s="9" t="str">
        <f t="shared" si="385"/>
        <v/>
      </c>
      <c r="DS46" s="9" t="str">
        <f t="shared" si="385"/>
        <v/>
      </c>
      <c r="DT46" s="9" t="str">
        <f t="shared" si="385"/>
        <v/>
      </c>
      <c r="DU46" s="9" t="str">
        <f t="shared" si="385"/>
        <v/>
      </c>
      <c r="DV46" s="9" t="str">
        <f t="shared" si="385"/>
        <v/>
      </c>
      <c r="DW46" s="9" t="str">
        <f t="shared" si="385"/>
        <v/>
      </c>
      <c r="DX46" s="9" t="str">
        <f t="shared" si="385"/>
        <v/>
      </c>
      <c r="DY46" s="9" t="str">
        <f t="shared" si="385"/>
        <v/>
      </c>
      <c r="DZ46" s="10" t="str">
        <f t="shared" si="385"/>
        <v/>
      </c>
      <c r="EA46" s="10" t="str">
        <f t="shared" ref="EA46:EX46" si="386">IFERROR(((EA10-DZ10)/DZ10),"")</f>
        <v/>
      </c>
      <c r="EB46" s="10" t="str">
        <f t="shared" si="386"/>
        <v/>
      </c>
      <c r="EC46" s="10" t="str">
        <f t="shared" si="386"/>
        <v/>
      </c>
      <c r="ED46" s="10" t="str">
        <f t="shared" si="386"/>
        <v/>
      </c>
      <c r="EE46" s="10" t="str">
        <f t="shared" si="386"/>
        <v/>
      </c>
      <c r="EF46" s="10" t="str">
        <f t="shared" si="386"/>
        <v/>
      </c>
      <c r="EG46" s="10" t="str">
        <f t="shared" si="386"/>
        <v/>
      </c>
      <c r="EH46" s="10" t="str">
        <f t="shared" si="386"/>
        <v/>
      </c>
      <c r="EI46" s="10" t="str">
        <f t="shared" si="386"/>
        <v/>
      </c>
      <c r="EJ46" s="10" t="str">
        <f t="shared" si="386"/>
        <v/>
      </c>
      <c r="EK46" s="10" t="str">
        <f t="shared" si="386"/>
        <v/>
      </c>
      <c r="EL46" s="10" t="str">
        <f t="shared" si="386"/>
        <v/>
      </c>
      <c r="EM46" s="10" t="str">
        <f t="shared" si="386"/>
        <v/>
      </c>
      <c r="EN46" s="10" t="str">
        <f t="shared" si="386"/>
        <v/>
      </c>
      <c r="EO46" s="10" t="str">
        <f t="shared" si="386"/>
        <v/>
      </c>
      <c r="EP46" s="10" t="str">
        <f t="shared" si="386"/>
        <v/>
      </c>
      <c r="EQ46" s="10" t="str">
        <f t="shared" si="386"/>
        <v/>
      </c>
      <c r="ER46" s="10" t="str">
        <f t="shared" si="386"/>
        <v/>
      </c>
      <c r="ES46" s="10" t="str">
        <f t="shared" si="386"/>
        <v/>
      </c>
      <c r="ET46" s="10" t="str">
        <f t="shared" si="386"/>
        <v/>
      </c>
      <c r="EU46" s="10" t="str">
        <f t="shared" si="386"/>
        <v/>
      </c>
      <c r="EV46" s="10" t="str">
        <f t="shared" si="386"/>
        <v/>
      </c>
      <c r="EW46" s="10" t="str">
        <f t="shared" si="386"/>
        <v/>
      </c>
      <c r="EX46" s="10" t="str">
        <f t="shared" si="386"/>
        <v/>
      </c>
      <c r="EY46" s="9" t="str">
        <f>IFERROR(((EY10-#REF!)/#REF!),"")</f>
        <v/>
      </c>
      <c r="EZ46" s="9" t="str">
        <f t="shared" ref="EZ46:GE46" si="387">IFERROR(((EZ10-EY10)/EY10),"")</f>
        <v/>
      </c>
      <c r="FA46" s="9" t="str">
        <f t="shared" si="387"/>
        <v/>
      </c>
      <c r="FB46" s="9" t="str">
        <f t="shared" si="387"/>
        <v/>
      </c>
      <c r="FC46" s="9" t="str">
        <f t="shared" si="387"/>
        <v/>
      </c>
      <c r="FD46" s="9" t="str">
        <f t="shared" si="387"/>
        <v/>
      </c>
      <c r="FE46" s="10" t="str">
        <f t="shared" si="387"/>
        <v/>
      </c>
      <c r="FF46" s="10" t="str">
        <f t="shared" si="387"/>
        <v/>
      </c>
      <c r="FG46" s="10" t="str">
        <f t="shared" si="387"/>
        <v/>
      </c>
      <c r="FH46" s="10" t="str">
        <f t="shared" si="387"/>
        <v/>
      </c>
      <c r="FI46" s="10" t="str">
        <f t="shared" si="387"/>
        <v/>
      </c>
      <c r="FJ46" s="10" t="str">
        <f t="shared" si="387"/>
        <v/>
      </c>
      <c r="FK46" s="10" t="str">
        <f t="shared" si="387"/>
        <v/>
      </c>
      <c r="FL46" s="10" t="str">
        <f t="shared" si="387"/>
        <v/>
      </c>
      <c r="FM46" s="10" t="str">
        <f t="shared" si="387"/>
        <v/>
      </c>
      <c r="FN46" s="10" t="str">
        <f t="shared" si="387"/>
        <v/>
      </c>
      <c r="FO46" s="10" t="str">
        <f t="shared" si="387"/>
        <v/>
      </c>
      <c r="FP46" s="10" t="str">
        <f t="shared" si="387"/>
        <v/>
      </c>
      <c r="FQ46" s="10" t="str">
        <f t="shared" si="387"/>
        <v/>
      </c>
      <c r="FR46" s="10" t="str">
        <f t="shared" si="387"/>
        <v/>
      </c>
      <c r="FS46" s="10" t="str">
        <f t="shared" si="387"/>
        <v/>
      </c>
      <c r="FT46" s="10" t="str">
        <f t="shared" si="387"/>
        <v/>
      </c>
      <c r="FU46" s="10" t="str">
        <f t="shared" si="387"/>
        <v/>
      </c>
      <c r="FV46" s="10" t="str">
        <f t="shared" si="387"/>
        <v/>
      </c>
      <c r="FW46" s="10" t="str">
        <f t="shared" si="387"/>
        <v/>
      </c>
      <c r="FX46" s="10" t="str">
        <f t="shared" si="387"/>
        <v/>
      </c>
      <c r="FY46" s="10" t="str">
        <f t="shared" si="387"/>
        <v/>
      </c>
      <c r="FZ46" s="10" t="str">
        <f t="shared" si="387"/>
        <v/>
      </c>
      <c r="GA46" s="251" t="str">
        <f t="shared" si="387"/>
        <v/>
      </c>
      <c r="GB46" s="9" t="str">
        <f t="shared" si="387"/>
        <v/>
      </c>
      <c r="GC46" s="94" t="str">
        <f t="shared" si="387"/>
        <v/>
      </c>
      <c r="GD46" s="94" t="str">
        <f t="shared" si="387"/>
        <v/>
      </c>
      <c r="GE46" s="94" t="str">
        <f t="shared" si="387"/>
        <v/>
      </c>
      <c r="GF46" s="94" t="str">
        <f t="shared" ref="GF46:HK46" si="388">IFERROR(((GF10-GE10)/GE10),"")</f>
        <v/>
      </c>
      <c r="GG46" s="94" t="str">
        <f t="shared" si="388"/>
        <v/>
      </c>
      <c r="GH46" s="94" t="str">
        <f t="shared" si="388"/>
        <v/>
      </c>
      <c r="GI46" s="94" t="str">
        <f t="shared" si="388"/>
        <v/>
      </c>
      <c r="GJ46" s="94" t="str">
        <f t="shared" si="388"/>
        <v/>
      </c>
      <c r="GK46" s="94" t="str">
        <f t="shared" si="388"/>
        <v/>
      </c>
      <c r="GL46" s="94" t="str">
        <f t="shared" si="388"/>
        <v/>
      </c>
      <c r="GM46" s="94" t="str">
        <f t="shared" si="388"/>
        <v/>
      </c>
      <c r="GN46" s="94" t="str">
        <f t="shared" si="388"/>
        <v/>
      </c>
      <c r="GO46" s="94" t="str">
        <f t="shared" si="388"/>
        <v/>
      </c>
      <c r="GP46" s="94" t="str">
        <f t="shared" si="388"/>
        <v/>
      </c>
      <c r="GQ46" s="94" t="str">
        <f t="shared" si="388"/>
        <v/>
      </c>
      <c r="GR46" s="94" t="str">
        <f t="shared" si="388"/>
        <v/>
      </c>
      <c r="GS46" s="94" t="str">
        <f t="shared" si="388"/>
        <v/>
      </c>
      <c r="GT46" s="94" t="str">
        <f t="shared" si="388"/>
        <v/>
      </c>
      <c r="GU46" s="94" t="str">
        <f t="shared" si="388"/>
        <v/>
      </c>
      <c r="GV46" s="94" t="str">
        <f t="shared" si="388"/>
        <v/>
      </c>
      <c r="GW46" s="94" t="str">
        <f t="shared" si="388"/>
        <v/>
      </c>
      <c r="GX46" s="94" t="str">
        <f t="shared" si="388"/>
        <v/>
      </c>
      <c r="GY46" s="94" t="str">
        <f t="shared" si="388"/>
        <v/>
      </c>
      <c r="GZ46" s="94" t="str">
        <f t="shared" si="388"/>
        <v/>
      </c>
      <c r="HA46" s="94" t="str">
        <f t="shared" si="388"/>
        <v/>
      </c>
      <c r="HB46" s="94" t="str">
        <f t="shared" si="388"/>
        <v/>
      </c>
      <c r="HC46" s="94" t="str">
        <f t="shared" si="388"/>
        <v/>
      </c>
      <c r="HD46" s="94" t="str">
        <f t="shared" si="388"/>
        <v/>
      </c>
      <c r="HE46" s="94" t="str">
        <f t="shared" si="388"/>
        <v/>
      </c>
      <c r="HF46" s="94" t="str">
        <f t="shared" si="388"/>
        <v/>
      </c>
      <c r="HG46" s="94" t="str">
        <f t="shared" si="388"/>
        <v/>
      </c>
      <c r="HH46" s="94" t="str">
        <f t="shared" si="388"/>
        <v/>
      </c>
      <c r="HI46" s="94" t="str">
        <f t="shared" si="388"/>
        <v/>
      </c>
      <c r="HJ46" s="94" t="str">
        <f t="shared" si="388"/>
        <v/>
      </c>
      <c r="HK46" s="94" t="str">
        <f t="shared" si="388"/>
        <v/>
      </c>
      <c r="HL46" s="94" t="str">
        <f t="shared" ref="HL46:IK46" si="389">IFERROR(((HL10-HK10)/HK10),"")</f>
        <v/>
      </c>
      <c r="HM46" s="94" t="str">
        <f t="shared" si="389"/>
        <v/>
      </c>
      <c r="HN46" s="94" t="str">
        <f t="shared" si="389"/>
        <v/>
      </c>
      <c r="HO46" s="94" t="str">
        <f t="shared" si="389"/>
        <v/>
      </c>
      <c r="HP46" s="94" t="str">
        <f t="shared" si="389"/>
        <v/>
      </c>
      <c r="HQ46" s="94" t="str">
        <f t="shared" si="389"/>
        <v/>
      </c>
      <c r="HR46" s="94" t="str">
        <f t="shared" si="389"/>
        <v/>
      </c>
      <c r="HS46" s="94" t="str">
        <f t="shared" si="389"/>
        <v/>
      </c>
      <c r="HT46" s="94" t="str">
        <f t="shared" si="389"/>
        <v/>
      </c>
      <c r="HU46" s="94" t="str">
        <f t="shared" si="389"/>
        <v/>
      </c>
      <c r="HV46" s="94" t="str">
        <f t="shared" si="389"/>
        <v/>
      </c>
      <c r="HW46" s="94" t="str">
        <f t="shared" si="389"/>
        <v/>
      </c>
      <c r="HX46" s="94" t="str">
        <f t="shared" si="389"/>
        <v/>
      </c>
      <c r="HY46" s="94" t="str">
        <f t="shared" si="389"/>
        <v/>
      </c>
      <c r="HZ46" s="94" t="str">
        <f t="shared" si="389"/>
        <v/>
      </c>
      <c r="IA46" s="94" t="str">
        <f t="shared" si="389"/>
        <v/>
      </c>
      <c r="IB46" s="94" t="str">
        <f t="shared" si="389"/>
        <v/>
      </c>
      <c r="IC46" s="94" t="str">
        <f t="shared" si="389"/>
        <v/>
      </c>
      <c r="ID46" s="94" t="str">
        <f t="shared" si="389"/>
        <v/>
      </c>
      <c r="IE46" s="94" t="str">
        <f t="shared" si="389"/>
        <v/>
      </c>
      <c r="IF46" s="94" t="str">
        <f t="shared" si="389"/>
        <v/>
      </c>
      <c r="IG46" s="94" t="str">
        <f t="shared" si="389"/>
        <v/>
      </c>
      <c r="IH46" s="94" t="str">
        <f t="shared" si="389"/>
        <v/>
      </c>
      <c r="II46" s="94" t="str">
        <f t="shared" si="389"/>
        <v/>
      </c>
      <c r="IJ46" s="94" t="str">
        <f t="shared" si="389"/>
        <v/>
      </c>
      <c r="IK46" s="94" t="str">
        <f t="shared" si="389"/>
        <v/>
      </c>
      <c r="IL46" s="94" t="str">
        <f t="shared" si="263"/>
        <v/>
      </c>
      <c r="IM46" s="224" t="str">
        <f t="shared" si="264"/>
        <v/>
      </c>
      <c r="IN46" s="94" t="str">
        <f t="shared" si="265"/>
        <v/>
      </c>
      <c r="IO46" s="94" t="str">
        <f t="shared" si="266"/>
        <v/>
      </c>
      <c r="IP46" s="94" t="str">
        <f t="shared" si="267"/>
        <v/>
      </c>
      <c r="IQ46" s="94" t="str">
        <f t="shared" si="268"/>
        <v/>
      </c>
      <c r="IR46" s="94" t="str">
        <f t="shared" si="269"/>
        <v/>
      </c>
      <c r="IS46" s="94" t="str">
        <f t="shared" si="269"/>
        <v/>
      </c>
      <c r="IT46" s="94" t="str">
        <f t="shared" si="269"/>
        <v/>
      </c>
      <c r="IU46" s="94" t="str">
        <f t="shared" si="269"/>
        <v/>
      </c>
      <c r="IV46" s="94" t="str">
        <f t="shared" si="270"/>
        <v/>
      </c>
      <c r="IW46" s="94" t="str">
        <f t="shared" si="271"/>
        <v/>
      </c>
      <c r="IX46" s="94" t="str">
        <f t="shared" si="272"/>
        <v/>
      </c>
      <c r="IY46" s="94" t="str">
        <f t="shared" si="273"/>
        <v/>
      </c>
      <c r="IZ46" s="94" t="str">
        <f t="shared" si="274"/>
        <v/>
      </c>
      <c r="JA46" s="94" t="str">
        <f t="shared" si="275"/>
        <v/>
      </c>
      <c r="JB46" s="94" t="str">
        <f t="shared" si="276"/>
        <v/>
      </c>
      <c r="JC46" s="94" t="str">
        <f t="shared" si="276"/>
        <v/>
      </c>
      <c r="JD46" s="94" t="str">
        <f t="shared" si="277"/>
        <v/>
      </c>
      <c r="JE46" s="94" t="str">
        <f t="shared" si="278"/>
        <v/>
      </c>
      <c r="JF46" s="94" t="str">
        <f t="shared" si="278"/>
        <v/>
      </c>
      <c r="JG46" s="94" t="str">
        <f t="shared" si="278"/>
        <v/>
      </c>
      <c r="JH46" s="94" t="str">
        <f t="shared" si="278"/>
        <v/>
      </c>
      <c r="JI46" s="94" t="str">
        <f t="shared" si="278"/>
        <v/>
      </c>
      <c r="JJ46" s="94" t="str">
        <f t="shared" si="278"/>
        <v/>
      </c>
      <c r="JK46" s="94" t="str">
        <f t="shared" si="279"/>
        <v/>
      </c>
      <c r="JL46" s="94" t="str">
        <f t="shared" si="280"/>
        <v/>
      </c>
      <c r="JM46" s="94" t="str">
        <f t="shared" si="280"/>
        <v/>
      </c>
      <c r="JN46" s="94" t="str">
        <f t="shared" si="281"/>
        <v/>
      </c>
      <c r="JO46" s="94" t="str">
        <f t="shared" si="282"/>
        <v/>
      </c>
      <c r="JP46" s="339" t="str">
        <f t="shared" si="283"/>
        <v/>
      </c>
      <c r="JQ46" s="94" t="str">
        <f t="shared" si="284"/>
        <v/>
      </c>
      <c r="JR46" s="94" t="str">
        <f t="shared" si="285"/>
        <v/>
      </c>
      <c r="JS46" s="94" t="str">
        <f t="shared" si="286"/>
        <v/>
      </c>
      <c r="JT46" s="94" t="str">
        <f t="shared" si="286"/>
        <v/>
      </c>
      <c r="JU46" s="94" t="str">
        <f t="shared" si="286"/>
        <v/>
      </c>
      <c r="JV46" s="94" t="str">
        <f t="shared" si="286"/>
        <v/>
      </c>
      <c r="JW46" s="94" t="str">
        <f t="shared" si="286"/>
        <v/>
      </c>
      <c r="JX46" s="94" t="str">
        <f t="shared" si="286"/>
        <v/>
      </c>
      <c r="JY46" s="94" t="str">
        <f t="shared" si="287"/>
        <v/>
      </c>
      <c r="JZ46" s="94" t="str">
        <f t="shared" si="288"/>
        <v/>
      </c>
      <c r="KA46" s="94" t="str">
        <f t="shared" si="289"/>
        <v/>
      </c>
      <c r="KB46" s="94" t="str">
        <f t="shared" si="290"/>
        <v/>
      </c>
      <c r="KC46" s="94" t="str">
        <f t="shared" si="291"/>
        <v/>
      </c>
      <c r="KD46" s="94" t="str">
        <f t="shared" si="291"/>
        <v/>
      </c>
      <c r="KE46" s="94" t="str">
        <f t="shared" si="291"/>
        <v/>
      </c>
      <c r="KF46" s="94" t="str">
        <f t="shared" si="292"/>
        <v/>
      </c>
      <c r="KG46" s="94" t="str">
        <f t="shared" si="293"/>
        <v/>
      </c>
      <c r="KH46" s="94" t="str">
        <f t="shared" si="294"/>
        <v/>
      </c>
      <c r="KI46" s="94" t="str">
        <f t="shared" si="295"/>
        <v/>
      </c>
      <c r="KJ46" s="94" t="str">
        <f t="shared" si="296"/>
        <v/>
      </c>
      <c r="KK46" s="94" t="str">
        <f t="shared" si="297"/>
        <v/>
      </c>
      <c r="KL46" s="94" t="str">
        <f t="shared" si="298"/>
        <v/>
      </c>
      <c r="KM46" s="94" t="str">
        <f t="shared" si="299"/>
        <v/>
      </c>
      <c r="KN46" s="94" t="str">
        <f t="shared" si="300"/>
        <v/>
      </c>
      <c r="KO46" s="94" t="str">
        <f t="shared" si="301"/>
        <v/>
      </c>
      <c r="KP46" s="94" t="str">
        <f t="shared" si="302"/>
        <v/>
      </c>
      <c r="KQ46" s="94" t="str">
        <f t="shared" si="303"/>
        <v/>
      </c>
      <c r="KR46" s="94" t="str">
        <f t="shared" si="304"/>
        <v/>
      </c>
      <c r="KS46" s="94" t="str">
        <f t="shared" si="305"/>
        <v/>
      </c>
      <c r="KT46" s="94" t="str">
        <f t="shared" si="306"/>
        <v/>
      </c>
      <c r="KU46" s="94" t="str">
        <f t="shared" si="307"/>
        <v/>
      </c>
      <c r="KV46" s="94" t="str">
        <f t="shared" si="308"/>
        <v/>
      </c>
      <c r="KW46" s="94" t="str">
        <f t="shared" si="309"/>
        <v/>
      </c>
      <c r="KX46" s="94" t="str">
        <f t="shared" si="310"/>
        <v/>
      </c>
      <c r="KY46" s="94" t="str">
        <f t="shared" si="311"/>
        <v/>
      </c>
      <c r="KZ46" s="94" t="str">
        <f t="shared" si="312"/>
        <v/>
      </c>
      <c r="LA46" s="94" t="str">
        <f t="shared" si="313"/>
        <v/>
      </c>
      <c r="LB46" s="94" t="str">
        <f t="shared" si="314"/>
        <v/>
      </c>
      <c r="LC46" s="94" t="str">
        <f t="shared" si="315"/>
        <v/>
      </c>
      <c r="LD46" s="94" t="str">
        <f t="shared" si="316"/>
        <v/>
      </c>
      <c r="LE46" s="94" t="str">
        <f t="shared" si="317"/>
        <v/>
      </c>
      <c r="LF46" s="94" t="str">
        <f t="shared" si="318"/>
        <v/>
      </c>
      <c r="LG46" s="94" t="str">
        <f t="shared" si="319"/>
        <v/>
      </c>
      <c r="LH46" s="94" t="str">
        <f t="shared" si="320"/>
        <v/>
      </c>
      <c r="LI46" s="94" t="str">
        <f t="shared" si="321"/>
        <v/>
      </c>
      <c r="LJ46" s="94" t="str">
        <f t="shared" si="322"/>
        <v/>
      </c>
      <c r="LK46" s="94" t="str">
        <f t="shared" si="323"/>
        <v/>
      </c>
      <c r="LL46" s="94" t="str">
        <f t="shared" si="324"/>
        <v/>
      </c>
      <c r="LM46" s="94" t="str">
        <f t="shared" si="325"/>
        <v/>
      </c>
      <c r="LN46" s="94" t="str">
        <f t="shared" si="326"/>
        <v/>
      </c>
      <c r="LO46" s="94" t="str">
        <f t="shared" si="327"/>
        <v/>
      </c>
      <c r="LP46" s="94" t="str">
        <f t="shared" si="328"/>
        <v/>
      </c>
      <c r="LQ46" s="94" t="str">
        <f t="shared" si="329"/>
        <v/>
      </c>
      <c r="LR46" s="94" t="str">
        <f t="shared" si="330"/>
        <v/>
      </c>
      <c r="LS46" s="94" t="str">
        <f t="shared" si="331"/>
        <v/>
      </c>
      <c r="LT46" s="94" t="str">
        <f t="shared" si="332"/>
        <v/>
      </c>
      <c r="LU46" s="94" t="str">
        <f t="shared" si="333"/>
        <v/>
      </c>
      <c r="LV46" s="94" t="str">
        <f t="shared" si="334"/>
        <v/>
      </c>
      <c r="LW46" s="94" t="str">
        <f t="shared" si="335"/>
        <v/>
      </c>
      <c r="LX46" s="94" t="str">
        <f t="shared" si="336"/>
        <v/>
      </c>
      <c r="LY46" s="94" t="str">
        <f t="shared" si="337"/>
        <v/>
      </c>
      <c r="LZ46" s="94" t="str">
        <f t="shared" si="338"/>
        <v/>
      </c>
      <c r="MA46" s="94" t="str">
        <f t="shared" si="339"/>
        <v/>
      </c>
      <c r="MB46" s="94" t="str">
        <f t="shared" si="340"/>
        <v/>
      </c>
      <c r="MC46" s="94" t="str">
        <f t="shared" si="341"/>
        <v/>
      </c>
      <c r="MD46" s="94" t="str">
        <f t="shared" si="342"/>
        <v/>
      </c>
      <c r="ME46" s="94" t="str">
        <f t="shared" si="343"/>
        <v/>
      </c>
      <c r="MF46" s="94" t="str">
        <f t="shared" si="344"/>
        <v/>
      </c>
      <c r="MG46" s="94" t="str">
        <f t="shared" si="345"/>
        <v/>
      </c>
      <c r="MH46" s="94" t="str">
        <f t="shared" si="346"/>
        <v/>
      </c>
      <c r="MI46" s="94" t="str">
        <f t="shared" si="347"/>
        <v/>
      </c>
      <c r="MJ46" s="94" t="str">
        <f t="shared" si="348"/>
        <v/>
      </c>
      <c r="MK46" s="94" t="str">
        <f t="shared" si="349"/>
        <v/>
      </c>
      <c r="ML46" s="94" t="str">
        <f t="shared" si="350"/>
        <v/>
      </c>
      <c r="MM46" s="94" t="str">
        <f t="shared" si="351"/>
        <v/>
      </c>
      <c r="MN46" s="94" t="str">
        <f t="shared" si="352"/>
        <v/>
      </c>
      <c r="MO46" s="94" t="str">
        <f t="shared" si="353"/>
        <v/>
      </c>
      <c r="MP46" s="94" t="str">
        <f t="shared" si="354"/>
        <v/>
      </c>
      <c r="MQ46" s="94" t="str">
        <f t="shared" si="355"/>
        <v/>
      </c>
      <c r="MR46" s="94" t="str">
        <f t="shared" si="356"/>
        <v/>
      </c>
      <c r="MS46" s="94" t="str">
        <f t="shared" si="357"/>
        <v/>
      </c>
      <c r="MT46" s="94" t="str">
        <f t="shared" si="358"/>
        <v/>
      </c>
      <c r="MU46" s="94" t="str">
        <f t="shared" si="359"/>
        <v/>
      </c>
      <c r="MV46" s="94" t="str">
        <f t="shared" si="360"/>
        <v/>
      </c>
      <c r="MW46" s="94" t="str">
        <f t="shared" si="361"/>
        <v/>
      </c>
      <c r="MX46" s="94" t="str">
        <f t="shared" si="362"/>
        <v/>
      </c>
      <c r="MY46" s="94" t="str">
        <f t="shared" si="363"/>
        <v/>
      </c>
      <c r="MZ46" s="94" t="str">
        <f t="shared" si="364"/>
        <v/>
      </c>
      <c r="NA46" s="94" t="str">
        <f t="shared" si="365"/>
        <v/>
      </c>
      <c r="NB46" s="94" t="str">
        <f t="shared" si="366"/>
        <v/>
      </c>
      <c r="NC46" s="94" t="str">
        <f t="shared" si="367"/>
        <v/>
      </c>
      <c r="ND46" s="94" t="str">
        <f t="shared" si="368"/>
        <v/>
      </c>
      <c r="NE46" s="94" t="str">
        <f t="shared" si="369"/>
        <v/>
      </c>
      <c r="NF46" s="94">
        <f t="shared" si="370"/>
        <v>0.49887640449438203</v>
      </c>
      <c r="NG46" s="94">
        <f t="shared" si="371"/>
        <v>-0.98275862068965514</v>
      </c>
      <c r="NH46" s="94">
        <f t="shared" si="372"/>
        <v>31.391304347826086</v>
      </c>
      <c r="NI46" s="94">
        <f t="shared" si="373"/>
        <v>6.8456375838926178E-2</v>
      </c>
      <c r="NJ46" s="94">
        <f t="shared" si="374"/>
        <v>-0.78015075376884424</v>
      </c>
      <c r="NK46" s="94">
        <f t="shared" si="375"/>
        <v>1.0114285714285713</v>
      </c>
      <c r="NL46" s="94">
        <f t="shared" si="376"/>
        <v>0.60227272727272729</v>
      </c>
      <c r="NM46" s="94">
        <f t="shared" si="377"/>
        <v>0.57801418439716312</v>
      </c>
      <c r="NN46" s="94">
        <f t="shared" si="378"/>
        <v>-0.12584269662921349</v>
      </c>
      <c r="NO46" s="94">
        <f t="shared" si="378"/>
        <v>0.32647814910025708</v>
      </c>
      <c r="NP46" s="94">
        <f t="shared" si="378"/>
        <v>-0.50775193798449614</v>
      </c>
      <c r="NQ46" s="94">
        <f t="shared" si="378"/>
        <v>0.10236220472440945</v>
      </c>
      <c r="NR46" s="339">
        <f t="shared" si="378"/>
        <v>-8.5714285714285715E-2</v>
      </c>
      <c r="NS46" s="94">
        <f t="shared" si="379"/>
        <v>3.7109375E-2</v>
      </c>
      <c r="NT46" s="94">
        <f t="shared" si="380"/>
        <v>-5.2730696798493411E-2</v>
      </c>
      <c r="NU46" s="94">
        <f t="shared" si="381"/>
        <v>1.6143141153081511</v>
      </c>
      <c r="NV46" s="94">
        <f t="shared" si="381"/>
        <v>0.3178707224334601</v>
      </c>
      <c r="NW46" s="94">
        <f t="shared" si="381"/>
        <v>-0.69994229659549911</v>
      </c>
      <c r="NX46" s="94">
        <f t="shared" si="381"/>
        <v>0.11730769230769231</v>
      </c>
      <c r="NY46" s="94"/>
      <c r="NZ46" s="94"/>
      <c r="OA46" s="287" t="str">
        <f t="shared" si="250"/>
        <v/>
      </c>
      <c r="OB46" s="94">
        <f t="shared" si="251"/>
        <v>1.6197298034610776</v>
      </c>
      <c r="OC46" s="287"/>
      <c r="OD46" s="94"/>
      <c r="OE46" s="94"/>
      <c r="OF46" s="94" t="str">
        <f t="shared" si="252"/>
        <v/>
      </c>
      <c r="OG46" s="94" t="str">
        <f t="shared" si="253"/>
        <v/>
      </c>
      <c r="OH46" s="94" t="str">
        <f t="shared" si="253"/>
        <v/>
      </c>
      <c r="OI46" s="94" t="str">
        <f t="shared" si="253"/>
        <v/>
      </c>
      <c r="OJ46" s="94" t="str">
        <f t="shared" si="253"/>
        <v/>
      </c>
      <c r="OK46" s="94" t="str">
        <f t="shared" si="253"/>
        <v/>
      </c>
      <c r="OL46" s="94" t="str">
        <f t="shared" si="253"/>
        <v/>
      </c>
      <c r="OM46" s="9"/>
      <c r="ON46" s="221" t="e">
        <f t="shared" si="254"/>
        <v>#DIV/0!</v>
      </c>
    </row>
    <row r="47" spans="1:422">
      <c r="A47" s="372" t="s">
        <v>0</v>
      </c>
      <c r="B47" s="29" t="s">
        <v>11</v>
      </c>
      <c r="C47" s="9" t="str">
        <f t="shared" ref="C47:AH47" si="390">IFERROR(((C11-B11)/B11),"")</f>
        <v/>
      </c>
      <c r="D47" s="9" t="str">
        <f t="shared" si="390"/>
        <v/>
      </c>
      <c r="E47" s="9" t="str">
        <f t="shared" si="390"/>
        <v/>
      </c>
      <c r="F47" s="9" t="str">
        <f t="shared" si="390"/>
        <v/>
      </c>
      <c r="G47" s="9" t="str">
        <f t="shared" si="390"/>
        <v/>
      </c>
      <c r="H47" s="9" t="str">
        <f t="shared" si="390"/>
        <v/>
      </c>
      <c r="I47" s="9" t="str">
        <f t="shared" si="390"/>
        <v/>
      </c>
      <c r="J47" s="9" t="str">
        <f t="shared" si="390"/>
        <v/>
      </c>
      <c r="K47" s="9" t="str">
        <f t="shared" si="390"/>
        <v/>
      </c>
      <c r="L47" s="9" t="str">
        <f t="shared" si="390"/>
        <v/>
      </c>
      <c r="M47" s="9" t="str">
        <f t="shared" si="390"/>
        <v/>
      </c>
      <c r="N47" s="9">
        <f t="shared" si="390"/>
        <v>-0.33333333333333331</v>
      </c>
      <c r="O47" s="9">
        <f t="shared" si="390"/>
        <v>-1</v>
      </c>
      <c r="P47" s="9" t="str">
        <f t="shared" si="390"/>
        <v/>
      </c>
      <c r="Q47" s="9">
        <f t="shared" si="390"/>
        <v>-1</v>
      </c>
      <c r="R47" s="9" t="str">
        <f t="shared" si="390"/>
        <v/>
      </c>
      <c r="S47" s="9" t="str">
        <f t="shared" si="390"/>
        <v/>
      </c>
      <c r="T47" s="9" t="str">
        <f t="shared" si="390"/>
        <v/>
      </c>
      <c r="U47" s="9" t="str">
        <f t="shared" si="390"/>
        <v/>
      </c>
      <c r="V47" s="9" t="str">
        <f t="shared" si="390"/>
        <v/>
      </c>
      <c r="W47" s="9" t="str">
        <f t="shared" si="390"/>
        <v/>
      </c>
      <c r="X47" s="9" t="str">
        <f t="shared" si="390"/>
        <v/>
      </c>
      <c r="Y47" s="9" t="str">
        <f t="shared" si="390"/>
        <v/>
      </c>
      <c r="Z47" s="9" t="str">
        <f t="shared" si="390"/>
        <v/>
      </c>
      <c r="AA47" s="9" t="str">
        <f t="shared" si="390"/>
        <v/>
      </c>
      <c r="AB47" s="9" t="str">
        <f t="shared" si="390"/>
        <v/>
      </c>
      <c r="AC47" s="9" t="str">
        <f t="shared" si="390"/>
        <v/>
      </c>
      <c r="AD47" s="9" t="str">
        <f t="shared" si="390"/>
        <v/>
      </c>
      <c r="AE47" s="9" t="str">
        <f t="shared" si="390"/>
        <v/>
      </c>
      <c r="AF47" s="9" t="str">
        <f t="shared" si="390"/>
        <v/>
      </c>
      <c r="AG47" s="9" t="str">
        <f t="shared" si="390"/>
        <v/>
      </c>
      <c r="AH47" s="9" t="str">
        <f t="shared" si="390"/>
        <v/>
      </c>
      <c r="AI47" s="9" t="str">
        <f t="shared" ref="AI47:BN47" si="391">IFERROR(((AI11-AH11)/AH11),"")</f>
        <v/>
      </c>
      <c r="AJ47" s="9" t="str">
        <f t="shared" si="391"/>
        <v/>
      </c>
      <c r="AK47" s="9" t="str">
        <f t="shared" si="391"/>
        <v/>
      </c>
      <c r="AL47" s="9" t="str">
        <f t="shared" si="391"/>
        <v/>
      </c>
      <c r="AM47" s="9" t="str">
        <f t="shared" si="391"/>
        <v/>
      </c>
      <c r="AN47" s="9" t="str">
        <f t="shared" si="391"/>
        <v/>
      </c>
      <c r="AO47" s="9" t="str">
        <f t="shared" si="391"/>
        <v/>
      </c>
      <c r="AP47" s="9" t="str">
        <f t="shared" si="391"/>
        <v/>
      </c>
      <c r="AQ47" s="9" t="str">
        <f t="shared" si="391"/>
        <v/>
      </c>
      <c r="AR47" s="9" t="str">
        <f t="shared" si="391"/>
        <v/>
      </c>
      <c r="AS47" s="9" t="str">
        <f t="shared" si="391"/>
        <v/>
      </c>
      <c r="AT47" s="9" t="str">
        <f t="shared" si="391"/>
        <v/>
      </c>
      <c r="AU47" s="9" t="str">
        <f t="shared" si="391"/>
        <v/>
      </c>
      <c r="AV47" s="9" t="str">
        <f t="shared" si="391"/>
        <v/>
      </c>
      <c r="AW47" s="9" t="str">
        <f t="shared" si="391"/>
        <v/>
      </c>
      <c r="AX47" s="9" t="str">
        <f t="shared" si="391"/>
        <v/>
      </c>
      <c r="AY47" s="9" t="str">
        <f t="shared" si="391"/>
        <v/>
      </c>
      <c r="AZ47" s="9" t="str">
        <f t="shared" si="391"/>
        <v/>
      </c>
      <c r="BA47" s="9" t="str">
        <f t="shared" si="391"/>
        <v/>
      </c>
      <c r="BB47" s="9" t="str">
        <f t="shared" si="391"/>
        <v/>
      </c>
      <c r="BC47" s="9" t="str">
        <f t="shared" si="391"/>
        <v/>
      </c>
      <c r="BD47" s="9" t="str">
        <f t="shared" si="391"/>
        <v/>
      </c>
      <c r="BE47" s="9" t="str">
        <f t="shared" si="391"/>
        <v/>
      </c>
      <c r="BF47" s="9" t="str">
        <f t="shared" si="391"/>
        <v/>
      </c>
      <c r="BG47" s="9" t="str">
        <f t="shared" si="391"/>
        <v/>
      </c>
      <c r="BH47" s="9" t="str">
        <f t="shared" si="391"/>
        <v/>
      </c>
      <c r="BI47" s="9" t="str">
        <f t="shared" si="391"/>
        <v/>
      </c>
      <c r="BJ47" s="9" t="str">
        <f t="shared" si="391"/>
        <v/>
      </c>
      <c r="BK47" s="9" t="str">
        <f t="shared" si="391"/>
        <v/>
      </c>
      <c r="BL47" s="9" t="str">
        <f t="shared" si="391"/>
        <v/>
      </c>
      <c r="BM47" s="9" t="str">
        <f t="shared" si="391"/>
        <v/>
      </c>
      <c r="BN47" s="9" t="str">
        <f t="shared" si="391"/>
        <v/>
      </c>
      <c r="BO47" s="9" t="str">
        <f t="shared" ref="BO47:CT47" si="392">IFERROR(((BO11-BN11)/BN11),"")</f>
        <v/>
      </c>
      <c r="BP47" s="9" t="str">
        <f t="shared" si="392"/>
        <v/>
      </c>
      <c r="BQ47" s="9" t="str">
        <f t="shared" si="392"/>
        <v/>
      </c>
      <c r="BR47" s="9" t="str">
        <f t="shared" si="392"/>
        <v/>
      </c>
      <c r="BS47" s="9" t="str">
        <f t="shared" si="392"/>
        <v/>
      </c>
      <c r="BT47" s="9" t="str">
        <f t="shared" si="392"/>
        <v/>
      </c>
      <c r="BU47" s="9" t="str">
        <f t="shared" si="392"/>
        <v/>
      </c>
      <c r="BV47" s="9" t="str">
        <f t="shared" si="392"/>
        <v/>
      </c>
      <c r="BW47" s="9" t="str">
        <f t="shared" si="392"/>
        <v/>
      </c>
      <c r="BX47" s="9" t="str">
        <f t="shared" si="392"/>
        <v/>
      </c>
      <c r="BY47" s="9" t="str">
        <f t="shared" si="392"/>
        <v/>
      </c>
      <c r="BZ47" s="9" t="str">
        <f t="shared" si="392"/>
        <v/>
      </c>
      <c r="CA47" s="9" t="str">
        <f t="shared" si="392"/>
        <v/>
      </c>
      <c r="CB47" s="9" t="str">
        <f t="shared" si="392"/>
        <v/>
      </c>
      <c r="CC47" s="9" t="str">
        <f t="shared" si="392"/>
        <v/>
      </c>
      <c r="CD47" s="9" t="str">
        <f t="shared" si="392"/>
        <v/>
      </c>
      <c r="CE47" s="9" t="str">
        <f t="shared" si="392"/>
        <v/>
      </c>
      <c r="CF47" s="9" t="str">
        <f t="shared" si="392"/>
        <v/>
      </c>
      <c r="CG47" s="9" t="str">
        <f t="shared" si="392"/>
        <v/>
      </c>
      <c r="CH47" s="9" t="str">
        <f t="shared" si="392"/>
        <v/>
      </c>
      <c r="CI47" s="9" t="str">
        <f t="shared" si="392"/>
        <v/>
      </c>
      <c r="CJ47" s="9" t="str">
        <f t="shared" si="392"/>
        <v/>
      </c>
      <c r="CK47" s="9" t="str">
        <f t="shared" si="392"/>
        <v/>
      </c>
      <c r="CL47" s="9" t="str">
        <f t="shared" si="392"/>
        <v/>
      </c>
      <c r="CM47" s="9" t="str">
        <f t="shared" si="392"/>
        <v/>
      </c>
      <c r="CN47" s="9" t="str">
        <f t="shared" si="392"/>
        <v/>
      </c>
      <c r="CO47" s="9" t="str">
        <f t="shared" si="392"/>
        <v/>
      </c>
      <c r="CP47" s="9" t="str">
        <f t="shared" si="392"/>
        <v/>
      </c>
      <c r="CQ47" s="9" t="str">
        <f t="shared" si="392"/>
        <v/>
      </c>
      <c r="CR47" s="9" t="str">
        <f t="shared" si="392"/>
        <v/>
      </c>
      <c r="CS47" s="9" t="str">
        <f t="shared" si="392"/>
        <v/>
      </c>
      <c r="CT47" s="9" t="str">
        <f t="shared" si="392"/>
        <v/>
      </c>
      <c r="CU47" s="9" t="str">
        <f t="shared" ref="CU47:DZ47" si="393">IFERROR(((CU11-CT11)/CT11),"")</f>
        <v/>
      </c>
      <c r="CV47" s="9" t="str">
        <f t="shared" si="393"/>
        <v/>
      </c>
      <c r="CW47" s="9" t="str">
        <f t="shared" si="393"/>
        <v/>
      </c>
      <c r="CX47" s="9" t="str">
        <f t="shared" si="393"/>
        <v/>
      </c>
      <c r="CY47" s="9" t="str">
        <f t="shared" si="393"/>
        <v/>
      </c>
      <c r="CZ47" s="9" t="str">
        <f t="shared" si="393"/>
        <v/>
      </c>
      <c r="DA47" s="9" t="str">
        <f t="shared" si="393"/>
        <v/>
      </c>
      <c r="DB47" s="9" t="str">
        <f t="shared" si="393"/>
        <v/>
      </c>
      <c r="DC47" s="9" t="str">
        <f t="shared" si="393"/>
        <v/>
      </c>
      <c r="DD47" s="9" t="str">
        <f t="shared" si="393"/>
        <v/>
      </c>
      <c r="DE47" s="9" t="str">
        <f t="shared" si="393"/>
        <v/>
      </c>
      <c r="DF47" s="9" t="str">
        <f t="shared" si="393"/>
        <v/>
      </c>
      <c r="DG47" s="9" t="str">
        <f t="shared" si="393"/>
        <v/>
      </c>
      <c r="DH47" s="9" t="str">
        <f t="shared" si="393"/>
        <v/>
      </c>
      <c r="DI47" s="9" t="str">
        <f t="shared" si="393"/>
        <v/>
      </c>
      <c r="DJ47" s="9" t="str">
        <f t="shared" si="393"/>
        <v/>
      </c>
      <c r="DK47" s="9" t="str">
        <f t="shared" si="393"/>
        <v/>
      </c>
      <c r="DL47" s="9" t="str">
        <f t="shared" si="393"/>
        <v/>
      </c>
      <c r="DM47" s="9" t="str">
        <f t="shared" si="393"/>
        <v/>
      </c>
      <c r="DN47" s="9" t="str">
        <f t="shared" si="393"/>
        <v/>
      </c>
      <c r="DO47" s="9" t="str">
        <f t="shared" si="393"/>
        <v/>
      </c>
      <c r="DP47" s="9" t="str">
        <f t="shared" si="393"/>
        <v/>
      </c>
      <c r="DQ47" s="9" t="str">
        <f t="shared" si="393"/>
        <v/>
      </c>
      <c r="DR47" s="9" t="str">
        <f t="shared" si="393"/>
        <v/>
      </c>
      <c r="DS47" s="9" t="str">
        <f t="shared" si="393"/>
        <v/>
      </c>
      <c r="DT47" s="9" t="str">
        <f t="shared" si="393"/>
        <v/>
      </c>
      <c r="DU47" s="9" t="str">
        <f t="shared" si="393"/>
        <v/>
      </c>
      <c r="DV47" s="9" t="str">
        <f t="shared" si="393"/>
        <v/>
      </c>
      <c r="DW47" s="9" t="str">
        <f t="shared" si="393"/>
        <v/>
      </c>
      <c r="DX47" s="9" t="str">
        <f t="shared" si="393"/>
        <v/>
      </c>
      <c r="DY47" s="9" t="str">
        <f t="shared" si="393"/>
        <v/>
      </c>
      <c r="DZ47" s="10" t="str">
        <f t="shared" si="393"/>
        <v/>
      </c>
      <c r="EA47" s="10" t="str">
        <f t="shared" ref="EA47:EX47" si="394">IFERROR(((EA11-DZ11)/DZ11),"")</f>
        <v/>
      </c>
      <c r="EB47" s="10" t="str">
        <f t="shared" si="394"/>
        <v/>
      </c>
      <c r="EC47" s="10" t="str">
        <f t="shared" si="394"/>
        <v/>
      </c>
      <c r="ED47" s="10" t="str">
        <f t="shared" si="394"/>
        <v/>
      </c>
      <c r="EE47" s="10" t="str">
        <f t="shared" si="394"/>
        <v/>
      </c>
      <c r="EF47" s="10" t="str">
        <f t="shared" si="394"/>
        <v/>
      </c>
      <c r="EG47" s="10" t="str">
        <f t="shared" si="394"/>
        <v/>
      </c>
      <c r="EH47" s="10" t="str">
        <f t="shared" si="394"/>
        <v/>
      </c>
      <c r="EI47" s="10" t="str">
        <f t="shared" si="394"/>
        <v/>
      </c>
      <c r="EJ47" s="10" t="str">
        <f t="shared" si="394"/>
        <v/>
      </c>
      <c r="EK47" s="10" t="str">
        <f t="shared" si="394"/>
        <v/>
      </c>
      <c r="EL47" s="10" t="str">
        <f t="shared" si="394"/>
        <v/>
      </c>
      <c r="EM47" s="10" t="str">
        <f t="shared" si="394"/>
        <v/>
      </c>
      <c r="EN47" s="10" t="str">
        <f t="shared" si="394"/>
        <v/>
      </c>
      <c r="EO47" s="10" t="str">
        <f t="shared" si="394"/>
        <v/>
      </c>
      <c r="EP47" s="10" t="str">
        <f t="shared" si="394"/>
        <v/>
      </c>
      <c r="EQ47" s="10" t="str">
        <f t="shared" si="394"/>
        <v/>
      </c>
      <c r="ER47" s="10" t="str">
        <f t="shared" si="394"/>
        <v/>
      </c>
      <c r="ES47" s="10" t="str">
        <f t="shared" si="394"/>
        <v/>
      </c>
      <c r="ET47" s="10" t="str">
        <f t="shared" si="394"/>
        <v/>
      </c>
      <c r="EU47" s="10" t="str">
        <f t="shared" si="394"/>
        <v/>
      </c>
      <c r="EV47" s="10" t="str">
        <f t="shared" si="394"/>
        <v/>
      </c>
      <c r="EW47" s="10" t="str">
        <f t="shared" si="394"/>
        <v/>
      </c>
      <c r="EX47" s="10" t="str">
        <f t="shared" si="394"/>
        <v/>
      </c>
      <c r="EY47" s="9" t="str">
        <f>IFERROR(((EY11-#REF!)/#REF!),"")</f>
        <v/>
      </c>
      <c r="EZ47" s="9" t="str">
        <f t="shared" ref="EZ47:GE47" si="395">IFERROR(((EZ11-EY11)/EY11),"")</f>
        <v/>
      </c>
      <c r="FA47" s="9" t="str">
        <f t="shared" si="395"/>
        <v/>
      </c>
      <c r="FB47" s="9" t="str">
        <f t="shared" si="395"/>
        <v/>
      </c>
      <c r="FC47" s="9" t="str">
        <f t="shared" si="395"/>
        <v/>
      </c>
      <c r="FD47" s="9" t="str">
        <f t="shared" si="395"/>
        <v/>
      </c>
      <c r="FE47" s="10" t="str">
        <f t="shared" si="395"/>
        <v/>
      </c>
      <c r="FF47" s="10" t="str">
        <f t="shared" si="395"/>
        <v/>
      </c>
      <c r="FG47" s="10" t="str">
        <f t="shared" si="395"/>
        <v/>
      </c>
      <c r="FH47" s="10" t="str">
        <f t="shared" si="395"/>
        <v/>
      </c>
      <c r="FI47" s="10" t="str">
        <f t="shared" si="395"/>
        <v/>
      </c>
      <c r="FJ47" s="10" t="str">
        <f t="shared" si="395"/>
        <v/>
      </c>
      <c r="FK47" s="10" t="str">
        <f t="shared" si="395"/>
        <v/>
      </c>
      <c r="FL47" s="10" t="str">
        <f t="shared" si="395"/>
        <v/>
      </c>
      <c r="FM47" s="10" t="str">
        <f t="shared" si="395"/>
        <v/>
      </c>
      <c r="FN47" s="10" t="str">
        <f t="shared" si="395"/>
        <v/>
      </c>
      <c r="FO47" s="10" t="str">
        <f t="shared" si="395"/>
        <v/>
      </c>
      <c r="FP47" s="10" t="str">
        <f t="shared" si="395"/>
        <v/>
      </c>
      <c r="FQ47" s="10" t="str">
        <f t="shared" si="395"/>
        <v/>
      </c>
      <c r="FR47" s="10" t="str">
        <f t="shared" si="395"/>
        <v/>
      </c>
      <c r="FS47" s="10" t="str">
        <f t="shared" si="395"/>
        <v/>
      </c>
      <c r="FT47" s="10" t="str">
        <f t="shared" si="395"/>
        <v/>
      </c>
      <c r="FU47" s="10" t="str">
        <f t="shared" si="395"/>
        <v/>
      </c>
      <c r="FV47" s="10" t="str">
        <f t="shared" si="395"/>
        <v/>
      </c>
      <c r="FW47" s="10" t="str">
        <f t="shared" si="395"/>
        <v/>
      </c>
      <c r="FX47" s="10" t="str">
        <f t="shared" si="395"/>
        <v/>
      </c>
      <c r="FY47" s="10" t="str">
        <f t="shared" si="395"/>
        <v/>
      </c>
      <c r="FZ47" s="10" t="str">
        <f t="shared" si="395"/>
        <v/>
      </c>
      <c r="GA47" s="251" t="str">
        <f t="shared" si="395"/>
        <v/>
      </c>
      <c r="GB47" s="9" t="str">
        <f t="shared" si="395"/>
        <v/>
      </c>
      <c r="GC47" s="94" t="str">
        <f t="shared" si="395"/>
        <v/>
      </c>
      <c r="GD47" s="94" t="str">
        <f t="shared" si="395"/>
        <v/>
      </c>
      <c r="GE47" s="94" t="str">
        <f t="shared" si="395"/>
        <v/>
      </c>
      <c r="GF47" s="94" t="str">
        <f t="shared" ref="GF47:HK47" si="396">IFERROR(((GF11-GE11)/GE11),"")</f>
        <v/>
      </c>
      <c r="GG47" s="94" t="str">
        <f t="shared" si="396"/>
        <v/>
      </c>
      <c r="GH47" s="94" t="str">
        <f t="shared" si="396"/>
        <v/>
      </c>
      <c r="GI47" s="94" t="str">
        <f t="shared" si="396"/>
        <v/>
      </c>
      <c r="GJ47" s="94" t="str">
        <f t="shared" si="396"/>
        <v/>
      </c>
      <c r="GK47" s="94" t="str">
        <f t="shared" si="396"/>
        <v/>
      </c>
      <c r="GL47" s="94" t="str">
        <f t="shared" si="396"/>
        <v/>
      </c>
      <c r="GM47" s="94" t="str">
        <f t="shared" si="396"/>
        <v/>
      </c>
      <c r="GN47" s="94" t="str">
        <f t="shared" si="396"/>
        <v/>
      </c>
      <c r="GO47" s="94" t="str">
        <f t="shared" si="396"/>
        <v/>
      </c>
      <c r="GP47" s="94" t="str">
        <f t="shared" si="396"/>
        <v/>
      </c>
      <c r="GQ47" s="94" t="str">
        <f t="shared" si="396"/>
        <v/>
      </c>
      <c r="GR47" s="94" t="str">
        <f t="shared" si="396"/>
        <v/>
      </c>
      <c r="GS47" s="94" t="str">
        <f t="shared" si="396"/>
        <v/>
      </c>
      <c r="GT47" s="94" t="str">
        <f t="shared" si="396"/>
        <v/>
      </c>
      <c r="GU47" s="94" t="str">
        <f t="shared" si="396"/>
        <v/>
      </c>
      <c r="GV47" s="94" t="str">
        <f t="shared" si="396"/>
        <v/>
      </c>
      <c r="GW47" s="94" t="str">
        <f t="shared" si="396"/>
        <v/>
      </c>
      <c r="GX47" s="94" t="str">
        <f t="shared" si="396"/>
        <v/>
      </c>
      <c r="GY47" s="94" t="str">
        <f t="shared" si="396"/>
        <v/>
      </c>
      <c r="GZ47" s="94" t="str">
        <f t="shared" si="396"/>
        <v/>
      </c>
      <c r="HA47" s="94" t="str">
        <f t="shared" si="396"/>
        <v/>
      </c>
      <c r="HB47" s="94" t="str">
        <f t="shared" si="396"/>
        <v/>
      </c>
      <c r="HC47" s="94" t="str">
        <f t="shared" si="396"/>
        <v/>
      </c>
      <c r="HD47" s="94" t="str">
        <f t="shared" si="396"/>
        <v/>
      </c>
      <c r="HE47" s="94" t="str">
        <f t="shared" si="396"/>
        <v/>
      </c>
      <c r="HF47" s="94" t="str">
        <f t="shared" si="396"/>
        <v/>
      </c>
      <c r="HG47" s="94" t="str">
        <f t="shared" si="396"/>
        <v/>
      </c>
      <c r="HH47" s="94" t="str">
        <f t="shared" si="396"/>
        <v/>
      </c>
      <c r="HI47" s="94" t="str">
        <f t="shared" si="396"/>
        <v/>
      </c>
      <c r="HJ47" s="94" t="str">
        <f t="shared" si="396"/>
        <v/>
      </c>
      <c r="HK47" s="94" t="str">
        <f t="shared" si="396"/>
        <v/>
      </c>
      <c r="HL47" s="94" t="str">
        <f t="shared" ref="HL47:IK47" si="397">IFERROR(((HL11-HK11)/HK11),"")</f>
        <v/>
      </c>
      <c r="HM47" s="94" t="str">
        <f t="shared" si="397"/>
        <v/>
      </c>
      <c r="HN47" s="94" t="str">
        <f t="shared" si="397"/>
        <v/>
      </c>
      <c r="HO47" s="94" t="str">
        <f t="shared" si="397"/>
        <v/>
      </c>
      <c r="HP47" s="94" t="str">
        <f t="shared" si="397"/>
        <v/>
      </c>
      <c r="HQ47" s="94" t="str">
        <f t="shared" si="397"/>
        <v/>
      </c>
      <c r="HR47" s="94" t="str">
        <f t="shared" si="397"/>
        <v/>
      </c>
      <c r="HS47" s="94" t="str">
        <f t="shared" si="397"/>
        <v/>
      </c>
      <c r="HT47" s="94" t="str">
        <f t="shared" si="397"/>
        <v/>
      </c>
      <c r="HU47" s="94" t="str">
        <f t="shared" si="397"/>
        <v/>
      </c>
      <c r="HV47" s="94" t="str">
        <f t="shared" si="397"/>
        <v/>
      </c>
      <c r="HW47" s="94" t="str">
        <f t="shared" si="397"/>
        <v/>
      </c>
      <c r="HX47" s="94" t="str">
        <f t="shared" si="397"/>
        <v/>
      </c>
      <c r="HY47" s="94" t="str">
        <f t="shared" si="397"/>
        <v/>
      </c>
      <c r="HZ47" s="94" t="str">
        <f t="shared" si="397"/>
        <v/>
      </c>
      <c r="IA47" s="94" t="str">
        <f t="shared" si="397"/>
        <v/>
      </c>
      <c r="IB47" s="94" t="str">
        <f t="shared" si="397"/>
        <v/>
      </c>
      <c r="IC47" s="94" t="str">
        <f t="shared" si="397"/>
        <v/>
      </c>
      <c r="ID47" s="94" t="str">
        <f t="shared" si="397"/>
        <v/>
      </c>
      <c r="IE47" s="94" t="str">
        <f t="shared" si="397"/>
        <v/>
      </c>
      <c r="IF47" s="94" t="str">
        <f t="shared" si="397"/>
        <v/>
      </c>
      <c r="IG47" s="94" t="str">
        <f t="shared" si="397"/>
        <v/>
      </c>
      <c r="IH47" s="94" t="str">
        <f t="shared" si="397"/>
        <v/>
      </c>
      <c r="II47" s="94" t="str">
        <f t="shared" si="397"/>
        <v/>
      </c>
      <c r="IJ47" s="94" t="str">
        <f t="shared" si="397"/>
        <v/>
      </c>
      <c r="IK47" s="94" t="str">
        <f t="shared" si="397"/>
        <v/>
      </c>
      <c r="IL47" s="94" t="str">
        <f t="shared" si="263"/>
        <v/>
      </c>
      <c r="IM47" s="224" t="str">
        <f t="shared" si="264"/>
        <v/>
      </c>
      <c r="IN47" s="94" t="str">
        <f t="shared" si="265"/>
        <v/>
      </c>
      <c r="IO47" s="94" t="str">
        <f t="shared" si="266"/>
        <v/>
      </c>
      <c r="IP47" s="94" t="str">
        <f t="shared" si="267"/>
        <v/>
      </c>
      <c r="IQ47" s="94" t="str">
        <f t="shared" si="268"/>
        <v/>
      </c>
      <c r="IR47" s="94" t="str">
        <f t="shared" si="269"/>
        <v/>
      </c>
      <c r="IS47" s="94" t="str">
        <f t="shared" si="269"/>
        <v/>
      </c>
      <c r="IT47" s="94" t="str">
        <f t="shared" si="269"/>
        <v/>
      </c>
      <c r="IU47" s="94" t="str">
        <f t="shared" si="269"/>
        <v/>
      </c>
      <c r="IV47" s="94" t="str">
        <f t="shared" si="270"/>
        <v/>
      </c>
      <c r="IW47" s="94" t="str">
        <f t="shared" si="271"/>
        <v/>
      </c>
      <c r="IX47" s="94" t="str">
        <f t="shared" si="272"/>
        <v/>
      </c>
      <c r="IY47" s="94" t="str">
        <f t="shared" si="273"/>
        <v/>
      </c>
      <c r="IZ47" s="94" t="str">
        <f t="shared" si="274"/>
        <v/>
      </c>
      <c r="JA47" s="94" t="str">
        <f t="shared" si="275"/>
        <v/>
      </c>
      <c r="JB47" s="94" t="str">
        <f t="shared" si="276"/>
        <v/>
      </c>
      <c r="JC47" s="94" t="str">
        <f t="shared" si="276"/>
        <v/>
      </c>
      <c r="JD47" s="94" t="str">
        <f t="shared" si="277"/>
        <v/>
      </c>
      <c r="JE47" s="94" t="str">
        <f t="shared" si="278"/>
        <v/>
      </c>
      <c r="JF47" s="94" t="str">
        <f t="shared" si="278"/>
        <v/>
      </c>
      <c r="JG47" s="94" t="str">
        <f t="shared" si="278"/>
        <v/>
      </c>
      <c r="JH47" s="94" t="str">
        <f t="shared" si="278"/>
        <v/>
      </c>
      <c r="JI47" s="94" t="str">
        <f t="shared" si="278"/>
        <v/>
      </c>
      <c r="JJ47" s="94" t="str">
        <f t="shared" si="278"/>
        <v/>
      </c>
      <c r="JK47" s="94" t="str">
        <f t="shared" si="279"/>
        <v/>
      </c>
      <c r="JL47" s="94" t="str">
        <f t="shared" si="280"/>
        <v/>
      </c>
      <c r="JM47" s="94" t="str">
        <f t="shared" si="280"/>
        <v/>
      </c>
      <c r="JN47" s="94" t="str">
        <f t="shared" si="281"/>
        <v/>
      </c>
      <c r="JO47" s="94" t="str">
        <f t="shared" si="282"/>
        <v/>
      </c>
      <c r="JP47" s="339" t="str">
        <f t="shared" si="283"/>
        <v/>
      </c>
      <c r="JQ47" s="94" t="str">
        <f t="shared" si="284"/>
        <v/>
      </c>
      <c r="JR47" s="94" t="str">
        <f t="shared" si="285"/>
        <v/>
      </c>
      <c r="JS47" s="94" t="str">
        <f t="shared" si="286"/>
        <v/>
      </c>
      <c r="JT47" s="94" t="str">
        <f t="shared" si="286"/>
        <v/>
      </c>
      <c r="JU47" s="94" t="str">
        <f t="shared" si="286"/>
        <v/>
      </c>
      <c r="JV47" s="94" t="str">
        <f t="shared" si="286"/>
        <v/>
      </c>
      <c r="JW47" s="94" t="str">
        <f t="shared" si="286"/>
        <v/>
      </c>
      <c r="JX47" s="94" t="str">
        <f t="shared" si="286"/>
        <v/>
      </c>
      <c r="JY47" s="94" t="str">
        <f t="shared" si="287"/>
        <v/>
      </c>
      <c r="JZ47" s="94" t="str">
        <f t="shared" si="288"/>
        <v/>
      </c>
      <c r="KA47" s="94" t="str">
        <f t="shared" si="289"/>
        <v/>
      </c>
      <c r="KB47" s="94" t="str">
        <f t="shared" si="290"/>
        <v/>
      </c>
      <c r="KC47" s="94" t="str">
        <f t="shared" si="291"/>
        <v/>
      </c>
      <c r="KD47" s="94" t="str">
        <f t="shared" si="291"/>
        <v/>
      </c>
      <c r="KE47" s="94" t="str">
        <f t="shared" si="291"/>
        <v/>
      </c>
      <c r="KF47" s="94" t="str">
        <f t="shared" si="292"/>
        <v/>
      </c>
      <c r="KG47" s="94" t="str">
        <f t="shared" si="293"/>
        <v/>
      </c>
      <c r="KH47" s="94" t="str">
        <f t="shared" si="294"/>
        <v/>
      </c>
      <c r="KI47" s="94" t="str">
        <f t="shared" si="295"/>
        <v/>
      </c>
      <c r="KJ47" s="94" t="str">
        <f t="shared" si="296"/>
        <v/>
      </c>
      <c r="KK47" s="94" t="str">
        <f t="shared" si="297"/>
        <v/>
      </c>
      <c r="KL47" s="94" t="str">
        <f t="shared" si="298"/>
        <v/>
      </c>
      <c r="KM47" s="94" t="str">
        <f t="shared" si="299"/>
        <v/>
      </c>
      <c r="KN47" s="94" t="str">
        <f t="shared" si="300"/>
        <v/>
      </c>
      <c r="KO47" s="94" t="str">
        <f t="shared" si="301"/>
        <v/>
      </c>
      <c r="KP47" s="94" t="str">
        <f t="shared" si="302"/>
        <v/>
      </c>
      <c r="KQ47" s="94" t="str">
        <f t="shared" si="303"/>
        <v/>
      </c>
      <c r="KR47" s="94" t="str">
        <f t="shared" si="304"/>
        <v/>
      </c>
      <c r="KS47" s="94" t="str">
        <f t="shared" si="305"/>
        <v/>
      </c>
      <c r="KT47" s="94" t="str">
        <f t="shared" si="306"/>
        <v/>
      </c>
      <c r="KU47" s="94" t="str">
        <f t="shared" si="307"/>
        <v/>
      </c>
      <c r="KV47" s="94" t="str">
        <f t="shared" si="308"/>
        <v/>
      </c>
      <c r="KW47" s="94" t="str">
        <f t="shared" si="309"/>
        <v/>
      </c>
      <c r="KX47" s="94" t="str">
        <f t="shared" si="310"/>
        <v/>
      </c>
      <c r="KY47" s="94" t="str">
        <f t="shared" si="311"/>
        <v/>
      </c>
      <c r="KZ47" s="94" t="str">
        <f t="shared" si="312"/>
        <v/>
      </c>
      <c r="LA47" s="94" t="str">
        <f t="shared" si="313"/>
        <v/>
      </c>
      <c r="LB47" s="94" t="str">
        <f t="shared" si="314"/>
        <v/>
      </c>
      <c r="LC47" s="94" t="str">
        <f t="shared" si="315"/>
        <v/>
      </c>
      <c r="LD47" s="94" t="str">
        <f t="shared" si="316"/>
        <v/>
      </c>
      <c r="LE47" s="94" t="str">
        <f t="shared" si="317"/>
        <v/>
      </c>
      <c r="LF47" s="94" t="str">
        <f t="shared" si="318"/>
        <v/>
      </c>
      <c r="LG47" s="94" t="str">
        <f t="shared" si="319"/>
        <v/>
      </c>
      <c r="LH47" s="94" t="str">
        <f t="shared" si="320"/>
        <v/>
      </c>
      <c r="LI47" s="94" t="str">
        <f t="shared" si="321"/>
        <v/>
      </c>
      <c r="LJ47" s="94" t="str">
        <f t="shared" si="322"/>
        <v/>
      </c>
      <c r="LK47" s="94" t="str">
        <f t="shared" si="323"/>
        <v/>
      </c>
      <c r="LL47" s="94" t="str">
        <f t="shared" si="324"/>
        <v/>
      </c>
      <c r="LM47" s="94" t="str">
        <f t="shared" si="325"/>
        <v/>
      </c>
      <c r="LN47" s="94" t="str">
        <f t="shared" si="326"/>
        <v/>
      </c>
      <c r="LO47" s="94" t="str">
        <f t="shared" si="327"/>
        <v/>
      </c>
      <c r="LP47" s="94" t="str">
        <f t="shared" si="328"/>
        <v/>
      </c>
      <c r="LQ47" s="94" t="str">
        <f t="shared" si="329"/>
        <v/>
      </c>
      <c r="LR47" s="94" t="str">
        <f t="shared" si="330"/>
        <v/>
      </c>
      <c r="LS47" s="94" t="str">
        <f t="shared" si="331"/>
        <v/>
      </c>
      <c r="LT47" s="94" t="str">
        <f t="shared" si="332"/>
        <v/>
      </c>
      <c r="LU47" s="94" t="str">
        <f t="shared" si="333"/>
        <v/>
      </c>
      <c r="LV47" s="94" t="str">
        <f t="shared" si="334"/>
        <v/>
      </c>
      <c r="LW47" s="94" t="str">
        <f t="shared" si="335"/>
        <v/>
      </c>
      <c r="LX47" s="94" t="str">
        <f t="shared" si="336"/>
        <v/>
      </c>
      <c r="LY47" s="94" t="str">
        <f t="shared" si="337"/>
        <v/>
      </c>
      <c r="LZ47" s="94" t="str">
        <f t="shared" si="338"/>
        <v/>
      </c>
      <c r="MA47" s="94" t="str">
        <f t="shared" si="339"/>
        <v/>
      </c>
      <c r="MB47" s="94" t="str">
        <f t="shared" si="340"/>
        <v/>
      </c>
      <c r="MC47" s="94" t="str">
        <f t="shared" si="341"/>
        <v/>
      </c>
      <c r="MD47" s="94" t="str">
        <f t="shared" si="342"/>
        <v/>
      </c>
      <c r="ME47" s="94" t="str">
        <f t="shared" si="343"/>
        <v/>
      </c>
      <c r="MF47" s="94" t="str">
        <f t="shared" si="344"/>
        <v/>
      </c>
      <c r="MG47" s="94" t="str">
        <f t="shared" si="345"/>
        <v/>
      </c>
      <c r="MH47" s="94" t="str">
        <f t="shared" si="346"/>
        <v/>
      </c>
      <c r="MI47" s="94" t="str">
        <f t="shared" si="347"/>
        <v/>
      </c>
      <c r="MJ47" s="94" t="str">
        <f t="shared" si="348"/>
        <v/>
      </c>
      <c r="MK47" s="94" t="str">
        <f t="shared" si="349"/>
        <v/>
      </c>
      <c r="ML47" s="94" t="str">
        <f t="shared" si="350"/>
        <v/>
      </c>
      <c r="MM47" s="94" t="str">
        <f t="shared" si="351"/>
        <v/>
      </c>
      <c r="MN47" s="94" t="str">
        <f t="shared" si="352"/>
        <v/>
      </c>
      <c r="MO47" s="94" t="str">
        <f t="shared" si="353"/>
        <v/>
      </c>
      <c r="MP47" s="94" t="str">
        <f t="shared" si="354"/>
        <v/>
      </c>
      <c r="MQ47" s="94" t="str">
        <f t="shared" si="355"/>
        <v/>
      </c>
      <c r="MR47" s="94" t="str">
        <f t="shared" si="356"/>
        <v/>
      </c>
      <c r="MS47" s="94" t="str">
        <f t="shared" si="357"/>
        <v/>
      </c>
      <c r="MT47" s="94" t="str">
        <f t="shared" si="358"/>
        <v/>
      </c>
      <c r="MU47" s="94" t="str">
        <f t="shared" si="359"/>
        <v/>
      </c>
      <c r="MV47" s="94" t="str">
        <f t="shared" si="360"/>
        <v/>
      </c>
      <c r="MW47" s="94" t="str">
        <f t="shared" si="361"/>
        <v/>
      </c>
      <c r="MX47" s="94" t="str">
        <f t="shared" si="362"/>
        <v/>
      </c>
      <c r="MY47" s="94" t="str">
        <f t="shared" si="363"/>
        <v/>
      </c>
      <c r="MZ47" s="94" t="str">
        <f t="shared" si="364"/>
        <v/>
      </c>
      <c r="NA47" s="94" t="str">
        <f t="shared" si="365"/>
        <v/>
      </c>
      <c r="NB47" s="94" t="str">
        <f t="shared" si="366"/>
        <v/>
      </c>
      <c r="NC47" s="94" t="str">
        <f t="shared" si="367"/>
        <v/>
      </c>
      <c r="ND47" s="94" t="str">
        <f t="shared" si="368"/>
        <v/>
      </c>
      <c r="NE47" s="94" t="str">
        <f t="shared" si="369"/>
        <v/>
      </c>
      <c r="NF47" s="94" t="str">
        <f t="shared" si="370"/>
        <v/>
      </c>
      <c r="NG47" s="94" t="str">
        <f t="shared" si="371"/>
        <v/>
      </c>
      <c r="NH47" s="94" t="str">
        <f t="shared" si="372"/>
        <v/>
      </c>
      <c r="NI47" s="94" t="str">
        <f t="shared" si="373"/>
        <v/>
      </c>
      <c r="NJ47" s="94" t="str">
        <f t="shared" si="374"/>
        <v/>
      </c>
      <c r="NK47" s="94" t="str">
        <f t="shared" si="375"/>
        <v/>
      </c>
      <c r="NL47" s="94" t="str">
        <f t="shared" si="376"/>
        <v/>
      </c>
      <c r="NM47" s="94" t="str">
        <f t="shared" si="377"/>
        <v/>
      </c>
      <c r="NN47" s="94" t="str">
        <f t="shared" si="378"/>
        <v/>
      </c>
      <c r="NO47" s="94" t="str">
        <f t="shared" si="378"/>
        <v/>
      </c>
      <c r="NP47" s="94">
        <f t="shared" si="378"/>
        <v>-0.33333333333333331</v>
      </c>
      <c r="NQ47" s="94">
        <f t="shared" si="378"/>
        <v>-1</v>
      </c>
      <c r="NR47" s="339" t="str">
        <f t="shared" si="378"/>
        <v/>
      </c>
      <c r="NS47" s="94">
        <f t="shared" si="379"/>
        <v>-1</v>
      </c>
      <c r="NT47" s="94" t="str">
        <f t="shared" si="380"/>
        <v/>
      </c>
      <c r="NU47" s="94" t="str">
        <f t="shared" si="381"/>
        <v/>
      </c>
      <c r="NV47" s="94" t="str">
        <f t="shared" si="381"/>
        <v/>
      </c>
      <c r="NW47" s="94" t="str">
        <f t="shared" si="381"/>
        <v/>
      </c>
      <c r="NX47" s="94" t="str">
        <f t="shared" si="381"/>
        <v/>
      </c>
      <c r="NY47" s="94"/>
      <c r="NZ47" s="94"/>
      <c r="OA47" s="287" t="str">
        <f t="shared" si="250"/>
        <v/>
      </c>
      <c r="OB47" s="94">
        <f t="shared" si="251"/>
        <v>1.5666666666666667</v>
      </c>
      <c r="OC47" s="287"/>
      <c r="OD47" s="94"/>
      <c r="OE47" s="94"/>
      <c r="OF47" s="94" t="str">
        <f t="shared" si="252"/>
        <v/>
      </c>
      <c r="OG47" s="94" t="str">
        <f t="shared" si="253"/>
        <v/>
      </c>
      <c r="OH47" s="94" t="str">
        <f t="shared" si="253"/>
        <v/>
      </c>
      <c r="OI47" s="94" t="str">
        <f t="shared" si="253"/>
        <v/>
      </c>
      <c r="OJ47" s="94" t="str">
        <f t="shared" si="253"/>
        <v/>
      </c>
      <c r="OK47" s="94" t="str">
        <f t="shared" si="253"/>
        <v/>
      </c>
      <c r="OL47" s="94" t="str">
        <f t="shared" si="253"/>
        <v/>
      </c>
      <c r="OM47" s="9"/>
      <c r="ON47" s="221" t="e">
        <f t="shared" si="254"/>
        <v>#DIV/0!</v>
      </c>
    </row>
    <row r="48" spans="1:422" ht="16" thickBot="1">
      <c r="A48" s="374"/>
      <c r="B48" s="29" t="s">
        <v>12</v>
      </c>
      <c r="C48" s="9" t="str">
        <f t="shared" ref="C48:AH48" si="398">IFERROR(((C12-B12)/B12),"")</f>
        <v/>
      </c>
      <c r="D48" s="9" t="str">
        <f t="shared" si="398"/>
        <v/>
      </c>
      <c r="E48" s="9" t="str">
        <f t="shared" si="398"/>
        <v/>
      </c>
      <c r="F48" s="9" t="str">
        <f t="shared" si="398"/>
        <v/>
      </c>
      <c r="G48" s="9" t="str">
        <f t="shared" si="398"/>
        <v/>
      </c>
      <c r="H48" s="9" t="str">
        <f t="shared" si="398"/>
        <v/>
      </c>
      <c r="I48" s="9" t="str">
        <f t="shared" si="398"/>
        <v/>
      </c>
      <c r="J48" s="9" t="str">
        <f t="shared" si="398"/>
        <v/>
      </c>
      <c r="K48" s="9" t="str">
        <f t="shared" si="398"/>
        <v/>
      </c>
      <c r="L48" s="9" t="str">
        <f t="shared" si="398"/>
        <v/>
      </c>
      <c r="M48" s="9" t="str">
        <f t="shared" si="398"/>
        <v/>
      </c>
      <c r="N48" s="9" t="str">
        <f t="shared" si="398"/>
        <v/>
      </c>
      <c r="O48" s="9" t="str">
        <f t="shared" si="398"/>
        <v/>
      </c>
      <c r="P48" s="9" t="str">
        <f t="shared" si="398"/>
        <v/>
      </c>
      <c r="Q48" s="9" t="str">
        <f t="shared" si="398"/>
        <v/>
      </c>
      <c r="R48" s="9" t="str">
        <f t="shared" si="398"/>
        <v/>
      </c>
      <c r="S48" s="9" t="str">
        <f t="shared" si="398"/>
        <v/>
      </c>
      <c r="T48" s="9" t="str">
        <f t="shared" si="398"/>
        <v/>
      </c>
      <c r="U48" s="9" t="str">
        <f t="shared" si="398"/>
        <v/>
      </c>
      <c r="V48" s="9" t="str">
        <f t="shared" si="398"/>
        <v/>
      </c>
      <c r="W48" s="9" t="str">
        <f t="shared" si="398"/>
        <v/>
      </c>
      <c r="X48" s="9" t="str">
        <f t="shared" si="398"/>
        <v/>
      </c>
      <c r="Y48" s="9" t="str">
        <f t="shared" si="398"/>
        <v/>
      </c>
      <c r="Z48" s="9" t="str">
        <f t="shared" si="398"/>
        <v/>
      </c>
      <c r="AA48" s="9" t="str">
        <f t="shared" si="398"/>
        <v/>
      </c>
      <c r="AB48" s="9" t="str">
        <f t="shared" si="398"/>
        <v/>
      </c>
      <c r="AC48" s="9" t="str">
        <f t="shared" si="398"/>
        <v/>
      </c>
      <c r="AD48" s="9" t="str">
        <f t="shared" si="398"/>
        <v/>
      </c>
      <c r="AE48" s="9" t="str">
        <f t="shared" si="398"/>
        <v/>
      </c>
      <c r="AF48" s="9" t="str">
        <f t="shared" si="398"/>
        <v/>
      </c>
      <c r="AG48" s="9" t="str">
        <f t="shared" si="398"/>
        <v/>
      </c>
      <c r="AH48" s="9" t="str">
        <f t="shared" si="398"/>
        <v/>
      </c>
      <c r="AI48" s="9" t="str">
        <f t="shared" ref="AI48:BN48" si="399">IFERROR(((AI12-AH12)/AH12),"")</f>
        <v/>
      </c>
      <c r="AJ48" s="9" t="str">
        <f t="shared" si="399"/>
        <v/>
      </c>
      <c r="AK48" s="9" t="str">
        <f t="shared" si="399"/>
        <v/>
      </c>
      <c r="AL48" s="9" t="str">
        <f t="shared" si="399"/>
        <v/>
      </c>
      <c r="AM48" s="9" t="str">
        <f t="shared" si="399"/>
        <v/>
      </c>
      <c r="AN48" s="9" t="str">
        <f t="shared" si="399"/>
        <v/>
      </c>
      <c r="AO48" s="9" t="str">
        <f t="shared" si="399"/>
        <v/>
      </c>
      <c r="AP48" s="9" t="str">
        <f t="shared" si="399"/>
        <v/>
      </c>
      <c r="AQ48" s="9" t="str">
        <f t="shared" si="399"/>
        <v/>
      </c>
      <c r="AR48" s="9" t="str">
        <f t="shared" si="399"/>
        <v/>
      </c>
      <c r="AS48" s="9" t="str">
        <f t="shared" si="399"/>
        <v/>
      </c>
      <c r="AT48" s="9" t="str">
        <f t="shared" si="399"/>
        <v/>
      </c>
      <c r="AU48" s="9" t="str">
        <f t="shared" si="399"/>
        <v/>
      </c>
      <c r="AV48" s="9" t="str">
        <f t="shared" si="399"/>
        <v/>
      </c>
      <c r="AW48" s="9" t="str">
        <f t="shared" si="399"/>
        <v/>
      </c>
      <c r="AX48" s="9" t="str">
        <f t="shared" si="399"/>
        <v/>
      </c>
      <c r="AY48" s="9" t="str">
        <f t="shared" si="399"/>
        <v/>
      </c>
      <c r="AZ48" s="9" t="str">
        <f t="shared" si="399"/>
        <v/>
      </c>
      <c r="BA48" s="9" t="str">
        <f t="shared" si="399"/>
        <v/>
      </c>
      <c r="BB48" s="9" t="str">
        <f t="shared" si="399"/>
        <v/>
      </c>
      <c r="BC48" s="9" t="str">
        <f t="shared" si="399"/>
        <v/>
      </c>
      <c r="BD48" s="9" t="str">
        <f t="shared" si="399"/>
        <v/>
      </c>
      <c r="BE48" s="9" t="str">
        <f t="shared" si="399"/>
        <v/>
      </c>
      <c r="BF48" s="9" t="str">
        <f t="shared" si="399"/>
        <v/>
      </c>
      <c r="BG48" s="9" t="str">
        <f t="shared" si="399"/>
        <v/>
      </c>
      <c r="BH48" s="9" t="str">
        <f t="shared" si="399"/>
        <v/>
      </c>
      <c r="BI48" s="9" t="str">
        <f t="shared" si="399"/>
        <v/>
      </c>
      <c r="BJ48" s="9" t="str">
        <f t="shared" si="399"/>
        <v/>
      </c>
      <c r="BK48" s="9" t="str">
        <f t="shared" si="399"/>
        <v/>
      </c>
      <c r="BL48" s="9" t="str">
        <f t="shared" si="399"/>
        <v/>
      </c>
      <c r="BM48" s="9" t="str">
        <f t="shared" si="399"/>
        <v/>
      </c>
      <c r="BN48" s="9" t="str">
        <f t="shared" si="399"/>
        <v/>
      </c>
      <c r="BO48" s="9" t="str">
        <f t="shared" ref="BO48:CT48" si="400">IFERROR(((BO12-BN12)/BN12),"")</f>
        <v/>
      </c>
      <c r="BP48" s="9" t="str">
        <f t="shared" si="400"/>
        <v/>
      </c>
      <c r="BQ48" s="9" t="str">
        <f t="shared" si="400"/>
        <v/>
      </c>
      <c r="BR48" s="9" t="str">
        <f t="shared" si="400"/>
        <v/>
      </c>
      <c r="BS48" s="9" t="str">
        <f t="shared" si="400"/>
        <v/>
      </c>
      <c r="BT48" s="9" t="str">
        <f t="shared" si="400"/>
        <v/>
      </c>
      <c r="BU48" s="9" t="str">
        <f t="shared" si="400"/>
        <v/>
      </c>
      <c r="BV48" s="9" t="str">
        <f t="shared" si="400"/>
        <v/>
      </c>
      <c r="BW48" s="9" t="str">
        <f t="shared" si="400"/>
        <v/>
      </c>
      <c r="BX48" s="9" t="str">
        <f t="shared" si="400"/>
        <v/>
      </c>
      <c r="BY48" s="9" t="str">
        <f t="shared" si="400"/>
        <v/>
      </c>
      <c r="BZ48" s="9" t="str">
        <f t="shared" si="400"/>
        <v/>
      </c>
      <c r="CA48" s="9" t="str">
        <f t="shared" si="400"/>
        <v/>
      </c>
      <c r="CB48" s="9" t="str">
        <f t="shared" si="400"/>
        <v/>
      </c>
      <c r="CC48" s="9" t="str">
        <f t="shared" si="400"/>
        <v/>
      </c>
      <c r="CD48" s="9" t="str">
        <f t="shared" si="400"/>
        <v/>
      </c>
      <c r="CE48" s="9" t="str">
        <f t="shared" si="400"/>
        <v/>
      </c>
      <c r="CF48" s="9" t="str">
        <f t="shared" si="400"/>
        <v/>
      </c>
      <c r="CG48" s="9" t="str">
        <f t="shared" si="400"/>
        <v/>
      </c>
      <c r="CH48" s="9" t="str">
        <f t="shared" si="400"/>
        <v/>
      </c>
      <c r="CI48" s="9" t="str">
        <f t="shared" si="400"/>
        <v/>
      </c>
      <c r="CJ48" s="9" t="str">
        <f t="shared" si="400"/>
        <v/>
      </c>
      <c r="CK48" s="9" t="str">
        <f t="shared" si="400"/>
        <v/>
      </c>
      <c r="CL48" s="9" t="str">
        <f t="shared" si="400"/>
        <v/>
      </c>
      <c r="CM48" s="9" t="str">
        <f t="shared" si="400"/>
        <v/>
      </c>
      <c r="CN48" s="9" t="str">
        <f t="shared" si="400"/>
        <v/>
      </c>
      <c r="CO48" s="9" t="str">
        <f t="shared" si="400"/>
        <v/>
      </c>
      <c r="CP48" s="9" t="str">
        <f t="shared" si="400"/>
        <v/>
      </c>
      <c r="CQ48" s="9" t="str">
        <f t="shared" si="400"/>
        <v/>
      </c>
      <c r="CR48" s="9" t="str">
        <f t="shared" si="400"/>
        <v/>
      </c>
      <c r="CS48" s="9" t="str">
        <f t="shared" si="400"/>
        <v/>
      </c>
      <c r="CT48" s="9" t="str">
        <f t="shared" si="400"/>
        <v/>
      </c>
      <c r="CU48" s="9" t="str">
        <f t="shared" ref="CU48:DZ48" si="401">IFERROR(((CU12-CT12)/CT12),"")</f>
        <v/>
      </c>
      <c r="CV48" s="9" t="str">
        <f t="shared" si="401"/>
        <v/>
      </c>
      <c r="CW48" s="9" t="str">
        <f t="shared" si="401"/>
        <v/>
      </c>
      <c r="CX48" s="9" t="str">
        <f t="shared" si="401"/>
        <v/>
      </c>
      <c r="CY48" s="9" t="str">
        <f t="shared" si="401"/>
        <v/>
      </c>
      <c r="CZ48" s="9" t="str">
        <f t="shared" si="401"/>
        <v/>
      </c>
      <c r="DA48" s="9" t="str">
        <f t="shared" si="401"/>
        <v/>
      </c>
      <c r="DB48" s="9" t="str">
        <f t="shared" si="401"/>
        <v/>
      </c>
      <c r="DC48" s="9" t="str">
        <f t="shared" si="401"/>
        <v/>
      </c>
      <c r="DD48" s="9" t="str">
        <f t="shared" si="401"/>
        <v/>
      </c>
      <c r="DE48" s="9" t="str">
        <f t="shared" si="401"/>
        <v/>
      </c>
      <c r="DF48" s="9" t="str">
        <f t="shared" si="401"/>
        <v/>
      </c>
      <c r="DG48" s="9" t="str">
        <f t="shared" si="401"/>
        <v/>
      </c>
      <c r="DH48" s="9" t="str">
        <f t="shared" si="401"/>
        <v/>
      </c>
      <c r="DI48" s="9" t="str">
        <f t="shared" si="401"/>
        <v/>
      </c>
      <c r="DJ48" s="9" t="str">
        <f t="shared" si="401"/>
        <v/>
      </c>
      <c r="DK48" s="9" t="str">
        <f t="shared" si="401"/>
        <v/>
      </c>
      <c r="DL48" s="9" t="str">
        <f t="shared" si="401"/>
        <v/>
      </c>
      <c r="DM48" s="9" t="str">
        <f t="shared" si="401"/>
        <v/>
      </c>
      <c r="DN48" s="9" t="str">
        <f t="shared" si="401"/>
        <v/>
      </c>
      <c r="DO48" s="9" t="str">
        <f t="shared" si="401"/>
        <v/>
      </c>
      <c r="DP48" s="9" t="str">
        <f t="shared" si="401"/>
        <v/>
      </c>
      <c r="DQ48" s="9" t="str">
        <f t="shared" si="401"/>
        <v/>
      </c>
      <c r="DR48" s="9" t="str">
        <f t="shared" si="401"/>
        <v/>
      </c>
      <c r="DS48" s="9" t="str">
        <f t="shared" si="401"/>
        <v/>
      </c>
      <c r="DT48" s="9" t="str">
        <f t="shared" si="401"/>
        <v/>
      </c>
      <c r="DU48" s="9" t="str">
        <f t="shared" si="401"/>
        <v/>
      </c>
      <c r="DV48" s="9" t="str">
        <f t="shared" si="401"/>
        <v/>
      </c>
      <c r="DW48" s="9" t="str">
        <f t="shared" si="401"/>
        <v/>
      </c>
      <c r="DX48" s="9" t="str">
        <f t="shared" si="401"/>
        <v/>
      </c>
      <c r="DY48" s="9" t="str">
        <f t="shared" si="401"/>
        <v/>
      </c>
      <c r="DZ48" s="10" t="str">
        <f t="shared" si="401"/>
        <v/>
      </c>
      <c r="EA48" s="10" t="str">
        <f t="shared" ref="EA48:EX48" si="402">IFERROR(((EA12-DZ12)/DZ12),"")</f>
        <v/>
      </c>
      <c r="EB48" s="10" t="str">
        <f t="shared" si="402"/>
        <v/>
      </c>
      <c r="EC48" s="10" t="str">
        <f t="shared" si="402"/>
        <v/>
      </c>
      <c r="ED48" s="10" t="str">
        <f t="shared" si="402"/>
        <v/>
      </c>
      <c r="EE48" s="10" t="str">
        <f t="shared" si="402"/>
        <v/>
      </c>
      <c r="EF48" s="10" t="str">
        <f t="shared" si="402"/>
        <v/>
      </c>
      <c r="EG48" s="10" t="str">
        <f t="shared" si="402"/>
        <v/>
      </c>
      <c r="EH48" s="10" t="str">
        <f t="shared" si="402"/>
        <v/>
      </c>
      <c r="EI48" s="10" t="str">
        <f t="shared" si="402"/>
        <v/>
      </c>
      <c r="EJ48" s="10" t="str">
        <f t="shared" si="402"/>
        <v/>
      </c>
      <c r="EK48" s="10" t="str">
        <f t="shared" si="402"/>
        <v/>
      </c>
      <c r="EL48" s="10" t="str">
        <f t="shared" si="402"/>
        <v/>
      </c>
      <c r="EM48" s="10" t="str">
        <f t="shared" si="402"/>
        <v/>
      </c>
      <c r="EN48" s="10" t="str">
        <f t="shared" si="402"/>
        <v/>
      </c>
      <c r="EO48" s="10" t="str">
        <f t="shared" si="402"/>
        <v/>
      </c>
      <c r="EP48" s="10" t="str">
        <f t="shared" si="402"/>
        <v/>
      </c>
      <c r="EQ48" s="10" t="str">
        <f t="shared" si="402"/>
        <v/>
      </c>
      <c r="ER48" s="10" t="str">
        <f t="shared" si="402"/>
        <v/>
      </c>
      <c r="ES48" s="10" t="str">
        <f t="shared" si="402"/>
        <v/>
      </c>
      <c r="ET48" s="10" t="str">
        <f t="shared" si="402"/>
        <v/>
      </c>
      <c r="EU48" s="10" t="str">
        <f t="shared" si="402"/>
        <v/>
      </c>
      <c r="EV48" s="10" t="str">
        <f t="shared" si="402"/>
        <v/>
      </c>
      <c r="EW48" s="10" t="str">
        <f t="shared" si="402"/>
        <v/>
      </c>
      <c r="EX48" s="10" t="str">
        <f t="shared" si="402"/>
        <v/>
      </c>
      <c r="EY48" s="9" t="str">
        <f>IFERROR(((EY12-#REF!)/#REF!),"")</f>
        <v/>
      </c>
      <c r="EZ48" s="9" t="str">
        <f t="shared" ref="EZ48:GE48" si="403">IFERROR(((EZ12-EY12)/EY12),"")</f>
        <v/>
      </c>
      <c r="FA48" s="9" t="str">
        <f t="shared" si="403"/>
        <v/>
      </c>
      <c r="FB48" s="9" t="str">
        <f t="shared" si="403"/>
        <v/>
      </c>
      <c r="FC48" s="9" t="str">
        <f t="shared" si="403"/>
        <v/>
      </c>
      <c r="FD48" s="9" t="str">
        <f t="shared" si="403"/>
        <v/>
      </c>
      <c r="FE48" s="10" t="str">
        <f t="shared" si="403"/>
        <v/>
      </c>
      <c r="FF48" s="10" t="str">
        <f t="shared" si="403"/>
        <v/>
      </c>
      <c r="FG48" s="10" t="str">
        <f t="shared" si="403"/>
        <v/>
      </c>
      <c r="FH48" s="10" t="str">
        <f t="shared" si="403"/>
        <v/>
      </c>
      <c r="FI48" s="10" t="str">
        <f t="shared" si="403"/>
        <v/>
      </c>
      <c r="FJ48" s="10" t="str">
        <f t="shared" si="403"/>
        <v/>
      </c>
      <c r="FK48" s="10" t="str">
        <f t="shared" si="403"/>
        <v/>
      </c>
      <c r="FL48" s="10" t="str">
        <f t="shared" si="403"/>
        <v/>
      </c>
      <c r="FM48" s="10" t="str">
        <f t="shared" si="403"/>
        <v/>
      </c>
      <c r="FN48" s="10" t="str">
        <f t="shared" si="403"/>
        <v/>
      </c>
      <c r="FO48" s="10" t="str">
        <f t="shared" si="403"/>
        <v/>
      </c>
      <c r="FP48" s="10" t="str">
        <f t="shared" si="403"/>
        <v/>
      </c>
      <c r="FQ48" s="10" t="str">
        <f t="shared" si="403"/>
        <v/>
      </c>
      <c r="FR48" s="10" t="str">
        <f t="shared" si="403"/>
        <v/>
      </c>
      <c r="FS48" s="10" t="str">
        <f t="shared" si="403"/>
        <v/>
      </c>
      <c r="FT48" s="10" t="str">
        <f t="shared" si="403"/>
        <v/>
      </c>
      <c r="FU48" s="10" t="str">
        <f t="shared" si="403"/>
        <v/>
      </c>
      <c r="FV48" s="10" t="str">
        <f t="shared" si="403"/>
        <v/>
      </c>
      <c r="FW48" s="10" t="str">
        <f t="shared" si="403"/>
        <v/>
      </c>
      <c r="FX48" s="10" t="str">
        <f t="shared" si="403"/>
        <v/>
      </c>
      <c r="FY48" s="10" t="str">
        <f t="shared" si="403"/>
        <v/>
      </c>
      <c r="FZ48" s="10" t="str">
        <f t="shared" si="403"/>
        <v/>
      </c>
      <c r="GA48" s="251" t="str">
        <f t="shared" si="403"/>
        <v/>
      </c>
      <c r="GB48" s="9" t="str">
        <f t="shared" si="403"/>
        <v/>
      </c>
      <c r="GC48" s="94" t="str">
        <f t="shared" si="403"/>
        <v/>
      </c>
      <c r="GD48" s="94" t="str">
        <f t="shared" si="403"/>
        <v/>
      </c>
      <c r="GE48" s="94" t="str">
        <f t="shared" si="403"/>
        <v/>
      </c>
      <c r="GF48" s="94" t="str">
        <f t="shared" ref="GF48:HK48" si="404">IFERROR(((GF12-GE12)/GE12),"")</f>
        <v/>
      </c>
      <c r="GG48" s="94" t="str">
        <f t="shared" si="404"/>
        <v/>
      </c>
      <c r="GH48" s="94" t="str">
        <f t="shared" si="404"/>
        <v/>
      </c>
      <c r="GI48" s="94" t="str">
        <f t="shared" si="404"/>
        <v/>
      </c>
      <c r="GJ48" s="94" t="str">
        <f t="shared" si="404"/>
        <v/>
      </c>
      <c r="GK48" s="94" t="str">
        <f t="shared" si="404"/>
        <v/>
      </c>
      <c r="GL48" s="94" t="str">
        <f t="shared" si="404"/>
        <v/>
      </c>
      <c r="GM48" s="94" t="str">
        <f t="shared" si="404"/>
        <v/>
      </c>
      <c r="GN48" s="94" t="str">
        <f t="shared" si="404"/>
        <v/>
      </c>
      <c r="GO48" s="94" t="str">
        <f t="shared" si="404"/>
        <v/>
      </c>
      <c r="GP48" s="94" t="str">
        <f t="shared" si="404"/>
        <v/>
      </c>
      <c r="GQ48" s="94" t="str">
        <f t="shared" si="404"/>
        <v/>
      </c>
      <c r="GR48" s="94" t="str">
        <f t="shared" si="404"/>
        <v/>
      </c>
      <c r="GS48" s="94" t="str">
        <f t="shared" si="404"/>
        <v/>
      </c>
      <c r="GT48" s="94" t="str">
        <f t="shared" si="404"/>
        <v/>
      </c>
      <c r="GU48" s="94" t="str">
        <f t="shared" si="404"/>
        <v/>
      </c>
      <c r="GV48" s="94" t="str">
        <f t="shared" si="404"/>
        <v/>
      </c>
      <c r="GW48" s="94" t="str">
        <f t="shared" si="404"/>
        <v/>
      </c>
      <c r="GX48" s="94" t="str">
        <f t="shared" si="404"/>
        <v/>
      </c>
      <c r="GY48" s="94" t="str">
        <f t="shared" si="404"/>
        <v/>
      </c>
      <c r="GZ48" s="94" t="str">
        <f t="shared" si="404"/>
        <v/>
      </c>
      <c r="HA48" s="94" t="str">
        <f t="shared" si="404"/>
        <v/>
      </c>
      <c r="HB48" s="94" t="str">
        <f t="shared" si="404"/>
        <v/>
      </c>
      <c r="HC48" s="94" t="str">
        <f t="shared" si="404"/>
        <v/>
      </c>
      <c r="HD48" s="94" t="str">
        <f t="shared" si="404"/>
        <v/>
      </c>
      <c r="HE48" s="94" t="str">
        <f t="shared" si="404"/>
        <v/>
      </c>
      <c r="HF48" s="94" t="str">
        <f t="shared" si="404"/>
        <v/>
      </c>
      <c r="HG48" s="94" t="str">
        <f t="shared" si="404"/>
        <v/>
      </c>
      <c r="HH48" s="94" t="str">
        <f t="shared" si="404"/>
        <v/>
      </c>
      <c r="HI48" s="94" t="str">
        <f t="shared" si="404"/>
        <v/>
      </c>
      <c r="HJ48" s="94" t="str">
        <f t="shared" si="404"/>
        <v/>
      </c>
      <c r="HK48" s="94" t="str">
        <f t="shared" si="404"/>
        <v/>
      </c>
      <c r="HL48" s="94" t="str">
        <f t="shared" ref="HL48:IK48" si="405">IFERROR(((HL12-HK12)/HK12),"")</f>
        <v/>
      </c>
      <c r="HM48" s="94" t="str">
        <f t="shared" si="405"/>
        <v/>
      </c>
      <c r="HN48" s="94" t="str">
        <f t="shared" si="405"/>
        <v/>
      </c>
      <c r="HO48" s="94" t="str">
        <f t="shared" si="405"/>
        <v/>
      </c>
      <c r="HP48" s="94" t="str">
        <f t="shared" si="405"/>
        <v/>
      </c>
      <c r="HQ48" s="94" t="str">
        <f t="shared" si="405"/>
        <v/>
      </c>
      <c r="HR48" s="94" t="str">
        <f t="shared" si="405"/>
        <v/>
      </c>
      <c r="HS48" s="94" t="str">
        <f t="shared" si="405"/>
        <v/>
      </c>
      <c r="HT48" s="94" t="str">
        <f t="shared" si="405"/>
        <v/>
      </c>
      <c r="HU48" s="94" t="str">
        <f t="shared" si="405"/>
        <v/>
      </c>
      <c r="HV48" s="94" t="str">
        <f t="shared" si="405"/>
        <v/>
      </c>
      <c r="HW48" s="94" t="str">
        <f t="shared" si="405"/>
        <v/>
      </c>
      <c r="HX48" s="94" t="str">
        <f t="shared" si="405"/>
        <v/>
      </c>
      <c r="HY48" s="94" t="str">
        <f t="shared" si="405"/>
        <v/>
      </c>
      <c r="HZ48" s="94" t="str">
        <f t="shared" si="405"/>
        <v/>
      </c>
      <c r="IA48" s="94" t="str">
        <f t="shared" si="405"/>
        <v/>
      </c>
      <c r="IB48" s="94" t="str">
        <f t="shared" si="405"/>
        <v/>
      </c>
      <c r="IC48" s="94" t="str">
        <f t="shared" si="405"/>
        <v/>
      </c>
      <c r="ID48" s="94" t="str">
        <f t="shared" si="405"/>
        <v/>
      </c>
      <c r="IE48" s="94" t="str">
        <f t="shared" si="405"/>
        <v/>
      </c>
      <c r="IF48" s="94" t="str">
        <f t="shared" si="405"/>
        <v/>
      </c>
      <c r="IG48" s="94" t="str">
        <f t="shared" si="405"/>
        <v/>
      </c>
      <c r="IH48" s="94" t="str">
        <f t="shared" si="405"/>
        <v/>
      </c>
      <c r="II48" s="94" t="str">
        <f t="shared" si="405"/>
        <v/>
      </c>
      <c r="IJ48" s="94" t="str">
        <f t="shared" si="405"/>
        <v/>
      </c>
      <c r="IK48" s="94" t="str">
        <f t="shared" si="405"/>
        <v/>
      </c>
      <c r="IL48" s="94" t="str">
        <f t="shared" si="263"/>
        <v/>
      </c>
      <c r="IM48" s="224" t="str">
        <f t="shared" si="264"/>
        <v/>
      </c>
      <c r="IN48" s="94" t="str">
        <f t="shared" si="265"/>
        <v/>
      </c>
      <c r="IO48" s="94" t="str">
        <f t="shared" si="266"/>
        <v/>
      </c>
      <c r="IP48" s="94" t="str">
        <f t="shared" si="267"/>
        <v/>
      </c>
      <c r="IQ48" s="94" t="str">
        <f t="shared" si="268"/>
        <v/>
      </c>
      <c r="IR48" s="94" t="str">
        <f t="shared" si="269"/>
        <v/>
      </c>
      <c r="IS48" s="94" t="str">
        <f t="shared" si="269"/>
        <v/>
      </c>
      <c r="IT48" s="94" t="str">
        <f t="shared" si="269"/>
        <v/>
      </c>
      <c r="IU48" s="94" t="str">
        <f t="shared" si="269"/>
        <v/>
      </c>
      <c r="IV48" s="94" t="str">
        <f t="shared" si="270"/>
        <v/>
      </c>
      <c r="IW48" s="94" t="str">
        <f t="shared" si="271"/>
        <v/>
      </c>
      <c r="IX48" s="94" t="str">
        <f t="shared" si="272"/>
        <v/>
      </c>
      <c r="IY48" s="94" t="str">
        <f t="shared" si="273"/>
        <v/>
      </c>
      <c r="IZ48" s="94" t="str">
        <f t="shared" si="274"/>
        <v/>
      </c>
      <c r="JA48" s="94" t="str">
        <f t="shared" si="275"/>
        <v/>
      </c>
      <c r="JB48" s="94" t="str">
        <f t="shared" si="276"/>
        <v/>
      </c>
      <c r="JC48" s="94" t="str">
        <f t="shared" si="276"/>
        <v/>
      </c>
      <c r="JD48" s="94" t="str">
        <f t="shared" si="277"/>
        <v/>
      </c>
      <c r="JE48" s="94" t="str">
        <f t="shared" si="278"/>
        <v/>
      </c>
      <c r="JF48" s="94" t="str">
        <f t="shared" si="278"/>
        <v/>
      </c>
      <c r="JG48" s="94" t="str">
        <f t="shared" si="278"/>
        <v/>
      </c>
      <c r="JH48" s="94" t="str">
        <f t="shared" si="278"/>
        <v/>
      </c>
      <c r="JI48" s="94" t="str">
        <f t="shared" si="278"/>
        <v/>
      </c>
      <c r="JJ48" s="94" t="str">
        <f t="shared" si="278"/>
        <v/>
      </c>
      <c r="JK48" s="94" t="str">
        <f t="shared" si="279"/>
        <v/>
      </c>
      <c r="JL48" s="94" t="str">
        <f t="shared" si="280"/>
        <v/>
      </c>
      <c r="JM48" s="94" t="str">
        <f t="shared" si="280"/>
        <v/>
      </c>
      <c r="JN48" s="94" t="str">
        <f t="shared" si="281"/>
        <v/>
      </c>
      <c r="JO48" s="94" t="str">
        <f t="shared" si="282"/>
        <v/>
      </c>
      <c r="JP48" s="339" t="str">
        <f t="shared" si="283"/>
        <v/>
      </c>
      <c r="JQ48" s="94" t="str">
        <f t="shared" si="284"/>
        <v/>
      </c>
      <c r="JR48" s="94" t="str">
        <f t="shared" si="285"/>
        <v/>
      </c>
      <c r="JS48" s="94" t="str">
        <f t="shared" si="286"/>
        <v/>
      </c>
      <c r="JT48" s="94" t="str">
        <f t="shared" si="286"/>
        <v/>
      </c>
      <c r="JU48" s="94" t="str">
        <f t="shared" si="286"/>
        <v/>
      </c>
      <c r="JV48" s="94" t="str">
        <f t="shared" si="286"/>
        <v/>
      </c>
      <c r="JW48" s="94" t="str">
        <f t="shared" si="286"/>
        <v/>
      </c>
      <c r="JX48" s="94" t="str">
        <f t="shared" si="286"/>
        <v/>
      </c>
      <c r="JY48" s="94" t="str">
        <f t="shared" si="287"/>
        <v/>
      </c>
      <c r="JZ48" s="94" t="str">
        <f t="shared" si="288"/>
        <v/>
      </c>
      <c r="KA48" s="94" t="str">
        <f t="shared" si="289"/>
        <v/>
      </c>
      <c r="KB48" s="94" t="str">
        <f t="shared" si="290"/>
        <v/>
      </c>
      <c r="KC48" s="94" t="str">
        <f t="shared" si="291"/>
        <v/>
      </c>
      <c r="KD48" s="94" t="str">
        <f t="shared" si="291"/>
        <v/>
      </c>
      <c r="KE48" s="94" t="str">
        <f t="shared" si="291"/>
        <v/>
      </c>
      <c r="KF48" s="94" t="str">
        <f t="shared" si="292"/>
        <v/>
      </c>
      <c r="KG48" s="94" t="str">
        <f t="shared" si="293"/>
        <v/>
      </c>
      <c r="KH48" s="94" t="str">
        <f t="shared" si="294"/>
        <v/>
      </c>
      <c r="KI48" s="94" t="str">
        <f t="shared" si="295"/>
        <v/>
      </c>
      <c r="KJ48" s="94" t="str">
        <f t="shared" si="296"/>
        <v/>
      </c>
      <c r="KK48" s="94" t="str">
        <f t="shared" si="297"/>
        <v/>
      </c>
      <c r="KL48" s="94" t="str">
        <f t="shared" si="298"/>
        <v/>
      </c>
      <c r="KM48" s="94" t="str">
        <f t="shared" si="299"/>
        <v/>
      </c>
      <c r="KN48" s="94" t="str">
        <f t="shared" si="300"/>
        <v/>
      </c>
      <c r="KO48" s="94" t="str">
        <f t="shared" si="301"/>
        <v/>
      </c>
      <c r="KP48" s="94" t="str">
        <f t="shared" si="302"/>
        <v/>
      </c>
      <c r="KQ48" s="94" t="str">
        <f t="shared" si="303"/>
        <v/>
      </c>
      <c r="KR48" s="94" t="str">
        <f t="shared" si="304"/>
        <v/>
      </c>
      <c r="KS48" s="94" t="str">
        <f t="shared" si="305"/>
        <v/>
      </c>
      <c r="KT48" s="94" t="str">
        <f t="shared" si="306"/>
        <v/>
      </c>
      <c r="KU48" s="94" t="str">
        <f t="shared" si="307"/>
        <v/>
      </c>
      <c r="KV48" s="94" t="str">
        <f t="shared" si="308"/>
        <v/>
      </c>
      <c r="KW48" s="94" t="str">
        <f t="shared" si="309"/>
        <v/>
      </c>
      <c r="KX48" s="94" t="str">
        <f t="shared" si="310"/>
        <v/>
      </c>
      <c r="KY48" s="94" t="str">
        <f t="shared" si="311"/>
        <v/>
      </c>
      <c r="KZ48" s="94" t="str">
        <f t="shared" si="312"/>
        <v/>
      </c>
      <c r="LA48" s="94" t="str">
        <f t="shared" si="313"/>
        <v/>
      </c>
      <c r="LB48" s="94" t="str">
        <f t="shared" si="314"/>
        <v/>
      </c>
      <c r="LC48" s="94" t="str">
        <f t="shared" si="315"/>
        <v/>
      </c>
      <c r="LD48" s="94" t="str">
        <f t="shared" si="316"/>
        <v/>
      </c>
      <c r="LE48" s="94" t="str">
        <f t="shared" si="317"/>
        <v/>
      </c>
      <c r="LF48" s="94" t="str">
        <f t="shared" si="318"/>
        <v/>
      </c>
      <c r="LG48" s="94" t="str">
        <f t="shared" si="319"/>
        <v/>
      </c>
      <c r="LH48" s="94" t="str">
        <f t="shared" si="320"/>
        <v/>
      </c>
      <c r="LI48" s="94" t="str">
        <f t="shared" si="321"/>
        <v/>
      </c>
      <c r="LJ48" s="94" t="str">
        <f t="shared" si="322"/>
        <v/>
      </c>
      <c r="LK48" s="94" t="str">
        <f t="shared" si="323"/>
        <v/>
      </c>
      <c r="LL48" s="94" t="str">
        <f t="shared" si="324"/>
        <v/>
      </c>
      <c r="LM48" s="94" t="str">
        <f t="shared" si="325"/>
        <v/>
      </c>
      <c r="LN48" s="94" t="str">
        <f t="shared" si="326"/>
        <v/>
      </c>
      <c r="LO48" s="94" t="str">
        <f t="shared" si="327"/>
        <v/>
      </c>
      <c r="LP48" s="94" t="str">
        <f t="shared" si="328"/>
        <v/>
      </c>
      <c r="LQ48" s="94" t="str">
        <f t="shared" si="329"/>
        <v/>
      </c>
      <c r="LR48" s="94" t="str">
        <f t="shared" si="330"/>
        <v/>
      </c>
      <c r="LS48" s="94" t="str">
        <f t="shared" si="331"/>
        <v/>
      </c>
      <c r="LT48" s="94" t="str">
        <f t="shared" si="332"/>
        <v/>
      </c>
      <c r="LU48" s="94" t="str">
        <f t="shared" si="333"/>
        <v/>
      </c>
      <c r="LV48" s="94" t="str">
        <f t="shared" si="334"/>
        <v/>
      </c>
      <c r="LW48" s="94" t="str">
        <f t="shared" si="335"/>
        <v/>
      </c>
      <c r="LX48" s="94" t="str">
        <f t="shared" si="336"/>
        <v/>
      </c>
      <c r="LY48" s="94" t="str">
        <f t="shared" si="337"/>
        <v/>
      </c>
      <c r="LZ48" s="94" t="str">
        <f t="shared" si="338"/>
        <v/>
      </c>
      <c r="MA48" s="94" t="str">
        <f t="shared" si="339"/>
        <v/>
      </c>
      <c r="MB48" s="94" t="str">
        <f t="shared" si="340"/>
        <v/>
      </c>
      <c r="MC48" s="94" t="str">
        <f t="shared" si="341"/>
        <v/>
      </c>
      <c r="MD48" s="94" t="str">
        <f t="shared" si="342"/>
        <v/>
      </c>
      <c r="ME48" s="94" t="str">
        <f t="shared" si="343"/>
        <v/>
      </c>
      <c r="MF48" s="94" t="str">
        <f t="shared" si="344"/>
        <v/>
      </c>
      <c r="MG48" s="94" t="str">
        <f t="shared" si="345"/>
        <v/>
      </c>
      <c r="MH48" s="94" t="str">
        <f t="shared" si="346"/>
        <v/>
      </c>
      <c r="MI48" s="94" t="str">
        <f t="shared" si="347"/>
        <v/>
      </c>
      <c r="MJ48" s="94" t="str">
        <f t="shared" si="348"/>
        <v/>
      </c>
      <c r="MK48" s="94" t="str">
        <f t="shared" si="349"/>
        <v/>
      </c>
      <c r="ML48" s="94" t="str">
        <f t="shared" si="350"/>
        <v/>
      </c>
      <c r="MM48" s="94" t="str">
        <f t="shared" si="351"/>
        <v/>
      </c>
      <c r="MN48" s="94" t="str">
        <f t="shared" si="352"/>
        <v/>
      </c>
      <c r="MO48" s="94" t="str">
        <f t="shared" si="353"/>
        <v/>
      </c>
      <c r="MP48" s="94" t="str">
        <f t="shared" si="354"/>
        <v/>
      </c>
      <c r="MQ48" s="94" t="str">
        <f t="shared" si="355"/>
        <v/>
      </c>
      <c r="MR48" s="94" t="str">
        <f t="shared" si="356"/>
        <v/>
      </c>
      <c r="MS48" s="94" t="str">
        <f t="shared" si="357"/>
        <v/>
      </c>
      <c r="MT48" s="94" t="str">
        <f t="shared" si="358"/>
        <v/>
      </c>
      <c r="MU48" s="94" t="str">
        <f t="shared" si="359"/>
        <v/>
      </c>
      <c r="MV48" s="94" t="str">
        <f t="shared" si="360"/>
        <v/>
      </c>
      <c r="MW48" s="94" t="str">
        <f t="shared" si="361"/>
        <v/>
      </c>
      <c r="MX48" s="94" t="str">
        <f t="shared" si="362"/>
        <v/>
      </c>
      <c r="MY48" s="94" t="str">
        <f t="shared" si="363"/>
        <v/>
      </c>
      <c r="MZ48" s="94" t="str">
        <f t="shared" si="364"/>
        <v/>
      </c>
      <c r="NA48" s="94" t="str">
        <f t="shared" si="365"/>
        <v/>
      </c>
      <c r="NB48" s="94" t="str">
        <f t="shared" si="366"/>
        <v/>
      </c>
      <c r="NC48" s="94" t="str">
        <f t="shared" si="367"/>
        <v/>
      </c>
      <c r="ND48" s="94" t="str">
        <f t="shared" si="368"/>
        <v/>
      </c>
      <c r="NE48" s="94" t="str">
        <f t="shared" si="369"/>
        <v/>
      </c>
      <c r="NF48" s="94" t="str">
        <f t="shared" si="370"/>
        <v/>
      </c>
      <c r="NG48" s="94" t="str">
        <f t="shared" si="371"/>
        <v/>
      </c>
      <c r="NH48" s="94" t="str">
        <f t="shared" si="372"/>
        <v/>
      </c>
      <c r="NI48" s="94" t="str">
        <f t="shared" si="373"/>
        <v/>
      </c>
      <c r="NJ48" s="94" t="str">
        <f t="shared" si="374"/>
        <v/>
      </c>
      <c r="NK48" s="94" t="str">
        <f t="shared" si="375"/>
        <v/>
      </c>
      <c r="NL48" s="94" t="str">
        <f t="shared" si="376"/>
        <v/>
      </c>
      <c r="NM48" s="94" t="str">
        <f t="shared" si="377"/>
        <v/>
      </c>
      <c r="NN48" s="94" t="str">
        <f t="shared" si="378"/>
        <v/>
      </c>
      <c r="NO48" s="94" t="str">
        <f t="shared" si="378"/>
        <v/>
      </c>
      <c r="NP48" s="94" t="str">
        <f t="shared" si="378"/>
        <v/>
      </c>
      <c r="NQ48" s="94" t="str">
        <f t="shared" si="378"/>
        <v/>
      </c>
      <c r="NR48" s="339" t="str">
        <f t="shared" si="378"/>
        <v/>
      </c>
      <c r="NS48" s="94" t="str">
        <f t="shared" si="379"/>
        <v/>
      </c>
      <c r="NT48" s="94" t="str">
        <f t="shared" si="380"/>
        <v/>
      </c>
      <c r="NU48" s="94" t="str">
        <f t="shared" si="381"/>
        <v/>
      </c>
      <c r="NV48" s="94" t="str">
        <f t="shared" si="381"/>
        <v/>
      </c>
      <c r="NW48" s="94" t="str">
        <f t="shared" si="381"/>
        <v/>
      </c>
      <c r="NX48" s="94" t="str">
        <f t="shared" si="381"/>
        <v/>
      </c>
      <c r="NY48" s="94"/>
      <c r="NZ48" s="94"/>
      <c r="OA48" s="287" t="str">
        <f t="shared" si="250"/>
        <v/>
      </c>
      <c r="OB48" s="94" t="str">
        <f t="shared" si="251"/>
        <v/>
      </c>
      <c r="OC48" s="287"/>
      <c r="OD48" s="94"/>
      <c r="OE48" s="94"/>
      <c r="OF48" s="94" t="str">
        <f t="shared" si="252"/>
        <v/>
      </c>
      <c r="OG48" s="94" t="str">
        <f t="shared" si="253"/>
        <v/>
      </c>
      <c r="OH48" s="94" t="str">
        <f t="shared" si="253"/>
        <v/>
      </c>
      <c r="OI48" s="94" t="str">
        <f t="shared" si="253"/>
        <v/>
      </c>
      <c r="OJ48" s="94" t="str">
        <f t="shared" si="253"/>
        <v/>
      </c>
      <c r="OK48" s="94" t="str">
        <f t="shared" si="253"/>
        <v/>
      </c>
      <c r="OL48" s="94" t="str">
        <f t="shared" si="253"/>
        <v/>
      </c>
      <c r="OM48" s="9"/>
      <c r="ON48" s="221" t="e">
        <f t="shared" si="254"/>
        <v>#DIV/0!</v>
      </c>
    </row>
    <row r="49" spans="1:404">
      <c r="A49" s="372" t="s">
        <v>1</v>
      </c>
      <c r="B49" s="29" t="s">
        <v>13</v>
      </c>
      <c r="C49" s="9" t="str">
        <f t="shared" ref="C49:AH49" si="406">IFERROR(((C13-B13)/B13),"")</f>
        <v/>
      </c>
      <c r="D49" s="9" t="str">
        <f t="shared" si="406"/>
        <v/>
      </c>
      <c r="E49" s="9" t="str">
        <f t="shared" si="406"/>
        <v/>
      </c>
      <c r="F49" s="9" t="str">
        <f t="shared" si="406"/>
        <v/>
      </c>
      <c r="G49" s="9" t="str">
        <f t="shared" si="406"/>
        <v/>
      </c>
      <c r="H49" s="9">
        <f t="shared" si="406"/>
        <v>-0.66666666666666663</v>
      </c>
      <c r="I49" s="9">
        <f t="shared" si="406"/>
        <v>-1</v>
      </c>
      <c r="J49" s="9" t="str">
        <f t="shared" si="406"/>
        <v/>
      </c>
      <c r="K49" s="9">
        <f t="shared" si="406"/>
        <v>-0.6</v>
      </c>
      <c r="L49" s="9">
        <f t="shared" si="406"/>
        <v>5</v>
      </c>
      <c r="M49" s="9">
        <f t="shared" si="406"/>
        <v>-0.83333333333333337</v>
      </c>
      <c r="N49" s="9">
        <f t="shared" si="406"/>
        <v>-1</v>
      </c>
      <c r="O49" s="9" t="str">
        <f t="shared" si="406"/>
        <v/>
      </c>
      <c r="P49" s="9" t="str">
        <f t="shared" si="406"/>
        <v/>
      </c>
      <c r="Q49" s="9">
        <f t="shared" si="406"/>
        <v>0.66666666666666663</v>
      </c>
      <c r="R49" s="9">
        <f t="shared" si="406"/>
        <v>-1</v>
      </c>
      <c r="S49" s="9" t="str">
        <f t="shared" si="406"/>
        <v/>
      </c>
      <c r="T49" s="9" t="str">
        <f t="shared" si="406"/>
        <v/>
      </c>
      <c r="U49" s="9" t="str">
        <f t="shared" si="406"/>
        <v/>
      </c>
      <c r="V49" s="9">
        <f t="shared" si="406"/>
        <v>-1</v>
      </c>
      <c r="W49" s="9" t="str">
        <f t="shared" si="406"/>
        <v/>
      </c>
      <c r="X49" s="9" t="str">
        <f t="shared" si="406"/>
        <v/>
      </c>
      <c r="Y49" s="9" t="str">
        <f t="shared" si="406"/>
        <v/>
      </c>
      <c r="Z49" s="9" t="str">
        <f t="shared" si="406"/>
        <v/>
      </c>
      <c r="AA49" s="9" t="str">
        <f t="shared" si="406"/>
        <v/>
      </c>
      <c r="AB49" s="9" t="str">
        <f t="shared" si="406"/>
        <v/>
      </c>
      <c r="AC49" s="9" t="str">
        <f t="shared" si="406"/>
        <v/>
      </c>
      <c r="AD49" s="9" t="str">
        <f t="shared" si="406"/>
        <v/>
      </c>
      <c r="AE49" s="9" t="str">
        <f t="shared" si="406"/>
        <v/>
      </c>
      <c r="AF49" s="9" t="str">
        <f t="shared" si="406"/>
        <v/>
      </c>
      <c r="AG49" s="9" t="str">
        <f t="shared" si="406"/>
        <v/>
      </c>
      <c r="AH49" s="9" t="str">
        <f t="shared" si="406"/>
        <v/>
      </c>
      <c r="AI49" s="9" t="str">
        <f t="shared" ref="AI49:BN49" si="407">IFERROR(((AI13-AH13)/AH13),"")</f>
        <v/>
      </c>
      <c r="AJ49" s="9" t="str">
        <f t="shared" si="407"/>
        <v/>
      </c>
      <c r="AK49" s="9" t="str">
        <f t="shared" si="407"/>
        <v/>
      </c>
      <c r="AL49" s="9" t="str">
        <f t="shared" si="407"/>
        <v/>
      </c>
      <c r="AM49" s="9" t="str">
        <f t="shared" si="407"/>
        <v/>
      </c>
      <c r="AN49" s="9" t="str">
        <f t="shared" si="407"/>
        <v/>
      </c>
      <c r="AO49" s="9" t="str">
        <f t="shared" si="407"/>
        <v/>
      </c>
      <c r="AP49" s="9" t="str">
        <f t="shared" si="407"/>
        <v/>
      </c>
      <c r="AQ49" s="9" t="str">
        <f t="shared" si="407"/>
        <v/>
      </c>
      <c r="AR49" s="9" t="str">
        <f t="shared" si="407"/>
        <v/>
      </c>
      <c r="AS49" s="9" t="str">
        <f t="shared" si="407"/>
        <v/>
      </c>
      <c r="AT49" s="9" t="str">
        <f t="shared" si="407"/>
        <v/>
      </c>
      <c r="AU49" s="9" t="str">
        <f t="shared" si="407"/>
        <v/>
      </c>
      <c r="AV49" s="9" t="str">
        <f t="shared" si="407"/>
        <v/>
      </c>
      <c r="AW49" s="9" t="str">
        <f t="shared" si="407"/>
        <v/>
      </c>
      <c r="AX49" s="9" t="str">
        <f t="shared" si="407"/>
        <v/>
      </c>
      <c r="AY49" s="9" t="str">
        <f t="shared" si="407"/>
        <v/>
      </c>
      <c r="AZ49" s="9" t="str">
        <f t="shared" si="407"/>
        <v/>
      </c>
      <c r="BA49" s="9" t="str">
        <f t="shared" si="407"/>
        <v/>
      </c>
      <c r="BB49" s="9" t="str">
        <f t="shared" si="407"/>
        <v/>
      </c>
      <c r="BC49" s="9" t="str">
        <f t="shared" si="407"/>
        <v/>
      </c>
      <c r="BD49" s="9" t="str">
        <f t="shared" si="407"/>
        <v/>
      </c>
      <c r="BE49" s="9" t="str">
        <f t="shared" si="407"/>
        <v/>
      </c>
      <c r="BF49" s="9" t="str">
        <f t="shared" si="407"/>
        <v/>
      </c>
      <c r="BG49" s="9" t="str">
        <f t="shared" si="407"/>
        <v/>
      </c>
      <c r="BH49" s="9" t="str">
        <f t="shared" si="407"/>
        <v/>
      </c>
      <c r="BI49" s="9" t="str">
        <f t="shared" si="407"/>
        <v/>
      </c>
      <c r="BJ49" s="9" t="str">
        <f t="shared" si="407"/>
        <v/>
      </c>
      <c r="BK49" s="9" t="str">
        <f t="shared" si="407"/>
        <v/>
      </c>
      <c r="BL49" s="9" t="str">
        <f t="shared" si="407"/>
        <v/>
      </c>
      <c r="BM49" s="9" t="str">
        <f t="shared" si="407"/>
        <v/>
      </c>
      <c r="BN49" s="9" t="str">
        <f t="shared" si="407"/>
        <v/>
      </c>
      <c r="BO49" s="9" t="str">
        <f t="shared" ref="BO49:CT49" si="408">IFERROR(((BO13-BN13)/BN13),"")</f>
        <v/>
      </c>
      <c r="BP49" s="9" t="str">
        <f t="shared" si="408"/>
        <v/>
      </c>
      <c r="BQ49" s="9" t="str">
        <f t="shared" si="408"/>
        <v/>
      </c>
      <c r="BR49" s="9" t="str">
        <f t="shared" si="408"/>
        <v/>
      </c>
      <c r="BS49" s="9" t="str">
        <f t="shared" si="408"/>
        <v/>
      </c>
      <c r="BT49" s="9" t="str">
        <f t="shared" si="408"/>
        <v/>
      </c>
      <c r="BU49" s="9" t="str">
        <f t="shared" si="408"/>
        <v/>
      </c>
      <c r="BV49" s="9" t="str">
        <f t="shared" si="408"/>
        <v/>
      </c>
      <c r="BW49" s="9" t="str">
        <f t="shared" si="408"/>
        <v/>
      </c>
      <c r="BX49" s="9" t="str">
        <f t="shared" si="408"/>
        <v/>
      </c>
      <c r="BY49" s="9" t="str">
        <f t="shared" si="408"/>
        <v/>
      </c>
      <c r="BZ49" s="9" t="str">
        <f t="shared" si="408"/>
        <v/>
      </c>
      <c r="CA49" s="9" t="str">
        <f t="shared" si="408"/>
        <v/>
      </c>
      <c r="CB49" s="9" t="str">
        <f t="shared" si="408"/>
        <v/>
      </c>
      <c r="CC49" s="9" t="str">
        <f t="shared" si="408"/>
        <v/>
      </c>
      <c r="CD49" s="9" t="str">
        <f t="shared" si="408"/>
        <v/>
      </c>
      <c r="CE49" s="9" t="str">
        <f t="shared" si="408"/>
        <v/>
      </c>
      <c r="CF49" s="9" t="str">
        <f t="shared" si="408"/>
        <v/>
      </c>
      <c r="CG49" s="9" t="str">
        <f t="shared" si="408"/>
        <v/>
      </c>
      <c r="CH49" s="9" t="str">
        <f t="shared" si="408"/>
        <v/>
      </c>
      <c r="CI49" s="9" t="str">
        <f t="shared" si="408"/>
        <v/>
      </c>
      <c r="CJ49" s="9" t="str">
        <f t="shared" si="408"/>
        <v/>
      </c>
      <c r="CK49" s="9" t="str">
        <f t="shared" si="408"/>
        <v/>
      </c>
      <c r="CL49" s="9" t="str">
        <f t="shared" si="408"/>
        <v/>
      </c>
      <c r="CM49" s="9" t="str">
        <f t="shared" si="408"/>
        <v/>
      </c>
      <c r="CN49" s="9" t="str">
        <f t="shared" si="408"/>
        <v/>
      </c>
      <c r="CO49" s="9" t="str">
        <f t="shared" si="408"/>
        <v/>
      </c>
      <c r="CP49" s="9" t="str">
        <f t="shared" si="408"/>
        <v/>
      </c>
      <c r="CQ49" s="9" t="str">
        <f t="shared" si="408"/>
        <v/>
      </c>
      <c r="CR49" s="9" t="str">
        <f t="shared" si="408"/>
        <v/>
      </c>
      <c r="CS49" s="9" t="str">
        <f t="shared" si="408"/>
        <v/>
      </c>
      <c r="CT49" s="9" t="str">
        <f t="shared" si="408"/>
        <v/>
      </c>
      <c r="CU49" s="9" t="str">
        <f t="shared" ref="CU49:DZ49" si="409">IFERROR(((CU13-CT13)/CT13),"")</f>
        <v/>
      </c>
      <c r="CV49" s="9" t="str">
        <f t="shared" si="409"/>
        <v/>
      </c>
      <c r="CW49" s="9" t="str">
        <f t="shared" si="409"/>
        <v/>
      </c>
      <c r="CX49" s="9" t="str">
        <f t="shared" si="409"/>
        <v/>
      </c>
      <c r="CY49" s="9" t="str">
        <f t="shared" si="409"/>
        <v/>
      </c>
      <c r="CZ49" s="9" t="str">
        <f t="shared" si="409"/>
        <v/>
      </c>
      <c r="DA49" s="9" t="str">
        <f t="shared" si="409"/>
        <v/>
      </c>
      <c r="DB49" s="9" t="str">
        <f t="shared" si="409"/>
        <v/>
      </c>
      <c r="DC49" s="9" t="str">
        <f t="shared" si="409"/>
        <v/>
      </c>
      <c r="DD49" s="9" t="str">
        <f t="shared" si="409"/>
        <v/>
      </c>
      <c r="DE49" s="9" t="str">
        <f t="shared" si="409"/>
        <v/>
      </c>
      <c r="DF49" s="9" t="str">
        <f t="shared" si="409"/>
        <v/>
      </c>
      <c r="DG49" s="9" t="str">
        <f t="shared" si="409"/>
        <v/>
      </c>
      <c r="DH49" s="9" t="str">
        <f t="shared" si="409"/>
        <v/>
      </c>
      <c r="DI49" s="9" t="str">
        <f t="shared" si="409"/>
        <v/>
      </c>
      <c r="DJ49" s="9" t="str">
        <f t="shared" si="409"/>
        <v/>
      </c>
      <c r="DK49" s="9" t="str">
        <f t="shared" si="409"/>
        <v/>
      </c>
      <c r="DL49" s="9" t="str">
        <f t="shared" si="409"/>
        <v/>
      </c>
      <c r="DM49" s="9" t="str">
        <f t="shared" si="409"/>
        <v/>
      </c>
      <c r="DN49" s="9" t="str">
        <f t="shared" si="409"/>
        <v/>
      </c>
      <c r="DO49" s="9" t="str">
        <f t="shared" si="409"/>
        <v/>
      </c>
      <c r="DP49" s="9" t="str">
        <f t="shared" si="409"/>
        <v/>
      </c>
      <c r="DQ49" s="9" t="str">
        <f t="shared" si="409"/>
        <v/>
      </c>
      <c r="DR49" s="9" t="str">
        <f t="shared" si="409"/>
        <v/>
      </c>
      <c r="DS49" s="9" t="str">
        <f t="shared" si="409"/>
        <v/>
      </c>
      <c r="DT49" s="9" t="str">
        <f t="shared" si="409"/>
        <v/>
      </c>
      <c r="DU49" s="9" t="str">
        <f t="shared" si="409"/>
        <v/>
      </c>
      <c r="DV49" s="9" t="str">
        <f t="shared" si="409"/>
        <v/>
      </c>
      <c r="DW49" s="9" t="str">
        <f t="shared" si="409"/>
        <v/>
      </c>
      <c r="DX49" s="9" t="str">
        <f t="shared" si="409"/>
        <v/>
      </c>
      <c r="DY49" s="9" t="str">
        <f t="shared" si="409"/>
        <v/>
      </c>
      <c r="DZ49" s="10" t="str">
        <f t="shared" si="409"/>
        <v/>
      </c>
      <c r="EA49" s="10" t="str">
        <f t="shared" ref="EA49:EX49" si="410">IFERROR(((EA13-DZ13)/DZ13),"")</f>
        <v/>
      </c>
      <c r="EB49" s="10" t="str">
        <f t="shared" si="410"/>
        <v/>
      </c>
      <c r="EC49" s="10" t="str">
        <f t="shared" si="410"/>
        <v/>
      </c>
      <c r="ED49" s="10" t="str">
        <f t="shared" si="410"/>
        <v/>
      </c>
      <c r="EE49" s="10" t="str">
        <f t="shared" si="410"/>
        <v/>
      </c>
      <c r="EF49" s="10" t="str">
        <f t="shared" si="410"/>
        <v/>
      </c>
      <c r="EG49" s="10" t="str">
        <f t="shared" si="410"/>
        <v/>
      </c>
      <c r="EH49" s="10" t="str">
        <f t="shared" si="410"/>
        <v/>
      </c>
      <c r="EI49" s="10" t="str">
        <f t="shared" si="410"/>
        <v/>
      </c>
      <c r="EJ49" s="10" t="str">
        <f t="shared" si="410"/>
        <v/>
      </c>
      <c r="EK49" s="10" t="str">
        <f t="shared" si="410"/>
        <v/>
      </c>
      <c r="EL49" s="10" t="str">
        <f t="shared" si="410"/>
        <v/>
      </c>
      <c r="EM49" s="10" t="str">
        <f t="shared" si="410"/>
        <v/>
      </c>
      <c r="EN49" s="10" t="str">
        <f t="shared" si="410"/>
        <v/>
      </c>
      <c r="EO49" s="10" t="str">
        <f t="shared" si="410"/>
        <v/>
      </c>
      <c r="EP49" s="10" t="str">
        <f t="shared" si="410"/>
        <v/>
      </c>
      <c r="EQ49" s="10" t="str">
        <f t="shared" si="410"/>
        <v/>
      </c>
      <c r="ER49" s="10" t="str">
        <f t="shared" si="410"/>
        <v/>
      </c>
      <c r="ES49" s="10" t="str">
        <f t="shared" si="410"/>
        <v/>
      </c>
      <c r="ET49" s="10" t="str">
        <f t="shared" si="410"/>
        <v/>
      </c>
      <c r="EU49" s="10" t="str">
        <f t="shared" si="410"/>
        <v/>
      </c>
      <c r="EV49" s="10" t="str">
        <f t="shared" si="410"/>
        <v/>
      </c>
      <c r="EW49" s="10" t="str">
        <f t="shared" si="410"/>
        <v/>
      </c>
      <c r="EX49" s="10" t="str">
        <f t="shared" si="410"/>
        <v/>
      </c>
      <c r="EY49" s="9" t="str">
        <f>IFERROR(((EY13-#REF!)/#REF!),"")</f>
        <v/>
      </c>
      <c r="EZ49" s="9" t="str">
        <f t="shared" ref="EZ49:GE49" si="411">IFERROR(((EZ13-EY13)/EY13),"")</f>
        <v/>
      </c>
      <c r="FA49" s="9" t="str">
        <f t="shared" si="411"/>
        <v/>
      </c>
      <c r="FB49" s="9" t="str">
        <f t="shared" si="411"/>
        <v/>
      </c>
      <c r="FC49" s="9" t="str">
        <f t="shared" si="411"/>
        <v/>
      </c>
      <c r="FD49" s="9" t="str">
        <f t="shared" si="411"/>
        <v/>
      </c>
      <c r="FE49" s="10" t="str">
        <f t="shared" si="411"/>
        <v/>
      </c>
      <c r="FF49" s="10" t="str">
        <f t="shared" si="411"/>
        <v/>
      </c>
      <c r="FG49" s="10" t="str">
        <f t="shared" si="411"/>
        <v/>
      </c>
      <c r="FH49" s="10" t="str">
        <f t="shared" si="411"/>
        <v/>
      </c>
      <c r="FI49" s="10" t="str">
        <f t="shared" si="411"/>
        <v/>
      </c>
      <c r="FJ49" s="10" t="str">
        <f t="shared" si="411"/>
        <v/>
      </c>
      <c r="FK49" s="10" t="str">
        <f t="shared" si="411"/>
        <v/>
      </c>
      <c r="FL49" s="10" t="str">
        <f t="shared" si="411"/>
        <v/>
      </c>
      <c r="FM49" s="10" t="str">
        <f t="shared" si="411"/>
        <v/>
      </c>
      <c r="FN49" s="10" t="str">
        <f t="shared" si="411"/>
        <v/>
      </c>
      <c r="FO49" s="10" t="str">
        <f t="shared" si="411"/>
        <v/>
      </c>
      <c r="FP49" s="10" t="str">
        <f t="shared" si="411"/>
        <v/>
      </c>
      <c r="FQ49" s="10" t="str">
        <f t="shared" si="411"/>
        <v/>
      </c>
      <c r="FR49" s="10" t="str">
        <f t="shared" si="411"/>
        <v/>
      </c>
      <c r="FS49" s="10" t="str">
        <f t="shared" si="411"/>
        <v/>
      </c>
      <c r="FT49" s="10" t="str">
        <f t="shared" si="411"/>
        <v/>
      </c>
      <c r="FU49" s="10" t="str">
        <f t="shared" si="411"/>
        <v/>
      </c>
      <c r="FV49" s="10" t="str">
        <f t="shared" si="411"/>
        <v/>
      </c>
      <c r="FW49" s="10" t="str">
        <f t="shared" si="411"/>
        <v/>
      </c>
      <c r="FX49" s="10" t="str">
        <f t="shared" si="411"/>
        <v/>
      </c>
      <c r="FY49" s="10" t="str">
        <f t="shared" si="411"/>
        <v/>
      </c>
      <c r="FZ49" s="10" t="str">
        <f t="shared" si="411"/>
        <v/>
      </c>
      <c r="GA49" s="251" t="str">
        <f t="shared" si="411"/>
        <v/>
      </c>
      <c r="GB49" s="9" t="str">
        <f t="shared" si="411"/>
        <v/>
      </c>
      <c r="GC49" s="94" t="str">
        <f t="shared" si="411"/>
        <v/>
      </c>
      <c r="GD49" s="94" t="str">
        <f t="shared" si="411"/>
        <v/>
      </c>
      <c r="GE49" s="94" t="str">
        <f t="shared" si="411"/>
        <v/>
      </c>
      <c r="GF49" s="94" t="str">
        <f t="shared" ref="GF49:HK49" si="412">IFERROR(((GF13-GE13)/GE13),"")</f>
        <v/>
      </c>
      <c r="GG49" s="94" t="str">
        <f t="shared" si="412"/>
        <v/>
      </c>
      <c r="GH49" s="94" t="str">
        <f t="shared" si="412"/>
        <v/>
      </c>
      <c r="GI49" s="94" t="str">
        <f t="shared" si="412"/>
        <v/>
      </c>
      <c r="GJ49" s="94" t="str">
        <f t="shared" si="412"/>
        <v/>
      </c>
      <c r="GK49" s="94" t="str">
        <f t="shared" si="412"/>
        <v/>
      </c>
      <c r="GL49" s="94" t="str">
        <f t="shared" si="412"/>
        <v/>
      </c>
      <c r="GM49" s="94" t="str">
        <f t="shared" si="412"/>
        <v/>
      </c>
      <c r="GN49" s="94" t="str">
        <f t="shared" si="412"/>
        <v/>
      </c>
      <c r="GO49" s="94" t="str">
        <f t="shared" si="412"/>
        <v/>
      </c>
      <c r="GP49" s="94" t="str">
        <f t="shared" si="412"/>
        <v/>
      </c>
      <c r="GQ49" s="94" t="str">
        <f t="shared" si="412"/>
        <v/>
      </c>
      <c r="GR49" s="94" t="str">
        <f t="shared" si="412"/>
        <v/>
      </c>
      <c r="GS49" s="94" t="str">
        <f t="shared" si="412"/>
        <v/>
      </c>
      <c r="GT49" s="94" t="str">
        <f t="shared" si="412"/>
        <v/>
      </c>
      <c r="GU49" s="94" t="str">
        <f t="shared" si="412"/>
        <v/>
      </c>
      <c r="GV49" s="94" t="str">
        <f t="shared" si="412"/>
        <v/>
      </c>
      <c r="GW49" s="94" t="str">
        <f t="shared" si="412"/>
        <v/>
      </c>
      <c r="GX49" s="94" t="str">
        <f t="shared" si="412"/>
        <v/>
      </c>
      <c r="GY49" s="94" t="str">
        <f t="shared" si="412"/>
        <v/>
      </c>
      <c r="GZ49" s="94" t="str">
        <f t="shared" si="412"/>
        <v/>
      </c>
      <c r="HA49" s="94" t="str">
        <f t="shared" si="412"/>
        <v/>
      </c>
      <c r="HB49" s="94" t="str">
        <f t="shared" si="412"/>
        <v/>
      </c>
      <c r="HC49" s="94" t="str">
        <f t="shared" si="412"/>
        <v/>
      </c>
      <c r="HD49" s="94" t="str">
        <f t="shared" si="412"/>
        <v/>
      </c>
      <c r="HE49" s="94" t="str">
        <f t="shared" si="412"/>
        <v/>
      </c>
      <c r="HF49" s="94" t="str">
        <f t="shared" si="412"/>
        <v/>
      </c>
      <c r="HG49" s="94" t="str">
        <f t="shared" si="412"/>
        <v/>
      </c>
      <c r="HH49" s="94" t="str">
        <f t="shared" si="412"/>
        <v/>
      </c>
      <c r="HI49" s="94" t="str">
        <f t="shared" si="412"/>
        <v/>
      </c>
      <c r="HJ49" s="94" t="str">
        <f t="shared" si="412"/>
        <v/>
      </c>
      <c r="HK49" s="94" t="str">
        <f t="shared" si="412"/>
        <v/>
      </c>
      <c r="HL49" s="94" t="str">
        <f t="shared" ref="HL49:IK49" si="413">IFERROR(((HL13-HK13)/HK13),"")</f>
        <v/>
      </c>
      <c r="HM49" s="94" t="str">
        <f t="shared" si="413"/>
        <v/>
      </c>
      <c r="HN49" s="94" t="str">
        <f t="shared" si="413"/>
        <v/>
      </c>
      <c r="HO49" s="94" t="str">
        <f t="shared" si="413"/>
        <v/>
      </c>
      <c r="HP49" s="94" t="str">
        <f t="shared" si="413"/>
        <v/>
      </c>
      <c r="HQ49" s="94" t="str">
        <f t="shared" si="413"/>
        <v/>
      </c>
      <c r="HR49" s="94" t="str">
        <f t="shared" si="413"/>
        <v/>
      </c>
      <c r="HS49" s="94" t="str">
        <f t="shared" si="413"/>
        <v/>
      </c>
      <c r="HT49" s="94" t="str">
        <f t="shared" si="413"/>
        <v/>
      </c>
      <c r="HU49" s="94" t="str">
        <f t="shared" si="413"/>
        <v/>
      </c>
      <c r="HV49" s="94" t="str">
        <f t="shared" si="413"/>
        <v/>
      </c>
      <c r="HW49" s="94" t="str">
        <f t="shared" si="413"/>
        <v/>
      </c>
      <c r="HX49" s="94" t="str">
        <f t="shared" si="413"/>
        <v/>
      </c>
      <c r="HY49" s="94" t="str">
        <f t="shared" si="413"/>
        <v/>
      </c>
      <c r="HZ49" s="94" t="str">
        <f t="shared" si="413"/>
        <v/>
      </c>
      <c r="IA49" s="94" t="str">
        <f t="shared" si="413"/>
        <v/>
      </c>
      <c r="IB49" s="94" t="str">
        <f t="shared" si="413"/>
        <v/>
      </c>
      <c r="IC49" s="94" t="str">
        <f t="shared" si="413"/>
        <v/>
      </c>
      <c r="ID49" s="94" t="str">
        <f t="shared" si="413"/>
        <v/>
      </c>
      <c r="IE49" s="94" t="str">
        <f t="shared" si="413"/>
        <v/>
      </c>
      <c r="IF49" s="94" t="str">
        <f t="shared" si="413"/>
        <v/>
      </c>
      <c r="IG49" s="94" t="str">
        <f t="shared" si="413"/>
        <v/>
      </c>
      <c r="IH49" s="94" t="str">
        <f t="shared" si="413"/>
        <v/>
      </c>
      <c r="II49" s="94" t="str">
        <f t="shared" si="413"/>
        <v/>
      </c>
      <c r="IJ49" s="94" t="str">
        <f t="shared" si="413"/>
        <v/>
      </c>
      <c r="IK49" s="94" t="str">
        <f t="shared" si="413"/>
        <v/>
      </c>
      <c r="IL49" s="94" t="str">
        <f t="shared" si="263"/>
        <v/>
      </c>
      <c r="IM49" s="224" t="str">
        <f t="shared" si="264"/>
        <v/>
      </c>
      <c r="IN49" s="94" t="str">
        <f t="shared" si="265"/>
        <v/>
      </c>
      <c r="IO49" s="94" t="str">
        <f t="shared" si="266"/>
        <v/>
      </c>
      <c r="IP49" s="94" t="str">
        <f t="shared" si="267"/>
        <v/>
      </c>
      <c r="IQ49" s="94" t="str">
        <f t="shared" si="268"/>
        <v/>
      </c>
      <c r="IR49" s="94" t="str">
        <f t="shared" si="269"/>
        <v/>
      </c>
      <c r="IS49" s="94" t="str">
        <f t="shared" si="269"/>
        <v/>
      </c>
      <c r="IT49" s="94" t="str">
        <f t="shared" si="269"/>
        <v/>
      </c>
      <c r="IU49" s="94" t="str">
        <f t="shared" si="269"/>
        <v/>
      </c>
      <c r="IV49" s="94" t="str">
        <f t="shared" si="270"/>
        <v/>
      </c>
      <c r="IW49" s="94" t="str">
        <f t="shared" si="271"/>
        <v/>
      </c>
      <c r="IX49" s="94" t="str">
        <f t="shared" si="272"/>
        <v/>
      </c>
      <c r="IY49" s="94" t="str">
        <f t="shared" si="273"/>
        <v/>
      </c>
      <c r="IZ49" s="94" t="str">
        <f t="shared" si="274"/>
        <v/>
      </c>
      <c r="JA49" s="94" t="str">
        <f t="shared" si="275"/>
        <v/>
      </c>
      <c r="JB49" s="94" t="str">
        <f t="shared" si="276"/>
        <v/>
      </c>
      <c r="JC49" s="94" t="str">
        <f t="shared" si="276"/>
        <v/>
      </c>
      <c r="JD49" s="94" t="str">
        <f t="shared" si="277"/>
        <v/>
      </c>
      <c r="JE49" s="94" t="str">
        <f t="shared" si="278"/>
        <v/>
      </c>
      <c r="JF49" s="94" t="str">
        <f t="shared" si="278"/>
        <v/>
      </c>
      <c r="JG49" s="94" t="str">
        <f t="shared" si="278"/>
        <v/>
      </c>
      <c r="JH49" s="94" t="str">
        <f t="shared" si="278"/>
        <v/>
      </c>
      <c r="JI49" s="94" t="str">
        <f t="shared" si="278"/>
        <v/>
      </c>
      <c r="JJ49" s="94" t="str">
        <f t="shared" si="278"/>
        <v/>
      </c>
      <c r="JK49" s="94" t="str">
        <f t="shared" si="279"/>
        <v/>
      </c>
      <c r="JL49" s="94" t="str">
        <f t="shared" si="280"/>
        <v/>
      </c>
      <c r="JM49" s="94" t="str">
        <f t="shared" si="280"/>
        <v/>
      </c>
      <c r="JN49" s="94" t="str">
        <f t="shared" si="281"/>
        <v/>
      </c>
      <c r="JO49" s="94" t="str">
        <f t="shared" si="282"/>
        <v/>
      </c>
      <c r="JP49" s="339" t="str">
        <f t="shared" si="283"/>
        <v/>
      </c>
      <c r="JQ49" s="94" t="str">
        <f t="shared" si="284"/>
        <v/>
      </c>
      <c r="JR49" s="94" t="str">
        <f t="shared" si="285"/>
        <v/>
      </c>
      <c r="JS49" s="94" t="str">
        <f t="shared" si="286"/>
        <v/>
      </c>
      <c r="JT49" s="94" t="str">
        <f t="shared" si="286"/>
        <v/>
      </c>
      <c r="JU49" s="94" t="str">
        <f t="shared" si="286"/>
        <v/>
      </c>
      <c r="JV49" s="94" t="str">
        <f t="shared" si="286"/>
        <v/>
      </c>
      <c r="JW49" s="94" t="str">
        <f t="shared" si="286"/>
        <v/>
      </c>
      <c r="JX49" s="94" t="str">
        <f t="shared" si="286"/>
        <v/>
      </c>
      <c r="JY49" s="94" t="str">
        <f t="shared" si="287"/>
        <v/>
      </c>
      <c r="JZ49" s="94" t="str">
        <f t="shared" si="288"/>
        <v/>
      </c>
      <c r="KA49" s="94" t="str">
        <f t="shared" si="289"/>
        <v/>
      </c>
      <c r="KB49" s="94" t="str">
        <f t="shared" si="290"/>
        <v/>
      </c>
      <c r="KC49" s="94" t="str">
        <f t="shared" si="291"/>
        <v/>
      </c>
      <c r="KD49" s="94" t="str">
        <f t="shared" si="291"/>
        <v/>
      </c>
      <c r="KE49" s="94" t="str">
        <f t="shared" si="291"/>
        <v/>
      </c>
      <c r="KF49" s="94" t="str">
        <f t="shared" si="292"/>
        <v/>
      </c>
      <c r="KG49" s="94" t="str">
        <f t="shared" si="293"/>
        <v/>
      </c>
      <c r="KH49" s="94" t="str">
        <f t="shared" si="294"/>
        <v/>
      </c>
      <c r="KI49" s="94" t="str">
        <f t="shared" si="295"/>
        <v/>
      </c>
      <c r="KJ49" s="94" t="str">
        <f t="shared" si="296"/>
        <v/>
      </c>
      <c r="KK49" s="94" t="str">
        <f t="shared" si="297"/>
        <v/>
      </c>
      <c r="KL49" s="94" t="str">
        <f t="shared" si="298"/>
        <v/>
      </c>
      <c r="KM49" s="94" t="str">
        <f t="shared" si="299"/>
        <v/>
      </c>
      <c r="KN49" s="94" t="str">
        <f t="shared" si="300"/>
        <v/>
      </c>
      <c r="KO49" s="94" t="str">
        <f t="shared" si="301"/>
        <v/>
      </c>
      <c r="KP49" s="94" t="str">
        <f t="shared" si="302"/>
        <v/>
      </c>
      <c r="KQ49" s="94" t="str">
        <f t="shared" si="303"/>
        <v/>
      </c>
      <c r="KR49" s="94" t="str">
        <f t="shared" si="304"/>
        <v/>
      </c>
      <c r="KS49" s="94" t="str">
        <f t="shared" si="305"/>
        <v/>
      </c>
      <c r="KT49" s="94" t="str">
        <f t="shared" si="306"/>
        <v/>
      </c>
      <c r="KU49" s="94" t="str">
        <f t="shared" si="307"/>
        <v/>
      </c>
      <c r="KV49" s="94" t="str">
        <f t="shared" si="308"/>
        <v/>
      </c>
      <c r="KW49" s="94" t="str">
        <f t="shared" si="309"/>
        <v/>
      </c>
      <c r="KX49" s="94" t="str">
        <f t="shared" si="310"/>
        <v/>
      </c>
      <c r="KY49" s="94" t="str">
        <f t="shared" si="311"/>
        <v/>
      </c>
      <c r="KZ49" s="94" t="str">
        <f t="shared" si="312"/>
        <v/>
      </c>
      <c r="LA49" s="94" t="str">
        <f t="shared" si="313"/>
        <v/>
      </c>
      <c r="LB49" s="94" t="str">
        <f t="shared" si="314"/>
        <v/>
      </c>
      <c r="LC49" s="94" t="str">
        <f t="shared" si="315"/>
        <v/>
      </c>
      <c r="LD49" s="94" t="str">
        <f t="shared" si="316"/>
        <v/>
      </c>
      <c r="LE49" s="94" t="str">
        <f t="shared" si="317"/>
        <v/>
      </c>
      <c r="LF49" s="94" t="str">
        <f t="shared" si="318"/>
        <v/>
      </c>
      <c r="LG49" s="94" t="str">
        <f t="shared" si="319"/>
        <v/>
      </c>
      <c r="LH49" s="94" t="str">
        <f t="shared" si="320"/>
        <v/>
      </c>
      <c r="LI49" s="94" t="str">
        <f t="shared" si="321"/>
        <v/>
      </c>
      <c r="LJ49" s="94" t="str">
        <f t="shared" si="322"/>
        <v/>
      </c>
      <c r="LK49" s="94" t="str">
        <f t="shared" si="323"/>
        <v/>
      </c>
      <c r="LL49" s="94" t="str">
        <f t="shared" si="324"/>
        <v/>
      </c>
      <c r="LM49" s="94" t="str">
        <f t="shared" si="325"/>
        <v/>
      </c>
      <c r="LN49" s="94" t="str">
        <f t="shared" si="326"/>
        <v/>
      </c>
      <c r="LO49" s="94" t="str">
        <f t="shared" si="327"/>
        <v/>
      </c>
      <c r="LP49" s="94" t="str">
        <f t="shared" si="328"/>
        <v/>
      </c>
      <c r="LQ49" s="94" t="str">
        <f t="shared" si="329"/>
        <v/>
      </c>
      <c r="LR49" s="94" t="str">
        <f t="shared" si="330"/>
        <v/>
      </c>
      <c r="LS49" s="94" t="str">
        <f t="shared" si="331"/>
        <v/>
      </c>
      <c r="LT49" s="94" t="str">
        <f t="shared" si="332"/>
        <v/>
      </c>
      <c r="LU49" s="94" t="str">
        <f t="shared" si="333"/>
        <v/>
      </c>
      <c r="LV49" s="94" t="str">
        <f t="shared" si="334"/>
        <v/>
      </c>
      <c r="LW49" s="94" t="str">
        <f t="shared" si="335"/>
        <v/>
      </c>
      <c r="LX49" s="94" t="str">
        <f t="shared" si="336"/>
        <v/>
      </c>
      <c r="LY49" s="94" t="str">
        <f t="shared" si="337"/>
        <v/>
      </c>
      <c r="LZ49" s="94" t="str">
        <f t="shared" si="338"/>
        <v/>
      </c>
      <c r="MA49" s="94" t="str">
        <f t="shared" si="339"/>
        <v/>
      </c>
      <c r="MB49" s="94" t="str">
        <f t="shared" si="340"/>
        <v/>
      </c>
      <c r="MC49" s="94" t="str">
        <f t="shared" si="341"/>
        <v/>
      </c>
      <c r="MD49" s="94" t="str">
        <f t="shared" si="342"/>
        <v/>
      </c>
      <c r="ME49" s="94" t="str">
        <f t="shared" si="343"/>
        <v/>
      </c>
      <c r="MF49" s="94" t="str">
        <f t="shared" si="344"/>
        <v/>
      </c>
      <c r="MG49" s="94" t="str">
        <f t="shared" si="345"/>
        <v/>
      </c>
      <c r="MH49" s="94" t="str">
        <f t="shared" si="346"/>
        <v/>
      </c>
      <c r="MI49" s="94" t="str">
        <f t="shared" si="347"/>
        <v/>
      </c>
      <c r="MJ49" s="94" t="str">
        <f t="shared" si="348"/>
        <v/>
      </c>
      <c r="MK49" s="94" t="str">
        <f t="shared" si="349"/>
        <v/>
      </c>
      <c r="ML49" s="94" t="str">
        <f t="shared" si="350"/>
        <v/>
      </c>
      <c r="MM49" s="94" t="str">
        <f t="shared" si="351"/>
        <v/>
      </c>
      <c r="MN49" s="94" t="str">
        <f t="shared" si="352"/>
        <v/>
      </c>
      <c r="MO49" s="94" t="str">
        <f t="shared" si="353"/>
        <v/>
      </c>
      <c r="MP49" s="94" t="str">
        <f t="shared" si="354"/>
        <v/>
      </c>
      <c r="MQ49" s="94" t="str">
        <f t="shared" si="355"/>
        <v/>
      </c>
      <c r="MR49" s="94" t="str">
        <f t="shared" si="356"/>
        <v/>
      </c>
      <c r="MS49" s="94" t="str">
        <f t="shared" si="357"/>
        <v/>
      </c>
      <c r="MT49" s="94" t="str">
        <f t="shared" si="358"/>
        <v/>
      </c>
      <c r="MU49" s="94" t="str">
        <f t="shared" si="359"/>
        <v/>
      </c>
      <c r="MV49" s="94" t="str">
        <f t="shared" si="360"/>
        <v/>
      </c>
      <c r="MW49" s="94" t="str">
        <f t="shared" si="361"/>
        <v/>
      </c>
      <c r="MX49" s="94" t="str">
        <f t="shared" si="362"/>
        <v/>
      </c>
      <c r="MY49" s="94" t="str">
        <f t="shared" si="363"/>
        <v/>
      </c>
      <c r="MZ49" s="94" t="str">
        <f t="shared" si="364"/>
        <v/>
      </c>
      <c r="NA49" s="94" t="str">
        <f t="shared" si="365"/>
        <v/>
      </c>
      <c r="NB49" s="94" t="str">
        <f t="shared" si="366"/>
        <v/>
      </c>
      <c r="NC49" s="94" t="str">
        <f t="shared" si="367"/>
        <v/>
      </c>
      <c r="ND49" s="94" t="str">
        <f t="shared" si="368"/>
        <v/>
      </c>
      <c r="NE49" s="94" t="str">
        <f t="shared" si="369"/>
        <v/>
      </c>
      <c r="NF49" s="94" t="str">
        <f t="shared" si="370"/>
        <v/>
      </c>
      <c r="NG49" s="94" t="str">
        <f t="shared" si="371"/>
        <v/>
      </c>
      <c r="NH49" s="94" t="str">
        <f t="shared" si="372"/>
        <v/>
      </c>
      <c r="NI49" s="94" t="str">
        <f t="shared" si="373"/>
        <v/>
      </c>
      <c r="NJ49" s="94">
        <f t="shared" si="374"/>
        <v>-0.66666666666666663</v>
      </c>
      <c r="NK49" s="94">
        <f t="shared" si="375"/>
        <v>-1</v>
      </c>
      <c r="NL49" s="94" t="str">
        <f t="shared" si="376"/>
        <v/>
      </c>
      <c r="NM49" s="94">
        <f t="shared" si="377"/>
        <v>-0.6</v>
      </c>
      <c r="NN49" s="94">
        <f t="shared" si="378"/>
        <v>5</v>
      </c>
      <c r="NO49" s="94">
        <f t="shared" si="378"/>
        <v>-0.83333333333333337</v>
      </c>
      <c r="NP49" s="94">
        <f t="shared" si="378"/>
        <v>-1</v>
      </c>
      <c r="NQ49" s="94" t="str">
        <f t="shared" si="378"/>
        <v/>
      </c>
      <c r="NR49" s="339" t="str">
        <f t="shared" si="378"/>
        <v/>
      </c>
      <c r="NS49" s="94">
        <f t="shared" si="379"/>
        <v>0.66666666666666663</v>
      </c>
      <c r="NT49" s="94">
        <f t="shared" si="380"/>
        <v>-1</v>
      </c>
      <c r="NU49" s="94" t="str">
        <f t="shared" si="381"/>
        <v/>
      </c>
      <c r="NV49" s="94" t="str">
        <f t="shared" si="381"/>
        <v/>
      </c>
      <c r="NW49" s="94" t="str">
        <f t="shared" si="381"/>
        <v/>
      </c>
      <c r="NX49" s="94">
        <f t="shared" si="381"/>
        <v>-1</v>
      </c>
      <c r="NY49" s="94"/>
      <c r="NZ49" s="94"/>
      <c r="OA49" s="287" t="str">
        <f t="shared" si="250"/>
        <v/>
      </c>
      <c r="OB49" s="94">
        <f t="shared" si="251"/>
        <v>1.5666666666666667</v>
      </c>
      <c r="OC49" s="287"/>
      <c r="OD49" s="94"/>
      <c r="OE49" s="94"/>
      <c r="OF49" s="94" t="str">
        <f t="shared" si="252"/>
        <v/>
      </c>
      <c r="OG49" s="94" t="str">
        <f t="shared" si="253"/>
        <v/>
      </c>
      <c r="OH49" s="94" t="str">
        <f t="shared" si="253"/>
        <v/>
      </c>
      <c r="OI49" s="94" t="str">
        <f t="shared" si="253"/>
        <v/>
      </c>
      <c r="OJ49" s="94" t="str">
        <f t="shared" si="253"/>
        <v/>
      </c>
      <c r="OK49" s="94" t="str">
        <f t="shared" si="253"/>
        <v/>
      </c>
      <c r="OL49" s="94" t="str">
        <f t="shared" si="253"/>
        <v/>
      </c>
      <c r="OM49" s="9"/>
      <c r="ON49" s="221" t="e">
        <f t="shared" si="254"/>
        <v>#DIV/0!</v>
      </c>
    </row>
    <row r="50" spans="1:404">
      <c r="A50" s="373"/>
      <c r="B50" s="29" t="s">
        <v>14</v>
      </c>
      <c r="C50" s="9" t="str">
        <f t="shared" ref="C50:AH50" si="414">IFERROR(((C14-B14)/B14),"")</f>
        <v/>
      </c>
      <c r="D50" s="9" t="str">
        <f t="shared" si="414"/>
        <v/>
      </c>
      <c r="E50" s="9">
        <f t="shared" si="414"/>
        <v>-0.30158730158730157</v>
      </c>
      <c r="F50" s="9">
        <f t="shared" si="414"/>
        <v>-1</v>
      </c>
      <c r="G50" s="9" t="str">
        <f t="shared" si="414"/>
        <v/>
      </c>
      <c r="H50" s="9" t="str">
        <f t="shared" si="414"/>
        <v/>
      </c>
      <c r="I50" s="9">
        <f t="shared" si="414"/>
        <v>-1</v>
      </c>
      <c r="J50" s="9" t="str">
        <f t="shared" si="414"/>
        <v/>
      </c>
      <c r="K50" s="9">
        <f t="shared" si="414"/>
        <v>-1</v>
      </c>
      <c r="L50" s="9" t="str">
        <f t="shared" si="414"/>
        <v/>
      </c>
      <c r="M50" s="9">
        <f t="shared" si="414"/>
        <v>0.68292682926829273</v>
      </c>
      <c r="N50" s="9">
        <f t="shared" si="414"/>
        <v>-1</v>
      </c>
      <c r="O50" s="9" t="str">
        <f t="shared" si="414"/>
        <v/>
      </c>
      <c r="P50" s="9">
        <f t="shared" si="414"/>
        <v>-0.9503105590062112</v>
      </c>
      <c r="Q50" s="9">
        <f t="shared" si="414"/>
        <v>17.225000000000001</v>
      </c>
      <c r="R50" s="9">
        <f t="shared" si="414"/>
        <v>-1</v>
      </c>
      <c r="S50" s="9" t="str">
        <f t="shared" si="414"/>
        <v/>
      </c>
      <c r="T50" s="9">
        <f t="shared" si="414"/>
        <v>2.5969581749049429</v>
      </c>
      <c r="U50" s="9">
        <f t="shared" si="414"/>
        <v>-1</v>
      </c>
      <c r="V50" s="9" t="str">
        <f t="shared" si="414"/>
        <v/>
      </c>
      <c r="W50" s="9" t="str">
        <f t="shared" si="414"/>
        <v/>
      </c>
      <c r="X50" s="9" t="str">
        <f t="shared" si="414"/>
        <v/>
      </c>
      <c r="Y50" s="9" t="str">
        <f t="shared" si="414"/>
        <v/>
      </c>
      <c r="Z50" s="9" t="str">
        <f t="shared" si="414"/>
        <v/>
      </c>
      <c r="AA50" s="9" t="str">
        <f t="shared" si="414"/>
        <v/>
      </c>
      <c r="AB50" s="9" t="str">
        <f t="shared" si="414"/>
        <v/>
      </c>
      <c r="AC50" s="9" t="str">
        <f t="shared" si="414"/>
        <v/>
      </c>
      <c r="AD50" s="9" t="str">
        <f t="shared" si="414"/>
        <v/>
      </c>
      <c r="AE50" s="9" t="str">
        <f t="shared" si="414"/>
        <v/>
      </c>
      <c r="AF50" s="9" t="str">
        <f t="shared" si="414"/>
        <v/>
      </c>
      <c r="AG50" s="9" t="str">
        <f t="shared" si="414"/>
        <v/>
      </c>
      <c r="AH50" s="9" t="str">
        <f t="shared" si="414"/>
        <v/>
      </c>
      <c r="AI50" s="9" t="str">
        <f t="shared" ref="AI50:BN50" si="415">IFERROR(((AI14-AH14)/AH14),"")</f>
        <v/>
      </c>
      <c r="AJ50" s="9" t="str">
        <f t="shared" si="415"/>
        <v/>
      </c>
      <c r="AK50" s="9" t="str">
        <f t="shared" si="415"/>
        <v/>
      </c>
      <c r="AL50" s="9" t="str">
        <f t="shared" si="415"/>
        <v/>
      </c>
      <c r="AM50" s="9" t="str">
        <f t="shared" si="415"/>
        <v/>
      </c>
      <c r="AN50" s="9" t="str">
        <f t="shared" si="415"/>
        <v/>
      </c>
      <c r="AO50" s="9" t="str">
        <f t="shared" si="415"/>
        <v/>
      </c>
      <c r="AP50" s="9" t="str">
        <f t="shared" si="415"/>
        <v/>
      </c>
      <c r="AQ50" s="9" t="str">
        <f t="shared" si="415"/>
        <v/>
      </c>
      <c r="AR50" s="9" t="str">
        <f t="shared" si="415"/>
        <v/>
      </c>
      <c r="AS50" s="9" t="str">
        <f t="shared" si="415"/>
        <v/>
      </c>
      <c r="AT50" s="9" t="str">
        <f t="shared" si="415"/>
        <v/>
      </c>
      <c r="AU50" s="9" t="str">
        <f t="shared" si="415"/>
        <v/>
      </c>
      <c r="AV50" s="9" t="str">
        <f t="shared" si="415"/>
        <v/>
      </c>
      <c r="AW50" s="9" t="str">
        <f t="shared" si="415"/>
        <v/>
      </c>
      <c r="AX50" s="9" t="str">
        <f t="shared" si="415"/>
        <v/>
      </c>
      <c r="AY50" s="9" t="str">
        <f t="shared" si="415"/>
        <v/>
      </c>
      <c r="AZ50" s="9" t="str">
        <f t="shared" si="415"/>
        <v/>
      </c>
      <c r="BA50" s="9" t="str">
        <f t="shared" si="415"/>
        <v/>
      </c>
      <c r="BB50" s="9" t="str">
        <f t="shared" si="415"/>
        <v/>
      </c>
      <c r="BC50" s="9" t="str">
        <f t="shared" si="415"/>
        <v/>
      </c>
      <c r="BD50" s="9" t="str">
        <f t="shared" si="415"/>
        <v/>
      </c>
      <c r="BE50" s="9" t="str">
        <f t="shared" si="415"/>
        <v/>
      </c>
      <c r="BF50" s="9" t="str">
        <f t="shared" si="415"/>
        <v/>
      </c>
      <c r="BG50" s="9" t="str">
        <f t="shared" si="415"/>
        <v/>
      </c>
      <c r="BH50" s="9" t="str">
        <f t="shared" si="415"/>
        <v/>
      </c>
      <c r="BI50" s="9" t="str">
        <f t="shared" si="415"/>
        <v/>
      </c>
      <c r="BJ50" s="9" t="str">
        <f t="shared" si="415"/>
        <v/>
      </c>
      <c r="BK50" s="9" t="str">
        <f t="shared" si="415"/>
        <v/>
      </c>
      <c r="BL50" s="9" t="str">
        <f t="shared" si="415"/>
        <v/>
      </c>
      <c r="BM50" s="9" t="str">
        <f t="shared" si="415"/>
        <v/>
      </c>
      <c r="BN50" s="9" t="str">
        <f t="shared" si="415"/>
        <v/>
      </c>
      <c r="BO50" s="9" t="str">
        <f t="shared" ref="BO50:CT50" si="416">IFERROR(((BO14-BN14)/BN14),"")</f>
        <v/>
      </c>
      <c r="BP50" s="9" t="str">
        <f t="shared" si="416"/>
        <v/>
      </c>
      <c r="BQ50" s="9" t="str">
        <f t="shared" si="416"/>
        <v/>
      </c>
      <c r="BR50" s="9" t="str">
        <f t="shared" si="416"/>
        <v/>
      </c>
      <c r="BS50" s="9" t="str">
        <f t="shared" si="416"/>
        <v/>
      </c>
      <c r="BT50" s="9" t="str">
        <f t="shared" si="416"/>
        <v/>
      </c>
      <c r="BU50" s="9" t="str">
        <f t="shared" si="416"/>
        <v/>
      </c>
      <c r="BV50" s="9" t="str">
        <f t="shared" si="416"/>
        <v/>
      </c>
      <c r="BW50" s="9" t="str">
        <f t="shared" si="416"/>
        <v/>
      </c>
      <c r="BX50" s="9" t="str">
        <f t="shared" si="416"/>
        <v/>
      </c>
      <c r="BY50" s="9" t="str">
        <f t="shared" si="416"/>
        <v/>
      </c>
      <c r="BZ50" s="9" t="str">
        <f t="shared" si="416"/>
        <v/>
      </c>
      <c r="CA50" s="9" t="str">
        <f t="shared" si="416"/>
        <v/>
      </c>
      <c r="CB50" s="9" t="str">
        <f t="shared" si="416"/>
        <v/>
      </c>
      <c r="CC50" s="9" t="str">
        <f t="shared" si="416"/>
        <v/>
      </c>
      <c r="CD50" s="9" t="str">
        <f t="shared" si="416"/>
        <v/>
      </c>
      <c r="CE50" s="9" t="str">
        <f t="shared" si="416"/>
        <v/>
      </c>
      <c r="CF50" s="9" t="str">
        <f t="shared" si="416"/>
        <v/>
      </c>
      <c r="CG50" s="9" t="str">
        <f t="shared" si="416"/>
        <v/>
      </c>
      <c r="CH50" s="9" t="str">
        <f t="shared" si="416"/>
        <v/>
      </c>
      <c r="CI50" s="9" t="str">
        <f t="shared" si="416"/>
        <v/>
      </c>
      <c r="CJ50" s="9" t="str">
        <f t="shared" si="416"/>
        <v/>
      </c>
      <c r="CK50" s="9" t="str">
        <f t="shared" si="416"/>
        <v/>
      </c>
      <c r="CL50" s="9" t="str">
        <f t="shared" si="416"/>
        <v/>
      </c>
      <c r="CM50" s="9" t="str">
        <f t="shared" si="416"/>
        <v/>
      </c>
      <c r="CN50" s="9" t="str">
        <f t="shared" si="416"/>
        <v/>
      </c>
      <c r="CO50" s="9" t="str">
        <f t="shared" si="416"/>
        <v/>
      </c>
      <c r="CP50" s="9" t="str">
        <f t="shared" si="416"/>
        <v/>
      </c>
      <c r="CQ50" s="9" t="str">
        <f t="shared" si="416"/>
        <v/>
      </c>
      <c r="CR50" s="9" t="str">
        <f t="shared" si="416"/>
        <v/>
      </c>
      <c r="CS50" s="9" t="str">
        <f t="shared" si="416"/>
        <v/>
      </c>
      <c r="CT50" s="9" t="str">
        <f t="shared" si="416"/>
        <v/>
      </c>
      <c r="CU50" s="9" t="str">
        <f t="shared" ref="CU50:DZ50" si="417">IFERROR(((CU14-CT14)/CT14),"")</f>
        <v/>
      </c>
      <c r="CV50" s="9" t="str">
        <f t="shared" si="417"/>
        <v/>
      </c>
      <c r="CW50" s="9" t="str">
        <f t="shared" si="417"/>
        <v/>
      </c>
      <c r="CX50" s="9" t="str">
        <f t="shared" si="417"/>
        <v/>
      </c>
      <c r="CY50" s="9" t="str">
        <f t="shared" si="417"/>
        <v/>
      </c>
      <c r="CZ50" s="9" t="str">
        <f t="shared" si="417"/>
        <v/>
      </c>
      <c r="DA50" s="9" t="str">
        <f t="shared" si="417"/>
        <v/>
      </c>
      <c r="DB50" s="9" t="str">
        <f t="shared" si="417"/>
        <v/>
      </c>
      <c r="DC50" s="9" t="str">
        <f t="shared" si="417"/>
        <v/>
      </c>
      <c r="DD50" s="9" t="str">
        <f t="shared" si="417"/>
        <v/>
      </c>
      <c r="DE50" s="9" t="str">
        <f t="shared" si="417"/>
        <v/>
      </c>
      <c r="DF50" s="9" t="str">
        <f t="shared" si="417"/>
        <v/>
      </c>
      <c r="DG50" s="9" t="str">
        <f t="shared" si="417"/>
        <v/>
      </c>
      <c r="DH50" s="9" t="str">
        <f t="shared" si="417"/>
        <v/>
      </c>
      <c r="DI50" s="9" t="str">
        <f t="shared" si="417"/>
        <v/>
      </c>
      <c r="DJ50" s="9" t="str">
        <f t="shared" si="417"/>
        <v/>
      </c>
      <c r="DK50" s="9" t="str">
        <f t="shared" si="417"/>
        <v/>
      </c>
      <c r="DL50" s="9" t="str">
        <f t="shared" si="417"/>
        <v/>
      </c>
      <c r="DM50" s="9" t="str">
        <f t="shared" si="417"/>
        <v/>
      </c>
      <c r="DN50" s="9" t="str">
        <f t="shared" si="417"/>
        <v/>
      </c>
      <c r="DO50" s="9" t="str">
        <f t="shared" si="417"/>
        <v/>
      </c>
      <c r="DP50" s="9" t="str">
        <f t="shared" si="417"/>
        <v/>
      </c>
      <c r="DQ50" s="9" t="str">
        <f t="shared" si="417"/>
        <v/>
      </c>
      <c r="DR50" s="9" t="str">
        <f t="shared" si="417"/>
        <v/>
      </c>
      <c r="DS50" s="9" t="str">
        <f t="shared" si="417"/>
        <v/>
      </c>
      <c r="DT50" s="9" t="str">
        <f t="shared" si="417"/>
        <v/>
      </c>
      <c r="DU50" s="9" t="str">
        <f t="shared" si="417"/>
        <v/>
      </c>
      <c r="DV50" s="9" t="str">
        <f t="shared" si="417"/>
        <v/>
      </c>
      <c r="DW50" s="9" t="str">
        <f t="shared" si="417"/>
        <v/>
      </c>
      <c r="DX50" s="9" t="str">
        <f t="shared" si="417"/>
        <v/>
      </c>
      <c r="DY50" s="9" t="str">
        <f t="shared" si="417"/>
        <v/>
      </c>
      <c r="DZ50" s="10" t="str">
        <f t="shared" si="417"/>
        <v/>
      </c>
      <c r="EA50" s="10" t="str">
        <f t="shared" ref="EA50:EX50" si="418">IFERROR(((EA14-DZ14)/DZ14),"")</f>
        <v/>
      </c>
      <c r="EB50" s="10" t="str">
        <f t="shared" si="418"/>
        <v/>
      </c>
      <c r="EC50" s="10" t="str">
        <f t="shared" si="418"/>
        <v/>
      </c>
      <c r="ED50" s="10" t="str">
        <f t="shared" si="418"/>
        <v/>
      </c>
      <c r="EE50" s="10" t="str">
        <f t="shared" si="418"/>
        <v/>
      </c>
      <c r="EF50" s="10" t="str">
        <f t="shared" si="418"/>
        <v/>
      </c>
      <c r="EG50" s="10" t="str">
        <f t="shared" si="418"/>
        <v/>
      </c>
      <c r="EH50" s="10" t="str">
        <f t="shared" si="418"/>
        <v/>
      </c>
      <c r="EI50" s="10" t="str">
        <f t="shared" si="418"/>
        <v/>
      </c>
      <c r="EJ50" s="10" t="str">
        <f t="shared" si="418"/>
        <v/>
      </c>
      <c r="EK50" s="10" t="str">
        <f t="shared" si="418"/>
        <v/>
      </c>
      <c r="EL50" s="10" t="str">
        <f t="shared" si="418"/>
        <v/>
      </c>
      <c r="EM50" s="10" t="str">
        <f t="shared" si="418"/>
        <v/>
      </c>
      <c r="EN50" s="10" t="str">
        <f t="shared" si="418"/>
        <v/>
      </c>
      <c r="EO50" s="10" t="str">
        <f t="shared" si="418"/>
        <v/>
      </c>
      <c r="EP50" s="10" t="str">
        <f t="shared" si="418"/>
        <v/>
      </c>
      <c r="EQ50" s="10" t="str">
        <f t="shared" si="418"/>
        <v/>
      </c>
      <c r="ER50" s="10" t="str">
        <f t="shared" si="418"/>
        <v/>
      </c>
      <c r="ES50" s="10" t="str">
        <f t="shared" si="418"/>
        <v/>
      </c>
      <c r="ET50" s="10" t="str">
        <f t="shared" si="418"/>
        <v/>
      </c>
      <c r="EU50" s="10" t="str">
        <f t="shared" si="418"/>
        <v/>
      </c>
      <c r="EV50" s="10" t="str">
        <f t="shared" si="418"/>
        <v/>
      </c>
      <c r="EW50" s="10" t="str">
        <f t="shared" si="418"/>
        <v/>
      </c>
      <c r="EX50" s="10" t="str">
        <f t="shared" si="418"/>
        <v/>
      </c>
      <c r="EY50" s="9" t="str">
        <f>IFERROR(((EY14-#REF!)/#REF!),"")</f>
        <v/>
      </c>
      <c r="EZ50" s="9" t="str">
        <f t="shared" ref="EZ50:GE50" si="419">IFERROR(((EZ14-EY14)/EY14),"")</f>
        <v/>
      </c>
      <c r="FA50" s="9" t="str">
        <f t="shared" si="419"/>
        <v/>
      </c>
      <c r="FB50" s="9" t="str">
        <f t="shared" si="419"/>
        <v/>
      </c>
      <c r="FC50" s="9" t="str">
        <f t="shared" si="419"/>
        <v/>
      </c>
      <c r="FD50" s="9" t="str">
        <f t="shared" si="419"/>
        <v/>
      </c>
      <c r="FE50" s="10" t="str">
        <f t="shared" si="419"/>
        <v/>
      </c>
      <c r="FF50" s="10" t="str">
        <f t="shared" si="419"/>
        <v/>
      </c>
      <c r="FG50" s="10" t="str">
        <f t="shared" si="419"/>
        <v/>
      </c>
      <c r="FH50" s="10" t="str">
        <f t="shared" si="419"/>
        <v/>
      </c>
      <c r="FI50" s="10" t="str">
        <f t="shared" si="419"/>
        <v/>
      </c>
      <c r="FJ50" s="10" t="str">
        <f t="shared" si="419"/>
        <v/>
      </c>
      <c r="FK50" s="10" t="str">
        <f t="shared" si="419"/>
        <v/>
      </c>
      <c r="FL50" s="10" t="str">
        <f t="shared" si="419"/>
        <v/>
      </c>
      <c r="FM50" s="10" t="str">
        <f t="shared" si="419"/>
        <v/>
      </c>
      <c r="FN50" s="10" t="str">
        <f t="shared" si="419"/>
        <v/>
      </c>
      <c r="FO50" s="10" t="str">
        <f t="shared" si="419"/>
        <v/>
      </c>
      <c r="FP50" s="10" t="str">
        <f t="shared" si="419"/>
        <v/>
      </c>
      <c r="FQ50" s="10" t="str">
        <f t="shared" si="419"/>
        <v/>
      </c>
      <c r="FR50" s="10" t="str">
        <f t="shared" si="419"/>
        <v/>
      </c>
      <c r="FS50" s="10" t="str">
        <f t="shared" si="419"/>
        <v/>
      </c>
      <c r="FT50" s="10" t="str">
        <f t="shared" si="419"/>
        <v/>
      </c>
      <c r="FU50" s="10" t="str">
        <f t="shared" si="419"/>
        <v/>
      </c>
      <c r="FV50" s="10" t="str">
        <f t="shared" si="419"/>
        <v/>
      </c>
      <c r="FW50" s="10" t="str">
        <f t="shared" si="419"/>
        <v/>
      </c>
      <c r="FX50" s="10" t="str">
        <f t="shared" si="419"/>
        <v/>
      </c>
      <c r="FY50" s="10" t="str">
        <f t="shared" si="419"/>
        <v/>
      </c>
      <c r="FZ50" s="10" t="str">
        <f t="shared" si="419"/>
        <v/>
      </c>
      <c r="GA50" s="251" t="str">
        <f t="shared" si="419"/>
        <v/>
      </c>
      <c r="GB50" s="9" t="str">
        <f t="shared" si="419"/>
        <v/>
      </c>
      <c r="GC50" s="94" t="str">
        <f t="shared" si="419"/>
        <v/>
      </c>
      <c r="GD50" s="94" t="str">
        <f t="shared" si="419"/>
        <v/>
      </c>
      <c r="GE50" s="94" t="str">
        <f t="shared" si="419"/>
        <v/>
      </c>
      <c r="GF50" s="94" t="str">
        <f t="shared" ref="GF50:HK50" si="420">IFERROR(((GF14-GE14)/GE14),"")</f>
        <v/>
      </c>
      <c r="GG50" s="94" t="str">
        <f t="shared" si="420"/>
        <v/>
      </c>
      <c r="GH50" s="94" t="str">
        <f t="shared" si="420"/>
        <v/>
      </c>
      <c r="GI50" s="94" t="str">
        <f t="shared" si="420"/>
        <v/>
      </c>
      <c r="GJ50" s="94" t="str">
        <f t="shared" si="420"/>
        <v/>
      </c>
      <c r="GK50" s="94" t="str">
        <f t="shared" si="420"/>
        <v/>
      </c>
      <c r="GL50" s="94" t="str">
        <f t="shared" si="420"/>
        <v/>
      </c>
      <c r="GM50" s="94" t="str">
        <f t="shared" si="420"/>
        <v/>
      </c>
      <c r="GN50" s="94" t="str">
        <f t="shared" si="420"/>
        <v/>
      </c>
      <c r="GO50" s="94" t="str">
        <f t="shared" si="420"/>
        <v/>
      </c>
      <c r="GP50" s="94" t="str">
        <f t="shared" si="420"/>
        <v/>
      </c>
      <c r="GQ50" s="94" t="str">
        <f t="shared" si="420"/>
        <v/>
      </c>
      <c r="GR50" s="94" t="str">
        <f t="shared" si="420"/>
        <v/>
      </c>
      <c r="GS50" s="94" t="str">
        <f t="shared" si="420"/>
        <v/>
      </c>
      <c r="GT50" s="94" t="str">
        <f t="shared" si="420"/>
        <v/>
      </c>
      <c r="GU50" s="94" t="str">
        <f t="shared" si="420"/>
        <v/>
      </c>
      <c r="GV50" s="94" t="str">
        <f t="shared" si="420"/>
        <v/>
      </c>
      <c r="GW50" s="94" t="str">
        <f t="shared" si="420"/>
        <v/>
      </c>
      <c r="GX50" s="94" t="str">
        <f t="shared" si="420"/>
        <v/>
      </c>
      <c r="GY50" s="94" t="str">
        <f t="shared" si="420"/>
        <v/>
      </c>
      <c r="GZ50" s="94" t="str">
        <f t="shared" si="420"/>
        <v/>
      </c>
      <c r="HA50" s="94" t="str">
        <f t="shared" si="420"/>
        <v/>
      </c>
      <c r="HB50" s="94" t="str">
        <f t="shared" si="420"/>
        <v/>
      </c>
      <c r="HC50" s="94" t="str">
        <f t="shared" si="420"/>
        <v/>
      </c>
      <c r="HD50" s="94" t="str">
        <f t="shared" si="420"/>
        <v/>
      </c>
      <c r="HE50" s="94" t="str">
        <f t="shared" si="420"/>
        <v/>
      </c>
      <c r="HF50" s="94" t="str">
        <f t="shared" si="420"/>
        <v/>
      </c>
      <c r="HG50" s="94" t="str">
        <f t="shared" si="420"/>
        <v/>
      </c>
      <c r="HH50" s="94" t="str">
        <f t="shared" si="420"/>
        <v/>
      </c>
      <c r="HI50" s="94" t="str">
        <f t="shared" si="420"/>
        <v/>
      </c>
      <c r="HJ50" s="94" t="str">
        <f t="shared" si="420"/>
        <v/>
      </c>
      <c r="HK50" s="94" t="str">
        <f t="shared" si="420"/>
        <v/>
      </c>
      <c r="HL50" s="94" t="str">
        <f t="shared" ref="HL50:IK50" si="421">IFERROR(((HL14-HK14)/HK14),"")</f>
        <v/>
      </c>
      <c r="HM50" s="94" t="str">
        <f t="shared" si="421"/>
        <v/>
      </c>
      <c r="HN50" s="94" t="str">
        <f t="shared" si="421"/>
        <v/>
      </c>
      <c r="HO50" s="94" t="str">
        <f t="shared" si="421"/>
        <v/>
      </c>
      <c r="HP50" s="94" t="str">
        <f t="shared" si="421"/>
        <v/>
      </c>
      <c r="HQ50" s="94" t="str">
        <f t="shared" si="421"/>
        <v/>
      </c>
      <c r="HR50" s="94" t="str">
        <f t="shared" si="421"/>
        <v/>
      </c>
      <c r="HS50" s="94" t="str">
        <f t="shared" si="421"/>
        <v/>
      </c>
      <c r="HT50" s="94" t="str">
        <f t="shared" si="421"/>
        <v/>
      </c>
      <c r="HU50" s="94" t="str">
        <f t="shared" si="421"/>
        <v/>
      </c>
      <c r="HV50" s="94" t="str">
        <f t="shared" si="421"/>
        <v/>
      </c>
      <c r="HW50" s="94" t="str">
        <f t="shared" si="421"/>
        <v/>
      </c>
      <c r="HX50" s="94" t="str">
        <f t="shared" si="421"/>
        <v/>
      </c>
      <c r="HY50" s="94" t="str">
        <f t="shared" si="421"/>
        <v/>
      </c>
      <c r="HZ50" s="94" t="str">
        <f t="shared" si="421"/>
        <v/>
      </c>
      <c r="IA50" s="94" t="str">
        <f t="shared" si="421"/>
        <v/>
      </c>
      <c r="IB50" s="94" t="str">
        <f t="shared" si="421"/>
        <v/>
      </c>
      <c r="IC50" s="94" t="str">
        <f t="shared" si="421"/>
        <v/>
      </c>
      <c r="ID50" s="94" t="str">
        <f t="shared" si="421"/>
        <v/>
      </c>
      <c r="IE50" s="94" t="str">
        <f t="shared" si="421"/>
        <v/>
      </c>
      <c r="IF50" s="94" t="str">
        <f t="shared" si="421"/>
        <v/>
      </c>
      <c r="IG50" s="94" t="str">
        <f t="shared" si="421"/>
        <v/>
      </c>
      <c r="IH50" s="94" t="str">
        <f t="shared" si="421"/>
        <v/>
      </c>
      <c r="II50" s="94" t="str">
        <f t="shared" si="421"/>
        <v/>
      </c>
      <c r="IJ50" s="94" t="str">
        <f t="shared" si="421"/>
        <v/>
      </c>
      <c r="IK50" s="94" t="str">
        <f t="shared" si="421"/>
        <v/>
      </c>
      <c r="IL50" s="94" t="str">
        <f t="shared" si="263"/>
        <v/>
      </c>
      <c r="IM50" s="224" t="str">
        <f t="shared" si="264"/>
        <v/>
      </c>
      <c r="IN50" s="94" t="str">
        <f t="shared" si="265"/>
        <v/>
      </c>
      <c r="IO50" s="94" t="str">
        <f t="shared" si="266"/>
        <v/>
      </c>
      <c r="IP50" s="94" t="str">
        <f t="shared" si="267"/>
        <v/>
      </c>
      <c r="IQ50" s="94" t="str">
        <f t="shared" si="268"/>
        <v/>
      </c>
      <c r="IR50" s="94" t="str">
        <f t="shared" si="269"/>
        <v/>
      </c>
      <c r="IS50" s="94" t="str">
        <f t="shared" si="269"/>
        <v/>
      </c>
      <c r="IT50" s="94" t="str">
        <f t="shared" si="269"/>
        <v/>
      </c>
      <c r="IU50" s="94" t="str">
        <f t="shared" si="269"/>
        <v/>
      </c>
      <c r="IV50" s="94" t="str">
        <f t="shared" si="270"/>
        <v/>
      </c>
      <c r="IW50" s="94" t="str">
        <f t="shared" si="271"/>
        <v/>
      </c>
      <c r="IX50" s="94" t="str">
        <f t="shared" si="272"/>
        <v/>
      </c>
      <c r="IY50" s="94" t="str">
        <f t="shared" si="273"/>
        <v/>
      </c>
      <c r="IZ50" s="94" t="str">
        <f t="shared" si="274"/>
        <v/>
      </c>
      <c r="JA50" s="94" t="str">
        <f t="shared" si="275"/>
        <v/>
      </c>
      <c r="JB50" s="94" t="str">
        <f t="shared" si="276"/>
        <v/>
      </c>
      <c r="JC50" s="94" t="str">
        <f t="shared" si="276"/>
        <v/>
      </c>
      <c r="JD50" s="94" t="str">
        <f t="shared" si="277"/>
        <v/>
      </c>
      <c r="JE50" s="94" t="str">
        <f t="shared" si="278"/>
        <v/>
      </c>
      <c r="JF50" s="94" t="str">
        <f t="shared" si="278"/>
        <v/>
      </c>
      <c r="JG50" s="94" t="str">
        <f t="shared" si="278"/>
        <v/>
      </c>
      <c r="JH50" s="94" t="str">
        <f t="shared" si="278"/>
        <v/>
      </c>
      <c r="JI50" s="94" t="str">
        <f t="shared" si="278"/>
        <v/>
      </c>
      <c r="JJ50" s="94" t="str">
        <f t="shared" si="278"/>
        <v/>
      </c>
      <c r="JK50" s="94" t="str">
        <f t="shared" si="279"/>
        <v/>
      </c>
      <c r="JL50" s="94" t="str">
        <f t="shared" si="280"/>
        <v/>
      </c>
      <c r="JM50" s="94" t="str">
        <f t="shared" si="280"/>
        <v/>
      </c>
      <c r="JN50" s="94" t="str">
        <f t="shared" si="281"/>
        <v/>
      </c>
      <c r="JO50" s="94" t="str">
        <f t="shared" si="282"/>
        <v/>
      </c>
      <c r="JP50" s="339" t="str">
        <f t="shared" si="283"/>
        <v/>
      </c>
      <c r="JQ50" s="94" t="str">
        <f t="shared" si="284"/>
        <v/>
      </c>
      <c r="JR50" s="94" t="str">
        <f t="shared" si="285"/>
        <v/>
      </c>
      <c r="JS50" s="94" t="str">
        <f t="shared" si="286"/>
        <v/>
      </c>
      <c r="JT50" s="94" t="str">
        <f t="shared" si="286"/>
        <v/>
      </c>
      <c r="JU50" s="94" t="str">
        <f t="shared" si="286"/>
        <v/>
      </c>
      <c r="JV50" s="94" t="str">
        <f t="shared" si="286"/>
        <v/>
      </c>
      <c r="JW50" s="94" t="str">
        <f t="shared" si="286"/>
        <v/>
      </c>
      <c r="JX50" s="94" t="str">
        <f t="shared" si="286"/>
        <v/>
      </c>
      <c r="JY50" s="94" t="str">
        <f t="shared" si="287"/>
        <v/>
      </c>
      <c r="JZ50" s="94" t="str">
        <f t="shared" si="288"/>
        <v/>
      </c>
      <c r="KA50" s="94" t="str">
        <f t="shared" si="289"/>
        <v/>
      </c>
      <c r="KB50" s="94" t="str">
        <f t="shared" si="290"/>
        <v/>
      </c>
      <c r="KC50" s="94" t="str">
        <f t="shared" si="291"/>
        <v/>
      </c>
      <c r="KD50" s="94" t="str">
        <f t="shared" si="291"/>
        <v/>
      </c>
      <c r="KE50" s="94" t="str">
        <f t="shared" si="291"/>
        <v/>
      </c>
      <c r="KF50" s="94" t="str">
        <f t="shared" si="292"/>
        <v/>
      </c>
      <c r="KG50" s="94" t="str">
        <f t="shared" si="293"/>
        <v/>
      </c>
      <c r="KH50" s="94" t="str">
        <f t="shared" si="294"/>
        <v/>
      </c>
      <c r="KI50" s="94" t="str">
        <f t="shared" si="295"/>
        <v/>
      </c>
      <c r="KJ50" s="94" t="str">
        <f t="shared" si="296"/>
        <v/>
      </c>
      <c r="KK50" s="94" t="str">
        <f t="shared" si="297"/>
        <v/>
      </c>
      <c r="KL50" s="94" t="str">
        <f t="shared" si="298"/>
        <v/>
      </c>
      <c r="KM50" s="94" t="str">
        <f t="shared" si="299"/>
        <v/>
      </c>
      <c r="KN50" s="94" t="str">
        <f t="shared" si="300"/>
        <v/>
      </c>
      <c r="KO50" s="94" t="str">
        <f t="shared" si="301"/>
        <v/>
      </c>
      <c r="KP50" s="94" t="str">
        <f t="shared" si="302"/>
        <v/>
      </c>
      <c r="KQ50" s="94" t="str">
        <f t="shared" si="303"/>
        <v/>
      </c>
      <c r="KR50" s="94" t="str">
        <f t="shared" si="304"/>
        <v/>
      </c>
      <c r="KS50" s="94" t="str">
        <f t="shared" si="305"/>
        <v/>
      </c>
      <c r="KT50" s="94" t="str">
        <f t="shared" si="306"/>
        <v/>
      </c>
      <c r="KU50" s="94" t="str">
        <f t="shared" si="307"/>
        <v/>
      </c>
      <c r="KV50" s="94" t="str">
        <f t="shared" si="308"/>
        <v/>
      </c>
      <c r="KW50" s="94" t="str">
        <f t="shared" si="309"/>
        <v/>
      </c>
      <c r="KX50" s="94" t="str">
        <f t="shared" si="310"/>
        <v/>
      </c>
      <c r="KY50" s="94" t="str">
        <f t="shared" si="311"/>
        <v/>
      </c>
      <c r="KZ50" s="94" t="str">
        <f t="shared" si="312"/>
        <v/>
      </c>
      <c r="LA50" s="94" t="str">
        <f t="shared" si="313"/>
        <v/>
      </c>
      <c r="LB50" s="94" t="str">
        <f t="shared" si="314"/>
        <v/>
      </c>
      <c r="LC50" s="94" t="str">
        <f t="shared" si="315"/>
        <v/>
      </c>
      <c r="LD50" s="94" t="str">
        <f t="shared" si="316"/>
        <v/>
      </c>
      <c r="LE50" s="94" t="str">
        <f t="shared" si="317"/>
        <v/>
      </c>
      <c r="LF50" s="94" t="str">
        <f t="shared" si="318"/>
        <v/>
      </c>
      <c r="LG50" s="94" t="str">
        <f t="shared" si="319"/>
        <v/>
      </c>
      <c r="LH50" s="94" t="str">
        <f t="shared" si="320"/>
        <v/>
      </c>
      <c r="LI50" s="94" t="str">
        <f t="shared" si="321"/>
        <v/>
      </c>
      <c r="LJ50" s="94" t="str">
        <f t="shared" si="322"/>
        <v/>
      </c>
      <c r="LK50" s="94" t="str">
        <f t="shared" si="323"/>
        <v/>
      </c>
      <c r="LL50" s="94" t="str">
        <f t="shared" si="324"/>
        <v/>
      </c>
      <c r="LM50" s="94" t="str">
        <f t="shared" si="325"/>
        <v/>
      </c>
      <c r="LN50" s="94" t="str">
        <f t="shared" si="326"/>
        <v/>
      </c>
      <c r="LO50" s="94" t="str">
        <f t="shared" si="327"/>
        <v/>
      </c>
      <c r="LP50" s="94" t="str">
        <f t="shared" si="328"/>
        <v/>
      </c>
      <c r="LQ50" s="94" t="str">
        <f t="shared" si="329"/>
        <v/>
      </c>
      <c r="LR50" s="94" t="str">
        <f t="shared" si="330"/>
        <v/>
      </c>
      <c r="LS50" s="94" t="str">
        <f t="shared" si="331"/>
        <v/>
      </c>
      <c r="LT50" s="94" t="str">
        <f t="shared" si="332"/>
        <v/>
      </c>
      <c r="LU50" s="94" t="str">
        <f t="shared" si="333"/>
        <v/>
      </c>
      <c r="LV50" s="94" t="str">
        <f t="shared" si="334"/>
        <v/>
      </c>
      <c r="LW50" s="94" t="str">
        <f t="shared" si="335"/>
        <v/>
      </c>
      <c r="LX50" s="94" t="str">
        <f t="shared" si="336"/>
        <v/>
      </c>
      <c r="LY50" s="94" t="str">
        <f t="shared" si="337"/>
        <v/>
      </c>
      <c r="LZ50" s="94" t="str">
        <f t="shared" si="338"/>
        <v/>
      </c>
      <c r="MA50" s="94" t="str">
        <f t="shared" si="339"/>
        <v/>
      </c>
      <c r="MB50" s="94" t="str">
        <f t="shared" si="340"/>
        <v/>
      </c>
      <c r="MC50" s="94" t="str">
        <f t="shared" si="341"/>
        <v/>
      </c>
      <c r="MD50" s="94" t="str">
        <f t="shared" si="342"/>
        <v/>
      </c>
      <c r="ME50" s="94" t="str">
        <f t="shared" si="343"/>
        <v/>
      </c>
      <c r="MF50" s="94" t="str">
        <f t="shared" si="344"/>
        <v/>
      </c>
      <c r="MG50" s="94" t="str">
        <f t="shared" si="345"/>
        <v/>
      </c>
      <c r="MH50" s="94" t="str">
        <f t="shared" si="346"/>
        <v/>
      </c>
      <c r="MI50" s="94" t="str">
        <f t="shared" si="347"/>
        <v/>
      </c>
      <c r="MJ50" s="94" t="str">
        <f t="shared" si="348"/>
        <v/>
      </c>
      <c r="MK50" s="94" t="str">
        <f t="shared" si="349"/>
        <v/>
      </c>
      <c r="ML50" s="94" t="str">
        <f t="shared" si="350"/>
        <v/>
      </c>
      <c r="MM50" s="94" t="str">
        <f t="shared" si="351"/>
        <v/>
      </c>
      <c r="MN50" s="94" t="str">
        <f t="shared" si="352"/>
        <v/>
      </c>
      <c r="MO50" s="94" t="str">
        <f t="shared" si="353"/>
        <v/>
      </c>
      <c r="MP50" s="94" t="str">
        <f t="shared" si="354"/>
        <v/>
      </c>
      <c r="MQ50" s="94" t="str">
        <f t="shared" si="355"/>
        <v/>
      </c>
      <c r="MR50" s="94" t="str">
        <f t="shared" si="356"/>
        <v/>
      </c>
      <c r="MS50" s="94" t="str">
        <f t="shared" si="357"/>
        <v/>
      </c>
      <c r="MT50" s="94" t="str">
        <f t="shared" si="358"/>
        <v/>
      </c>
      <c r="MU50" s="94" t="str">
        <f t="shared" si="359"/>
        <v/>
      </c>
      <c r="MV50" s="94" t="str">
        <f t="shared" si="360"/>
        <v/>
      </c>
      <c r="MW50" s="94" t="str">
        <f t="shared" si="361"/>
        <v/>
      </c>
      <c r="MX50" s="94" t="str">
        <f t="shared" si="362"/>
        <v/>
      </c>
      <c r="MY50" s="94" t="str">
        <f t="shared" si="363"/>
        <v/>
      </c>
      <c r="MZ50" s="94" t="str">
        <f t="shared" si="364"/>
        <v/>
      </c>
      <c r="NA50" s="94" t="str">
        <f t="shared" si="365"/>
        <v/>
      </c>
      <c r="NB50" s="94" t="str">
        <f t="shared" si="366"/>
        <v/>
      </c>
      <c r="NC50" s="94" t="str">
        <f t="shared" si="367"/>
        <v/>
      </c>
      <c r="ND50" s="94" t="str">
        <f t="shared" si="368"/>
        <v/>
      </c>
      <c r="NE50" s="94" t="str">
        <f t="shared" si="369"/>
        <v/>
      </c>
      <c r="NF50" s="94" t="str">
        <f t="shared" si="370"/>
        <v/>
      </c>
      <c r="NG50" s="94">
        <f t="shared" si="371"/>
        <v>-0.30158730158730157</v>
      </c>
      <c r="NH50" s="94">
        <f t="shared" si="372"/>
        <v>-1</v>
      </c>
      <c r="NI50" s="94" t="str">
        <f t="shared" si="373"/>
        <v/>
      </c>
      <c r="NJ50" s="94" t="str">
        <f t="shared" si="374"/>
        <v/>
      </c>
      <c r="NK50" s="94">
        <f t="shared" si="375"/>
        <v>-1</v>
      </c>
      <c r="NL50" s="94" t="str">
        <f t="shared" si="376"/>
        <v/>
      </c>
      <c r="NM50" s="94">
        <f t="shared" si="377"/>
        <v>-1</v>
      </c>
      <c r="NN50" s="94" t="str">
        <f t="shared" si="378"/>
        <v/>
      </c>
      <c r="NO50" s="94">
        <f t="shared" si="378"/>
        <v>0.68292682926829273</v>
      </c>
      <c r="NP50" s="94">
        <f t="shared" si="378"/>
        <v>-1</v>
      </c>
      <c r="NQ50" s="94" t="str">
        <f t="shared" si="378"/>
        <v/>
      </c>
      <c r="NR50" s="339">
        <f t="shared" si="378"/>
        <v>-0.9503105590062112</v>
      </c>
      <c r="NS50" s="94">
        <f t="shared" si="379"/>
        <v>17.225000000000001</v>
      </c>
      <c r="NT50" s="94">
        <f t="shared" si="380"/>
        <v>-1</v>
      </c>
      <c r="NU50" s="94" t="str">
        <f t="shared" si="381"/>
        <v/>
      </c>
      <c r="NV50" s="94">
        <f t="shared" si="381"/>
        <v>2.5969581749049429</v>
      </c>
      <c r="NW50" s="94">
        <f t="shared" si="381"/>
        <v>-1</v>
      </c>
      <c r="NX50" s="94" t="str">
        <f t="shared" si="381"/>
        <v/>
      </c>
      <c r="NY50" s="94"/>
      <c r="NZ50" s="94"/>
      <c r="OA50" s="287" t="str">
        <f t="shared" si="250"/>
        <v/>
      </c>
      <c r="OB50" s="94">
        <f t="shared" si="251"/>
        <v>1.5666666666666667</v>
      </c>
      <c r="OC50" s="287"/>
      <c r="OD50" s="94"/>
      <c r="OE50" s="94"/>
      <c r="OF50" s="94" t="str">
        <f t="shared" si="252"/>
        <v/>
      </c>
      <c r="OG50" s="94" t="str">
        <f t="shared" si="253"/>
        <v/>
      </c>
      <c r="OH50" s="94" t="str">
        <f t="shared" si="253"/>
        <v/>
      </c>
      <c r="OI50" s="94" t="str">
        <f t="shared" si="253"/>
        <v/>
      </c>
      <c r="OJ50" s="94" t="str">
        <f t="shared" si="253"/>
        <v/>
      </c>
      <c r="OK50" s="94" t="str">
        <f t="shared" si="253"/>
        <v/>
      </c>
      <c r="OL50" s="94" t="str">
        <f t="shared" si="253"/>
        <v/>
      </c>
      <c r="OM50" s="9"/>
      <c r="ON50" s="221" t="e">
        <f t="shared" si="254"/>
        <v>#DIV/0!</v>
      </c>
    </row>
    <row r="51" spans="1:404">
      <c r="A51" s="373"/>
      <c r="B51" s="29" t="s">
        <v>15</v>
      </c>
      <c r="C51" s="9" t="str">
        <f t="shared" ref="C51:AH51" si="422">IFERROR(((C15-B15)/B15),"")</f>
        <v/>
      </c>
      <c r="D51" s="9" t="str">
        <f t="shared" si="422"/>
        <v/>
      </c>
      <c r="E51" s="9">
        <f t="shared" si="422"/>
        <v>0.38344226579520696</v>
      </c>
      <c r="F51" s="9">
        <f t="shared" si="422"/>
        <v>-0.80314960629921262</v>
      </c>
      <c r="G51" s="9">
        <f t="shared" si="422"/>
        <v>1.6639999999999999</v>
      </c>
      <c r="H51" s="9">
        <f t="shared" si="422"/>
        <v>-1</v>
      </c>
      <c r="I51" s="9" t="str">
        <f t="shared" si="422"/>
        <v/>
      </c>
      <c r="J51" s="9">
        <f t="shared" si="422"/>
        <v>-1</v>
      </c>
      <c r="K51" s="9" t="str">
        <f t="shared" si="422"/>
        <v/>
      </c>
      <c r="L51" s="9" t="str">
        <f t="shared" si="422"/>
        <v/>
      </c>
      <c r="M51" s="9">
        <f t="shared" si="422"/>
        <v>1.325</v>
      </c>
      <c r="N51" s="9">
        <f t="shared" si="422"/>
        <v>-1</v>
      </c>
      <c r="O51" s="9" t="str">
        <f t="shared" si="422"/>
        <v/>
      </c>
      <c r="P51" s="9" t="str">
        <f t="shared" si="422"/>
        <v/>
      </c>
      <c r="Q51" s="9">
        <f t="shared" si="422"/>
        <v>1.5705128205128205</v>
      </c>
      <c r="R51" s="9">
        <f t="shared" si="422"/>
        <v>0.81546134663341641</v>
      </c>
      <c r="S51" s="9">
        <f t="shared" si="422"/>
        <v>-0.54120879120879117</v>
      </c>
      <c r="T51" s="9">
        <f t="shared" si="422"/>
        <v>-0.12574850299401197</v>
      </c>
      <c r="U51" s="9">
        <f t="shared" si="422"/>
        <v>-1</v>
      </c>
      <c r="V51" s="9" t="str">
        <f t="shared" si="422"/>
        <v/>
      </c>
      <c r="W51" s="9" t="str">
        <f t="shared" si="422"/>
        <v/>
      </c>
      <c r="X51" s="9" t="str">
        <f t="shared" si="422"/>
        <v/>
      </c>
      <c r="Y51" s="9" t="str">
        <f t="shared" si="422"/>
        <v/>
      </c>
      <c r="Z51" s="9" t="str">
        <f t="shared" si="422"/>
        <v/>
      </c>
      <c r="AA51" s="9" t="str">
        <f t="shared" si="422"/>
        <v/>
      </c>
      <c r="AB51" s="9" t="str">
        <f t="shared" si="422"/>
        <v/>
      </c>
      <c r="AC51" s="9" t="str">
        <f t="shared" si="422"/>
        <v/>
      </c>
      <c r="AD51" s="9" t="str">
        <f t="shared" si="422"/>
        <v/>
      </c>
      <c r="AE51" s="9" t="str">
        <f t="shared" si="422"/>
        <v/>
      </c>
      <c r="AF51" s="9" t="str">
        <f t="shared" si="422"/>
        <v/>
      </c>
      <c r="AG51" s="9" t="str">
        <f t="shared" si="422"/>
        <v/>
      </c>
      <c r="AH51" s="9" t="str">
        <f t="shared" si="422"/>
        <v/>
      </c>
      <c r="AI51" s="9" t="str">
        <f t="shared" ref="AI51:BN51" si="423">IFERROR(((AI15-AH15)/AH15),"")</f>
        <v/>
      </c>
      <c r="AJ51" s="9" t="str">
        <f t="shared" si="423"/>
        <v/>
      </c>
      <c r="AK51" s="9" t="str">
        <f t="shared" si="423"/>
        <v/>
      </c>
      <c r="AL51" s="9" t="str">
        <f t="shared" si="423"/>
        <v/>
      </c>
      <c r="AM51" s="9" t="str">
        <f t="shared" si="423"/>
        <v/>
      </c>
      <c r="AN51" s="9" t="str">
        <f t="shared" si="423"/>
        <v/>
      </c>
      <c r="AO51" s="9" t="str">
        <f t="shared" si="423"/>
        <v/>
      </c>
      <c r="AP51" s="9" t="str">
        <f t="shared" si="423"/>
        <v/>
      </c>
      <c r="AQ51" s="9" t="str">
        <f t="shared" si="423"/>
        <v/>
      </c>
      <c r="AR51" s="9" t="str">
        <f t="shared" si="423"/>
        <v/>
      </c>
      <c r="AS51" s="9" t="str">
        <f t="shared" si="423"/>
        <v/>
      </c>
      <c r="AT51" s="9" t="str">
        <f t="shared" si="423"/>
        <v/>
      </c>
      <c r="AU51" s="9" t="str">
        <f t="shared" si="423"/>
        <v/>
      </c>
      <c r="AV51" s="9" t="str">
        <f t="shared" si="423"/>
        <v/>
      </c>
      <c r="AW51" s="9" t="str">
        <f t="shared" si="423"/>
        <v/>
      </c>
      <c r="AX51" s="9" t="str">
        <f t="shared" si="423"/>
        <v/>
      </c>
      <c r="AY51" s="9" t="str">
        <f t="shared" si="423"/>
        <v/>
      </c>
      <c r="AZ51" s="9" t="str">
        <f t="shared" si="423"/>
        <v/>
      </c>
      <c r="BA51" s="9" t="str">
        <f t="shared" si="423"/>
        <v/>
      </c>
      <c r="BB51" s="9" t="str">
        <f t="shared" si="423"/>
        <v/>
      </c>
      <c r="BC51" s="9" t="str">
        <f t="shared" si="423"/>
        <v/>
      </c>
      <c r="BD51" s="9" t="str">
        <f t="shared" si="423"/>
        <v/>
      </c>
      <c r="BE51" s="9" t="str">
        <f t="shared" si="423"/>
        <v/>
      </c>
      <c r="BF51" s="9" t="str">
        <f t="shared" si="423"/>
        <v/>
      </c>
      <c r="BG51" s="9" t="str">
        <f t="shared" si="423"/>
        <v/>
      </c>
      <c r="BH51" s="9" t="str">
        <f t="shared" si="423"/>
        <v/>
      </c>
      <c r="BI51" s="9" t="str">
        <f t="shared" si="423"/>
        <v/>
      </c>
      <c r="BJ51" s="9" t="str">
        <f t="shared" si="423"/>
        <v/>
      </c>
      <c r="BK51" s="9" t="str">
        <f t="shared" si="423"/>
        <v/>
      </c>
      <c r="BL51" s="9" t="str">
        <f t="shared" si="423"/>
        <v/>
      </c>
      <c r="BM51" s="9" t="str">
        <f t="shared" si="423"/>
        <v/>
      </c>
      <c r="BN51" s="9" t="str">
        <f t="shared" si="423"/>
        <v/>
      </c>
      <c r="BO51" s="9" t="str">
        <f t="shared" ref="BO51:CT51" si="424">IFERROR(((BO15-BN15)/BN15),"")</f>
        <v/>
      </c>
      <c r="BP51" s="9" t="str">
        <f t="shared" si="424"/>
        <v/>
      </c>
      <c r="BQ51" s="9" t="str">
        <f t="shared" si="424"/>
        <v/>
      </c>
      <c r="BR51" s="9" t="str">
        <f t="shared" si="424"/>
        <v/>
      </c>
      <c r="BS51" s="9" t="str">
        <f t="shared" si="424"/>
        <v/>
      </c>
      <c r="BT51" s="9" t="str">
        <f t="shared" si="424"/>
        <v/>
      </c>
      <c r="BU51" s="9" t="str">
        <f t="shared" si="424"/>
        <v/>
      </c>
      <c r="BV51" s="9" t="str">
        <f t="shared" si="424"/>
        <v/>
      </c>
      <c r="BW51" s="9" t="str">
        <f t="shared" si="424"/>
        <v/>
      </c>
      <c r="BX51" s="9" t="str">
        <f t="shared" si="424"/>
        <v/>
      </c>
      <c r="BY51" s="9" t="str">
        <f t="shared" si="424"/>
        <v/>
      </c>
      <c r="BZ51" s="9" t="str">
        <f t="shared" si="424"/>
        <v/>
      </c>
      <c r="CA51" s="9" t="str">
        <f t="shared" si="424"/>
        <v/>
      </c>
      <c r="CB51" s="9" t="str">
        <f t="shared" si="424"/>
        <v/>
      </c>
      <c r="CC51" s="9" t="str">
        <f t="shared" si="424"/>
        <v/>
      </c>
      <c r="CD51" s="9" t="str">
        <f t="shared" si="424"/>
        <v/>
      </c>
      <c r="CE51" s="9" t="str">
        <f t="shared" si="424"/>
        <v/>
      </c>
      <c r="CF51" s="9" t="str">
        <f t="shared" si="424"/>
        <v/>
      </c>
      <c r="CG51" s="9" t="str">
        <f t="shared" si="424"/>
        <v/>
      </c>
      <c r="CH51" s="9" t="str">
        <f t="shared" si="424"/>
        <v/>
      </c>
      <c r="CI51" s="9" t="str">
        <f t="shared" si="424"/>
        <v/>
      </c>
      <c r="CJ51" s="9" t="str">
        <f t="shared" si="424"/>
        <v/>
      </c>
      <c r="CK51" s="9" t="str">
        <f t="shared" si="424"/>
        <v/>
      </c>
      <c r="CL51" s="9" t="str">
        <f t="shared" si="424"/>
        <v/>
      </c>
      <c r="CM51" s="9" t="str">
        <f t="shared" si="424"/>
        <v/>
      </c>
      <c r="CN51" s="9" t="str">
        <f t="shared" si="424"/>
        <v/>
      </c>
      <c r="CO51" s="9" t="str">
        <f t="shared" si="424"/>
        <v/>
      </c>
      <c r="CP51" s="9" t="str">
        <f t="shared" si="424"/>
        <v/>
      </c>
      <c r="CQ51" s="9" t="str">
        <f t="shared" si="424"/>
        <v/>
      </c>
      <c r="CR51" s="9" t="str">
        <f t="shared" si="424"/>
        <v/>
      </c>
      <c r="CS51" s="9" t="str">
        <f t="shared" si="424"/>
        <v/>
      </c>
      <c r="CT51" s="9" t="str">
        <f t="shared" si="424"/>
        <v/>
      </c>
      <c r="CU51" s="9" t="str">
        <f t="shared" ref="CU51:DZ51" si="425">IFERROR(((CU15-CT15)/CT15),"")</f>
        <v/>
      </c>
      <c r="CV51" s="9" t="str">
        <f t="shared" si="425"/>
        <v/>
      </c>
      <c r="CW51" s="9" t="str">
        <f t="shared" si="425"/>
        <v/>
      </c>
      <c r="CX51" s="9" t="str">
        <f t="shared" si="425"/>
        <v/>
      </c>
      <c r="CY51" s="9" t="str">
        <f t="shared" si="425"/>
        <v/>
      </c>
      <c r="CZ51" s="9" t="str">
        <f t="shared" si="425"/>
        <v/>
      </c>
      <c r="DA51" s="9" t="str">
        <f t="shared" si="425"/>
        <v/>
      </c>
      <c r="DB51" s="9" t="str">
        <f t="shared" si="425"/>
        <v/>
      </c>
      <c r="DC51" s="9" t="str">
        <f t="shared" si="425"/>
        <v/>
      </c>
      <c r="DD51" s="9" t="str">
        <f t="shared" si="425"/>
        <v/>
      </c>
      <c r="DE51" s="9" t="str">
        <f t="shared" si="425"/>
        <v/>
      </c>
      <c r="DF51" s="9" t="str">
        <f t="shared" si="425"/>
        <v/>
      </c>
      <c r="DG51" s="9" t="str">
        <f t="shared" si="425"/>
        <v/>
      </c>
      <c r="DH51" s="9" t="str">
        <f t="shared" si="425"/>
        <v/>
      </c>
      <c r="DI51" s="9" t="str">
        <f t="shared" si="425"/>
        <v/>
      </c>
      <c r="DJ51" s="9" t="str">
        <f t="shared" si="425"/>
        <v/>
      </c>
      <c r="DK51" s="9" t="str">
        <f t="shared" si="425"/>
        <v/>
      </c>
      <c r="DL51" s="9" t="str">
        <f t="shared" si="425"/>
        <v/>
      </c>
      <c r="DM51" s="9" t="str">
        <f t="shared" si="425"/>
        <v/>
      </c>
      <c r="DN51" s="9" t="str">
        <f t="shared" si="425"/>
        <v/>
      </c>
      <c r="DO51" s="9" t="str">
        <f t="shared" si="425"/>
        <v/>
      </c>
      <c r="DP51" s="9" t="str">
        <f t="shared" si="425"/>
        <v/>
      </c>
      <c r="DQ51" s="9" t="str">
        <f t="shared" si="425"/>
        <v/>
      </c>
      <c r="DR51" s="9" t="str">
        <f t="shared" si="425"/>
        <v/>
      </c>
      <c r="DS51" s="9" t="str">
        <f t="shared" si="425"/>
        <v/>
      </c>
      <c r="DT51" s="9" t="str">
        <f t="shared" si="425"/>
        <v/>
      </c>
      <c r="DU51" s="9" t="str">
        <f t="shared" si="425"/>
        <v/>
      </c>
      <c r="DV51" s="9" t="str">
        <f t="shared" si="425"/>
        <v/>
      </c>
      <c r="DW51" s="9" t="str">
        <f t="shared" si="425"/>
        <v/>
      </c>
      <c r="DX51" s="9" t="str">
        <f t="shared" si="425"/>
        <v/>
      </c>
      <c r="DY51" s="9" t="str">
        <f t="shared" si="425"/>
        <v/>
      </c>
      <c r="DZ51" s="10" t="str">
        <f t="shared" si="425"/>
        <v/>
      </c>
      <c r="EA51" s="10" t="str">
        <f t="shared" ref="EA51:EX51" si="426">IFERROR(((EA15-DZ15)/DZ15),"")</f>
        <v/>
      </c>
      <c r="EB51" s="10" t="str">
        <f t="shared" si="426"/>
        <v/>
      </c>
      <c r="EC51" s="10" t="str">
        <f t="shared" si="426"/>
        <v/>
      </c>
      <c r="ED51" s="10" t="str">
        <f t="shared" si="426"/>
        <v/>
      </c>
      <c r="EE51" s="10" t="str">
        <f t="shared" si="426"/>
        <v/>
      </c>
      <c r="EF51" s="10" t="str">
        <f t="shared" si="426"/>
        <v/>
      </c>
      <c r="EG51" s="10" t="str">
        <f t="shared" si="426"/>
        <v/>
      </c>
      <c r="EH51" s="10" t="str">
        <f t="shared" si="426"/>
        <v/>
      </c>
      <c r="EI51" s="10" t="str">
        <f t="shared" si="426"/>
        <v/>
      </c>
      <c r="EJ51" s="10" t="str">
        <f t="shared" si="426"/>
        <v/>
      </c>
      <c r="EK51" s="10" t="str">
        <f t="shared" si="426"/>
        <v/>
      </c>
      <c r="EL51" s="10" t="str">
        <f t="shared" si="426"/>
        <v/>
      </c>
      <c r="EM51" s="10" t="str">
        <f t="shared" si="426"/>
        <v/>
      </c>
      <c r="EN51" s="10" t="str">
        <f t="shared" si="426"/>
        <v/>
      </c>
      <c r="EO51" s="10" t="str">
        <f t="shared" si="426"/>
        <v/>
      </c>
      <c r="EP51" s="10" t="str">
        <f t="shared" si="426"/>
        <v/>
      </c>
      <c r="EQ51" s="10" t="str">
        <f t="shared" si="426"/>
        <v/>
      </c>
      <c r="ER51" s="10" t="str">
        <f t="shared" si="426"/>
        <v/>
      </c>
      <c r="ES51" s="10" t="str">
        <f t="shared" si="426"/>
        <v/>
      </c>
      <c r="ET51" s="10" t="str">
        <f t="shared" si="426"/>
        <v/>
      </c>
      <c r="EU51" s="10" t="str">
        <f t="shared" si="426"/>
        <v/>
      </c>
      <c r="EV51" s="10" t="str">
        <f t="shared" si="426"/>
        <v/>
      </c>
      <c r="EW51" s="10" t="str">
        <f t="shared" si="426"/>
        <v/>
      </c>
      <c r="EX51" s="10" t="str">
        <f t="shared" si="426"/>
        <v/>
      </c>
      <c r="EY51" s="9" t="str">
        <f>IFERROR(((EY15-#REF!)/#REF!),"")</f>
        <v/>
      </c>
      <c r="EZ51" s="9" t="str">
        <f t="shared" ref="EZ51:GE51" si="427">IFERROR(((EZ15-EY15)/EY15),"")</f>
        <v/>
      </c>
      <c r="FA51" s="9" t="str">
        <f t="shared" si="427"/>
        <v/>
      </c>
      <c r="FB51" s="9" t="str">
        <f t="shared" si="427"/>
        <v/>
      </c>
      <c r="FC51" s="9" t="str">
        <f t="shared" si="427"/>
        <v/>
      </c>
      <c r="FD51" s="9" t="str">
        <f t="shared" si="427"/>
        <v/>
      </c>
      <c r="FE51" s="10" t="str">
        <f t="shared" si="427"/>
        <v/>
      </c>
      <c r="FF51" s="10" t="str">
        <f t="shared" si="427"/>
        <v/>
      </c>
      <c r="FG51" s="10" t="str">
        <f t="shared" si="427"/>
        <v/>
      </c>
      <c r="FH51" s="10" t="str">
        <f t="shared" si="427"/>
        <v/>
      </c>
      <c r="FI51" s="10" t="str">
        <f t="shared" si="427"/>
        <v/>
      </c>
      <c r="FJ51" s="10" t="str">
        <f t="shared" si="427"/>
        <v/>
      </c>
      <c r="FK51" s="10" t="str">
        <f t="shared" si="427"/>
        <v/>
      </c>
      <c r="FL51" s="10" t="str">
        <f t="shared" si="427"/>
        <v/>
      </c>
      <c r="FM51" s="10" t="str">
        <f t="shared" si="427"/>
        <v/>
      </c>
      <c r="FN51" s="10" t="str">
        <f t="shared" si="427"/>
        <v/>
      </c>
      <c r="FO51" s="10" t="str">
        <f t="shared" si="427"/>
        <v/>
      </c>
      <c r="FP51" s="10" t="str">
        <f t="shared" si="427"/>
        <v/>
      </c>
      <c r="FQ51" s="10" t="str">
        <f t="shared" si="427"/>
        <v/>
      </c>
      <c r="FR51" s="10" t="str">
        <f t="shared" si="427"/>
        <v/>
      </c>
      <c r="FS51" s="10" t="str">
        <f t="shared" si="427"/>
        <v/>
      </c>
      <c r="FT51" s="10" t="str">
        <f t="shared" si="427"/>
        <v/>
      </c>
      <c r="FU51" s="10" t="str">
        <f t="shared" si="427"/>
        <v/>
      </c>
      <c r="FV51" s="10" t="str">
        <f t="shared" si="427"/>
        <v/>
      </c>
      <c r="FW51" s="10" t="str">
        <f t="shared" si="427"/>
        <v/>
      </c>
      <c r="FX51" s="10" t="str">
        <f t="shared" si="427"/>
        <v/>
      </c>
      <c r="FY51" s="10" t="str">
        <f t="shared" si="427"/>
        <v/>
      </c>
      <c r="FZ51" s="10" t="str">
        <f t="shared" si="427"/>
        <v/>
      </c>
      <c r="GA51" s="251" t="str">
        <f t="shared" si="427"/>
        <v/>
      </c>
      <c r="GB51" s="9" t="str">
        <f t="shared" si="427"/>
        <v/>
      </c>
      <c r="GC51" s="94" t="str">
        <f t="shared" si="427"/>
        <v/>
      </c>
      <c r="GD51" s="94" t="str">
        <f t="shared" si="427"/>
        <v/>
      </c>
      <c r="GE51" s="94" t="str">
        <f t="shared" si="427"/>
        <v/>
      </c>
      <c r="GF51" s="94" t="str">
        <f t="shared" ref="GF51:HK51" si="428">IFERROR(((GF15-GE15)/GE15),"")</f>
        <v/>
      </c>
      <c r="GG51" s="94" t="str">
        <f t="shared" si="428"/>
        <v/>
      </c>
      <c r="GH51" s="94" t="str">
        <f t="shared" si="428"/>
        <v/>
      </c>
      <c r="GI51" s="94" t="str">
        <f t="shared" si="428"/>
        <v/>
      </c>
      <c r="GJ51" s="94" t="str">
        <f t="shared" si="428"/>
        <v/>
      </c>
      <c r="GK51" s="94" t="str">
        <f t="shared" si="428"/>
        <v/>
      </c>
      <c r="GL51" s="94" t="str">
        <f t="shared" si="428"/>
        <v/>
      </c>
      <c r="GM51" s="94" t="str">
        <f t="shared" si="428"/>
        <v/>
      </c>
      <c r="GN51" s="94" t="str">
        <f t="shared" si="428"/>
        <v/>
      </c>
      <c r="GO51" s="94" t="str">
        <f t="shared" si="428"/>
        <v/>
      </c>
      <c r="GP51" s="94" t="str">
        <f t="shared" si="428"/>
        <v/>
      </c>
      <c r="GQ51" s="94" t="str">
        <f t="shared" si="428"/>
        <v/>
      </c>
      <c r="GR51" s="94" t="str">
        <f t="shared" si="428"/>
        <v/>
      </c>
      <c r="GS51" s="94" t="str">
        <f t="shared" si="428"/>
        <v/>
      </c>
      <c r="GT51" s="94" t="str">
        <f t="shared" si="428"/>
        <v/>
      </c>
      <c r="GU51" s="94" t="str">
        <f t="shared" si="428"/>
        <v/>
      </c>
      <c r="GV51" s="94" t="str">
        <f t="shared" si="428"/>
        <v/>
      </c>
      <c r="GW51" s="94" t="str">
        <f t="shared" si="428"/>
        <v/>
      </c>
      <c r="GX51" s="94" t="str">
        <f t="shared" si="428"/>
        <v/>
      </c>
      <c r="GY51" s="94" t="str">
        <f t="shared" si="428"/>
        <v/>
      </c>
      <c r="GZ51" s="94" t="str">
        <f t="shared" si="428"/>
        <v/>
      </c>
      <c r="HA51" s="94" t="str">
        <f t="shared" si="428"/>
        <v/>
      </c>
      <c r="HB51" s="94" t="str">
        <f t="shared" si="428"/>
        <v/>
      </c>
      <c r="HC51" s="94" t="str">
        <f t="shared" si="428"/>
        <v/>
      </c>
      <c r="HD51" s="94" t="str">
        <f t="shared" si="428"/>
        <v/>
      </c>
      <c r="HE51" s="94" t="str">
        <f t="shared" si="428"/>
        <v/>
      </c>
      <c r="HF51" s="94" t="str">
        <f t="shared" si="428"/>
        <v/>
      </c>
      <c r="HG51" s="94" t="str">
        <f t="shared" si="428"/>
        <v/>
      </c>
      <c r="HH51" s="94" t="str">
        <f t="shared" si="428"/>
        <v/>
      </c>
      <c r="HI51" s="94" t="str">
        <f t="shared" si="428"/>
        <v/>
      </c>
      <c r="HJ51" s="94" t="str">
        <f t="shared" si="428"/>
        <v/>
      </c>
      <c r="HK51" s="94" t="str">
        <f t="shared" si="428"/>
        <v/>
      </c>
      <c r="HL51" s="94" t="str">
        <f t="shared" ref="HL51:IK51" si="429">IFERROR(((HL15-HK15)/HK15),"")</f>
        <v/>
      </c>
      <c r="HM51" s="94" t="str">
        <f t="shared" si="429"/>
        <v/>
      </c>
      <c r="HN51" s="94" t="str">
        <f t="shared" si="429"/>
        <v/>
      </c>
      <c r="HO51" s="94" t="str">
        <f t="shared" si="429"/>
        <v/>
      </c>
      <c r="HP51" s="94" t="str">
        <f t="shared" si="429"/>
        <v/>
      </c>
      <c r="HQ51" s="94" t="str">
        <f t="shared" si="429"/>
        <v/>
      </c>
      <c r="HR51" s="94" t="str">
        <f t="shared" si="429"/>
        <v/>
      </c>
      <c r="HS51" s="94" t="str">
        <f t="shared" si="429"/>
        <v/>
      </c>
      <c r="HT51" s="94" t="str">
        <f t="shared" si="429"/>
        <v/>
      </c>
      <c r="HU51" s="94" t="str">
        <f t="shared" si="429"/>
        <v/>
      </c>
      <c r="HV51" s="94" t="str">
        <f t="shared" si="429"/>
        <v/>
      </c>
      <c r="HW51" s="94" t="str">
        <f t="shared" si="429"/>
        <v/>
      </c>
      <c r="HX51" s="94" t="str">
        <f t="shared" si="429"/>
        <v/>
      </c>
      <c r="HY51" s="94" t="str">
        <f t="shared" si="429"/>
        <v/>
      </c>
      <c r="HZ51" s="94" t="str">
        <f t="shared" si="429"/>
        <v/>
      </c>
      <c r="IA51" s="94" t="str">
        <f t="shared" si="429"/>
        <v/>
      </c>
      <c r="IB51" s="94" t="str">
        <f t="shared" si="429"/>
        <v/>
      </c>
      <c r="IC51" s="94" t="str">
        <f t="shared" si="429"/>
        <v/>
      </c>
      <c r="ID51" s="94" t="str">
        <f t="shared" si="429"/>
        <v/>
      </c>
      <c r="IE51" s="94" t="str">
        <f t="shared" si="429"/>
        <v/>
      </c>
      <c r="IF51" s="94" t="str">
        <f t="shared" si="429"/>
        <v/>
      </c>
      <c r="IG51" s="94" t="str">
        <f t="shared" si="429"/>
        <v/>
      </c>
      <c r="IH51" s="94" t="str">
        <f t="shared" si="429"/>
        <v/>
      </c>
      <c r="II51" s="94" t="str">
        <f t="shared" si="429"/>
        <v/>
      </c>
      <c r="IJ51" s="94" t="str">
        <f t="shared" si="429"/>
        <v/>
      </c>
      <c r="IK51" s="94" t="str">
        <f t="shared" si="429"/>
        <v/>
      </c>
      <c r="IL51" s="94" t="str">
        <f t="shared" si="263"/>
        <v/>
      </c>
      <c r="IM51" s="224" t="str">
        <f t="shared" si="264"/>
        <v/>
      </c>
      <c r="IN51" s="94" t="str">
        <f t="shared" si="265"/>
        <v/>
      </c>
      <c r="IO51" s="94" t="str">
        <f t="shared" si="266"/>
        <v/>
      </c>
      <c r="IP51" s="94" t="str">
        <f t="shared" si="267"/>
        <v/>
      </c>
      <c r="IQ51" s="94" t="str">
        <f t="shared" si="268"/>
        <v/>
      </c>
      <c r="IR51" s="94" t="str">
        <f t="shared" si="269"/>
        <v/>
      </c>
      <c r="IS51" s="94" t="str">
        <f t="shared" si="269"/>
        <v/>
      </c>
      <c r="IT51" s="94" t="str">
        <f t="shared" si="269"/>
        <v/>
      </c>
      <c r="IU51" s="94" t="str">
        <f t="shared" si="269"/>
        <v/>
      </c>
      <c r="IV51" s="94" t="str">
        <f t="shared" si="270"/>
        <v/>
      </c>
      <c r="IW51" s="94" t="str">
        <f t="shared" si="271"/>
        <v/>
      </c>
      <c r="IX51" s="94" t="str">
        <f t="shared" si="272"/>
        <v/>
      </c>
      <c r="IY51" s="94" t="str">
        <f t="shared" si="273"/>
        <v/>
      </c>
      <c r="IZ51" s="94" t="str">
        <f t="shared" si="274"/>
        <v/>
      </c>
      <c r="JA51" s="94" t="str">
        <f t="shared" si="275"/>
        <v/>
      </c>
      <c r="JB51" s="94" t="str">
        <f t="shared" si="276"/>
        <v/>
      </c>
      <c r="JC51" s="94" t="str">
        <f t="shared" si="276"/>
        <v/>
      </c>
      <c r="JD51" s="94" t="str">
        <f t="shared" si="277"/>
        <v/>
      </c>
      <c r="JE51" s="94" t="str">
        <f t="shared" si="278"/>
        <v/>
      </c>
      <c r="JF51" s="94" t="str">
        <f t="shared" si="278"/>
        <v/>
      </c>
      <c r="JG51" s="94" t="str">
        <f t="shared" si="278"/>
        <v/>
      </c>
      <c r="JH51" s="94" t="str">
        <f t="shared" si="278"/>
        <v/>
      </c>
      <c r="JI51" s="94" t="str">
        <f t="shared" si="278"/>
        <v/>
      </c>
      <c r="JJ51" s="94" t="str">
        <f t="shared" si="278"/>
        <v/>
      </c>
      <c r="JK51" s="94" t="str">
        <f t="shared" si="279"/>
        <v/>
      </c>
      <c r="JL51" s="94" t="str">
        <f t="shared" si="280"/>
        <v/>
      </c>
      <c r="JM51" s="94" t="str">
        <f t="shared" si="280"/>
        <v/>
      </c>
      <c r="JN51" s="94" t="str">
        <f t="shared" si="281"/>
        <v/>
      </c>
      <c r="JO51" s="94" t="str">
        <f t="shared" si="282"/>
        <v/>
      </c>
      <c r="JP51" s="339" t="str">
        <f t="shared" si="283"/>
        <v/>
      </c>
      <c r="JQ51" s="94" t="str">
        <f t="shared" si="284"/>
        <v/>
      </c>
      <c r="JR51" s="94" t="str">
        <f t="shared" si="285"/>
        <v/>
      </c>
      <c r="JS51" s="94" t="str">
        <f t="shared" si="286"/>
        <v/>
      </c>
      <c r="JT51" s="94" t="str">
        <f t="shared" si="286"/>
        <v/>
      </c>
      <c r="JU51" s="94" t="str">
        <f t="shared" si="286"/>
        <v/>
      </c>
      <c r="JV51" s="94" t="str">
        <f t="shared" si="286"/>
        <v/>
      </c>
      <c r="JW51" s="94" t="str">
        <f t="shared" si="286"/>
        <v/>
      </c>
      <c r="JX51" s="94" t="str">
        <f t="shared" si="286"/>
        <v/>
      </c>
      <c r="JY51" s="94" t="str">
        <f t="shared" si="287"/>
        <v/>
      </c>
      <c r="JZ51" s="94" t="str">
        <f t="shared" si="288"/>
        <v/>
      </c>
      <c r="KA51" s="94" t="str">
        <f t="shared" si="289"/>
        <v/>
      </c>
      <c r="KB51" s="94" t="str">
        <f t="shared" si="290"/>
        <v/>
      </c>
      <c r="KC51" s="94" t="str">
        <f t="shared" si="291"/>
        <v/>
      </c>
      <c r="KD51" s="94" t="str">
        <f t="shared" si="291"/>
        <v/>
      </c>
      <c r="KE51" s="94" t="str">
        <f t="shared" si="291"/>
        <v/>
      </c>
      <c r="KF51" s="94" t="str">
        <f t="shared" si="292"/>
        <v/>
      </c>
      <c r="KG51" s="94" t="str">
        <f t="shared" si="293"/>
        <v/>
      </c>
      <c r="KH51" s="94" t="str">
        <f t="shared" si="294"/>
        <v/>
      </c>
      <c r="KI51" s="94" t="str">
        <f t="shared" si="295"/>
        <v/>
      </c>
      <c r="KJ51" s="94" t="str">
        <f t="shared" si="296"/>
        <v/>
      </c>
      <c r="KK51" s="94" t="str">
        <f t="shared" si="297"/>
        <v/>
      </c>
      <c r="KL51" s="94" t="str">
        <f t="shared" si="298"/>
        <v/>
      </c>
      <c r="KM51" s="94" t="str">
        <f t="shared" si="299"/>
        <v/>
      </c>
      <c r="KN51" s="94" t="str">
        <f t="shared" si="300"/>
        <v/>
      </c>
      <c r="KO51" s="94" t="str">
        <f t="shared" si="301"/>
        <v/>
      </c>
      <c r="KP51" s="94" t="str">
        <f t="shared" si="302"/>
        <v/>
      </c>
      <c r="KQ51" s="94" t="str">
        <f t="shared" si="303"/>
        <v/>
      </c>
      <c r="KR51" s="94" t="str">
        <f t="shared" si="304"/>
        <v/>
      </c>
      <c r="KS51" s="94" t="str">
        <f t="shared" si="305"/>
        <v/>
      </c>
      <c r="KT51" s="94" t="str">
        <f t="shared" si="306"/>
        <v/>
      </c>
      <c r="KU51" s="94" t="str">
        <f t="shared" si="307"/>
        <v/>
      </c>
      <c r="KV51" s="94" t="str">
        <f t="shared" si="308"/>
        <v/>
      </c>
      <c r="KW51" s="94" t="str">
        <f t="shared" si="309"/>
        <v/>
      </c>
      <c r="KX51" s="94" t="str">
        <f t="shared" si="310"/>
        <v/>
      </c>
      <c r="KY51" s="94" t="str">
        <f t="shared" si="311"/>
        <v/>
      </c>
      <c r="KZ51" s="94" t="str">
        <f t="shared" si="312"/>
        <v/>
      </c>
      <c r="LA51" s="94" t="str">
        <f t="shared" si="313"/>
        <v/>
      </c>
      <c r="LB51" s="94" t="str">
        <f t="shared" si="314"/>
        <v/>
      </c>
      <c r="LC51" s="94" t="str">
        <f t="shared" si="315"/>
        <v/>
      </c>
      <c r="LD51" s="94" t="str">
        <f t="shared" si="316"/>
        <v/>
      </c>
      <c r="LE51" s="94" t="str">
        <f t="shared" si="317"/>
        <v/>
      </c>
      <c r="LF51" s="94" t="str">
        <f t="shared" si="318"/>
        <v/>
      </c>
      <c r="LG51" s="94" t="str">
        <f t="shared" si="319"/>
        <v/>
      </c>
      <c r="LH51" s="94" t="str">
        <f t="shared" si="320"/>
        <v/>
      </c>
      <c r="LI51" s="94" t="str">
        <f t="shared" si="321"/>
        <v/>
      </c>
      <c r="LJ51" s="94" t="str">
        <f t="shared" si="322"/>
        <v/>
      </c>
      <c r="LK51" s="94" t="str">
        <f t="shared" si="323"/>
        <v/>
      </c>
      <c r="LL51" s="94" t="str">
        <f t="shared" si="324"/>
        <v/>
      </c>
      <c r="LM51" s="94" t="str">
        <f t="shared" si="325"/>
        <v/>
      </c>
      <c r="LN51" s="94" t="str">
        <f t="shared" si="326"/>
        <v/>
      </c>
      <c r="LO51" s="94" t="str">
        <f t="shared" si="327"/>
        <v/>
      </c>
      <c r="LP51" s="94" t="str">
        <f t="shared" si="328"/>
        <v/>
      </c>
      <c r="LQ51" s="94" t="str">
        <f t="shared" si="329"/>
        <v/>
      </c>
      <c r="LR51" s="94" t="str">
        <f t="shared" si="330"/>
        <v/>
      </c>
      <c r="LS51" s="94" t="str">
        <f t="shared" si="331"/>
        <v/>
      </c>
      <c r="LT51" s="94" t="str">
        <f t="shared" si="332"/>
        <v/>
      </c>
      <c r="LU51" s="94" t="str">
        <f t="shared" si="333"/>
        <v/>
      </c>
      <c r="LV51" s="94" t="str">
        <f t="shared" si="334"/>
        <v/>
      </c>
      <c r="LW51" s="94" t="str">
        <f t="shared" si="335"/>
        <v/>
      </c>
      <c r="LX51" s="94" t="str">
        <f t="shared" si="336"/>
        <v/>
      </c>
      <c r="LY51" s="94" t="str">
        <f t="shared" si="337"/>
        <v/>
      </c>
      <c r="LZ51" s="94" t="str">
        <f t="shared" si="338"/>
        <v/>
      </c>
      <c r="MA51" s="94" t="str">
        <f t="shared" si="339"/>
        <v/>
      </c>
      <c r="MB51" s="94" t="str">
        <f t="shared" si="340"/>
        <v/>
      </c>
      <c r="MC51" s="94" t="str">
        <f t="shared" si="341"/>
        <v/>
      </c>
      <c r="MD51" s="94" t="str">
        <f t="shared" si="342"/>
        <v/>
      </c>
      <c r="ME51" s="94" t="str">
        <f t="shared" si="343"/>
        <v/>
      </c>
      <c r="MF51" s="94" t="str">
        <f t="shared" si="344"/>
        <v/>
      </c>
      <c r="MG51" s="94" t="str">
        <f t="shared" si="345"/>
        <v/>
      </c>
      <c r="MH51" s="94" t="str">
        <f t="shared" si="346"/>
        <v/>
      </c>
      <c r="MI51" s="94" t="str">
        <f t="shared" si="347"/>
        <v/>
      </c>
      <c r="MJ51" s="94" t="str">
        <f t="shared" si="348"/>
        <v/>
      </c>
      <c r="MK51" s="94" t="str">
        <f t="shared" si="349"/>
        <v/>
      </c>
      <c r="ML51" s="94" t="str">
        <f t="shared" si="350"/>
        <v/>
      </c>
      <c r="MM51" s="94" t="str">
        <f t="shared" si="351"/>
        <v/>
      </c>
      <c r="MN51" s="94" t="str">
        <f t="shared" si="352"/>
        <v/>
      </c>
      <c r="MO51" s="94" t="str">
        <f t="shared" si="353"/>
        <v/>
      </c>
      <c r="MP51" s="94" t="str">
        <f t="shared" si="354"/>
        <v/>
      </c>
      <c r="MQ51" s="94" t="str">
        <f t="shared" si="355"/>
        <v/>
      </c>
      <c r="MR51" s="94" t="str">
        <f t="shared" si="356"/>
        <v/>
      </c>
      <c r="MS51" s="94" t="str">
        <f t="shared" si="357"/>
        <v/>
      </c>
      <c r="MT51" s="94" t="str">
        <f t="shared" si="358"/>
        <v/>
      </c>
      <c r="MU51" s="94" t="str">
        <f t="shared" si="359"/>
        <v/>
      </c>
      <c r="MV51" s="94" t="str">
        <f t="shared" si="360"/>
        <v/>
      </c>
      <c r="MW51" s="94" t="str">
        <f t="shared" si="361"/>
        <v/>
      </c>
      <c r="MX51" s="94" t="str">
        <f t="shared" si="362"/>
        <v/>
      </c>
      <c r="MY51" s="94" t="str">
        <f t="shared" si="363"/>
        <v/>
      </c>
      <c r="MZ51" s="94" t="str">
        <f t="shared" si="364"/>
        <v/>
      </c>
      <c r="NA51" s="94" t="str">
        <f t="shared" si="365"/>
        <v/>
      </c>
      <c r="NB51" s="94" t="str">
        <f t="shared" si="366"/>
        <v/>
      </c>
      <c r="NC51" s="94" t="str">
        <f t="shared" si="367"/>
        <v/>
      </c>
      <c r="ND51" s="94" t="str">
        <f t="shared" si="368"/>
        <v/>
      </c>
      <c r="NE51" s="94" t="str">
        <f t="shared" si="369"/>
        <v/>
      </c>
      <c r="NF51" s="94" t="str">
        <f t="shared" si="370"/>
        <v/>
      </c>
      <c r="NG51" s="94">
        <f t="shared" si="371"/>
        <v>0.38344226579520696</v>
      </c>
      <c r="NH51" s="94">
        <f t="shared" si="372"/>
        <v>-0.80314960629921262</v>
      </c>
      <c r="NI51" s="94">
        <f t="shared" si="373"/>
        <v>1.6639999999999999</v>
      </c>
      <c r="NJ51" s="94">
        <f t="shared" si="374"/>
        <v>-1</v>
      </c>
      <c r="NK51" s="94" t="str">
        <f t="shared" si="375"/>
        <v/>
      </c>
      <c r="NL51" s="94">
        <f t="shared" si="376"/>
        <v>-1</v>
      </c>
      <c r="NM51" s="94" t="str">
        <f t="shared" si="377"/>
        <v/>
      </c>
      <c r="NN51" s="94" t="str">
        <f t="shared" si="378"/>
        <v/>
      </c>
      <c r="NO51" s="94">
        <f t="shared" si="378"/>
        <v>1.325</v>
      </c>
      <c r="NP51" s="94">
        <f t="shared" si="378"/>
        <v>-1</v>
      </c>
      <c r="NQ51" s="94" t="str">
        <f t="shared" si="378"/>
        <v/>
      </c>
      <c r="NR51" s="339" t="str">
        <f t="shared" si="378"/>
        <v/>
      </c>
      <c r="NS51" s="94">
        <f t="shared" si="379"/>
        <v>1.5705128205128205</v>
      </c>
      <c r="NT51" s="94">
        <f t="shared" si="380"/>
        <v>0.81546134663341641</v>
      </c>
      <c r="NU51" s="94">
        <f t="shared" si="381"/>
        <v>-0.54120879120879117</v>
      </c>
      <c r="NV51" s="94">
        <f t="shared" si="381"/>
        <v>-0.12574850299401197</v>
      </c>
      <c r="NW51" s="94">
        <f t="shared" si="381"/>
        <v>-1</v>
      </c>
      <c r="NX51" s="94" t="str">
        <f t="shared" si="381"/>
        <v/>
      </c>
      <c r="NY51" s="94"/>
      <c r="NZ51" s="94"/>
      <c r="OA51" s="287" t="str">
        <f t="shared" si="250"/>
        <v/>
      </c>
      <c r="OB51" s="94">
        <f t="shared" si="251"/>
        <v>1.5666666666666671</v>
      </c>
      <c r="OC51" s="287"/>
      <c r="OD51" s="94"/>
      <c r="OE51" s="94"/>
      <c r="OF51" s="94" t="str">
        <f t="shared" si="252"/>
        <v/>
      </c>
      <c r="OG51" s="94" t="str">
        <f t="shared" si="253"/>
        <v/>
      </c>
      <c r="OH51" s="94" t="str">
        <f t="shared" si="253"/>
        <v/>
      </c>
      <c r="OI51" s="94" t="str">
        <f t="shared" si="253"/>
        <v/>
      </c>
      <c r="OJ51" s="94" t="str">
        <f t="shared" si="253"/>
        <v/>
      </c>
      <c r="OK51" s="94" t="str">
        <f t="shared" si="253"/>
        <v/>
      </c>
      <c r="OL51" s="94" t="str">
        <f t="shared" si="253"/>
        <v/>
      </c>
      <c r="OM51" s="9"/>
      <c r="ON51" s="221" t="e">
        <f t="shared" si="254"/>
        <v>#DIV/0!</v>
      </c>
    </row>
    <row r="52" spans="1:404">
      <c r="A52" s="373"/>
      <c r="B52" s="29" t="s">
        <v>16</v>
      </c>
      <c r="C52" s="9" t="str">
        <f t="shared" ref="C52:AH52" si="430">IFERROR(((C16-B16)/B16),"")</f>
        <v/>
      </c>
      <c r="D52" s="9" t="str">
        <f t="shared" si="430"/>
        <v/>
      </c>
      <c r="E52" s="9" t="str">
        <f t="shared" si="430"/>
        <v/>
      </c>
      <c r="F52" s="9" t="str">
        <f t="shared" si="430"/>
        <v/>
      </c>
      <c r="G52" s="9" t="str">
        <f t="shared" si="430"/>
        <v/>
      </c>
      <c r="H52" s="9" t="str">
        <f t="shared" si="430"/>
        <v/>
      </c>
      <c r="I52" s="9" t="str">
        <f t="shared" si="430"/>
        <v/>
      </c>
      <c r="J52" s="9" t="str">
        <f t="shared" si="430"/>
        <v/>
      </c>
      <c r="K52" s="9">
        <f t="shared" si="430"/>
        <v>-1</v>
      </c>
      <c r="L52" s="9" t="str">
        <f t="shared" si="430"/>
        <v/>
      </c>
      <c r="M52" s="9" t="str">
        <f t="shared" si="430"/>
        <v/>
      </c>
      <c r="N52" s="9" t="str">
        <f t="shared" si="430"/>
        <v/>
      </c>
      <c r="O52" s="9" t="str">
        <f t="shared" si="430"/>
        <v/>
      </c>
      <c r="P52" s="9" t="str">
        <f t="shared" si="430"/>
        <v/>
      </c>
      <c r="Q52" s="9" t="str">
        <f t="shared" si="430"/>
        <v/>
      </c>
      <c r="R52" s="9" t="str">
        <f t="shared" si="430"/>
        <v/>
      </c>
      <c r="S52" s="9" t="str">
        <f t="shared" si="430"/>
        <v/>
      </c>
      <c r="T52" s="9" t="str">
        <f t="shared" si="430"/>
        <v/>
      </c>
      <c r="U52" s="9" t="str">
        <f t="shared" si="430"/>
        <v/>
      </c>
      <c r="V52" s="9" t="str">
        <f t="shared" si="430"/>
        <v/>
      </c>
      <c r="W52" s="9" t="str">
        <f t="shared" si="430"/>
        <v/>
      </c>
      <c r="X52" s="9" t="str">
        <f t="shared" si="430"/>
        <v/>
      </c>
      <c r="Y52" s="9" t="str">
        <f t="shared" si="430"/>
        <v/>
      </c>
      <c r="Z52" s="9" t="str">
        <f t="shared" si="430"/>
        <v/>
      </c>
      <c r="AA52" s="9" t="str">
        <f t="shared" si="430"/>
        <v/>
      </c>
      <c r="AB52" s="9" t="str">
        <f t="shared" si="430"/>
        <v/>
      </c>
      <c r="AC52" s="9" t="str">
        <f t="shared" si="430"/>
        <v/>
      </c>
      <c r="AD52" s="9" t="str">
        <f t="shared" si="430"/>
        <v/>
      </c>
      <c r="AE52" s="9" t="str">
        <f t="shared" si="430"/>
        <v/>
      </c>
      <c r="AF52" s="9" t="str">
        <f t="shared" si="430"/>
        <v/>
      </c>
      <c r="AG52" s="9" t="str">
        <f t="shared" si="430"/>
        <v/>
      </c>
      <c r="AH52" s="9" t="str">
        <f t="shared" si="430"/>
        <v/>
      </c>
      <c r="AI52" s="9" t="str">
        <f t="shared" ref="AI52:BN52" si="431">IFERROR(((AI16-AH16)/AH16),"")</f>
        <v/>
      </c>
      <c r="AJ52" s="9" t="str">
        <f t="shared" si="431"/>
        <v/>
      </c>
      <c r="AK52" s="9" t="str">
        <f t="shared" si="431"/>
        <v/>
      </c>
      <c r="AL52" s="9" t="str">
        <f t="shared" si="431"/>
        <v/>
      </c>
      <c r="AM52" s="9" t="str">
        <f t="shared" si="431"/>
        <v/>
      </c>
      <c r="AN52" s="9" t="str">
        <f t="shared" si="431"/>
        <v/>
      </c>
      <c r="AO52" s="9" t="str">
        <f t="shared" si="431"/>
        <v/>
      </c>
      <c r="AP52" s="9" t="str">
        <f t="shared" si="431"/>
        <v/>
      </c>
      <c r="AQ52" s="9" t="str">
        <f t="shared" si="431"/>
        <v/>
      </c>
      <c r="AR52" s="9" t="str">
        <f t="shared" si="431"/>
        <v/>
      </c>
      <c r="AS52" s="9" t="str">
        <f t="shared" si="431"/>
        <v/>
      </c>
      <c r="AT52" s="9" t="str">
        <f t="shared" si="431"/>
        <v/>
      </c>
      <c r="AU52" s="9" t="str">
        <f t="shared" si="431"/>
        <v/>
      </c>
      <c r="AV52" s="9" t="str">
        <f t="shared" si="431"/>
        <v/>
      </c>
      <c r="AW52" s="9" t="str">
        <f t="shared" si="431"/>
        <v/>
      </c>
      <c r="AX52" s="9" t="str">
        <f t="shared" si="431"/>
        <v/>
      </c>
      <c r="AY52" s="9" t="str">
        <f t="shared" si="431"/>
        <v/>
      </c>
      <c r="AZ52" s="9" t="str">
        <f t="shared" si="431"/>
        <v/>
      </c>
      <c r="BA52" s="9" t="str">
        <f t="shared" si="431"/>
        <v/>
      </c>
      <c r="BB52" s="9" t="str">
        <f t="shared" si="431"/>
        <v/>
      </c>
      <c r="BC52" s="9" t="str">
        <f t="shared" si="431"/>
        <v/>
      </c>
      <c r="BD52" s="9" t="str">
        <f t="shared" si="431"/>
        <v/>
      </c>
      <c r="BE52" s="9" t="str">
        <f t="shared" si="431"/>
        <v/>
      </c>
      <c r="BF52" s="9" t="str">
        <f t="shared" si="431"/>
        <v/>
      </c>
      <c r="BG52" s="9" t="str">
        <f t="shared" si="431"/>
        <v/>
      </c>
      <c r="BH52" s="9" t="str">
        <f t="shared" si="431"/>
        <v/>
      </c>
      <c r="BI52" s="9" t="str">
        <f t="shared" si="431"/>
        <v/>
      </c>
      <c r="BJ52" s="9" t="str">
        <f t="shared" si="431"/>
        <v/>
      </c>
      <c r="BK52" s="9" t="str">
        <f t="shared" si="431"/>
        <v/>
      </c>
      <c r="BL52" s="9" t="str">
        <f t="shared" si="431"/>
        <v/>
      </c>
      <c r="BM52" s="9" t="str">
        <f t="shared" si="431"/>
        <v/>
      </c>
      <c r="BN52" s="9" t="str">
        <f t="shared" si="431"/>
        <v/>
      </c>
      <c r="BO52" s="9" t="str">
        <f t="shared" ref="BO52:CT52" si="432">IFERROR(((BO16-BN16)/BN16),"")</f>
        <v/>
      </c>
      <c r="BP52" s="9" t="str">
        <f t="shared" si="432"/>
        <v/>
      </c>
      <c r="BQ52" s="9" t="str">
        <f t="shared" si="432"/>
        <v/>
      </c>
      <c r="BR52" s="9" t="str">
        <f t="shared" si="432"/>
        <v/>
      </c>
      <c r="BS52" s="9" t="str">
        <f t="shared" si="432"/>
        <v/>
      </c>
      <c r="BT52" s="9" t="str">
        <f t="shared" si="432"/>
        <v/>
      </c>
      <c r="BU52" s="9" t="str">
        <f t="shared" si="432"/>
        <v/>
      </c>
      <c r="BV52" s="9" t="str">
        <f t="shared" si="432"/>
        <v/>
      </c>
      <c r="BW52" s="9" t="str">
        <f t="shared" si="432"/>
        <v/>
      </c>
      <c r="BX52" s="9" t="str">
        <f t="shared" si="432"/>
        <v/>
      </c>
      <c r="BY52" s="9" t="str">
        <f t="shared" si="432"/>
        <v/>
      </c>
      <c r="BZ52" s="9" t="str">
        <f t="shared" si="432"/>
        <v/>
      </c>
      <c r="CA52" s="9" t="str">
        <f t="shared" si="432"/>
        <v/>
      </c>
      <c r="CB52" s="9" t="str">
        <f t="shared" si="432"/>
        <v/>
      </c>
      <c r="CC52" s="9" t="str">
        <f t="shared" si="432"/>
        <v/>
      </c>
      <c r="CD52" s="9" t="str">
        <f t="shared" si="432"/>
        <v/>
      </c>
      <c r="CE52" s="9" t="str">
        <f t="shared" si="432"/>
        <v/>
      </c>
      <c r="CF52" s="9" t="str">
        <f t="shared" si="432"/>
        <v/>
      </c>
      <c r="CG52" s="9" t="str">
        <f t="shared" si="432"/>
        <v/>
      </c>
      <c r="CH52" s="9" t="str">
        <f t="shared" si="432"/>
        <v/>
      </c>
      <c r="CI52" s="9" t="str">
        <f t="shared" si="432"/>
        <v/>
      </c>
      <c r="CJ52" s="9" t="str">
        <f t="shared" si="432"/>
        <v/>
      </c>
      <c r="CK52" s="9" t="str">
        <f t="shared" si="432"/>
        <v/>
      </c>
      <c r="CL52" s="9" t="str">
        <f t="shared" si="432"/>
        <v/>
      </c>
      <c r="CM52" s="9" t="str">
        <f t="shared" si="432"/>
        <v/>
      </c>
      <c r="CN52" s="9" t="str">
        <f t="shared" si="432"/>
        <v/>
      </c>
      <c r="CO52" s="9" t="str">
        <f t="shared" si="432"/>
        <v/>
      </c>
      <c r="CP52" s="9" t="str">
        <f t="shared" si="432"/>
        <v/>
      </c>
      <c r="CQ52" s="9" t="str">
        <f t="shared" si="432"/>
        <v/>
      </c>
      <c r="CR52" s="9" t="str">
        <f t="shared" si="432"/>
        <v/>
      </c>
      <c r="CS52" s="9" t="str">
        <f t="shared" si="432"/>
        <v/>
      </c>
      <c r="CT52" s="9" t="str">
        <f t="shared" si="432"/>
        <v/>
      </c>
      <c r="CU52" s="9" t="str">
        <f t="shared" ref="CU52:DZ52" si="433">IFERROR(((CU16-CT16)/CT16),"")</f>
        <v/>
      </c>
      <c r="CV52" s="9" t="str">
        <f t="shared" si="433"/>
        <v/>
      </c>
      <c r="CW52" s="9" t="str">
        <f t="shared" si="433"/>
        <v/>
      </c>
      <c r="CX52" s="9" t="str">
        <f t="shared" si="433"/>
        <v/>
      </c>
      <c r="CY52" s="9" t="str">
        <f t="shared" si="433"/>
        <v/>
      </c>
      <c r="CZ52" s="9" t="str">
        <f t="shared" si="433"/>
        <v/>
      </c>
      <c r="DA52" s="9" t="str">
        <f t="shared" si="433"/>
        <v/>
      </c>
      <c r="DB52" s="9" t="str">
        <f t="shared" si="433"/>
        <v/>
      </c>
      <c r="DC52" s="9" t="str">
        <f t="shared" si="433"/>
        <v/>
      </c>
      <c r="DD52" s="9" t="str">
        <f t="shared" si="433"/>
        <v/>
      </c>
      <c r="DE52" s="9" t="str">
        <f t="shared" si="433"/>
        <v/>
      </c>
      <c r="DF52" s="9" t="str">
        <f t="shared" si="433"/>
        <v/>
      </c>
      <c r="DG52" s="9" t="str">
        <f t="shared" si="433"/>
        <v/>
      </c>
      <c r="DH52" s="9" t="str">
        <f t="shared" si="433"/>
        <v/>
      </c>
      <c r="DI52" s="9" t="str">
        <f t="shared" si="433"/>
        <v/>
      </c>
      <c r="DJ52" s="9" t="str">
        <f t="shared" si="433"/>
        <v/>
      </c>
      <c r="DK52" s="9" t="str">
        <f t="shared" si="433"/>
        <v/>
      </c>
      <c r="DL52" s="9" t="str">
        <f t="shared" si="433"/>
        <v/>
      </c>
      <c r="DM52" s="9" t="str">
        <f t="shared" si="433"/>
        <v/>
      </c>
      <c r="DN52" s="9" t="str">
        <f t="shared" si="433"/>
        <v/>
      </c>
      <c r="DO52" s="9" t="str">
        <f t="shared" si="433"/>
        <v/>
      </c>
      <c r="DP52" s="9" t="str">
        <f t="shared" si="433"/>
        <v/>
      </c>
      <c r="DQ52" s="9" t="str">
        <f t="shared" si="433"/>
        <v/>
      </c>
      <c r="DR52" s="9" t="str">
        <f t="shared" si="433"/>
        <v/>
      </c>
      <c r="DS52" s="9" t="str">
        <f t="shared" si="433"/>
        <v/>
      </c>
      <c r="DT52" s="9" t="str">
        <f t="shared" si="433"/>
        <v/>
      </c>
      <c r="DU52" s="9" t="str">
        <f t="shared" si="433"/>
        <v/>
      </c>
      <c r="DV52" s="9" t="str">
        <f t="shared" si="433"/>
        <v/>
      </c>
      <c r="DW52" s="9" t="str">
        <f t="shared" si="433"/>
        <v/>
      </c>
      <c r="DX52" s="9" t="str">
        <f t="shared" si="433"/>
        <v/>
      </c>
      <c r="DY52" s="9" t="str">
        <f t="shared" si="433"/>
        <v/>
      </c>
      <c r="DZ52" s="10" t="str">
        <f t="shared" si="433"/>
        <v/>
      </c>
      <c r="EA52" s="10" t="str">
        <f t="shared" ref="EA52:EX52" si="434">IFERROR(((EA16-DZ16)/DZ16),"")</f>
        <v/>
      </c>
      <c r="EB52" s="10" t="str">
        <f t="shared" si="434"/>
        <v/>
      </c>
      <c r="EC52" s="10" t="str">
        <f t="shared" si="434"/>
        <v/>
      </c>
      <c r="ED52" s="10" t="str">
        <f t="shared" si="434"/>
        <v/>
      </c>
      <c r="EE52" s="10" t="str">
        <f t="shared" si="434"/>
        <v/>
      </c>
      <c r="EF52" s="10" t="str">
        <f t="shared" si="434"/>
        <v/>
      </c>
      <c r="EG52" s="10" t="str">
        <f t="shared" si="434"/>
        <v/>
      </c>
      <c r="EH52" s="10" t="str">
        <f t="shared" si="434"/>
        <v/>
      </c>
      <c r="EI52" s="10" t="str">
        <f t="shared" si="434"/>
        <v/>
      </c>
      <c r="EJ52" s="10" t="str">
        <f t="shared" si="434"/>
        <v/>
      </c>
      <c r="EK52" s="10" t="str">
        <f t="shared" si="434"/>
        <v/>
      </c>
      <c r="EL52" s="10" t="str">
        <f t="shared" si="434"/>
        <v/>
      </c>
      <c r="EM52" s="10" t="str">
        <f t="shared" si="434"/>
        <v/>
      </c>
      <c r="EN52" s="10" t="str">
        <f t="shared" si="434"/>
        <v/>
      </c>
      <c r="EO52" s="10" t="str">
        <f t="shared" si="434"/>
        <v/>
      </c>
      <c r="EP52" s="10" t="str">
        <f t="shared" si="434"/>
        <v/>
      </c>
      <c r="EQ52" s="10" t="str">
        <f t="shared" si="434"/>
        <v/>
      </c>
      <c r="ER52" s="10" t="str">
        <f t="shared" si="434"/>
        <v/>
      </c>
      <c r="ES52" s="10" t="str">
        <f t="shared" si="434"/>
        <v/>
      </c>
      <c r="ET52" s="10" t="str">
        <f t="shared" si="434"/>
        <v/>
      </c>
      <c r="EU52" s="10" t="str">
        <f t="shared" si="434"/>
        <v/>
      </c>
      <c r="EV52" s="10" t="str">
        <f t="shared" si="434"/>
        <v/>
      </c>
      <c r="EW52" s="10" t="str">
        <f t="shared" si="434"/>
        <v/>
      </c>
      <c r="EX52" s="10" t="str">
        <f t="shared" si="434"/>
        <v/>
      </c>
      <c r="EY52" s="9" t="str">
        <f>IFERROR(((EY16-#REF!)/#REF!),"")</f>
        <v/>
      </c>
      <c r="EZ52" s="9" t="str">
        <f t="shared" ref="EZ52:GE52" si="435">IFERROR(((EZ16-EY16)/EY16),"")</f>
        <v/>
      </c>
      <c r="FA52" s="9" t="str">
        <f t="shared" si="435"/>
        <v/>
      </c>
      <c r="FB52" s="9" t="str">
        <f t="shared" si="435"/>
        <v/>
      </c>
      <c r="FC52" s="9" t="str">
        <f t="shared" si="435"/>
        <v/>
      </c>
      <c r="FD52" s="9" t="str">
        <f t="shared" si="435"/>
        <v/>
      </c>
      <c r="FE52" s="10" t="str">
        <f t="shared" si="435"/>
        <v/>
      </c>
      <c r="FF52" s="10" t="str">
        <f t="shared" si="435"/>
        <v/>
      </c>
      <c r="FG52" s="10" t="str">
        <f t="shared" si="435"/>
        <v/>
      </c>
      <c r="FH52" s="10" t="str">
        <f t="shared" si="435"/>
        <v/>
      </c>
      <c r="FI52" s="10" t="str">
        <f t="shared" si="435"/>
        <v/>
      </c>
      <c r="FJ52" s="10" t="str">
        <f t="shared" si="435"/>
        <v/>
      </c>
      <c r="FK52" s="10" t="str">
        <f t="shared" si="435"/>
        <v/>
      </c>
      <c r="FL52" s="10" t="str">
        <f t="shared" si="435"/>
        <v/>
      </c>
      <c r="FM52" s="10" t="str">
        <f t="shared" si="435"/>
        <v/>
      </c>
      <c r="FN52" s="10" t="str">
        <f t="shared" si="435"/>
        <v/>
      </c>
      <c r="FO52" s="10" t="str">
        <f t="shared" si="435"/>
        <v/>
      </c>
      <c r="FP52" s="10" t="str">
        <f t="shared" si="435"/>
        <v/>
      </c>
      <c r="FQ52" s="10" t="str">
        <f t="shared" si="435"/>
        <v/>
      </c>
      <c r="FR52" s="10" t="str">
        <f t="shared" si="435"/>
        <v/>
      </c>
      <c r="FS52" s="10" t="str">
        <f t="shared" si="435"/>
        <v/>
      </c>
      <c r="FT52" s="10" t="str">
        <f t="shared" si="435"/>
        <v/>
      </c>
      <c r="FU52" s="10" t="str">
        <f t="shared" si="435"/>
        <v/>
      </c>
      <c r="FV52" s="10" t="str">
        <f t="shared" si="435"/>
        <v/>
      </c>
      <c r="FW52" s="10" t="str">
        <f t="shared" si="435"/>
        <v/>
      </c>
      <c r="FX52" s="10" t="str">
        <f t="shared" si="435"/>
        <v/>
      </c>
      <c r="FY52" s="10" t="str">
        <f t="shared" si="435"/>
        <v/>
      </c>
      <c r="FZ52" s="10" t="str">
        <f t="shared" si="435"/>
        <v/>
      </c>
      <c r="GA52" s="251" t="str">
        <f t="shared" si="435"/>
        <v/>
      </c>
      <c r="GB52" s="9" t="str">
        <f t="shared" si="435"/>
        <v/>
      </c>
      <c r="GC52" s="94" t="str">
        <f t="shared" si="435"/>
        <v/>
      </c>
      <c r="GD52" s="94" t="str">
        <f t="shared" si="435"/>
        <v/>
      </c>
      <c r="GE52" s="94" t="str">
        <f t="shared" si="435"/>
        <v/>
      </c>
      <c r="GF52" s="94" t="str">
        <f t="shared" ref="GF52:HK52" si="436">IFERROR(((GF16-GE16)/GE16),"")</f>
        <v/>
      </c>
      <c r="GG52" s="94" t="str">
        <f t="shared" si="436"/>
        <v/>
      </c>
      <c r="GH52" s="94" t="str">
        <f t="shared" si="436"/>
        <v/>
      </c>
      <c r="GI52" s="94" t="str">
        <f t="shared" si="436"/>
        <v/>
      </c>
      <c r="GJ52" s="94" t="str">
        <f t="shared" si="436"/>
        <v/>
      </c>
      <c r="GK52" s="94" t="str">
        <f t="shared" si="436"/>
        <v/>
      </c>
      <c r="GL52" s="94" t="str">
        <f t="shared" si="436"/>
        <v/>
      </c>
      <c r="GM52" s="94" t="str">
        <f t="shared" si="436"/>
        <v/>
      </c>
      <c r="GN52" s="94" t="str">
        <f t="shared" si="436"/>
        <v/>
      </c>
      <c r="GO52" s="94" t="str">
        <f t="shared" si="436"/>
        <v/>
      </c>
      <c r="GP52" s="94" t="str">
        <f t="shared" si="436"/>
        <v/>
      </c>
      <c r="GQ52" s="94" t="str">
        <f t="shared" si="436"/>
        <v/>
      </c>
      <c r="GR52" s="94" t="str">
        <f t="shared" si="436"/>
        <v/>
      </c>
      <c r="GS52" s="94" t="str">
        <f t="shared" si="436"/>
        <v/>
      </c>
      <c r="GT52" s="94" t="str">
        <f t="shared" si="436"/>
        <v/>
      </c>
      <c r="GU52" s="94" t="str">
        <f t="shared" si="436"/>
        <v/>
      </c>
      <c r="GV52" s="94" t="str">
        <f t="shared" si="436"/>
        <v/>
      </c>
      <c r="GW52" s="94" t="str">
        <f t="shared" si="436"/>
        <v/>
      </c>
      <c r="GX52" s="94" t="str">
        <f t="shared" si="436"/>
        <v/>
      </c>
      <c r="GY52" s="94" t="str">
        <f t="shared" si="436"/>
        <v/>
      </c>
      <c r="GZ52" s="94" t="str">
        <f t="shared" si="436"/>
        <v/>
      </c>
      <c r="HA52" s="94" t="str">
        <f t="shared" si="436"/>
        <v/>
      </c>
      <c r="HB52" s="94" t="str">
        <f t="shared" si="436"/>
        <v/>
      </c>
      <c r="HC52" s="94" t="str">
        <f t="shared" si="436"/>
        <v/>
      </c>
      <c r="HD52" s="94" t="str">
        <f t="shared" si="436"/>
        <v/>
      </c>
      <c r="HE52" s="94" t="str">
        <f t="shared" si="436"/>
        <v/>
      </c>
      <c r="HF52" s="94" t="str">
        <f t="shared" si="436"/>
        <v/>
      </c>
      <c r="HG52" s="94" t="str">
        <f t="shared" si="436"/>
        <v/>
      </c>
      <c r="HH52" s="94" t="str">
        <f t="shared" si="436"/>
        <v/>
      </c>
      <c r="HI52" s="94" t="str">
        <f t="shared" si="436"/>
        <v/>
      </c>
      <c r="HJ52" s="94" t="str">
        <f t="shared" si="436"/>
        <v/>
      </c>
      <c r="HK52" s="94" t="str">
        <f t="shared" si="436"/>
        <v/>
      </c>
      <c r="HL52" s="94" t="str">
        <f t="shared" ref="HL52:IK52" si="437">IFERROR(((HL16-HK16)/HK16),"")</f>
        <v/>
      </c>
      <c r="HM52" s="94" t="str">
        <f t="shared" si="437"/>
        <v/>
      </c>
      <c r="HN52" s="94" t="str">
        <f t="shared" si="437"/>
        <v/>
      </c>
      <c r="HO52" s="94" t="str">
        <f t="shared" si="437"/>
        <v/>
      </c>
      <c r="HP52" s="94" t="str">
        <f t="shared" si="437"/>
        <v/>
      </c>
      <c r="HQ52" s="94" t="str">
        <f t="shared" si="437"/>
        <v/>
      </c>
      <c r="HR52" s="94" t="str">
        <f t="shared" si="437"/>
        <v/>
      </c>
      <c r="HS52" s="94" t="str">
        <f t="shared" si="437"/>
        <v/>
      </c>
      <c r="HT52" s="94" t="str">
        <f t="shared" si="437"/>
        <v/>
      </c>
      <c r="HU52" s="94" t="str">
        <f t="shared" si="437"/>
        <v/>
      </c>
      <c r="HV52" s="94" t="str">
        <f t="shared" si="437"/>
        <v/>
      </c>
      <c r="HW52" s="94" t="str">
        <f t="shared" si="437"/>
        <v/>
      </c>
      <c r="HX52" s="94" t="str">
        <f t="shared" si="437"/>
        <v/>
      </c>
      <c r="HY52" s="94" t="str">
        <f t="shared" si="437"/>
        <v/>
      </c>
      <c r="HZ52" s="94" t="str">
        <f t="shared" si="437"/>
        <v/>
      </c>
      <c r="IA52" s="94" t="str">
        <f t="shared" si="437"/>
        <v/>
      </c>
      <c r="IB52" s="94" t="str">
        <f t="shared" si="437"/>
        <v/>
      </c>
      <c r="IC52" s="94" t="str">
        <f t="shared" si="437"/>
        <v/>
      </c>
      <c r="ID52" s="94" t="str">
        <f t="shared" si="437"/>
        <v/>
      </c>
      <c r="IE52" s="94" t="str">
        <f t="shared" si="437"/>
        <v/>
      </c>
      <c r="IF52" s="94" t="str">
        <f t="shared" si="437"/>
        <v/>
      </c>
      <c r="IG52" s="94" t="str">
        <f t="shared" si="437"/>
        <v/>
      </c>
      <c r="IH52" s="94" t="str">
        <f t="shared" si="437"/>
        <v/>
      </c>
      <c r="II52" s="94" t="str">
        <f t="shared" si="437"/>
        <v/>
      </c>
      <c r="IJ52" s="94" t="str">
        <f t="shared" si="437"/>
        <v/>
      </c>
      <c r="IK52" s="94" t="str">
        <f t="shared" si="437"/>
        <v/>
      </c>
      <c r="IL52" s="94" t="str">
        <f t="shared" si="263"/>
        <v/>
      </c>
      <c r="IM52" s="224" t="str">
        <f t="shared" si="264"/>
        <v/>
      </c>
      <c r="IN52" s="94" t="str">
        <f t="shared" si="265"/>
        <v/>
      </c>
      <c r="IO52" s="94" t="str">
        <f t="shared" si="266"/>
        <v/>
      </c>
      <c r="IP52" s="94" t="str">
        <f t="shared" si="267"/>
        <v/>
      </c>
      <c r="IQ52" s="94" t="str">
        <f t="shared" si="268"/>
        <v/>
      </c>
      <c r="IR52" s="94" t="str">
        <f t="shared" si="269"/>
        <v/>
      </c>
      <c r="IS52" s="94" t="str">
        <f t="shared" si="269"/>
        <v/>
      </c>
      <c r="IT52" s="94" t="str">
        <f t="shared" si="269"/>
        <v/>
      </c>
      <c r="IU52" s="94" t="str">
        <f t="shared" si="269"/>
        <v/>
      </c>
      <c r="IV52" s="94" t="str">
        <f t="shared" si="270"/>
        <v/>
      </c>
      <c r="IW52" s="94" t="str">
        <f t="shared" si="271"/>
        <v/>
      </c>
      <c r="IX52" s="94" t="str">
        <f t="shared" si="272"/>
        <v/>
      </c>
      <c r="IY52" s="94" t="str">
        <f t="shared" si="273"/>
        <v/>
      </c>
      <c r="IZ52" s="94" t="str">
        <f t="shared" si="274"/>
        <v/>
      </c>
      <c r="JA52" s="94" t="str">
        <f t="shared" si="275"/>
        <v/>
      </c>
      <c r="JB52" s="94" t="str">
        <f t="shared" si="276"/>
        <v/>
      </c>
      <c r="JC52" s="94" t="str">
        <f t="shared" si="276"/>
        <v/>
      </c>
      <c r="JD52" s="94" t="str">
        <f t="shared" si="277"/>
        <v/>
      </c>
      <c r="JE52" s="94" t="str">
        <f t="shared" si="278"/>
        <v/>
      </c>
      <c r="JF52" s="94" t="str">
        <f t="shared" si="278"/>
        <v/>
      </c>
      <c r="JG52" s="94" t="str">
        <f t="shared" si="278"/>
        <v/>
      </c>
      <c r="JH52" s="94" t="str">
        <f t="shared" si="278"/>
        <v/>
      </c>
      <c r="JI52" s="94" t="str">
        <f t="shared" si="278"/>
        <v/>
      </c>
      <c r="JJ52" s="94" t="str">
        <f t="shared" si="278"/>
        <v/>
      </c>
      <c r="JK52" s="94" t="str">
        <f t="shared" si="279"/>
        <v/>
      </c>
      <c r="JL52" s="94" t="str">
        <f t="shared" si="280"/>
        <v/>
      </c>
      <c r="JM52" s="94" t="str">
        <f t="shared" si="280"/>
        <v/>
      </c>
      <c r="JN52" s="94" t="str">
        <f t="shared" si="281"/>
        <v/>
      </c>
      <c r="JO52" s="94" t="str">
        <f t="shared" si="282"/>
        <v/>
      </c>
      <c r="JP52" s="339" t="str">
        <f t="shared" si="283"/>
        <v/>
      </c>
      <c r="JQ52" s="94" t="str">
        <f t="shared" si="284"/>
        <v/>
      </c>
      <c r="JR52" s="94" t="str">
        <f t="shared" si="285"/>
        <v/>
      </c>
      <c r="JS52" s="94" t="str">
        <f t="shared" si="286"/>
        <v/>
      </c>
      <c r="JT52" s="94" t="str">
        <f t="shared" si="286"/>
        <v/>
      </c>
      <c r="JU52" s="94" t="str">
        <f t="shared" si="286"/>
        <v/>
      </c>
      <c r="JV52" s="94" t="str">
        <f t="shared" si="286"/>
        <v/>
      </c>
      <c r="JW52" s="94" t="str">
        <f t="shared" si="286"/>
        <v/>
      </c>
      <c r="JX52" s="94" t="str">
        <f t="shared" si="286"/>
        <v/>
      </c>
      <c r="JY52" s="94" t="str">
        <f t="shared" si="287"/>
        <v/>
      </c>
      <c r="JZ52" s="94" t="str">
        <f t="shared" si="288"/>
        <v/>
      </c>
      <c r="KA52" s="94" t="str">
        <f t="shared" si="289"/>
        <v/>
      </c>
      <c r="KB52" s="94" t="str">
        <f t="shared" si="290"/>
        <v/>
      </c>
      <c r="KC52" s="94" t="str">
        <f t="shared" si="291"/>
        <v/>
      </c>
      <c r="KD52" s="94" t="str">
        <f t="shared" si="291"/>
        <v/>
      </c>
      <c r="KE52" s="94" t="str">
        <f t="shared" si="291"/>
        <v/>
      </c>
      <c r="KF52" s="94" t="str">
        <f t="shared" si="292"/>
        <v/>
      </c>
      <c r="KG52" s="94" t="str">
        <f t="shared" si="293"/>
        <v/>
      </c>
      <c r="KH52" s="94" t="str">
        <f t="shared" si="294"/>
        <v/>
      </c>
      <c r="KI52" s="94" t="str">
        <f t="shared" si="295"/>
        <v/>
      </c>
      <c r="KJ52" s="94" t="str">
        <f t="shared" si="296"/>
        <v/>
      </c>
      <c r="KK52" s="94" t="str">
        <f t="shared" si="297"/>
        <v/>
      </c>
      <c r="KL52" s="94" t="str">
        <f t="shared" si="298"/>
        <v/>
      </c>
      <c r="KM52" s="94" t="str">
        <f t="shared" si="299"/>
        <v/>
      </c>
      <c r="KN52" s="94" t="str">
        <f t="shared" si="300"/>
        <v/>
      </c>
      <c r="KO52" s="94" t="str">
        <f t="shared" si="301"/>
        <v/>
      </c>
      <c r="KP52" s="94" t="str">
        <f t="shared" si="302"/>
        <v/>
      </c>
      <c r="KQ52" s="94" t="str">
        <f t="shared" si="303"/>
        <v/>
      </c>
      <c r="KR52" s="94" t="str">
        <f t="shared" si="304"/>
        <v/>
      </c>
      <c r="KS52" s="94" t="str">
        <f t="shared" si="305"/>
        <v/>
      </c>
      <c r="KT52" s="94" t="str">
        <f t="shared" si="306"/>
        <v/>
      </c>
      <c r="KU52" s="94" t="str">
        <f t="shared" si="307"/>
        <v/>
      </c>
      <c r="KV52" s="94" t="str">
        <f t="shared" si="308"/>
        <v/>
      </c>
      <c r="KW52" s="94" t="str">
        <f t="shared" si="309"/>
        <v/>
      </c>
      <c r="KX52" s="94" t="str">
        <f t="shared" si="310"/>
        <v/>
      </c>
      <c r="KY52" s="94" t="str">
        <f t="shared" si="311"/>
        <v/>
      </c>
      <c r="KZ52" s="94" t="str">
        <f t="shared" si="312"/>
        <v/>
      </c>
      <c r="LA52" s="94" t="str">
        <f t="shared" si="313"/>
        <v/>
      </c>
      <c r="LB52" s="94" t="str">
        <f t="shared" si="314"/>
        <v/>
      </c>
      <c r="LC52" s="94" t="str">
        <f t="shared" si="315"/>
        <v/>
      </c>
      <c r="LD52" s="94" t="str">
        <f t="shared" si="316"/>
        <v/>
      </c>
      <c r="LE52" s="94" t="str">
        <f t="shared" si="317"/>
        <v/>
      </c>
      <c r="LF52" s="94" t="str">
        <f t="shared" si="318"/>
        <v/>
      </c>
      <c r="LG52" s="94" t="str">
        <f t="shared" si="319"/>
        <v/>
      </c>
      <c r="LH52" s="94" t="str">
        <f t="shared" si="320"/>
        <v/>
      </c>
      <c r="LI52" s="94" t="str">
        <f t="shared" si="321"/>
        <v/>
      </c>
      <c r="LJ52" s="94" t="str">
        <f t="shared" si="322"/>
        <v/>
      </c>
      <c r="LK52" s="94" t="str">
        <f t="shared" si="323"/>
        <v/>
      </c>
      <c r="LL52" s="94" t="str">
        <f t="shared" si="324"/>
        <v/>
      </c>
      <c r="LM52" s="94" t="str">
        <f t="shared" si="325"/>
        <v/>
      </c>
      <c r="LN52" s="94" t="str">
        <f t="shared" si="326"/>
        <v/>
      </c>
      <c r="LO52" s="94" t="str">
        <f t="shared" si="327"/>
        <v/>
      </c>
      <c r="LP52" s="94" t="str">
        <f t="shared" si="328"/>
        <v/>
      </c>
      <c r="LQ52" s="94" t="str">
        <f t="shared" si="329"/>
        <v/>
      </c>
      <c r="LR52" s="94" t="str">
        <f t="shared" si="330"/>
        <v/>
      </c>
      <c r="LS52" s="94" t="str">
        <f t="shared" si="331"/>
        <v/>
      </c>
      <c r="LT52" s="94" t="str">
        <f t="shared" si="332"/>
        <v/>
      </c>
      <c r="LU52" s="94" t="str">
        <f t="shared" si="333"/>
        <v/>
      </c>
      <c r="LV52" s="94" t="str">
        <f t="shared" si="334"/>
        <v/>
      </c>
      <c r="LW52" s="94" t="str">
        <f t="shared" si="335"/>
        <v/>
      </c>
      <c r="LX52" s="94" t="str">
        <f t="shared" si="336"/>
        <v/>
      </c>
      <c r="LY52" s="94" t="str">
        <f t="shared" si="337"/>
        <v/>
      </c>
      <c r="LZ52" s="94" t="str">
        <f t="shared" si="338"/>
        <v/>
      </c>
      <c r="MA52" s="94" t="str">
        <f t="shared" si="339"/>
        <v/>
      </c>
      <c r="MB52" s="94" t="str">
        <f t="shared" si="340"/>
        <v/>
      </c>
      <c r="MC52" s="94" t="str">
        <f t="shared" si="341"/>
        <v/>
      </c>
      <c r="MD52" s="94" t="str">
        <f t="shared" si="342"/>
        <v/>
      </c>
      <c r="ME52" s="94" t="str">
        <f t="shared" si="343"/>
        <v/>
      </c>
      <c r="MF52" s="94" t="str">
        <f t="shared" si="344"/>
        <v/>
      </c>
      <c r="MG52" s="94" t="str">
        <f t="shared" si="345"/>
        <v/>
      </c>
      <c r="MH52" s="94" t="str">
        <f t="shared" si="346"/>
        <v/>
      </c>
      <c r="MI52" s="94" t="str">
        <f t="shared" si="347"/>
        <v/>
      </c>
      <c r="MJ52" s="94" t="str">
        <f t="shared" si="348"/>
        <v/>
      </c>
      <c r="MK52" s="94" t="str">
        <f t="shared" si="349"/>
        <v/>
      </c>
      <c r="ML52" s="94" t="str">
        <f t="shared" si="350"/>
        <v/>
      </c>
      <c r="MM52" s="94" t="str">
        <f t="shared" si="351"/>
        <v/>
      </c>
      <c r="MN52" s="94" t="str">
        <f t="shared" si="352"/>
        <v/>
      </c>
      <c r="MO52" s="94" t="str">
        <f t="shared" si="353"/>
        <v/>
      </c>
      <c r="MP52" s="94" t="str">
        <f t="shared" si="354"/>
        <v/>
      </c>
      <c r="MQ52" s="94" t="str">
        <f t="shared" si="355"/>
        <v/>
      </c>
      <c r="MR52" s="94" t="str">
        <f t="shared" si="356"/>
        <v/>
      </c>
      <c r="MS52" s="94" t="str">
        <f t="shared" si="357"/>
        <v/>
      </c>
      <c r="MT52" s="94" t="str">
        <f t="shared" si="358"/>
        <v/>
      </c>
      <c r="MU52" s="94" t="str">
        <f t="shared" si="359"/>
        <v/>
      </c>
      <c r="MV52" s="94" t="str">
        <f t="shared" si="360"/>
        <v/>
      </c>
      <c r="MW52" s="94" t="str">
        <f t="shared" si="361"/>
        <v/>
      </c>
      <c r="MX52" s="94" t="str">
        <f t="shared" si="362"/>
        <v/>
      </c>
      <c r="MY52" s="94" t="str">
        <f t="shared" si="363"/>
        <v/>
      </c>
      <c r="MZ52" s="94" t="str">
        <f t="shared" si="364"/>
        <v/>
      </c>
      <c r="NA52" s="94" t="str">
        <f t="shared" si="365"/>
        <v/>
      </c>
      <c r="NB52" s="94" t="str">
        <f t="shared" si="366"/>
        <v/>
      </c>
      <c r="NC52" s="94" t="str">
        <f t="shared" si="367"/>
        <v/>
      </c>
      <c r="ND52" s="94" t="str">
        <f t="shared" si="368"/>
        <v/>
      </c>
      <c r="NE52" s="94" t="str">
        <f t="shared" si="369"/>
        <v/>
      </c>
      <c r="NF52" s="94" t="str">
        <f t="shared" si="370"/>
        <v/>
      </c>
      <c r="NG52" s="94" t="str">
        <f t="shared" si="371"/>
        <v/>
      </c>
      <c r="NH52" s="94" t="str">
        <f t="shared" si="372"/>
        <v/>
      </c>
      <c r="NI52" s="94" t="str">
        <f t="shared" si="373"/>
        <v/>
      </c>
      <c r="NJ52" s="94" t="str">
        <f t="shared" si="374"/>
        <v/>
      </c>
      <c r="NK52" s="94" t="str">
        <f t="shared" si="375"/>
        <v/>
      </c>
      <c r="NL52" s="94" t="str">
        <f t="shared" si="376"/>
        <v/>
      </c>
      <c r="NM52" s="94">
        <f t="shared" si="377"/>
        <v>-1</v>
      </c>
      <c r="NN52" s="94" t="str">
        <f t="shared" si="378"/>
        <v/>
      </c>
      <c r="NO52" s="94" t="str">
        <f t="shared" si="378"/>
        <v/>
      </c>
      <c r="NP52" s="94" t="str">
        <f t="shared" si="378"/>
        <v/>
      </c>
      <c r="NQ52" s="94" t="str">
        <f t="shared" si="378"/>
        <v/>
      </c>
      <c r="NR52" s="339" t="str">
        <f t="shared" si="378"/>
        <v/>
      </c>
      <c r="NS52" s="94" t="str">
        <f t="shared" si="379"/>
        <v/>
      </c>
      <c r="NT52" s="94" t="str">
        <f t="shared" si="380"/>
        <v/>
      </c>
      <c r="NU52" s="94" t="str">
        <f t="shared" si="381"/>
        <v/>
      </c>
      <c r="NV52" s="94" t="str">
        <f t="shared" si="381"/>
        <v/>
      </c>
      <c r="NW52" s="94" t="str">
        <f t="shared" si="381"/>
        <v/>
      </c>
      <c r="NX52" s="94" t="str">
        <f t="shared" si="381"/>
        <v/>
      </c>
      <c r="NY52" s="94"/>
      <c r="NZ52" s="94"/>
      <c r="OA52" s="287" t="str">
        <f t="shared" si="250"/>
        <v/>
      </c>
      <c r="OB52" s="94">
        <f t="shared" si="251"/>
        <v>1.5666666666666669</v>
      </c>
      <c r="OC52" s="287"/>
      <c r="OD52" s="94"/>
      <c r="OE52" s="94"/>
      <c r="OF52" s="94" t="str">
        <f t="shared" si="252"/>
        <v/>
      </c>
      <c r="OG52" s="94" t="str">
        <f t="shared" si="253"/>
        <v/>
      </c>
      <c r="OH52" s="94" t="str">
        <f t="shared" si="253"/>
        <v/>
      </c>
      <c r="OI52" s="94" t="str">
        <f t="shared" si="253"/>
        <v/>
      </c>
      <c r="OJ52" s="94" t="str">
        <f t="shared" si="253"/>
        <v/>
      </c>
      <c r="OK52" s="94" t="str">
        <f t="shared" si="253"/>
        <v/>
      </c>
      <c r="OL52" s="94" t="str">
        <f t="shared" si="253"/>
        <v/>
      </c>
      <c r="OM52" s="9"/>
      <c r="ON52" s="221" t="e">
        <f t="shared" si="254"/>
        <v>#DIV/0!</v>
      </c>
    </row>
    <row r="53" spans="1:404" s="222" customFormat="1">
      <c r="A53" s="373"/>
      <c r="B53" s="223" t="s">
        <v>17</v>
      </c>
      <c r="C53" s="224"/>
      <c r="D53" s="224">
        <f t="shared" ref="D53:BN53" si="438">IFERROR(((D7-C7)/C7),"")</f>
        <v>-0.90949302480769645</v>
      </c>
      <c r="E53" s="224">
        <f t="shared" si="438"/>
        <v>25.76343023934481</v>
      </c>
      <c r="F53" s="224">
        <f t="shared" si="438"/>
        <v>0.31378644050533427</v>
      </c>
      <c r="G53" s="224">
        <f t="shared" si="438"/>
        <v>-9.1916250665651317E-2</v>
      </c>
      <c r="H53" s="224">
        <f t="shared" si="438"/>
        <v>-0.95251828460589594</v>
      </c>
      <c r="I53" s="224">
        <f t="shared" si="438"/>
        <v>16.222248222001703</v>
      </c>
      <c r="J53" s="224">
        <f t="shared" si="438"/>
        <v>-0.13052147357145449</v>
      </c>
      <c r="K53" s="224">
        <f t="shared" si="438"/>
        <v>-0.52463714909811521</v>
      </c>
      <c r="L53" s="224">
        <f t="shared" si="438"/>
        <v>1.4983851091039422</v>
      </c>
      <c r="M53" s="224">
        <f t="shared" si="438"/>
        <v>-0.65669703423019499</v>
      </c>
      <c r="N53" s="224">
        <f t="shared" si="438"/>
        <v>-0.95126178917729098</v>
      </c>
      <c r="O53" s="224">
        <f t="shared" si="438"/>
        <v>77.674682190980093</v>
      </c>
      <c r="P53" s="224">
        <f t="shared" si="438"/>
        <v>-0.90047028809555063</v>
      </c>
      <c r="Q53" s="224">
        <f t="shared" si="438"/>
        <v>3.0593409047191304</v>
      </c>
      <c r="R53" s="224">
        <f t="shared" si="438"/>
        <v>-8.6098051309311655E-2</v>
      </c>
      <c r="S53" s="224">
        <f t="shared" si="438"/>
        <v>-0.26380239456751892</v>
      </c>
      <c r="T53" s="224">
        <f t="shared" si="438"/>
        <v>0.95665211150446627</v>
      </c>
      <c r="U53" s="224">
        <f t="shared" si="438"/>
        <v>-0.52867303147268785</v>
      </c>
      <c r="V53" s="224">
        <f t="shared" si="438"/>
        <v>2.1300528266643317</v>
      </c>
      <c r="W53" s="224" t="str">
        <f t="shared" si="438"/>
        <v/>
      </c>
      <c r="X53" s="224" t="str">
        <f t="shared" si="438"/>
        <v/>
      </c>
      <c r="Y53" s="224" t="str">
        <f t="shared" si="438"/>
        <v/>
      </c>
      <c r="Z53" s="224" t="str">
        <f t="shared" si="438"/>
        <v/>
      </c>
      <c r="AA53" s="224" t="str">
        <f t="shared" si="438"/>
        <v/>
      </c>
      <c r="AB53" s="224" t="str">
        <f t="shared" si="438"/>
        <v/>
      </c>
      <c r="AC53" s="224" t="str">
        <f t="shared" si="438"/>
        <v/>
      </c>
      <c r="AD53" s="224" t="str">
        <f t="shared" si="438"/>
        <v/>
      </c>
      <c r="AE53" s="224" t="str">
        <f t="shared" si="438"/>
        <v/>
      </c>
      <c r="AF53" s="224" t="str">
        <f t="shared" si="438"/>
        <v/>
      </c>
      <c r="AG53" s="224" t="str">
        <f t="shared" si="438"/>
        <v/>
      </c>
      <c r="AH53" s="224" t="str">
        <f t="shared" si="438"/>
        <v/>
      </c>
      <c r="AI53" s="224" t="str">
        <f t="shared" si="438"/>
        <v/>
      </c>
      <c r="AJ53" s="224" t="str">
        <f t="shared" si="438"/>
        <v/>
      </c>
      <c r="AK53" s="224" t="str">
        <f t="shared" si="438"/>
        <v/>
      </c>
      <c r="AL53" s="224" t="str">
        <f t="shared" si="438"/>
        <v/>
      </c>
      <c r="AM53" s="224" t="str">
        <f t="shared" si="438"/>
        <v/>
      </c>
      <c r="AN53" s="224" t="str">
        <f t="shared" si="438"/>
        <v/>
      </c>
      <c r="AO53" s="224" t="str">
        <f t="shared" si="438"/>
        <v/>
      </c>
      <c r="AP53" s="224" t="str">
        <f t="shared" si="438"/>
        <v/>
      </c>
      <c r="AQ53" s="224" t="str">
        <f t="shared" si="438"/>
        <v/>
      </c>
      <c r="AR53" s="224" t="str">
        <f t="shared" si="438"/>
        <v/>
      </c>
      <c r="AS53" s="224" t="str">
        <f t="shared" si="438"/>
        <v/>
      </c>
      <c r="AT53" s="224" t="str">
        <f t="shared" si="438"/>
        <v/>
      </c>
      <c r="AU53" s="224" t="str">
        <f t="shared" si="438"/>
        <v/>
      </c>
      <c r="AV53" s="224" t="str">
        <f t="shared" si="438"/>
        <v/>
      </c>
      <c r="AW53" s="224" t="str">
        <f t="shared" si="438"/>
        <v/>
      </c>
      <c r="AX53" s="224" t="str">
        <f t="shared" si="438"/>
        <v/>
      </c>
      <c r="AY53" s="224" t="str">
        <f t="shared" si="438"/>
        <v/>
      </c>
      <c r="AZ53" s="224" t="str">
        <f t="shared" si="438"/>
        <v/>
      </c>
      <c r="BA53" s="224" t="str">
        <f t="shared" si="438"/>
        <v/>
      </c>
      <c r="BB53" s="224" t="str">
        <f t="shared" si="438"/>
        <v/>
      </c>
      <c r="BC53" s="224" t="str">
        <f t="shared" si="438"/>
        <v/>
      </c>
      <c r="BD53" s="224" t="str">
        <f t="shared" si="438"/>
        <v/>
      </c>
      <c r="BE53" s="224" t="str">
        <f t="shared" si="438"/>
        <v/>
      </c>
      <c r="BF53" s="224" t="str">
        <f t="shared" si="438"/>
        <v/>
      </c>
      <c r="BG53" s="224" t="str">
        <f t="shared" si="438"/>
        <v/>
      </c>
      <c r="BH53" s="224" t="str">
        <f t="shared" si="438"/>
        <v/>
      </c>
      <c r="BI53" s="224" t="str">
        <f t="shared" si="438"/>
        <v/>
      </c>
      <c r="BJ53" s="224" t="str">
        <f t="shared" si="438"/>
        <v/>
      </c>
      <c r="BK53" s="224" t="str">
        <f t="shared" si="438"/>
        <v/>
      </c>
      <c r="BL53" s="224" t="str">
        <f t="shared" si="438"/>
        <v/>
      </c>
      <c r="BM53" s="224" t="str">
        <f t="shared" si="438"/>
        <v/>
      </c>
      <c r="BN53" s="224" t="str">
        <f t="shared" si="438"/>
        <v/>
      </c>
      <c r="BO53" s="224" t="str">
        <f t="shared" ref="BO53:DZ53" si="439">IFERROR(((BO7-BN7)/BN7),"")</f>
        <v/>
      </c>
      <c r="BP53" s="224" t="str">
        <f t="shared" si="439"/>
        <v/>
      </c>
      <c r="BQ53" s="224" t="str">
        <f t="shared" si="439"/>
        <v/>
      </c>
      <c r="BR53" s="224" t="str">
        <f t="shared" si="439"/>
        <v/>
      </c>
      <c r="BS53" s="224" t="str">
        <f t="shared" si="439"/>
        <v/>
      </c>
      <c r="BT53" s="224" t="str">
        <f t="shared" si="439"/>
        <v/>
      </c>
      <c r="BU53" s="224" t="str">
        <f t="shared" si="439"/>
        <v/>
      </c>
      <c r="BV53" s="224" t="str">
        <f t="shared" si="439"/>
        <v/>
      </c>
      <c r="BW53" s="224" t="str">
        <f t="shared" si="439"/>
        <v/>
      </c>
      <c r="BX53" s="224" t="str">
        <f t="shared" si="439"/>
        <v/>
      </c>
      <c r="BY53" s="224" t="str">
        <f t="shared" si="439"/>
        <v/>
      </c>
      <c r="BZ53" s="224" t="str">
        <f t="shared" si="439"/>
        <v/>
      </c>
      <c r="CA53" s="224" t="str">
        <f t="shared" si="439"/>
        <v/>
      </c>
      <c r="CB53" s="224" t="str">
        <f t="shared" si="439"/>
        <v/>
      </c>
      <c r="CC53" s="224" t="str">
        <f t="shared" si="439"/>
        <v/>
      </c>
      <c r="CD53" s="224" t="str">
        <f t="shared" si="439"/>
        <v/>
      </c>
      <c r="CE53" s="224" t="str">
        <f t="shared" si="439"/>
        <v/>
      </c>
      <c r="CF53" s="224" t="str">
        <f t="shared" si="439"/>
        <v/>
      </c>
      <c r="CG53" s="224" t="str">
        <f t="shared" si="439"/>
        <v/>
      </c>
      <c r="CH53" s="224" t="str">
        <f t="shared" si="439"/>
        <v/>
      </c>
      <c r="CI53" s="224" t="str">
        <f t="shared" si="439"/>
        <v/>
      </c>
      <c r="CJ53" s="224" t="str">
        <f t="shared" si="439"/>
        <v/>
      </c>
      <c r="CK53" s="224" t="str">
        <f t="shared" si="439"/>
        <v/>
      </c>
      <c r="CL53" s="224" t="str">
        <f t="shared" si="439"/>
        <v/>
      </c>
      <c r="CM53" s="224" t="str">
        <f t="shared" si="439"/>
        <v/>
      </c>
      <c r="CN53" s="224" t="str">
        <f t="shared" si="439"/>
        <v/>
      </c>
      <c r="CO53" s="224" t="str">
        <f t="shared" si="439"/>
        <v/>
      </c>
      <c r="CP53" s="224" t="str">
        <f t="shared" si="439"/>
        <v/>
      </c>
      <c r="CQ53" s="224" t="str">
        <f t="shared" si="439"/>
        <v/>
      </c>
      <c r="CR53" s="224" t="str">
        <f t="shared" si="439"/>
        <v/>
      </c>
      <c r="CS53" s="224" t="str">
        <f t="shared" si="439"/>
        <v/>
      </c>
      <c r="CT53" s="224" t="str">
        <f t="shared" si="439"/>
        <v/>
      </c>
      <c r="CU53" s="224" t="str">
        <f t="shared" si="439"/>
        <v/>
      </c>
      <c r="CV53" s="224" t="str">
        <f t="shared" si="439"/>
        <v/>
      </c>
      <c r="CW53" s="224" t="str">
        <f t="shared" si="439"/>
        <v/>
      </c>
      <c r="CX53" s="224" t="str">
        <f t="shared" si="439"/>
        <v/>
      </c>
      <c r="CY53" s="224" t="str">
        <f t="shared" si="439"/>
        <v/>
      </c>
      <c r="CZ53" s="224" t="str">
        <f t="shared" si="439"/>
        <v/>
      </c>
      <c r="DA53" s="224" t="str">
        <f t="shared" si="439"/>
        <v/>
      </c>
      <c r="DB53" s="224" t="str">
        <f t="shared" si="439"/>
        <v/>
      </c>
      <c r="DC53" s="224" t="str">
        <f t="shared" si="439"/>
        <v/>
      </c>
      <c r="DD53" s="224" t="str">
        <f t="shared" si="439"/>
        <v/>
      </c>
      <c r="DE53" s="224" t="str">
        <f t="shared" si="439"/>
        <v/>
      </c>
      <c r="DF53" s="224" t="str">
        <f t="shared" si="439"/>
        <v/>
      </c>
      <c r="DG53" s="224" t="str">
        <f t="shared" si="439"/>
        <v/>
      </c>
      <c r="DH53" s="224" t="str">
        <f t="shared" si="439"/>
        <v/>
      </c>
      <c r="DI53" s="224" t="str">
        <f t="shared" si="439"/>
        <v/>
      </c>
      <c r="DJ53" s="224" t="str">
        <f t="shared" si="439"/>
        <v/>
      </c>
      <c r="DK53" s="224" t="str">
        <f t="shared" si="439"/>
        <v/>
      </c>
      <c r="DL53" s="224" t="str">
        <f t="shared" si="439"/>
        <v/>
      </c>
      <c r="DM53" s="224" t="str">
        <f t="shared" si="439"/>
        <v/>
      </c>
      <c r="DN53" s="224" t="str">
        <f t="shared" si="439"/>
        <v/>
      </c>
      <c r="DO53" s="224" t="str">
        <f t="shared" si="439"/>
        <v/>
      </c>
      <c r="DP53" s="224" t="str">
        <f t="shared" si="439"/>
        <v/>
      </c>
      <c r="DQ53" s="224" t="str">
        <f t="shared" si="439"/>
        <v/>
      </c>
      <c r="DR53" s="224" t="str">
        <f t="shared" si="439"/>
        <v/>
      </c>
      <c r="DS53" s="224" t="str">
        <f t="shared" si="439"/>
        <v/>
      </c>
      <c r="DT53" s="224" t="str">
        <f t="shared" si="439"/>
        <v/>
      </c>
      <c r="DU53" s="224" t="str">
        <f t="shared" si="439"/>
        <v/>
      </c>
      <c r="DV53" s="224" t="str">
        <f t="shared" si="439"/>
        <v/>
      </c>
      <c r="DW53" s="224" t="str">
        <f t="shared" si="439"/>
        <v/>
      </c>
      <c r="DX53" s="224" t="str">
        <f t="shared" si="439"/>
        <v/>
      </c>
      <c r="DY53" s="224" t="str">
        <f t="shared" si="439"/>
        <v/>
      </c>
      <c r="DZ53" s="224" t="str">
        <f t="shared" si="439"/>
        <v/>
      </c>
      <c r="EA53" s="224" t="str">
        <f t="shared" ref="EA53:GL53" si="440">IFERROR(((EA7-DZ7)/DZ7),"")</f>
        <v/>
      </c>
      <c r="EB53" s="224" t="str">
        <f t="shared" si="440"/>
        <v/>
      </c>
      <c r="EC53" s="224" t="str">
        <f t="shared" si="440"/>
        <v/>
      </c>
      <c r="ED53" s="224" t="str">
        <f t="shared" si="440"/>
        <v/>
      </c>
      <c r="EE53" s="224" t="str">
        <f t="shared" si="440"/>
        <v/>
      </c>
      <c r="EF53" s="224" t="str">
        <f t="shared" si="440"/>
        <v/>
      </c>
      <c r="EG53" s="224" t="str">
        <f t="shared" si="440"/>
        <v/>
      </c>
      <c r="EH53" s="224" t="str">
        <f t="shared" si="440"/>
        <v/>
      </c>
      <c r="EI53" s="224" t="str">
        <f t="shared" si="440"/>
        <v/>
      </c>
      <c r="EJ53" s="224" t="str">
        <f t="shared" si="440"/>
        <v/>
      </c>
      <c r="EK53" s="224" t="str">
        <f t="shared" si="440"/>
        <v/>
      </c>
      <c r="EL53" s="224" t="str">
        <f t="shared" si="440"/>
        <v/>
      </c>
      <c r="EM53" s="224" t="str">
        <f t="shared" si="440"/>
        <v/>
      </c>
      <c r="EN53" s="224" t="str">
        <f t="shared" si="440"/>
        <v/>
      </c>
      <c r="EO53" s="224" t="str">
        <f t="shared" si="440"/>
        <v/>
      </c>
      <c r="EP53" s="224" t="str">
        <f t="shared" si="440"/>
        <v/>
      </c>
      <c r="EQ53" s="224" t="str">
        <f t="shared" si="440"/>
        <v/>
      </c>
      <c r="ER53" s="224" t="str">
        <f t="shared" si="440"/>
        <v/>
      </c>
      <c r="ES53" s="224" t="str">
        <f t="shared" si="440"/>
        <v/>
      </c>
      <c r="ET53" s="224" t="str">
        <f t="shared" si="440"/>
        <v/>
      </c>
      <c r="EU53" s="224" t="str">
        <f t="shared" si="440"/>
        <v/>
      </c>
      <c r="EV53" s="224" t="str">
        <f t="shared" si="440"/>
        <v/>
      </c>
      <c r="EW53" s="224" t="str">
        <f t="shared" si="440"/>
        <v/>
      </c>
      <c r="EX53" s="224" t="str">
        <f t="shared" si="440"/>
        <v/>
      </c>
      <c r="EY53" s="224" t="str">
        <f t="shared" si="440"/>
        <v/>
      </c>
      <c r="EZ53" s="224" t="str">
        <f t="shared" si="440"/>
        <v/>
      </c>
      <c r="FA53" s="224" t="str">
        <f t="shared" si="440"/>
        <v/>
      </c>
      <c r="FB53" s="224" t="str">
        <f t="shared" si="440"/>
        <v/>
      </c>
      <c r="FC53" s="224" t="str">
        <f t="shared" si="440"/>
        <v/>
      </c>
      <c r="FD53" s="224" t="str">
        <f t="shared" si="440"/>
        <v/>
      </c>
      <c r="FE53" s="224" t="str">
        <f t="shared" si="440"/>
        <v/>
      </c>
      <c r="FF53" s="224" t="str">
        <f t="shared" si="440"/>
        <v/>
      </c>
      <c r="FG53" s="224" t="str">
        <f t="shared" si="440"/>
        <v/>
      </c>
      <c r="FH53" s="224" t="str">
        <f t="shared" si="440"/>
        <v/>
      </c>
      <c r="FI53" s="224" t="str">
        <f t="shared" si="440"/>
        <v/>
      </c>
      <c r="FJ53" s="224" t="str">
        <f t="shared" si="440"/>
        <v/>
      </c>
      <c r="FK53" s="224" t="str">
        <f t="shared" si="440"/>
        <v/>
      </c>
      <c r="FL53" s="224" t="str">
        <f t="shared" si="440"/>
        <v/>
      </c>
      <c r="FM53" s="224" t="str">
        <f t="shared" si="440"/>
        <v/>
      </c>
      <c r="FN53" s="224" t="str">
        <f t="shared" si="440"/>
        <v/>
      </c>
      <c r="FO53" s="224" t="str">
        <f t="shared" si="440"/>
        <v/>
      </c>
      <c r="FP53" s="224" t="str">
        <f t="shared" si="440"/>
        <v/>
      </c>
      <c r="FQ53" s="224" t="str">
        <f t="shared" si="440"/>
        <v/>
      </c>
      <c r="FR53" s="224" t="str">
        <f t="shared" si="440"/>
        <v/>
      </c>
      <c r="FS53" s="224" t="str">
        <f t="shared" si="440"/>
        <v/>
      </c>
      <c r="FT53" s="224" t="str">
        <f t="shared" si="440"/>
        <v/>
      </c>
      <c r="FU53" s="224" t="str">
        <f t="shared" si="440"/>
        <v/>
      </c>
      <c r="FV53" s="224" t="str">
        <f t="shared" si="440"/>
        <v/>
      </c>
      <c r="FW53" s="224" t="str">
        <f t="shared" si="440"/>
        <v/>
      </c>
      <c r="FX53" s="224" t="str">
        <f t="shared" si="440"/>
        <v/>
      </c>
      <c r="FY53" s="224" t="str">
        <f t="shared" si="440"/>
        <v/>
      </c>
      <c r="FZ53" s="224" t="str">
        <f t="shared" si="440"/>
        <v/>
      </c>
      <c r="GA53" s="252" t="str">
        <f t="shared" si="440"/>
        <v/>
      </c>
      <c r="GB53" s="224" t="str">
        <f t="shared" si="440"/>
        <v/>
      </c>
      <c r="GC53" s="224" t="str">
        <f t="shared" si="440"/>
        <v/>
      </c>
      <c r="GD53" s="224" t="str">
        <f t="shared" si="440"/>
        <v/>
      </c>
      <c r="GE53" s="224" t="str">
        <f t="shared" si="440"/>
        <v/>
      </c>
      <c r="GF53" s="224" t="str">
        <f t="shared" si="440"/>
        <v/>
      </c>
      <c r="GG53" s="224" t="str">
        <f t="shared" si="440"/>
        <v/>
      </c>
      <c r="GH53" s="224" t="str">
        <f t="shared" si="440"/>
        <v/>
      </c>
      <c r="GI53" s="224" t="str">
        <f t="shared" si="440"/>
        <v/>
      </c>
      <c r="GJ53" s="224" t="str">
        <f t="shared" si="440"/>
        <v/>
      </c>
      <c r="GK53" s="224" t="str">
        <f t="shared" si="440"/>
        <v/>
      </c>
      <c r="GL53" s="224" t="str">
        <f t="shared" si="440"/>
        <v/>
      </c>
      <c r="GM53" s="224" t="str">
        <f t="shared" ref="GM53:IX53" si="441">IFERROR(((GM7-GL7)/GL7),"")</f>
        <v/>
      </c>
      <c r="GN53" s="224" t="str">
        <f t="shared" si="441"/>
        <v/>
      </c>
      <c r="GO53" s="224" t="str">
        <f t="shared" si="441"/>
        <v/>
      </c>
      <c r="GP53" s="224" t="str">
        <f t="shared" si="441"/>
        <v/>
      </c>
      <c r="GQ53" s="224" t="str">
        <f t="shared" si="441"/>
        <v/>
      </c>
      <c r="GR53" s="224" t="str">
        <f t="shared" si="441"/>
        <v/>
      </c>
      <c r="GS53" s="224" t="str">
        <f t="shared" si="441"/>
        <v/>
      </c>
      <c r="GT53" s="224" t="str">
        <f t="shared" si="441"/>
        <v/>
      </c>
      <c r="GU53" s="224" t="str">
        <f t="shared" si="441"/>
        <v/>
      </c>
      <c r="GV53" s="224" t="str">
        <f t="shared" si="441"/>
        <v/>
      </c>
      <c r="GW53" s="224" t="str">
        <f t="shared" si="441"/>
        <v/>
      </c>
      <c r="GX53" s="224" t="str">
        <f t="shared" si="441"/>
        <v/>
      </c>
      <c r="GY53" s="224" t="str">
        <f t="shared" si="441"/>
        <v/>
      </c>
      <c r="GZ53" s="224" t="str">
        <f t="shared" si="441"/>
        <v/>
      </c>
      <c r="HA53" s="224" t="str">
        <f t="shared" si="441"/>
        <v/>
      </c>
      <c r="HB53" s="224" t="str">
        <f t="shared" si="441"/>
        <v/>
      </c>
      <c r="HC53" s="224" t="str">
        <f t="shared" si="441"/>
        <v/>
      </c>
      <c r="HD53" s="224" t="str">
        <f t="shared" si="441"/>
        <v/>
      </c>
      <c r="HE53" s="224" t="str">
        <f t="shared" si="441"/>
        <v/>
      </c>
      <c r="HF53" s="224" t="str">
        <f t="shared" si="441"/>
        <v/>
      </c>
      <c r="HG53" s="224" t="str">
        <f t="shared" si="441"/>
        <v/>
      </c>
      <c r="HH53" s="224" t="str">
        <f t="shared" si="441"/>
        <v/>
      </c>
      <c r="HI53" s="224" t="str">
        <f t="shared" si="441"/>
        <v/>
      </c>
      <c r="HJ53" s="224" t="str">
        <f t="shared" si="441"/>
        <v/>
      </c>
      <c r="HK53" s="224" t="str">
        <f t="shared" si="441"/>
        <v/>
      </c>
      <c r="HL53" s="224" t="str">
        <f t="shared" si="441"/>
        <v/>
      </c>
      <c r="HM53" s="224" t="str">
        <f t="shared" si="441"/>
        <v/>
      </c>
      <c r="HN53" s="224" t="str">
        <f t="shared" si="441"/>
        <v/>
      </c>
      <c r="HO53" s="224" t="str">
        <f t="shared" si="441"/>
        <v/>
      </c>
      <c r="HP53" s="224" t="str">
        <f t="shared" si="441"/>
        <v/>
      </c>
      <c r="HQ53" s="224" t="str">
        <f t="shared" si="441"/>
        <v/>
      </c>
      <c r="HR53" s="224" t="str">
        <f t="shared" si="441"/>
        <v/>
      </c>
      <c r="HS53" s="224" t="str">
        <f t="shared" si="441"/>
        <v/>
      </c>
      <c r="HT53" s="224" t="str">
        <f t="shared" si="441"/>
        <v/>
      </c>
      <c r="HU53" s="224" t="str">
        <f t="shared" si="441"/>
        <v/>
      </c>
      <c r="HV53" s="224" t="str">
        <f t="shared" si="441"/>
        <v/>
      </c>
      <c r="HW53" s="224" t="str">
        <f t="shared" si="441"/>
        <v/>
      </c>
      <c r="HX53" s="224" t="str">
        <f t="shared" si="441"/>
        <v/>
      </c>
      <c r="HY53" s="224" t="str">
        <f t="shared" si="441"/>
        <v/>
      </c>
      <c r="HZ53" s="224" t="str">
        <f t="shared" si="441"/>
        <v/>
      </c>
      <c r="IA53" s="224" t="str">
        <f t="shared" si="441"/>
        <v/>
      </c>
      <c r="IB53" s="224" t="str">
        <f t="shared" si="441"/>
        <v/>
      </c>
      <c r="IC53" s="224" t="str">
        <f t="shared" si="441"/>
        <v/>
      </c>
      <c r="ID53" s="224" t="str">
        <f t="shared" si="441"/>
        <v/>
      </c>
      <c r="IE53" s="224" t="str">
        <f t="shared" si="441"/>
        <v/>
      </c>
      <c r="IF53" s="224" t="str">
        <f t="shared" si="441"/>
        <v/>
      </c>
      <c r="IG53" s="224" t="str">
        <f t="shared" si="441"/>
        <v/>
      </c>
      <c r="IH53" s="224" t="str">
        <f t="shared" si="441"/>
        <v/>
      </c>
      <c r="II53" s="224" t="str">
        <f t="shared" si="441"/>
        <v/>
      </c>
      <c r="IJ53" s="224" t="str">
        <f t="shared" si="441"/>
        <v/>
      </c>
      <c r="IK53" s="224" t="str">
        <f t="shared" si="441"/>
        <v/>
      </c>
      <c r="IL53" s="224" t="str">
        <f t="shared" si="441"/>
        <v/>
      </c>
      <c r="IM53" s="224" t="str">
        <f t="shared" si="441"/>
        <v/>
      </c>
      <c r="IN53" s="224" t="str">
        <f t="shared" si="441"/>
        <v/>
      </c>
      <c r="IO53" s="224" t="str">
        <f t="shared" si="441"/>
        <v/>
      </c>
      <c r="IP53" s="224" t="str">
        <f t="shared" si="441"/>
        <v/>
      </c>
      <c r="IQ53" s="224" t="str">
        <f t="shared" si="441"/>
        <v/>
      </c>
      <c r="IR53" s="224" t="str">
        <f t="shared" si="441"/>
        <v/>
      </c>
      <c r="IS53" s="224" t="str">
        <f t="shared" si="441"/>
        <v/>
      </c>
      <c r="IT53" s="224" t="str">
        <f t="shared" si="441"/>
        <v/>
      </c>
      <c r="IU53" s="224" t="str">
        <f t="shared" si="441"/>
        <v/>
      </c>
      <c r="IV53" s="224" t="str">
        <f t="shared" si="441"/>
        <v/>
      </c>
      <c r="IW53" s="224" t="str">
        <f t="shared" si="441"/>
        <v/>
      </c>
      <c r="IX53" s="224" t="str">
        <f t="shared" si="441"/>
        <v/>
      </c>
      <c r="IY53" s="224" t="str">
        <f t="shared" ref="IY53:JR53" si="442">IFERROR(((IY7-IX7)/IX7),"")</f>
        <v/>
      </c>
      <c r="IZ53" s="224" t="str">
        <f t="shared" si="442"/>
        <v/>
      </c>
      <c r="JA53" s="224" t="str">
        <f t="shared" si="442"/>
        <v/>
      </c>
      <c r="JB53" s="224" t="str">
        <f t="shared" si="442"/>
        <v/>
      </c>
      <c r="JC53" s="224" t="str">
        <f t="shared" si="442"/>
        <v/>
      </c>
      <c r="JD53" s="224" t="str">
        <f t="shared" si="442"/>
        <v/>
      </c>
      <c r="JE53" s="224" t="str">
        <f t="shared" si="442"/>
        <v/>
      </c>
      <c r="JF53" s="224" t="str">
        <f t="shared" si="442"/>
        <v/>
      </c>
      <c r="JG53" s="224" t="str">
        <f t="shared" si="442"/>
        <v/>
      </c>
      <c r="JH53" s="224" t="str">
        <f t="shared" si="442"/>
        <v/>
      </c>
      <c r="JI53" s="224" t="str">
        <f t="shared" si="442"/>
        <v/>
      </c>
      <c r="JJ53" s="224" t="str">
        <f t="shared" si="442"/>
        <v/>
      </c>
      <c r="JK53" s="224" t="str">
        <f t="shared" si="442"/>
        <v/>
      </c>
      <c r="JL53" s="224" t="str">
        <f t="shared" si="442"/>
        <v/>
      </c>
      <c r="JM53" s="224" t="str">
        <f t="shared" si="442"/>
        <v/>
      </c>
      <c r="JN53" s="224" t="str">
        <f t="shared" si="442"/>
        <v/>
      </c>
      <c r="JO53" s="224" t="str">
        <f t="shared" si="442"/>
        <v/>
      </c>
      <c r="JP53" s="339" t="str">
        <f t="shared" si="442"/>
        <v/>
      </c>
      <c r="JQ53" s="224" t="str">
        <f t="shared" si="442"/>
        <v/>
      </c>
      <c r="JR53" s="224" t="str">
        <f t="shared" si="442"/>
        <v/>
      </c>
      <c r="JS53" s="224" t="str">
        <f t="shared" ref="JS53:JX53" si="443">IFERROR(((JS7-JR7)/JR7),"")</f>
        <v/>
      </c>
      <c r="JT53" s="224" t="str">
        <f t="shared" si="443"/>
        <v/>
      </c>
      <c r="JU53" s="224" t="str">
        <f t="shared" si="443"/>
        <v/>
      </c>
      <c r="JV53" s="224" t="str">
        <f t="shared" si="443"/>
        <v/>
      </c>
      <c r="JW53" s="224" t="str">
        <f t="shared" si="443"/>
        <v/>
      </c>
      <c r="JX53" s="224" t="str">
        <f t="shared" si="443"/>
        <v/>
      </c>
      <c r="JY53" s="224" t="str">
        <f t="shared" ref="JY53:KW53" si="444">IFERROR(((JY7-JX7)/JX7),"")</f>
        <v/>
      </c>
      <c r="JZ53" s="224" t="str">
        <f t="shared" si="444"/>
        <v/>
      </c>
      <c r="KA53" s="224" t="str">
        <f t="shared" si="444"/>
        <v/>
      </c>
      <c r="KB53" s="224" t="str">
        <f t="shared" si="444"/>
        <v/>
      </c>
      <c r="KC53" s="224" t="str">
        <f t="shared" si="444"/>
        <v/>
      </c>
      <c r="KD53" s="224" t="str">
        <f t="shared" si="444"/>
        <v/>
      </c>
      <c r="KE53" s="224" t="str">
        <f t="shared" si="444"/>
        <v/>
      </c>
      <c r="KF53" s="224" t="str">
        <f t="shared" si="444"/>
        <v/>
      </c>
      <c r="KG53" s="224" t="str">
        <f t="shared" si="444"/>
        <v/>
      </c>
      <c r="KH53" s="224" t="str">
        <f t="shared" si="444"/>
        <v/>
      </c>
      <c r="KI53" s="224" t="str">
        <f t="shared" si="444"/>
        <v/>
      </c>
      <c r="KJ53" s="224" t="str">
        <f t="shared" si="444"/>
        <v/>
      </c>
      <c r="KK53" s="224" t="str">
        <f t="shared" si="444"/>
        <v/>
      </c>
      <c r="KL53" s="224" t="str">
        <f t="shared" si="444"/>
        <v/>
      </c>
      <c r="KM53" s="224" t="str">
        <f t="shared" si="444"/>
        <v/>
      </c>
      <c r="KN53" s="224" t="str">
        <f t="shared" si="444"/>
        <v/>
      </c>
      <c r="KO53" s="224" t="str">
        <f t="shared" si="444"/>
        <v/>
      </c>
      <c r="KP53" s="224" t="str">
        <f t="shared" si="444"/>
        <v/>
      </c>
      <c r="KQ53" s="224" t="str">
        <f t="shared" si="444"/>
        <v/>
      </c>
      <c r="KR53" s="224" t="str">
        <f t="shared" si="444"/>
        <v/>
      </c>
      <c r="KS53" s="224" t="str">
        <f t="shared" si="444"/>
        <v/>
      </c>
      <c r="KT53" s="224" t="str">
        <f t="shared" si="444"/>
        <v/>
      </c>
      <c r="KU53" s="224" t="str">
        <f t="shared" si="444"/>
        <v/>
      </c>
      <c r="KV53" s="224" t="str">
        <f t="shared" si="444"/>
        <v/>
      </c>
      <c r="KW53" s="224" t="str">
        <f t="shared" si="444"/>
        <v/>
      </c>
      <c r="KX53" s="224" t="str">
        <f t="shared" ref="KX53" si="445">IFERROR(((KX7-KW7)/KW7),"")</f>
        <v/>
      </c>
      <c r="KY53" s="224" t="str">
        <f t="shared" ref="KY53" si="446">IFERROR(((KY7-KX7)/KX7),"")</f>
        <v/>
      </c>
      <c r="KZ53" s="224" t="str">
        <f t="shared" ref="KZ53" si="447">IFERROR(((KZ7-KY7)/KY7),"")</f>
        <v/>
      </c>
      <c r="LA53" s="224" t="str">
        <f t="shared" ref="LA53" si="448">IFERROR(((LA7-KZ7)/KZ7),"")</f>
        <v/>
      </c>
      <c r="LB53" s="224" t="str">
        <f t="shared" ref="LB53" si="449">IFERROR(((LB7-LA7)/LA7),"")</f>
        <v/>
      </c>
      <c r="LC53" s="224" t="str">
        <f t="shared" ref="LC53" si="450">IFERROR(((LC7-LB7)/LB7),"")</f>
        <v/>
      </c>
      <c r="LD53" s="224" t="str">
        <f t="shared" ref="LD53" si="451">IFERROR(((LD7-LC7)/LC7),"")</f>
        <v/>
      </c>
      <c r="LE53" s="224" t="str">
        <f t="shared" ref="LE53" si="452">IFERROR(((LE7-LD7)/LD7),"")</f>
        <v/>
      </c>
      <c r="LF53" s="224" t="str">
        <f t="shared" ref="LF53" si="453">IFERROR(((LF7-LE7)/LE7),"")</f>
        <v/>
      </c>
      <c r="LG53" s="224" t="str">
        <f t="shared" ref="LG53" si="454">IFERROR(((LG7-LF7)/LF7),"")</f>
        <v/>
      </c>
      <c r="LH53" s="224" t="str">
        <f t="shared" ref="LH53" si="455">IFERROR(((LH7-LG7)/LG7),"")</f>
        <v/>
      </c>
      <c r="LI53" s="224" t="str">
        <f t="shared" ref="LI53" si="456">IFERROR(((LI7-LH7)/LH7),"")</f>
        <v/>
      </c>
      <c r="LJ53" s="224" t="str">
        <f t="shared" ref="LJ53" si="457">IFERROR(((LJ7-LI7)/LI7),"")</f>
        <v/>
      </c>
      <c r="LK53" s="224" t="str">
        <f t="shared" ref="LK53" si="458">IFERROR(((LK7-LJ7)/LJ7),"")</f>
        <v/>
      </c>
      <c r="LL53" s="224" t="str">
        <f t="shared" ref="LL53" si="459">IFERROR(((LL7-LK7)/LK7),"")</f>
        <v/>
      </c>
      <c r="LM53" s="224" t="str">
        <f t="shared" ref="LM53" si="460">IFERROR(((LM7-LL7)/LL7),"")</f>
        <v/>
      </c>
      <c r="LN53" s="224" t="str">
        <f t="shared" ref="LN53" si="461">IFERROR(((LN7-LM7)/LM7),"")</f>
        <v/>
      </c>
      <c r="LO53" s="224" t="str">
        <f t="shared" ref="LO53" si="462">IFERROR(((LO7-LN7)/LN7),"")</f>
        <v/>
      </c>
      <c r="LP53" s="224" t="str">
        <f t="shared" ref="LP53" si="463">IFERROR(((LP7-LO7)/LO7),"")</f>
        <v/>
      </c>
      <c r="LQ53" s="224" t="str">
        <f t="shared" ref="LQ53" si="464">IFERROR(((LQ7-LP7)/LP7),"")</f>
        <v/>
      </c>
      <c r="LR53" s="224" t="str">
        <f t="shared" ref="LR53" si="465">IFERROR(((LR7-LQ7)/LQ7),"")</f>
        <v/>
      </c>
      <c r="LS53" s="224" t="str">
        <f t="shared" ref="LS53" si="466">IFERROR(((LS7-LR7)/LR7),"")</f>
        <v/>
      </c>
      <c r="LT53" s="224" t="str">
        <f t="shared" ref="LT53" si="467">IFERROR(((LT7-LS7)/LS7),"")</f>
        <v/>
      </c>
      <c r="LU53" s="224" t="str">
        <f t="shared" ref="LU53" si="468">IFERROR(((LU7-LT7)/LT7),"")</f>
        <v/>
      </c>
      <c r="LV53" s="224" t="str">
        <f t="shared" ref="LV53" si="469">IFERROR(((LV7-LU7)/LU7),"")</f>
        <v/>
      </c>
      <c r="LW53" s="224" t="str">
        <f t="shared" ref="LW53" si="470">IFERROR(((LW7-LV7)/LV7),"")</f>
        <v/>
      </c>
      <c r="LX53" s="224" t="str">
        <f t="shared" ref="LX53" si="471">IFERROR(((LX7-LW7)/LW7),"")</f>
        <v/>
      </c>
      <c r="LY53" s="224" t="str">
        <f t="shared" ref="LY53" si="472">IFERROR(((LY7-LX7)/LX7),"")</f>
        <v/>
      </c>
      <c r="LZ53" s="224" t="str">
        <f t="shared" ref="LZ53" si="473">IFERROR(((LZ7-LY7)/LY7),"")</f>
        <v/>
      </c>
      <c r="MA53" s="224" t="str">
        <f t="shared" ref="MA53" si="474">IFERROR(((MA7-LZ7)/LZ7),"")</f>
        <v/>
      </c>
      <c r="MB53" s="224" t="str">
        <f t="shared" ref="MB53" si="475">IFERROR(((MB7-MA7)/MA7),"")</f>
        <v/>
      </c>
      <c r="MC53" s="224" t="str">
        <f t="shared" ref="MC53" si="476">IFERROR(((MC7-MB7)/MB7),"")</f>
        <v/>
      </c>
      <c r="MD53" s="224" t="str">
        <f t="shared" ref="MD53" si="477">IFERROR(((MD7-MC7)/MC7),"")</f>
        <v/>
      </c>
      <c r="ME53" s="224" t="str">
        <f t="shared" ref="ME53" si="478">IFERROR(((ME7-MD7)/MD7),"")</f>
        <v/>
      </c>
      <c r="MF53" s="224" t="str">
        <f t="shared" ref="MF53" si="479">IFERROR(((MF7-ME7)/ME7),"")</f>
        <v/>
      </c>
      <c r="MG53" s="224" t="str">
        <f t="shared" ref="MG53" si="480">IFERROR(((MG7-MF7)/MF7),"")</f>
        <v/>
      </c>
      <c r="MH53" s="224" t="str">
        <f t="shared" ref="MH53" si="481">IFERROR(((MH7-MG7)/MG7),"")</f>
        <v/>
      </c>
      <c r="MI53" s="224" t="str">
        <f t="shared" ref="MI53" si="482">IFERROR(((MI7-MH7)/MH7),"")</f>
        <v/>
      </c>
      <c r="MJ53" s="224" t="str">
        <f t="shared" ref="MJ53" si="483">IFERROR(((MJ7-MI7)/MI7),"")</f>
        <v/>
      </c>
      <c r="MK53" s="224" t="str">
        <f t="shared" ref="MK53" si="484">IFERROR(((MK7-MJ7)/MJ7),"")</f>
        <v/>
      </c>
      <c r="ML53" s="224" t="str">
        <f t="shared" ref="ML53" si="485">IFERROR(((ML7-MK7)/MK7),"")</f>
        <v/>
      </c>
      <c r="MM53" s="224" t="str">
        <f t="shared" ref="MM53" si="486">IFERROR(((MM7-ML7)/ML7),"")</f>
        <v/>
      </c>
      <c r="MN53" s="224" t="str">
        <f t="shared" ref="MN53" si="487">IFERROR(((MN7-MM7)/MM7),"")</f>
        <v/>
      </c>
      <c r="MO53" s="224" t="str">
        <f t="shared" ref="MO53" si="488">IFERROR(((MO7-MN7)/MN7),"")</f>
        <v/>
      </c>
      <c r="MP53" s="224" t="str">
        <f t="shared" ref="MP53" si="489">IFERROR(((MP7-MO7)/MO7),"")</f>
        <v/>
      </c>
      <c r="MQ53" s="224" t="str">
        <f t="shared" ref="MQ53" si="490">IFERROR(((MQ7-MP7)/MP7),"")</f>
        <v/>
      </c>
      <c r="MR53" s="224" t="str">
        <f t="shared" ref="MR53" si="491">IFERROR(((MR7-MQ7)/MQ7),"")</f>
        <v/>
      </c>
      <c r="MS53" s="224" t="str">
        <f t="shared" ref="MS53" si="492">IFERROR(((MS7-MR7)/MR7),"")</f>
        <v/>
      </c>
      <c r="MT53" s="224" t="str">
        <f t="shared" ref="MT53" si="493">IFERROR(((MT7-MS7)/MS7),"")</f>
        <v/>
      </c>
      <c r="MU53" s="224" t="str">
        <f t="shared" ref="MU53" si="494">IFERROR(((MU7-MT7)/MT7),"")</f>
        <v/>
      </c>
      <c r="MV53" s="224" t="str">
        <f t="shared" ref="MV53" si="495">IFERROR(((MV7-MU7)/MU7),"")</f>
        <v/>
      </c>
      <c r="MW53" s="224" t="str">
        <f t="shared" ref="MW53" si="496">IFERROR(((MW7-MV7)/MV7),"")</f>
        <v/>
      </c>
      <c r="MX53" s="224" t="str">
        <f t="shared" ref="MX53" si="497">IFERROR(((MX7-MW7)/MW7),"")</f>
        <v/>
      </c>
      <c r="MY53" s="224" t="str">
        <f t="shared" ref="MY53" si="498">IFERROR(((MY7-MX7)/MX7),"")</f>
        <v/>
      </c>
      <c r="MZ53" s="224" t="str">
        <f t="shared" ref="MZ53" si="499">IFERROR(((MZ7-MY7)/MY7),"")</f>
        <v/>
      </c>
      <c r="NA53" s="224" t="str">
        <f t="shared" ref="NA53" si="500">IFERROR(((NA7-MZ7)/MZ7),"")</f>
        <v/>
      </c>
      <c r="NB53" s="224" t="str">
        <f t="shared" ref="NB53" si="501">IFERROR(((NB7-NA7)/NA7),"")</f>
        <v/>
      </c>
      <c r="NC53" s="224" t="str">
        <f t="shared" ref="NC53" si="502">IFERROR(((NC7-NB7)/NB7),"")</f>
        <v/>
      </c>
      <c r="ND53" s="224" t="str">
        <f t="shared" ref="ND53" si="503">IFERROR(((ND7-NC7)/NC7),"")</f>
        <v/>
      </c>
      <c r="NE53" s="224" t="str">
        <f t="shared" ref="NE53" si="504">IFERROR(((NE7-ND7)/ND7),"")</f>
        <v/>
      </c>
      <c r="NF53" s="224">
        <f t="shared" ref="NF53" si="505">IFERROR(((NF7-NE7)/NE7),"")</f>
        <v>-0.90949302480769645</v>
      </c>
      <c r="NG53" s="224">
        <f t="shared" ref="NG53" si="506">IFERROR(((NG7-NF7)/NF7),"")</f>
        <v>25.76343023934481</v>
      </c>
      <c r="NH53" s="224">
        <f t="shared" ref="NH53" si="507">IFERROR(((NH7-NG7)/NG7),"")</f>
        <v>0.31378644050533427</v>
      </c>
      <c r="NI53" s="224">
        <f t="shared" ref="NI53" si="508">IFERROR(((NI7-NH7)/NH7),"")</f>
        <v>-9.1916250665651317E-2</v>
      </c>
      <c r="NJ53" s="224">
        <f t="shared" ref="NJ53" si="509">IFERROR(((NJ7-NI7)/NI7),"")</f>
        <v>-0.95251828460589594</v>
      </c>
      <c r="NK53" s="224">
        <f t="shared" ref="NK53" si="510">IFERROR(((NK7-NJ7)/NJ7),"")</f>
        <v>16.222248222001703</v>
      </c>
      <c r="NL53" s="224">
        <f t="shared" ref="NL53" si="511">IFERROR(((NL7-NK7)/NK7),"")</f>
        <v>-0.13052147357145449</v>
      </c>
      <c r="NM53" s="224">
        <f t="shared" ref="NM53" si="512">IFERROR(((NM7-NL7)/NL7),"")</f>
        <v>-0.52463714909811521</v>
      </c>
      <c r="NN53" s="224">
        <f t="shared" ref="NN53:NR53" si="513">IFERROR(((NN7-NM7)/NM7),"")</f>
        <v>1.4983851091039422</v>
      </c>
      <c r="NO53" s="224">
        <f t="shared" si="513"/>
        <v>-0.65669703423019499</v>
      </c>
      <c r="NP53" s="224">
        <f t="shared" si="513"/>
        <v>-0.95126178917729098</v>
      </c>
      <c r="NQ53" s="224">
        <f t="shared" si="513"/>
        <v>77.674682190980093</v>
      </c>
      <c r="NR53" s="339">
        <f t="shared" si="513"/>
        <v>-0.90047028809555063</v>
      </c>
      <c r="NS53" s="224">
        <f t="shared" ref="NS53" si="514">IFERROR(((NS7-NR7)/NR7),"")</f>
        <v>3.0593409047191304</v>
      </c>
      <c r="NT53" s="224">
        <f t="shared" ref="NT53" si="515">IFERROR(((NT7-NS7)/NS7),"")</f>
        <v>-8.6098051309311655E-2</v>
      </c>
      <c r="NU53" s="224">
        <f t="shared" ref="NU53:NX53" si="516">IFERROR(((NU7-NT7)/NT7),"")</f>
        <v>-0.26380239456751892</v>
      </c>
      <c r="NV53" s="224">
        <f t="shared" si="516"/>
        <v>0.95665211150446627</v>
      </c>
      <c r="NW53" s="224">
        <f t="shared" si="516"/>
        <v>-0.52867303147268785</v>
      </c>
      <c r="NX53" s="224">
        <f t="shared" si="516"/>
        <v>2.1300528266643317</v>
      </c>
      <c r="NY53" s="224"/>
      <c r="NZ53" s="224"/>
      <c r="OA53" s="287" t="str">
        <f t="shared" si="250"/>
        <v/>
      </c>
      <c r="OB53" s="224">
        <f t="shared" si="251"/>
        <v>1.6703892087269205</v>
      </c>
      <c r="OC53" s="287"/>
      <c r="OD53" s="224"/>
      <c r="OE53" s="224"/>
      <c r="OF53" s="224" t="str">
        <f t="shared" si="252"/>
        <v/>
      </c>
      <c r="OG53" s="224" t="str">
        <f t="shared" si="253"/>
        <v/>
      </c>
      <c r="OH53" s="224" t="str">
        <f t="shared" si="253"/>
        <v/>
      </c>
      <c r="OI53" s="224" t="str">
        <f t="shared" si="253"/>
        <v/>
      </c>
      <c r="OJ53" s="224" t="str">
        <f t="shared" si="253"/>
        <v/>
      </c>
      <c r="OK53" s="224" t="str">
        <f t="shared" si="253"/>
        <v/>
      </c>
      <c r="OL53" s="224" t="str">
        <f t="shared" si="253"/>
        <v/>
      </c>
      <c r="OM53" s="232"/>
      <c r="ON53" s="221" t="e">
        <f t="shared" si="254"/>
        <v>#DIV/0!</v>
      </c>
    </row>
    <row r="54" spans="1:404" ht="16" thickBot="1">
      <c r="A54" s="374"/>
      <c r="B54" s="29" t="s">
        <v>18</v>
      </c>
      <c r="C54" s="9" t="str">
        <f t="shared" ref="C54:AH54" si="517">IFERROR(((C18-B18)/B18),"")</f>
        <v/>
      </c>
      <c r="D54" s="9" t="str">
        <f t="shared" si="517"/>
        <v/>
      </c>
      <c r="E54" s="9" t="str">
        <f t="shared" si="517"/>
        <v/>
      </c>
      <c r="F54" s="9" t="str">
        <f t="shared" si="517"/>
        <v/>
      </c>
      <c r="G54" s="9" t="str">
        <f t="shared" si="517"/>
        <v/>
      </c>
      <c r="H54" s="9" t="str">
        <f t="shared" si="517"/>
        <v/>
      </c>
      <c r="I54" s="9" t="str">
        <f t="shared" si="517"/>
        <v/>
      </c>
      <c r="J54" s="9" t="str">
        <f t="shared" si="517"/>
        <v/>
      </c>
      <c r="K54" s="9" t="str">
        <f t="shared" si="517"/>
        <v/>
      </c>
      <c r="L54" s="9" t="str">
        <f t="shared" si="517"/>
        <v/>
      </c>
      <c r="M54" s="9" t="str">
        <f t="shared" si="517"/>
        <v/>
      </c>
      <c r="N54" s="9" t="str">
        <f t="shared" si="517"/>
        <v/>
      </c>
      <c r="O54" s="9" t="str">
        <f t="shared" si="517"/>
        <v/>
      </c>
      <c r="P54" s="9" t="str">
        <f t="shared" si="517"/>
        <v/>
      </c>
      <c r="Q54" s="9" t="str">
        <f t="shared" si="517"/>
        <v/>
      </c>
      <c r="R54" s="9" t="str">
        <f t="shared" si="517"/>
        <v/>
      </c>
      <c r="S54" s="9" t="str">
        <f t="shared" si="517"/>
        <v/>
      </c>
      <c r="T54" s="9" t="str">
        <f t="shared" si="517"/>
        <v/>
      </c>
      <c r="U54" s="9" t="str">
        <f t="shared" si="517"/>
        <v/>
      </c>
      <c r="V54" s="9" t="str">
        <f t="shared" si="517"/>
        <v/>
      </c>
      <c r="W54" s="9" t="str">
        <f t="shared" si="517"/>
        <v/>
      </c>
      <c r="X54" s="9" t="str">
        <f t="shared" si="517"/>
        <v/>
      </c>
      <c r="Y54" s="9" t="str">
        <f t="shared" si="517"/>
        <v/>
      </c>
      <c r="Z54" s="9" t="str">
        <f t="shared" si="517"/>
        <v/>
      </c>
      <c r="AA54" s="9" t="str">
        <f t="shared" si="517"/>
        <v/>
      </c>
      <c r="AB54" s="9" t="str">
        <f t="shared" si="517"/>
        <v/>
      </c>
      <c r="AC54" s="9" t="str">
        <f t="shared" si="517"/>
        <v/>
      </c>
      <c r="AD54" s="9" t="str">
        <f t="shared" si="517"/>
        <v/>
      </c>
      <c r="AE54" s="9" t="str">
        <f t="shared" si="517"/>
        <v/>
      </c>
      <c r="AF54" s="9" t="str">
        <f t="shared" si="517"/>
        <v/>
      </c>
      <c r="AG54" s="9" t="str">
        <f t="shared" si="517"/>
        <v/>
      </c>
      <c r="AH54" s="9" t="str">
        <f t="shared" si="517"/>
        <v/>
      </c>
      <c r="AI54" s="9" t="str">
        <f t="shared" ref="AI54:BN54" si="518">IFERROR(((AI18-AH18)/AH18),"")</f>
        <v/>
      </c>
      <c r="AJ54" s="9" t="str">
        <f t="shared" si="518"/>
        <v/>
      </c>
      <c r="AK54" s="9" t="str">
        <f t="shared" si="518"/>
        <v/>
      </c>
      <c r="AL54" s="9" t="str">
        <f t="shared" si="518"/>
        <v/>
      </c>
      <c r="AM54" s="9" t="str">
        <f t="shared" si="518"/>
        <v/>
      </c>
      <c r="AN54" s="9" t="str">
        <f t="shared" si="518"/>
        <v/>
      </c>
      <c r="AO54" s="9" t="str">
        <f t="shared" si="518"/>
        <v/>
      </c>
      <c r="AP54" s="9" t="str">
        <f t="shared" si="518"/>
        <v/>
      </c>
      <c r="AQ54" s="9" t="str">
        <f t="shared" si="518"/>
        <v/>
      </c>
      <c r="AR54" s="9" t="str">
        <f t="shared" si="518"/>
        <v/>
      </c>
      <c r="AS54" s="9" t="str">
        <f t="shared" si="518"/>
        <v/>
      </c>
      <c r="AT54" s="9" t="str">
        <f t="shared" si="518"/>
        <v/>
      </c>
      <c r="AU54" s="9" t="str">
        <f t="shared" si="518"/>
        <v/>
      </c>
      <c r="AV54" s="9" t="str">
        <f t="shared" si="518"/>
        <v/>
      </c>
      <c r="AW54" s="9" t="str">
        <f t="shared" si="518"/>
        <v/>
      </c>
      <c r="AX54" s="9" t="str">
        <f t="shared" si="518"/>
        <v/>
      </c>
      <c r="AY54" s="9" t="str">
        <f t="shared" si="518"/>
        <v/>
      </c>
      <c r="AZ54" s="9" t="str">
        <f t="shared" si="518"/>
        <v/>
      </c>
      <c r="BA54" s="9" t="str">
        <f t="shared" si="518"/>
        <v/>
      </c>
      <c r="BB54" s="9" t="str">
        <f t="shared" si="518"/>
        <v/>
      </c>
      <c r="BC54" s="9" t="str">
        <f t="shared" si="518"/>
        <v/>
      </c>
      <c r="BD54" s="9" t="str">
        <f t="shared" si="518"/>
        <v/>
      </c>
      <c r="BE54" s="9" t="str">
        <f t="shared" si="518"/>
        <v/>
      </c>
      <c r="BF54" s="9" t="str">
        <f t="shared" si="518"/>
        <v/>
      </c>
      <c r="BG54" s="9" t="str">
        <f t="shared" si="518"/>
        <v/>
      </c>
      <c r="BH54" s="9" t="str">
        <f t="shared" si="518"/>
        <v/>
      </c>
      <c r="BI54" s="9" t="str">
        <f t="shared" si="518"/>
        <v/>
      </c>
      <c r="BJ54" s="9" t="str">
        <f t="shared" si="518"/>
        <v/>
      </c>
      <c r="BK54" s="9" t="str">
        <f t="shared" si="518"/>
        <v/>
      </c>
      <c r="BL54" s="9" t="str">
        <f t="shared" si="518"/>
        <v/>
      </c>
      <c r="BM54" s="9" t="str">
        <f t="shared" si="518"/>
        <v/>
      </c>
      <c r="BN54" s="9" t="str">
        <f t="shared" si="518"/>
        <v/>
      </c>
      <c r="BO54" s="9" t="str">
        <f t="shared" ref="BO54:CT54" si="519">IFERROR(((BO18-BN18)/BN18),"")</f>
        <v/>
      </c>
      <c r="BP54" s="9" t="str">
        <f t="shared" si="519"/>
        <v/>
      </c>
      <c r="BQ54" s="9" t="str">
        <f t="shared" si="519"/>
        <v/>
      </c>
      <c r="BR54" s="9" t="str">
        <f t="shared" si="519"/>
        <v/>
      </c>
      <c r="BS54" s="9" t="str">
        <f t="shared" si="519"/>
        <v/>
      </c>
      <c r="BT54" s="9" t="str">
        <f t="shared" si="519"/>
        <v/>
      </c>
      <c r="BU54" s="9" t="str">
        <f t="shared" si="519"/>
        <v/>
      </c>
      <c r="BV54" s="9" t="str">
        <f t="shared" si="519"/>
        <v/>
      </c>
      <c r="BW54" s="9" t="str">
        <f t="shared" si="519"/>
        <v/>
      </c>
      <c r="BX54" s="9" t="str">
        <f t="shared" si="519"/>
        <v/>
      </c>
      <c r="BY54" s="9" t="str">
        <f t="shared" si="519"/>
        <v/>
      </c>
      <c r="BZ54" s="9" t="str">
        <f t="shared" si="519"/>
        <v/>
      </c>
      <c r="CA54" s="9" t="str">
        <f t="shared" si="519"/>
        <v/>
      </c>
      <c r="CB54" s="9" t="str">
        <f t="shared" si="519"/>
        <v/>
      </c>
      <c r="CC54" s="9" t="str">
        <f t="shared" si="519"/>
        <v/>
      </c>
      <c r="CD54" s="9" t="str">
        <f t="shared" si="519"/>
        <v/>
      </c>
      <c r="CE54" s="9" t="str">
        <f t="shared" si="519"/>
        <v/>
      </c>
      <c r="CF54" s="9" t="str">
        <f t="shared" si="519"/>
        <v/>
      </c>
      <c r="CG54" s="9" t="str">
        <f t="shared" si="519"/>
        <v/>
      </c>
      <c r="CH54" s="9" t="str">
        <f t="shared" si="519"/>
        <v/>
      </c>
      <c r="CI54" s="9" t="str">
        <f t="shared" si="519"/>
        <v/>
      </c>
      <c r="CJ54" s="9" t="str">
        <f t="shared" si="519"/>
        <v/>
      </c>
      <c r="CK54" s="9" t="str">
        <f t="shared" si="519"/>
        <v/>
      </c>
      <c r="CL54" s="9" t="str">
        <f t="shared" si="519"/>
        <v/>
      </c>
      <c r="CM54" s="9" t="str">
        <f t="shared" si="519"/>
        <v/>
      </c>
      <c r="CN54" s="9" t="str">
        <f t="shared" si="519"/>
        <v/>
      </c>
      <c r="CO54" s="9" t="str">
        <f t="shared" si="519"/>
        <v/>
      </c>
      <c r="CP54" s="9" t="str">
        <f t="shared" si="519"/>
        <v/>
      </c>
      <c r="CQ54" s="9" t="str">
        <f t="shared" si="519"/>
        <v/>
      </c>
      <c r="CR54" s="9" t="str">
        <f t="shared" si="519"/>
        <v/>
      </c>
      <c r="CS54" s="9" t="str">
        <f t="shared" si="519"/>
        <v/>
      </c>
      <c r="CT54" s="9" t="str">
        <f t="shared" si="519"/>
        <v/>
      </c>
      <c r="CU54" s="9" t="str">
        <f t="shared" ref="CU54:DZ54" si="520">IFERROR(((CU18-CT18)/CT18),"")</f>
        <v/>
      </c>
      <c r="CV54" s="9" t="str">
        <f t="shared" si="520"/>
        <v/>
      </c>
      <c r="CW54" s="9" t="str">
        <f t="shared" si="520"/>
        <v/>
      </c>
      <c r="CX54" s="9" t="str">
        <f t="shared" si="520"/>
        <v/>
      </c>
      <c r="CY54" s="9" t="str">
        <f t="shared" si="520"/>
        <v/>
      </c>
      <c r="CZ54" s="9" t="str">
        <f t="shared" si="520"/>
        <v/>
      </c>
      <c r="DA54" s="9" t="str">
        <f t="shared" si="520"/>
        <v/>
      </c>
      <c r="DB54" s="9" t="str">
        <f t="shared" si="520"/>
        <v/>
      </c>
      <c r="DC54" s="9" t="str">
        <f t="shared" si="520"/>
        <v/>
      </c>
      <c r="DD54" s="9" t="str">
        <f t="shared" si="520"/>
        <v/>
      </c>
      <c r="DE54" s="9" t="str">
        <f t="shared" si="520"/>
        <v/>
      </c>
      <c r="DF54" s="9" t="str">
        <f t="shared" si="520"/>
        <v/>
      </c>
      <c r="DG54" s="9" t="str">
        <f t="shared" si="520"/>
        <v/>
      </c>
      <c r="DH54" s="9" t="str">
        <f t="shared" si="520"/>
        <v/>
      </c>
      <c r="DI54" s="9" t="str">
        <f t="shared" si="520"/>
        <v/>
      </c>
      <c r="DJ54" s="9" t="str">
        <f t="shared" si="520"/>
        <v/>
      </c>
      <c r="DK54" s="9" t="str">
        <f t="shared" si="520"/>
        <v/>
      </c>
      <c r="DL54" s="9" t="str">
        <f t="shared" si="520"/>
        <v/>
      </c>
      <c r="DM54" s="9" t="str">
        <f t="shared" si="520"/>
        <v/>
      </c>
      <c r="DN54" s="9" t="str">
        <f t="shared" si="520"/>
        <v/>
      </c>
      <c r="DO54" s="9" t="str">
        <f t="shared" si="520"/>
        <v/>
      </c>
      <c r="DP54" s="9" t="str">
        <f t="shared" si="520"/>
        <v/>
      </c>
      <c r="DQ54" s="9" t="str">
        <f t="shared" si="520"/>
        <v/>
      </c>
      <c r="DR54" s="9" t="str">
        <f t="shared" si="520"/>
        <v/>
      </c>
      <c r="DS54" s="9" t="str">
        <f t="shared" si="520"/>
        <v/>
      </c>
      <c r="DT54" s="9" t="str">
        <f t="shared" si="520"/>
        <v/>
      </c>
      <c r="DU54" s="9" t="str">
        <f t="shared" si="520"/>
        <v/>
      </c>
      <c r="DV54" s="9" t="str">
        <f t="shared" si="520"/>
        <v/>
      </c>
      <c r="DW54" s="9" t="str">
        <f t="shared" si="520"/>
        <v/>
      </c>
      <c r="DX54" s="9" t="str">
        <f t="shared" si="520"/>
        <v/>
      </c>
      <c r="DY54" s="9" t="str">
        <f t="shared" si="520"/>
        <v/>
      </c>
      <c r="DZ54" s="10" t="str">
        <f t="shared" si="520"/>
        <v/>
      </c>
      <c r="EA54" s="10" t="str">
        <f t="shared" ref="EA54:EX54" si="521">IFERROR(((EA18-DZ18)/DZ18),"")</f>
        <v/>
      </c>
      <c r="EB54" s="10" t="str">
        <f t="shared" si="521"/>
        <v/>
      </c>
      <c r="EC54" s="10" t="str">
        <f t="shared" si="521"/>
        <v/>
      </c>
      <c r="ED54" s="10" t="str">
        <f t="shared" si="521"/>
        <v/>
      </c>
      <c r="EE54" s="10" t="str">
        <f t="shared" si="521"/>
        <v/>
      </c>
      <c r="EF54" s="10" t="str">
        <f t="shared" si="521"/>
        <v/>
      </c>
      <c r="EG54" s="10" t="str">
        <f t="shared" si="521"/>
        <v/>
      </c>
      <c r="EH54" s="10" t="str">
        <f t="shared" si="521"/>
        <v/>
      </c>
      <c r="EI54" s="10" t="str">
        <f t="shared" si="521"/>
        <v/>
      </c>
      <c r="EJ54" s="10" t="str">
        <f t="shared" si="521"/>
        <v/>
      </c>
      <c r="EK54" s="10" t="str">
        <f t="shared" si="521"/>
        <v/>
      </c>
      <c r="EL54" s="10" t="str">
        <f t="shared" si="521"/>
        <v/>
      </c>
      <c r="EM54" s="10" t="str">
        <f t="shared" si="521"/>
        <v/>
      </c>
      <c r="EN54" s="10" t="str">
        <f t="shared" si="521"/>
        <v/>
      </c>
      <c r="EO54" s="10" t="str">
        <f t="shared" si="521"/>
        <v/>
      </c>
      <c r="EP54" s="10" t="str">
        <f t="shared" si="521"/>
        <v/>
      </c>
      <c r="EQ54" s="10" t="str">
        <f t="shared" si="521"/>
        <v/>
      </c>
      <c r="ER54" s="10" t="str">
        <f t="shared" si="521"/>
        <v/>
      </c>
      <c r="ES54" s="10" t="str">
        <f t="shared" si="521"/>
        <v/>
      </c>
      <c r="ET54" s="10" t="str">
        <f t="shared" si="521"/>
        <v/>
      </c>
      <c r="EU54" s="10" t="str">
        <f t="shared" si="521"/>
        <v/>
      </c>
      <c r="EV54" s="10" t="str">
        <f t="shared" si="521"/>
        <v/>
      </c>
      <c r="EW54" s="10" t="str">
        <f t="shared" si="521"/>
        <v/>
      </c>
      <c r="EX54" s="10" t="str">
        <f t="shared" si="521"/>
        <v/>
      </c>
      <c r="EY54" s="9" t="str">
        <f>IFERROR(((EY18-#REF!)/#REF!),"")</f>
        <v/>
      </c>
      <c r="EZ54" s="9" t="str">
        <f t="shared" ref="EZ54:GE54" si="522">IFERROR(((EZ18-EY18)/EY18),"")</f>
        <v/>
      </c>
      <c r="FA54" s="9" t="str">
        <f t="shared" si="522"/>
        <v/>
      </c>
      <c r="FB54" s="9" t="str">
        <f t="shared" si="522"/>
        <v/>
      </c>
      <c r="FC54" s="9" t="str">
        <f t="shared" si="522"/>
        <v/>
      </c>
      <c r="FD54" s="9" t="str">
        <f t="shared" si="522"/>
        <v/>
      </c>
      <c r="FE54" s="10" t="str">
        <f t="shared" si="522"/>
        <v/>
      </c>
      <c r="FF54" s="10" t="str">
        <f t="shared" si="522"/>
        <v/>
      </c>
      <c r="FG54" s="10" t="str">
        <f t="shared" si="522"/>
        <v/>
      </c>
      <c r="FH54" s="10" t="str">
        <f t="shared" si="522"/>
        <v/>
      </c>
      <c r="FI54" s="10" t="str">
        <f t="shared" si="522"/>
        <v/>
      </c>
      <c r="FJ54" s="10" t="str">
        <f t="shared" si="522"/>
        <v/>
      </c>
      <c r="FK54" s="10" t="str">
        <f t="shared" si="522"/>
        <v/>
      </c>
      <c r="FL54" s="10" t="str">
        <f t="shared" si="522"/>
        <v/>
      </c>
      <c r="FM54" s="10" t="str">
        <f t="shared" si="522"/>
        <v/>
      </c>
      <c r="FN54" s="10" t="str">
        <f t="shared" si="522"/>
        <v/>
      </c>
      <c r="FO54" s="10" t="str">
        <f t="shared" si="522"/>
        <v/>
      </c>
      <c r="FP54" s="10" t="str">
        <f t="shared" si="522"/>
        <v/>
      </c>
      <c r="FQ54" s="10" t="str">
        <f t="shared" si="522"/>
        <v/>
      </c>
      <c r="FR54" s="10" t="str">
        <f t="shared" si="522"/>
        <v/>
      </c>
      <c r="FS54" s="10" t="str">
        <f t="shared" si="522"/>
        <v/>
      </c>
      <c r="FT54" s="10" t="str">
        <f t="shared" si="522"/>
        <v/>
      </c>
      <c r="FU54" s="10" t="str">
        <f t="shared" si="522"/>
        <v/>
      </c>
      <c r="FV54" s="10" t="str">
        <f t="shared" si="522"/>
        <v/>
      </c>
      <c r="FW54" s="10" t="str">
        <f t="shared" si="522"/>
        <v/>
      </c>
      <c r="FX54" s="10" t="str">
        <f t="shared" si="522"/>
        <v/>
      </c>
      <c r="FY54" s="10" t="str">
        <f t="shared" si="522"/>
        <v/>
      </c>
      <c r="FZ54" s="10" t="str">
        <f t="shared" si="522"/>
        <v/>
      </c>
      <c r="GA54" s="251" t="str">
        <f t="shared" si="522"/>
        <v/>
      </c>
      <c r="GB54" s="9" t="str">
        <f t="shared" si="522"/>
        <v/>
      </c>
      <c r="GC54" s="94" t="str">
        <f t="shared" si="522"/>
        <v/>
      </c>
      <c r="GD54" s="94" t="str">
        <f t="shared" si="522"/>
        <v/>
      </c>
      <c r="GE54" s="94" t="str">
        <f t="shared" si="522"/>
        <v/>
      </c>
      <c r="GF54" s="94" t="str">
        <f t="shared" ref="GF54:HK54" si="523">IFERROR(((GF18-GE18)/GE18),"")</f>
        <v/>
      </c>
      <c r="GG54" s="94" t="str">
        <f t="shared" si="523"/>
        <v/>
      </c>
      <c r="GH54" s="94" t="str">
        <f t="shared" si="523"/>
        <v/>
      </c>
      <c r="GI54" s="94" t="str">
        <f t="shared" si="523"/>
        <v/>
      </c>
      <c r="GJ54" s="94" t="str">
        <f t="shared" si="523"/>
        <v/>
      </c>
      <c r="GK54" s="94" t="str">
        <f t="shared" si="523"/>
        <v/>
      </c>
      <c r="GL54" s="94" t="str">
        <f t="shared" si="523"/>
        <v/>
      </c>
      <c r="GM54" s="94" t="str">
        <f t="shared" si="523"/>
        <v/>
      </c>
      <c r="GN54" s="94" t="str">
        <f t="shared" si="523"/>
        <v/>
      </c>
      <c r="GO54" s="94" t="str">
        <f t="shared" si="523"/>
        <v/>
      </c>
      <c r="GP54" s="94" t="str">
        <f t="shared" si="523"/>
        <v/>
      </c>
      <c r="GQ54" s="94" t="str">
        <f t="shared" si="523"/>
        <v/>
      </c>
      <c r="GR54" s="94" t="str">
        <f t="shared" si="523"/>
        <v/>
      </c>
      <c r="GS54" s="94" t="str">
        <f t="shared" si="523"/>
        <v/>
      </c>
      <c r="GT54" s="94" t="str">
        <f t="shared" si="523"/>
        <v/>
      </c>
      <c r="GU54" s="94" t="str">
        <f t="shared" si="523"/>
        <v/>
      </c>
      <c r="GV54" s="94" t="str">
        <f t="shared" si="523"/>
        <v/>
      </c>
      <c r="GW54" s="94" t="str">
        <f t="shared" si="523"/>
        <v/>
      </c>
      <c r="GX54" s="94" t="str">
        <f t="shared" si="523"/>
        <v/>
      </c>
      <c r="GY54" s="94" t="str">
        <f t="shared" si="523"/>
        <v/>
      </c>
      <c r="GZ54" s="94" t="str">
        <f t="shared" si="523"/>
        <v/>
      </c>
      <c r="HA54" s="94" t="str">
        <f t="shared" si="523"/>
        <v/>
      </c>
      <c r="HB54" s="94" t="str">
        <f t="shared" si="523"/>
        <v/>
      </c>
      <c r="HC54" s="94" t="str">
        <f t="shared" si="523"/>
        <v/>
      </c>
      <c r="HD54" s="94" t="str">
        <f t="shared" si="523"/>
        <v/>
      </c>
      <c r="HE54" s="94" t="str">
        <f t="shared" si="523"/>
        <v/>
      </c>
      <c r="HF54" s="94" t="str">
        <f t="shared" si="523"/>
        <v/>
      </c>
      <c r="HG54" s="94" t="str">
        <f t="shared" si="523"/>
        <v/>
      </c>
      <c r="HH54" s="94" t="str">
        <f t="shared" si="523"/>
        <v/>
      </c>
      <c r="HI54" s="94" t="str">
        <f t="shared" si="523"/>
        <v/>
      </c>
      <c r="HJ54" s="94" t="str">
        <f t="shared" si="523"/>
        <v/>
      </c>
      <c r="HK54" s="94" t="str">
        <f t="shared" si="523"/>
        <v/>
      </c>
      <c r="HL54" s="94" t="str">
        <f t="shared" ref="HL54:IK54" si="524">IFERROR(((HL18-HK18)/HK18),"")</f>
        <v/>
      </c>
      <c r="HM54" s="94" t="str">
        <f t="shared" si="524"/>
        <v/>
      </c>
      <c r="HN54" s="94" t="str">
        <f t="shared" si="524"/>
        <v/>
      </c>
      <c r="HO54" s="94" t="str">
        <f t="shared" si="524"/>
        <v/>
      </c>
      <c r="HP54" s="94" t="str">
        <f t="shared" si="524"/>
        <v/>
      </c>
      <c r="HQ54" s="94" t="str">
        <f t="shared" si="524"/>
        <v/>
      </c>
      <c r="HR54" s="94" t="str">
        <f t="shared" si="524"/>
        <v/>
      </c>
      <c r="HS54" s="94" t="str">
        <f t="shared" si="524"/>
        <v/>
      </c>
      <c r="HT54" s="94" t="str">
        <f t="shared" si="524"/>
        <v/>
      </c>
      <c r="HU54" s="94" t="str">
        <f t="shared" si="524"/>
        <v/>
      </c>
      <c r="HV54" s="94" t="str">
        <f t="shared" si="524"/>
        <v/>
      </c>
      <c r="HW54" s="94" t="str">
        <f t="shared" si="524"/>
        <v/>
      </c>
      <c r="HX54" s="94" t="str">
        <f t="shared" si="524"/>
        <v/>
      </c>
      <c r="HY54" s="94" t="str">
        <f t="shared" si="524"/>
        <v/>
      </c>
      <c r="HZ54" s="94" t="str">
        <f t="shared" si="524"/>
        <v/>
      </c>
      <c r="IA54" s="94" t="str">
        <f t="shared" si="524"/>
        <v/>
      </c>
      <c r="IB54" s="94" t="str">
        <f t="shared" si="524"/>
        <v/>
      </c>
      <c r="IC54" s="94" t="str">
        <f t="shared" si="524"/>
        <v/>
      </c>
      <c r="ID54" s="94" t="str">
        <f t="shared" si="524"/>
        <v/>
      </c>
      <c r="IE54" s="94" t="str">
        <f t="shared" si="524"/>
        <v/>
      </c>
      <c r="IF54" s="94" t="str">
        <f t="shared" si="524"/>
        <v/>
      </c>
      <c r="IG54" s="94" t="str">
        <f t="shared" si="524"/>
        <v/>
      </c>
      <c r="IH54" s="94" t="str">
        <f t="shared" si="524"/>
        <v/>
      </c>
      <c r="II54" s="94" t="str">
        <f t="shared" si="524"/>
        <v/>
      </c>
      <c r="IJ54" s="94" t="str">
        <f t="shared" si="524"/>
        <v/>
      </c>
      <c r="IK54" s="94" t="str">
        <f t="shared" si="524"/>
        <v/>
      </c>
      <c r="IL54" s="94" t="str">
        <f t="shared" ref="IL54:IL63" si="525">IFERROR(((IL18-IK18)/IK18),"")</f>
        <v/>
      </c>
      <c r="IM54" s="224" t="str">
        <f t="shared" si="264"/>
        <v/>
      </c>
      <c r="IN54" s="94" t="str">
        <f t="shared" si="265"/>
        <v/>
      </c>
      <c r="IO54" s="94" t="str">
        <f t="shared" si="266"/>
        <v/>
      </c>
      <c r="IP54" s="94" t="str">
        <f t="shared" si="267"/>
        <v/>
      </c>
      <c r="IQ54" s="94" t="str">
        <f t="shared" si="268"/>
        <v/>
      </c>
      <c r="IR54" s="94" t="str">
        <f t="shared" si="269"/>
        <v/>
      </c>
      <c r="IS54" s="94" t="str">
        <f t="shared" si="269"/>
        <v/>
      </c>
      <c r="IT54" s="94" t="str">
        <f t="shared" si="269"/>
        <v/>
      </c>
      <c r="IU54" s="94" t="str">
        <f t="shared" si="269"/>
        <v/>
      </c>
      <c r="IV54" s="94" t="str">
        <f t="shared" si="270"/>
        <v/>
      </c>
      <c r="IW54" s="94" t="str">
        <f t="shared" si="271"/>
        <v/>
      </c>
      <c r="IX54" s="94" t="str">
        <f t="shared" si="272"/>
        <v/>
      </c>
      <c r="IY54" s="94" t="str">
        <f t="shared" si="273"/>
        <v/>
      </c>
      <c r="IZ54" s="94" t="str">
        <f t="shared" si="274"/>
        <v/>
      </c>
      <c r="JA54" s="94" t="str">
        <f t="shared" si="275"/>
        <v/>
      </c>
      <c r="JB54" s="94" t="str">
        <f t="shared" si="276"/>
        <v/>
      </c>
      <c r="JC54" s="94" t="str">
        <f t="shared" si="276"/>
        <v/>
      </c>
      <c r="JD54" s="94" t="str">
        <f t="shared" ref="JD54:JD63" si="526">IFERROR(((JD18-JC18)/JC18),"")</f>
        <v/>
      </c>
      <c r="JE54" s="94" t="str">
        <f t="shared" ref="JE54:JE63" si="527">IFERROR(((JE18-JD18)/JD18),"")</f>
        <v/>
      </c>
      <c r="JF54" s="94" t="str">
        <f t="shared" si="278"/>
        <v/>
      </c>
      <c r="JG54" s="94" t="str">
        <f t="shared" si="278"/>
        <v/>
      </c>
      <c r="JH54" s="94" t="str">
        <f t="shared" si="278"/>
        <v/>
      </c>
      <c r="JI54" s="94" t="str">
        <f t="shared" si="278"/>
        <v/>
      </c>
      <c r="JJ54" s="94" t="str">
        <f t="shared" si="278"/>
        <v/>
      </c>
      <c r="JK54" s="94" t="str">
        <f t="shared" ref="JK54:JK63" si="528">IFERROR(((JK18-JJ18)/JJ18),"")</f>
        <v/>
      </c>
      <c r="JL54" s="94" t="str">
        <f t="shared" ref="JL54:JM63" si="529">IFERROR(((JL18-JK18)/JK18),"")</f>
        <v/>
      </c>
      <c r="JM54" s="94" t="str">
        <f t="shared" si="280"/>
        <v/>
      </c>
      <c r="JN54" s="94" t="str">
        <f t="shared" ref="JN54:JN63" si="530">IFERROR(((JN18-JM18)/JM18),"")</f>
        <v/>
      </c>
      <c r="JO54" s="94" t="str">
        <f t="shared" ref="JO54:JO63" si="531">IFERROR(((JO18-JN18)/JN18),"")</f>
        <v/>
      </c>
      <c r="JP54" s="339" t="str">
        <f t="shared" ref="JP54:JP63" si="532">IFERROR(((JP18-JO18)/JO18),"")</f>
        <v/>
      </c>
      <c r="JQ54" s="94" t="str">
        <f t="shared" ref="JQ54:JQ63" si="533">IFERROR(((JQ18-JP18)/JP18),"")</f>
        <v/>
      </c>
      <c r="JR54" s="94" t="str">
        <f t="shared" ref="JR54:JR63" si="534">IFERROR(((JR18-JQ18)/JQ18),"")</f>
        <v/>
      </c>
      <c r="JS54" s="94" t="str">
        <f t="shared" ref="JS54:JX63" si="535">IFERROR(((JS18-JR18)/JR18),"")</f>
        <v/>
      </c>
      <c r="JT54" s="94" t="str">
        <f t="shared" si="535"/>
        <v/>
      </c>
      <c r="JU54" s="94" t="str">
        <f t="shared" si="535"/>
        <v/>
      </c>
      <c r="JV54" s="94" t="str">
        <f t="shared" si="535"/>
        <v/>
      </c>
      <c r="JW54" s="94" t="str">
        <f t="shared" si="535"/>
        <v/>
      </c>
      <c r="JX54" s="94" t="str">
        <f t="shared" si="535"/>
        <v/>
      </c>
      <c r="JY54" s="94" t="str">
        <f t="shared" ref="JY54:JY63" si="536">IFERROR(((JY18-JX18)/JX18),"")</f>
        <v/>
      </c>
      <c r="JZ54" s="94" t="str">
        <f t="shared" ref="JZ54:JZ63" si="537">IFERROR(((JZ18-JY18)/JY18),"")</f>
        <v/>
      </c>
      <c r="KA54" s="94" t="str">
        <f t="shared" ref="KA54:KA63" si="538">IFERROR(((KA18-JZ18)/JZ18),"")</f>
        <v/>
      </c>
      <c r="KB54" s="94" t="str">
        <f t="shared" ref="KB54:KB63" si="539">IFERROR(((KB18-KA18)/KA18),"")</f>
        <v/>
      </c>
      <c r="KC54" s="94" t="str">
        <f t="shared" ref="KC54:KE63" si="540">IFERROR(((KC18-KB18)/KB18),"")</f>
        <v/>
      </c>
      <c r="KD54" s="94" t="str">
        <f t="shared" si="540"/>
        <v/>
      </c>
      <c r="KE54" s="94" t="str">
        <f t="shared" si="540"/>
        <v/>
      </c>
      <c r="KF54" s="94" t="str">
        <f t="shared" ref="KF54:KF63" si="541">IFERROR(((KF18-KE18)/KE18),"")</f>
        <v/>
      </c>
      <c r="KG54" s="94" t="str">
        <f t="shared" ref="KG54:KG63" si="542">IFERROR(((KG18-KF18)/KF18),"")</f>
        <v/>
      </c>
      <c r="KH54" s="94" t="str">
        <f t="shared" ref="KH54:KH63" si="543">IFERROR(((KH18-KG18)/KG18),"")</f>
        <v/>
      </c>
      <c r="KI54" s="94" t="str">
        <f t="shared" ref="KI54:KI63" si="544">IFERROR(((KI18-KH18)/KH18),"")</f>
        <v/>
      </c>
      <c r="KJ54" s="94" t="str">
        <f t="shared" ref="KJ54:KJ63" si="545">IFERROR(((KJ18-KI18)/KI18),"")</f>
        <v/>
      </c>
      <c r="KK54" s="94" t="str">
        <f t="shared" ref="KK54:KK63" si="546">IFERROR(((KK18-KJ18)/KJ18),"")</f>
        <v/>
      </c>
      <c r="KL54" s="94" t="str">
        <f t="shared" ref="KL54:KL63" si="547">IFERROR(((KL18-KK18)/KK18),"")</f>
        <v/>
      </c>
      <c r="KM54" s="94" t="str">
        <f t="shared" ref="KM54:KM63" si="548">IFERROR(((KM18-KL18)/KL18),"")</f>
        <v/>
      </c>
      <c r="KN54" s="94" t="str">
        <f t="shared" ref="KN54:KN63" si="549">IFERROR(((KN18-KM18)/KM18),"")</f>
        <v/>
      </c>
      <c r="KO54" s="94" t="str">
        <f t="shared" ref="KO54:KO63" si="550">IFERROR(((KO18-KN18)/KN18),"")</f>
        <v/>
      </c>
      <c r="KP54" s="94" t="str">
        <f t="shared" ref="KP54:KP63" si="551">IFERROR(((KP18-KO18)/KO18),"")</f>
        <v/>
      </c>
      <c r="KQ54" s="94" t="str">
        <f t="shared" ref="KQ54:KQ63" si="552">IFERROR(((KQ18-KP18)/KP18),"")</f>
        <v/>
      </c>
      <c r="KR54" s="94" t="str">
        <f t="shared" ref="KR54:KR63" si="553">IFERROR(((KR18-KQ18)/KQ18),"")</f>
        <v/>
      </c>
      <c r="KS54" s="94" t="str">
        <f t="shared" ref="KS54:KS63" si="554">IFERROR(((KS18-KR18)/KR18),"")</f>
        <v/>
      </c>
      <c r="KT54" s="94" t="str">
        <f t="shared" ref="KT54:KT63" si="555">IFERROR(((KT18-KS18)/KS18),"")</f>
        <v/>
      </c>
      <c r="KU54" s="94" t="str">
        <f t="shared" ref="KU54:KU63" si="556">IFERROR(((KU18-KT18)/KT18),"")</f>
        <v/>
      </c>
      <c r="KV54" s="94" t="str">
        <f t="shared" ref="KV54:KV63" si="557">IFERROR(((KV18-KU18)/KU18),"")</f>
        <v/>
      </c>
      <c r="KW54" s="94" t="str">
        <f t="shared" ref="KW54:KW63" si="558">IFERROR(((KW18-KV18)/KV18),"")</f>
        <v/>
      </c>
      <c r="KX54" s="94" t="str">
        <f t="shared" ref="KX54:KX63" si="559">IFERROR(((KX18-KW18)/KW18),"")</f>
        <v/>
      </c>
      <c r="KY54" s="94" t="str">
        <f t="shared" ref="KY54:KY63" si="560">IFERROR(((KY18-KX18)/KX18),"")</f>
        <v/>
      </c>
      <c r="KZ54" s="94" t="str">
        <f t="shared" ref="KZ54:KZ63" si="561">IFERROR(((KZ18-KY18)/KY18),"")</f>
        <v/>
      </c>
      <c r="LA54" s="94" t="str">
        <f t="shared" ref="LA54:LA63" si="562">IFERROR(((LA18-KZ18)/KZ18),"")</f>
        <v/>
      </c>
      <c r="LB54" s="94" t="str">
        <f t="shared" ref="LB54:LB63" si="563">IFERROR(((LB18-LA18)/LA18),"")</f>
        <v/>
      </c>
      <c r="LC54" s="94" t="str">
        <f t="shared" ref="LC54:LC63" si="564">IFERROR(((LC18-LB18)/LB18),"")</f>
        <v/>
      </c>
      <c r="LD54" s="94" t="str">
        <f t="shared" ref="LD54:LD63" si="565">IFERROR(((LD18-LC18)/LC18),"")</f>
        <v/>
      </c>
      <c r="LE54" s="94" t="str">
        <f t="shared" ref="LE54:LE63" si="566">IFERROR(((LE18-LD18)/LD18),"")</f>
        <v/>
      </c>
      <c r="LF54" s="94" t="str">
        <f t="shared" ref="LF54:LF63" si="567">IFERROR(((LF18-LE18)/LE18),"")</f>
        <v/>
      </c>
      <c r="LG54" s="94" t="str">
        <f t="shared" ref="LG54:LG63" si="568">IFERROR(((LG18-LF18)/LF18),"")</f>
        <v/>
      </c>
      <c r="LH54" s="94" t="str">
        <f t="shared" ref="LH54:LH63" si="569">IFERROR(((LH18-LG18)/LG18),"")</f>
        <v/>
      </c>
      <c r="LI54" s="94" t="str">
        <f t="shared" ref="LI54:LI63" si="570">IFERROR(((LI18-LH18)/LH18),"")</f>
        <v/>
      </c>
      <c r="LJ54" s="94" t="str">
        <f t="shared" ref="LJ54:LJ63" si="571">IFERROR(((LJ18-LI18)/LI18),"")</f>
        <v/>
      </c>
      <c r="LK54" s="94" t="str">
        <f t="shared" ref="LK54:LK63" si="572">IFERROR(((LK18-LJ18)/LJ18),"")</f>
        <v/>
      </c>
      <c r="LL54" s="94" t="str">
        <f t="shared" ref="LL54:LL63" si="573">IFERROR(((LL18-LK18)/LK18),"")</f>
        <v/>
      </c>
      <c r="LM54" s="94" t="str">
        <f t="shared" ref="LM54:LM63" si="574">IFERROR(((LM18-LL18)/LL18),"")</f>
        <v/>
      </c>
      <c r="LN54" s="94" t="str">
        <f t="shared" ref="LN54:LN63" si="575">IFERROR(((LN18-LM18)/LM18),"")</f>
        <v/>
      </c>
      <c r="LO54" s="94" t="str">
        <f t="shared" ref="LO54:LO63" si="576">IFERROR(((LO18-LN18)/LN18),"")</f>
        <v/>
      </c>
      <c r="LP54" s="94" t="str">
        <f t="shared" ref="LP54:LP63" si="577">IFERROR(((LP18-LO18)/LO18),"")</f>
        <v/>
      </c>
      <c r="LQ54" s="94" t="str">
        <f t="shared" ref="LQ54:LQ63" si="578">IFERROR(((LQ18-LP18)/LP18),"")</f>
        <v/>
      </c>
      <c r="LR54" s="94" t="str">
        <f t="shared" ref="LR54:LR63" si="579">IFERROR(((LR18-LQ18)/LQ18),"")</f>
        <v/>
      </c>
      <c r="LS54" s="94" t="str">
        <f t="shared" ref="LS54:LS63" si="580">IFERROR(((LS18-LR18)/LR18),"")</f>
        <v/>
      </c>
      <c r="LT54" s="94" t="str">
        <f t="shared" ref="LT54:LT63" si="581">IFERROR(((LT18-LS18)/LS18),"")</f>
        <v/>
      </c>
      <c r="LU54" s="94" t="str">
        <f t="shared" ref="LU54:LU63" si="582">IFERROR(((LU18-LT18)/LT18),"")</f>
        <v/>
      </c>
      <c r="LV54" s="94" t="str">
        <f t="shared" ref="LV54:LV63" si="583">IFERROR(((LV18-LU18)/LU18),"")</f>
        <v/>
      </c>
      <c r="LW54" s="94" t="str">
        <f t="shared" ref="LW54:LW63" si="584">IFERROR(((LW18-LV18)/LV18),"")</f>
        <v/>
      </c>
      <c r="LX54" s="94" t="str">
        <f t="shared" ref="LX54:LX63" si="585">IFERROR(((LX18-LW18)/LW18),"")</f>
        <v/>
      </c>
      <c r="LY54" s="94" t="str">
        <f t="shared" ref="LY54:LY63" si="586">IFERROR(((LY18-LX18)/LX18),"")</f>
        <v/>
      </c>
      <c r="LZ54" s="94" t="str">
        <f t="shared" ref="LZ54:LZ63" si="587">IFERROR(((LZ18-LY18)/LY18),"")</f>
        <v/>
      </c>
      <c r="MA54" s="94" t="str">
        <f t="shared" ref="MA54:MA63" si="588">IFERROR(((MA18-LZ18)/LZ18),"")</f>
        <v/>
      </c>
      <c r="MB54" s="94" t="str">
        <f t="shared" ref="MB54:MB63" si="589">IFERROR(((MB18-MA18)/MA18),"")</f>
        <v/>
      </c>
      <c r="MC54" s="94" t="str">
        <f t="shared" ref="MC54:MC63" si="590">IFERROR(((MC18-MB18)/MB18),"")</f>
        <v/>
      </c>
      <c r="MD54" s="94" t="str">
        <f t="shared" ref="MD54:MD63" si="591">IFERROR(((MD18-MC18)/MC18),"")</f>
        <v/>
      </c>
      <c r="ME54" s="94" t="str">
        <f t="shared" ref="ME54:ME63" si="592">IFERROR(((ME18-MD18)/MD18),"")</f>
        <v/>
      </c>
      <c r="MF54" s="94" t="str">
        <f t="shared" ref="MF54:MF63" si="593">IFERROR(((MF18-ME18)/ME18),"")</f>
        <v/>
      </c>
      <c r="MG54" s="94" t="str">
        <f t="shared" ref="MG54:MG63" si="594">IFERROR(((MG18-MF18)/MF18),"")</f>
        <v/>
      </c>
      <c r="MH54" s="94" t="str">
        <f t="shared" ref="MH54:MH63" si="595">IFERROR(((MH18-MG18)/MG18),"")</f>
        <v/>
      </c>
      <c r="MI54" s="94" t="str">
        <f t="shared" ref="MI54:MI63" si="596">IFERROR(((MI18-MH18)/MH18),"")</f>
        <v/>
      </c>
      <c r="MJ54" s="94" t="str">
        <f t="shared" ref="MJ54:MJ63" si="597">IFERROR(((MJ18-MI18)/MI18),"")</f>
        <v/>
      </c>
      <c r="MK54" s="94" t="str">
        <f t="shared" ref="MK54:MK63" si="598">IFERROR(((MK18-MJ18)/MJ18),"")</f>
        <v/>
      </c>
      <c r="ML54" s="94" t="str">
        <f t="shared" ref="ML54:ML63" si="599">IFERROR(((ML18-MK18)/MK18),"")</f>
        <v/>
      </c>
      <c r="MM54" s="94" t="str">
        <f t="shared" ref="MM54:MM63" si="600">IFERROR(((MM18-ML18)/ML18),"")</f>
        <v/>
      </c>
      <c r="MN54" s="94" t="str">
        <f t="shared" ref="MN54:MN63" si="601">IFERROR(((MN18-MM18)/MM18),"")</f>
        <v/>
      </c>
      <c r="MO54" s="94" t="str">
        <f t="shared" ref="MO54:MO63" si="602">IFERROR(((MO18-MN18)/MN18),"")</f>
        <v/>
      </c>
      <c r="MP54" s="94" t="str">
        <f t="shared" ref="MP54:MP63" si="603">IFERROR(((MP18-MO18)/MO18),"")</f>
        <v/>
      </c>
      <c r="MQ54" s="94" t="str">
        <f t="shared" ref="MQ54:MQ63" si="604">IFERROR(((MQ18-MP18)/MP18),"")</f>
        <v/>
      </c>
      <c r="MR54" s="94" t="str">
        <f t="shared" ref="MR54:MR63" si="605">IFERROR(((MR18-MQ18)/MQ18),"")</f>
        <v/>
      </c>
      <c r="MS54" s="94" t="str">
        <f t="shared" ref="MS54:MS63" si="606">IFERROR(((MS18-MR18)/MR18),"")</f>
        <v/>
      </c>
      <c r="MT54" s="94" t="str">
        <f t="shared" ref="MT54:MT63" si="607">IFERROR(((MT18-MS18)/MS18),"")</f>
        <v/>
      </c>
      <c r="MU54" s="94" t="str">
        <f t="shared" ref="MU54:MU63" si="608">IFERROR(((MU18-MT18)/MT18),"")</f>
        <v/>
      </c>
      <c r="MV54" s="94" t="str">
        <f t="shared" ref="MV54:MV63" si="609">IFERROR(((MV18-MU18)/MU18),"")</f>
        <v/>
      </c>
      <c r="MW54" s="94" t="str">
        <f t="shared" ref="MW54:MW63" si="610">IFERROR(((MW18-MV18)/MV18),"")</f>
        <v/>
      </c>
      <c r="MX54" s="94" t="str">
        <f t="shared" ref="MX54:MX63" si="611">IFERROR(((MX18-MW18)/MW18),"")</f>
        <v/>
      </c>
      <c r="MY54" s="94" t="str">
        <f t="shared" ref="MY54:MY63" si="612">IFERROR(((MY18-MX18)/MX18),"")</f>
        <v/>
      </c>
      <c r="MZ54" s="94" t="str">
        <f t="shared" ref="MZ54:MZ63" si="613">IFERROR(((MZ18-MY18)/MY18),"")</f>
        <v/>
      </c>
      <c r="NA54" s="94" t="str">
        <f t="shared" ref="NA54:NA63" si="614">IFERROR(((NA18-MZ18)/MZ18),"")</f>
        <v/>
      </c>
      <c r="NB54" s="94" t="str">
        <f t="shared" ref="NB54:NB63" si="615">IFERROR(((NB18-NA18)/NA18),"")</f>
        <v/>
      </c>
      <c r="NC54" s="94" t="str">
        <f t="shared" ref="NC54:NC63" si="616">IFERROR(((NC18-NB18)/NB18),"")</f>
        <v/>
      </c>
      <c r="ND54" s="94" t="str">
        <f t="shared" ref="ND54:ND63" si="617">IFERROR(((ND18-NC18)/NC18),"")</f>
        <v/>
      </c>
      <c r="NE54" s="94" t="str">
        <f t="shared" ref="NE54:NE63" si="618">IFERROR(((NE18-ND18)/ND18),"")</f>
        <v/>
      </c>
      <c r="NF54" s="94" t="str">
        <f t="shared" ref="NF54:NF63" si="619">IFERROR(((NF18-NE18)/NE18),"")</f>
        <v/>
      </c>
      <c r="NG54" s="94" t="str">
        <f t="shared" ref="NG54:NG63" si="620">IFERROR(((NG18-NF18)/NF18),"")</f>
        <v/>
      </c>
      <c r="NH54" s="94" t="str">
        <f t="shared" ref="NH54:NH63" si="621">IFERROR(((NH18-NG18)/NG18),"")</f>
        <v/>
      </c>
      <c r="NI54" s="94" t="str">
        <f t="shared" ref="NI54:NI63" si="622">IFERROR(((NI18-NH18)/NH18),"")</f>
        <v/>
      </c>
      <c r="NJ54" s="94" t="str">
        <f t="shared" ref="NJ54:NJ63" si="623">IFERROR(((NJ18-NI18)/NI18),"")</f>
        <v/>
      </c>
      <c r="NK54" s="94" t="str">
        <f t="shared" ref="NK54:NK63" si="624">IFERROR(((NK18-NJ18)/NJ18),"")</f>
        <v/>
      </c>
      <c r="NL54" s="94" t="str">
        <f t="shared" ref="NL54:NL63" si="625">IFERROR(((NL18-NK18)/NK18),"")</f>
        <v/>
      </c>
      <c r="NM54" s="94" t="str">
        <f t="shared" ref="NM54:NM63" si="626">IFERROR(((NM18-NL18)/NL18),"")</f>
        <v/>
      </c>
      <c r="NN54" s="94" t="str">
        <f t="shared" ref="NN54:NR63" si="627">IFERROR(((NN18-NM18)/NM18),"")</f>
        <v/>
      </c>
      <c r="NO54" s="94" t="str">
        <f t="shared" si="627"/>
        <v/>
      </c>
      <c r="NP54" s="94" t="str">
        <f t="shared" si="627"/>
        <v/>
      </c>
      <c r="NQ54" s="94" t="str">
        <f t="shared" si="627"/>
        <v/>
      </c>
      <c r="NR54" s="339" t="str">
        <f t="shared" si="627"/>
        <v/>
      </c>
      <c r="NS54" s="94" t="str">
        <f t="shared" ref="NS54:NS63" si="628">IFERROR(((NS18-NR18)/NR18),"")</f>
        <v/>
      </c>
      <c r="NT54" s="94" t="str">
        <f t="shared" ref="NT54:NT63" si="629">IFERROR(((NT18-NS18)/NS18),"")</f>
        <v/>
      </c>
      <c r="NU54" s="94" t="str">
        <f t="shared" ref="NU54:NX63" si="630">IFERROR(((NU18-NT18)/NT18),"")</f>
        <v/>
      </c>
      <c r="NV54" s="94" t="str">
        <f t="shared" si="630"/>
        <v/>
      </c>
      <c r="NW54" s="94" t="str">
        <f t="shared" si="630"/>
        <v/>
      </c>
      <c r="NX54" s="94" t="str">
        <f t="shared" si="630"/>
        <v/>
      </c>
      <c r="NY54" s="94"/>
      <c r="NZ54" s="94"/>
      <c r="OA54" s="287" t="str">
        <f t="shared" si="250"/>
        <v/>
      </c>
      <c r="OB54" s="94" t="str">
        <f t="shared" si="251"/>
        <v/>
      </c>
      <c r="OC54" s="287"/>
      <c r="OD54" s="94"/>
      <c r="OE54" s="94"/>
      <c r="OF54" s="94" t="str">
        <f t="shared" si="252"/>
        <v/>
      </c>
      <c r="OG54" s="94" t="str">
        <f t="shared" ref="OG54:OL60" si="631">IFERROR(((OG18-OF18)/OF18),"")</f>
        <v/>
      </c>
      <c r="OH54" s="94" t="str">
        <f t="shared" si="631"/>
        <v/>
      </c>
      <c r="OI54" s="94" t="str">
        <f t="shared" si="631"/>
        <v/>
      </c>
      <c r="OJ54" s="94" t="str">
        <f t="shared" si="631"/>
        <v/>
      </c>
      <c r="OK54" s="94" t="str">
        <f t="shared" si="631"/>
        <v/>
      </c>
      <c r="OL54" s="94" t="str">
        <f t="shared" si="631"/>
        <v/>
      </c>
      <c r="OM54" s="9"/>
      <c r="ON54" s="218" t="e">
        <f t="shared" si="254"/>
        <v>#DIV/0!</v>
      </c>
    </row>
    <row r="55" spans="1:404" ht="16" thickBot="1">
      <c r="A55" s="28" t="s">
        <v>2</v>
      </c>
      <c r="B55" s="29" t="s">
        <v>19</v>
      </c>
      <c r="C55" s="9" t="str">
        <f t="shared" ref="C55:AH55" si="632">IFERROR(((C19-B19)/B19),"")</f>
        <v/>
      </c>
      <c r="D55" s="9" t="str">
        <f t="shared" si="632"/>
        <v/>
      </c>
      <c r="E55" s="9">
        <f t="shared" si="632"/>
        <v>-1</v>
      </c>
      <c r="F55" s="9" t="str">
        <f t="shared" si="632"/>
        <v/>
      </c>
      <c r="G55" s="9">
        <f t="shared" si="632"/>
        <v>-0.16666666666666666</v>
      </c>
      <c r="H55" s="9">
        <f t="shared" si="632"/>
        <v>-0.2</v>
      </c>
      <c r="I55" s="9">
        <f t="shared" si="632"/>
        <v>0.75</v>
      </c>
      <c r="J55" s="9">
        <f t="shared" si="632"/>
        <v>-1</v>
      </c>
      <c r="K55" s="9" t="str">
        <f t="shared" si="632"/>
        <v/>
      </c>
      <c r="L55" s="9" t="str">
        <f t="shared" si="632"/>
        <v/>
      </c>
      <c r="M55" s="9" t="str">
        <f t="shared" si="632"/>
        <v/>
      </c>
      <c r="N55" s="9">
        <f t="shared" si="632"/>
        <v>-1</v>
      </c>
      <c r="O55" s="9" t="str">
        <f t="shared" si="632"/>
        <v/>
      </c>
      <c r="P55" s="9">
        <f t="shared" si="632"/>
        <v>0</v>
      </c>
      <c r="Q55" s="9">
        <f t="shared" si="632"/>
        <v>-0.33333333333333331</v>
      </c>
      <c r="R55" s="9">
        <f t="shared" si="632"/>
        <v>0.25</v>
      </c>
      <c r="S55" s="9">
        <f t="shared" si="632"/>
        <v>-0.6</v>
      </c>
      <c r="T55" s="9">
        <f t="shared" si="632"/>
        <v>3.5</v>
      </c>
      <c r="U55" s="9">
        <f t="shared" si="632"/>
        <v>-0.1111111111111111</v>
      </c>
      <c r="V55" s="9">
        <f t="shared" si="632"/>
        <v>-0.875</v>
      </c>
      <c r="W55" s="9">
        <f t="shared" si="632"/>
        <v>-1</v>
      </c>
      <c r="X55" s="9" t="str">
        <f t="shared" si="632"/>
        <v/>
      </c>
      <c r="Y55" s="9" t="str">
        <f t="shared" si="632"/>
        <v/>
      </c>
      <c r="Z55" s="9" t="str">
        <f t="shared" si="632"/>
        <v/>
      </c>
      <c r="AA55" s="9" t="str">
        <f t="shared" si="632"/>
        <v/>
      </c>
      <c r="AB55" s="9" t="str">
        <f t="shared" si="632"/>
        <v/>
      </c>
      <c r="AC55" s="9" t="str">
        <f t="shared" si="632"/>
        <v/>
      </c>
      <c r="AD55" s="9" t="str">
        <f t="shared" si="632"/>
        <v/>
      </c>
      <c r="AE55" s="9" t="str">
        <f t="shared" si="632"/>
        <v/>
      </c>
      <c r="AF55" s="9" t="str">
        <f t="shared" si="632"/>
        <v/>
      </c>
      <c r="AG55" s="9" t="str">
        <f t="shared" si="632"/>
        <v/>
      </c>
      <c r="AH55" s="9" t="str">
        <f t="shared" si="632"/>
        <v/>
      </c>
      <c r="AI55" s="9" t="str">
        <f t="shared" ref="AI55:BN55" si="633">IFERROR(((AI19-AH19)/AH19),"")</f>
        <v/>
      </c>
      <c r="AJ55" s="9" t="str">
        <f t="shared" si="633"/>
        <v/>
      </c>
      <c r="AK55" s="9" t="str">
        <f t="shared" si="633"/>
        <v/>
      </c>
      <c r="AL55" s="9" t="str">
        <f t="shared" si="633"/>
        <v/>
      </c>
      <c r="AM55" s="9" t="str">
        <f t="shared" si="633"/>
        <v/>
      </c>
      <c r="AN55" s="9" t="str">
        <f t="shared" si="633"/>
        <v/>
      </c>
      <c r="AO55" s="9" t="str">
        <f t="shared" si="633"/>
        <v/>
      </c>
      <c r="AP55" s="9" t="str">
        <f t="shared" si="633"/>
        <v/>
      </c>
      <c r="AQ55" s="9" t="str">
        <f t="shared" si="633"/>
        <v/>
      </c>
      <c r="AR55" s="9" t="str">
        <f t="shared" si="633"/>
        <v/>
      </c>
      <c r="AS55" s="9" t="str">
        <f t="shared" si="633"/>
        <v/>
      </c>
      <c r="AT55" s="9" t="str">
        <f t="shared" si="633"/>
        <v/>
      </c>
      <c r="AU55" s="9" t="str">
        <f t="shared" si="633"/>
        <v/>
      </c>
      <c r="AV55" s="9" t="str">
        <f t="shared" si="633"/>
        <v/>
      </c>
      <c r="AW55" s="9" t="str">
        <f t="shared" si="633"/>
        <v/>
      </c>
      <c r="AX55" s="9" t="str">
        <f t="shared" si="633"/>
        <v/>
      </c>
      <c r="AY55" s="9" t="str">
        <f t="shared" si="633"/>
        <v/>
      </c>
      <c r="AZ55" s="9" t="str">
        <f t="shared" si="633"/>
        <v/>
      </c>
      <c r="BA55" s="9" t="str">
        <f t="shared" si="633"/>
        <v/>
      </c>
      <c r="BB55" s="9" t="str">
        <f t="shared" si="633"/>
        <v/>
      </c>
      <c r="BC55" s="9" t="str">
        <f t="shared" si="633"/>
        <v/>
      </c>
      <c r="BD55" s="9" t="str">
        <f t="shared" si="633"/>
        <v/>
      </c>
      <c r="BE55" s="9" t="str">
        <f t="shared" si="633"/>
        <v/>
      </c>
      <c r="BF55" s="9" t="str">
        <f t="shared" si="633"/>
        <v/>
      </c>
      <c r="BG55" s="9" t="str">
        <f t="shared" si="633"/>
        <v/>
      </c>
      <c r="BH55" s="9" t="str">
        <f t="shared" si="633"/>
        <v/>
      </c>
      <c r="BI55" s="9" t="str">
        <f t="shared" si="633"/>
        <v/>
      </c>
      <c r="BJ55" s="9" t="str">
        <f t="shared" si="633"/>
        <v/>
      </c>
      <c r="BK55" s="9" t="str">
        <f t="shared" si="633"/>
        <v/>
      </c>
      <c r="BL55" s="9" t="str">
        <f t="shared" si="633"/>
        <v/>
      </c>
      <c r="BM55" s="9" t="str">
        <f t="shared" si="633"/>
        <v/>
      </c>
      <c r="BN55" s="9" t="str">
        <f t="shared" si="633"/>
        <v/>
      </c>
      <c r="BO55" s="9" t="str">
        <f t="shared" ref="BO55:CT55" si="634">IFERROR(((BO19-BN19)/BN19),"")</f>
        <v/>
      </c>
      <c r="BP55" s="9" t="str">
        <f t="shared" si="634"/>
        <v/>
      </c>
      <c r="BQ55" s="9" t="str">
        <f t="shared" si="634"/>
        <v/>
      </c>
      <c r="BR55" s="9" t="str">
        <f t="shared" si="634"/>
        <v/>
      </c>
      <c r="BS55" s="9" t="str">
        <f t="shared" si="634"/>
        <v/>
      </c>
      <c r="BT55" s="9" t="str">
        <f t="shared" si="634"/>
        <v/>
      </c>
      <c r="BU55" s="9" t="str">
        <f t="shared" si="634"/>
        <v/>
      </c>
      <c r="BV55" s="9" t="str">
        <f t="shared" si="634"/>
        <v/>
      </c>
      <c r="BW55" s="9" t="str">
        <f t="shared" si="634"/>
        <v/>
      </c>
      <c r="BX55" s="9" t="str">
        <f t="shared" si="634"/>
        <v/>
      </c>
      <c r="BY55" s="9" t="str">
        <f t="shared" si="634"/>
        <v/>
      </c>
      <c r="BZ55" s="9" t="str">
        <f t="shared" si="634"/>
        <v/>
      </c>
      <c r="CA55" s="9" t="str">
        <f t="shared" si="634"/>
        <v/>
      </c>
      <c r="CB55" s="9" t="str">
        <f t="shared" si="634"/>
        <v/>
      </c>
      <c r="CC55" s="9" t="str">
        <f t="shared" si="634"/>
        <v/>
      </c>
      <c r="CD55" s="9" t="str">
        <f t="shared" si="634"/>
        <v/>
      </c>
      <c r="CE55" s="9" t="str">
        <f t="shared" si="634"/>
        <v/>
      </c>
      <c r="CF55" s="9" t="str">
        <f t="shared" si="634"/>
        <v/>
      </c>
      <c r="CG55" s="9" t="str">
        <f t="shared" si="634"/>
        <v/>
      </c>
      <c r="CH55" s="9" t="str">
        <f t="shared" si="634"/>
        <v/>
      </c>
      <c r="CI55" s="9" t="str">
        <f t="shared" si="634"/>
        <v/>
      </c>
      <c r="CJ55" s="9" t="str">
        <f t="shared" si="634"/>
        <v/>
      </c>
      <c r="CK55" s="9" t="str">
        <f t="shared" si="634"/>
        <v/>
      </c>
      <c r="CL55" s="9" t="str">
        <f t="shared" si="634"/>
        <v/>
      </c>
      <c r="CM55" s="9" t="str">
        <f t="shared" si="634"/>
        <v/>
      </c>
      <c r="CN55" s="9" t="str">
        <f t="shared" si="634"/>
        <v/>
      </c>
      <c r="CO55" s="9" t="str">
        <f t="shared" si="634"/>
        <v/>
      </c>
      <c r="CP55" s="9" t="str">
        <f t="shared" si="634"/>
        <v/>
      </c>
      <c r="CQ55" s="9" t="str">
        <f t="shared" si="634"/>
        <v/>
      </c>
      <c r="CR55" s="9" t="str">
        <f t="shared" si="634"/>
        <v/>
      </c>
      <c r="CS55" s="9" t="str">
        <f t="shared" si="634"/>
        <v/>
      </c>
      <c r="CT55" s="9" t="str">
        <f t="shared" si="634"/>
        <v/>
      </c>
      <c r="CU55" s="9" t="str">
        <f t="shared" ref="CU55:DZ55" si="635">IFERROR(((CU19-CT19)/CT19),"")</f>
        <v/>
      </c>
      <c r="CV55" s="9" t="str">
        <f t="shared" si="635"/>
        <v/>
      </c>
      <c r="CW55" s="9" t="str">
        <f t="shared" si="635"/>
        <v/>
      </c>
      <c r="CX55" s="9" t="str">
        <f t="shared" si="635"/>
        <v/>
      </c>
      <c r="CY55" s="9" t="str">
        <f t="shared" si="635"/>
        <v/>
      </c>
      <c r="CZ55" s="9" t="str">
        <f t="shared" si="635"/>
        <v/>
      </c>
      <c r="DA55" s="9" t="str">
        <f t="shared" si="635"/>
        <v/>
      </c>
      <c r="DB55" s="9" t="str">
        <f t="shared" si="635"/>
        <v/>
      </c>
      <c r="DC55" s="9" t="str">
        <f t="shared" si="635"/>
        <v/>
      </c>
      <c r="DD55" s="9" t="str">
        <f t="shared" si="635"/>
        <v/>
      </c>
      <c r="DE55" s="9" t="str">
        <f t="shared" si="635"/>
        <v/>
      </c>
      <c r="DF55" s="9" t="str">
        <f t="shared" si="635"/>
        <v/>
      </c>
      <c r="DG55" s="9" t="str">
        <f t="shared" si="635"/>
        <v/>
      </c>
      <c r="DH55" s="9" t="str">
        <f t="shared" si="635"/>
        <v/>
      </c>
      <c r="DI55" s="9" t="str">
        <f t="shared" si="635"/>
        <v/>
      </c>
      <c r="DJ55" s="9" t="str">
        <f t="shared" si="635"/>
        <v/>
      </c>
      <c r="DK55" s="9" t="str">
        <f t="shared" si="635"/>
        <v/>
      </c>
      <c r="DL55" s="9" t="str">
        <f t="shared" si="635"/>
        <v/>
      </c>
      <c r="DM55" s="9" t="str">
        <f t="shared" si="635"/>
        <v/>
      </c>
      <c r="DN55" s="9" t="str">
        <f t="shared" si="635"/>
        <v/>
      </c>
      <c r="DO55" s="9" t="str">
        <f t="shared" si="635"/>
        <v/>
      </c>
      <c r="DP55" s="9" t="str">
        <f t="shared" si="635"/>
        <v/>
      </c>
      <c r="DQ55" s="9" t="str">
        <f t="shared" si="635"/>
        <v/>
      </c>
      <c r="DR55" s="9" t="str">
        <f t="shared" si="635"/>
        <v/>
      </c>
      <c r="DS55" s="9" t="str">
        <f t="shared" si="635"/>
        <v/>
      </c>
      <c r="DT55" s="9" t="str">
        <f t="shared" si="635"/>
        <v/>
      </c>
      <c r="DU55" s="9" t="str">
        <f t="shared" si="635"/>
        <v/>
      </c>
      <c r="DV55" s="9" t="str">
        <f t="shared" si="635"/>
        <v/>
      </c>
      <c r="DW55" s="9" t="str">
        <f t="shared" si="635"/>
        <v/>
      </c>
      <c r="DX55" s="9" t="str">
        <f t="shared" si="635"/>
        <v/>
      </c>
      <c r="DY55" s="9" t="str">
        <f t="shared" si="635"/>
        <v/>
      </c>
      <c r="DZ55" s="10" t="str">
        <f t="shared" si="635"/>
        <v/>
      </c>
      <c r="EA55" s="10" t="str">
        <f t="shared" ref="EA55:EX55" si="636">IFERROR(((EA19-DZ19)/DZ19),"")</f>
        <v/>
      </c>
      <c r="EB55" s="10" t="str">
        <f t="shared" si="636"/>
        <v/>
      </c>
      <c r="EC55" s="10" t="str">
        <f t="shared" si="636"/>
        <v/>
      </c>
      <c r="ED55" s="10" t="str">
        <f t="shared" si="636"/>
        <v/>
      </c>
      <c r="EE55" s="10" t="str">
        <f t="shared" si="636"/>
        <v/>
      </c>
      <c r="EF55" s="10" t="str">
        <f t="shared" si="636"/>
        <v/>
      </c>
      <c r="EG55" s="10" t="str">
        <f t="shared" si="636"/>
        <v/>
      </c>
      <c r="EH55" s="10" t="str">
        <f t="shared" si="636"/>
        <v/>
      </c>
      <c r="EI55" s="10" t="str">
        <f t="shared" si="636"/>
        <v/>
      </c>
      <c r="EJ55" s="10" t="str">
        <f t="shared" si="636"/>
        <v/>
      </c>
      <c r="EK55" s="10" t="str">
        <f t="shared" si="636"/>
        <v/>
      </c>
      <c r="EL55" s="10" t="str">
        <f t="shared" si="636"/>
        <v/>
      </c>
      <c r="EM55" s="10" t="str">
        <f t="shared" si="636"/>
        <v/>
      </c>
      <c r="EN55" s="10" t="str">
        <f t="shared" si="636"/>
        <v/>
      </c>
      <c r="EO55" s="10" t="str">
        <f t="shared" si="636"/>
        <v/>
      </c>
      <c r="EP55" s="10" t="str">
        <f t="shared" si="636"/>
        <v/>
      </c>
      <c r="EQ55" s="10" t="str">
        <f t="shared" si="636"/>
        <v/>
      </c>
      <c r="ER55" s="10" t="str">
        <f t="shared" si="636"/>
        <v/>
      </c>
      <c r="ES55" s="10" t="str">
        <f t="shared" si="636"/>
        <v/>
      </c>
      <c r="ET55" s="10" t="str">
        <f t="shared" si="636"/>
        <v/>
      </c>
      <c r="EU55" s="10" t="str">
        <f t="shared" si="636"/>
        <v/>
      </c>
      <c r="EV55" s="10" t="str">
        <f t="shared" si="636"/>
        <v/>
      </c>
      <c r="EW55" s="10" t="str">
        <f t="shared" si="636"/>
        <v/>
      </c>
      <c r="EX55" s="10" t="str">
        <f t="shared" si="636"/>
        <v/>
      </c>
      <c r="EY55" s="9" t="str">
        <f>IFERROR(((EY19-#REF!)/#REF!),"")</f>
        <v/>
      </c>
      <c r="EZ55" s="9" t="str">
        <f t="shared" ref="EZ55:GE55" si="637">IFERROR(((EZ19-EY19)/EY19),"")</f>
        <v/>
      </c>
      <c r="FA55" s="9" t="str">
        <f t="shared" si="637"/>
        <v/>
      </c>
      <c r="FB55" s="9" t="str">
        <f t="shared" si="637"/>
        <v/>
      </c>
      <c r="FC55" s="9" t="str">
        <f t="shared" si="637"/>
        <v/>
      </c>
      <c r="FD55" s="9" t="str">
        <f t="shared" si="637"/>
        <v/>
      </c>
      <c r="FE55" s="10" t="str">
        <f t="shared" si="637"/>
        <v/>
      </c>
      <c r="FF55" s="10" t="str">
        <f t="shared" si="637"/>
        <v/>
      </c>
      <c r="FG55" s="10" t="str">
        <f t="shared" si="637"/>
        <v/>
      </c>
      <c r="FH55" s="10" t="str">
        <f t="shared" si="637"/>
        <v/>
      </c>
      <c r="FI55" s="10" t="str">
        <f t="shared" si="637"/>
        <v/>
      </c>
      <c r="FJ55" s="10" t="str">
        <f t="shared" si="637"/>
        <v/>
      </c>
      <c r="FK55" s="10" t="str">
        <f t="shared" si="637"/>
        <v/>
      </c>
      <c r="FL55" s="10" t="str">
        <f t="shared" si="637"/>
        <v/>
      </c>
      <c r="FM55" s="10" t="str">
        <f t="shared" si="637"/>
        <v/>
      </c>
      <c r="FN55" s="10" t="str">
        <f t="shared" si="637"/>
        <v/>
      </c>
      <c r="FO55" s="10" t="str">
        <f t="shared" si="637"/>
        <v/>
      </c>
      <c r="FP55" s="10" t="str">
        <f t="shared" si="637"/>
        <v/>
      </c>
      <c r="FQ55" s="10" t="str">
        <f t="shared" si="637"/>
        <v/>
      </c>
      <c r="FR55" s="10" t="str">
        <f t="shared" si="637"/>
        <v/>
      </c>
      <c r="FS55" s="10" t="str">
        <f t="shared" si="637"/>
        <v/>
      </c>
      <c r="FT55" s="10" t="str">
        <f t="shared" si="637"/>
        <v/>
      </c>
      <c r="FU55" s="10" t="str">
        <f t="shared" si="637"/>
        <v/>
      </c>
      <c r="FV55" s="10" t="str">
        <f t="shared" si="637"/>
        <v/>
      </c>
      <c r="FW55" s="10" t="str">
        <f t="shared" si="637"/>
        <v/>
      </c>
      <c r="FX55" s="10" t="str">
        <f t="shared" si="637"/>
        <v/>
      </c>
      <c r="FY55" s="10" t="str">
        <f t="shared" si="637"/>
        <v/>
      </c>
      <c r="FZ55" s="10" t="str">
        <f t="shared" si="637"/>
        <v/>
      </c>
      <c r="GA55" s="251" t="str">
        <f t="shared" si="637"/>
        <v/>
      </c>
      <c r="GB55" s="9" t="str">
        <f t="shared" si="637"/>
        <v/>
      </c>
      <c r="GC55" s="94" t="str">
        <f t="shared" si="637"/>
        <v/>
      </c>
      <c r="GD55" s="94" t="str">
        <f t="shared" si="637"/>
        <v/>
      </c>
      <c r="GE55" s="94" t="str">
        <f t="shared" si="637"/>
        <v/>
      </c>
      <c r="GF55" s="94" t="str">
        <f t="shared" ref="GF55:HK55" si="638">IFERROR(((GF19-GE19)/GE19),"")</f>
        <v/>
      </c>
      <c r="GG55" s="94" t="str">
        <f t="shared" si="638"/>
        <v/>
      </c>
      <c r="GH55" s="94" t="str">
        <f t="shared" si="638"/>
        <v/>
      </c>
      <c r="GI55" s="94" t="str">
        <f t="shared" si="638"/>
        <v/>
      </c>
      <c r="GJ55" s="94" t="str">
        <f t="shared" si="638"/>
        <v/>
      </c>
      <c r="GK55" s="94" t="str">
        <f t="shared" si="638"/>
        <v/>
      </c>
      <c r="GL55" s="94" t="str">
        <f t="shared" si="638"/>
        <v/>
      </c>
      <c r="GM55" s="94" t="str">
        <f t="shared" si="638"/>
        <v/>
      </c>
      <c r="GN55" s="94" t="str">
        <f t="shared" si="638"/>
        <v/>
      </c>
      <c r="GO55" s="94" t="str">
        <f t="shared" si="638"/>
        <v/>
      </c>
      <c r="GP55" s="94" t="str">
        <f t="shared" si="638"/>
        <v/>
      </c>
      <c r="GQ55" s="94" t="str">
        <f t="shared" si="638"/>
        <v/>
      </c>
      <c r="GR55" s="94" t="str">
        <f t="shared" si="638"/>
        <v/>
      </c>
      <c r="GS55" s="94" t="str">
        <f t="shared" si="638"/>
        <v/>
      </c>
      <c r="GT55" s="94" t="str">
        <f t="shared" si="638"/>
        <v/>
      </c>
      <c r="GU55" s="94" t="str">
        <f t="shared" si="638"/>
        <v/>
      </c>
      <c r="GV55" s="94" t="str">
        <f t="shared" si="638"/>
        <v/>
      </c>
      <c r="GW55" s="94" t="str">
        <f t="shared" si="638"/>
        <v/>
      </c>
      <c r="GX55" s="94" t="str">
        <f t="shared" si="638"/>
        <v/>
      </c>
      <c r="GY55" s="94" t="str">
        <f t="shared" si="638"/>
        <v/>
      </c>
      <c r="GZ55" s="94" t="str">
        <f t="shared" si="638"/>
        <v/>
      </c>
      <c r="HA55" s="94" t="str">
        <f t="shared" si="638"/>
        <v/>
      </c>
      <c r="HB55" s="94" t="str">
        <f t="shared" si="638"/>
        <v/>
      </c>
      <c r="HC55" s="94" t="str">
        <f t="shared" si="638"/>
        <v/>
      </c>
      <c r="HD55" s="94" t="str">
        <f t="shared" si="638"/>
        <v/>
      </c>
      <c r="HE55" s="94" t="str">
        <f t="shared" si="638"/>
        <v/>
      </c>
      <c r="HF55" s="94" t="str">
        <f t="shared" si="638"/>
        <v/>
      </c>
      <c r="HG55" s="94" t="str">
        <f t="shared" si="638"/>
        <v/>
      </c>
      <c r="HH55" s="94" t="str">
        <f t="shared" si="638"/>
        <v/>
      </c>
      <c r="HI55" s="94" t="str">
        <f t="shared" si="638"/>
        <v/>
      </c>
      <c r="HJ55" s="94" t="str">
        <f t="shared" si="638"/>
        <v/>
      </c>
      <c r="HK55" s="94" t="str">
        <f t="shared" si="638"/>
        <v/>
      </c>
      <c r="HL55" s="94" t="str">
        <f t="shared" ref="HL55:IK55" si="639">IFERROR(((HL19-HK19)/HK19),"")</f>
        <v/>
      </c>
      <c r="HM55" s="94" t="str">
        <f t="shared" si="639"/>
        <v/>
      </c>
      <c r="HN55" s="94" t="str">
        <f t="shared" si="639"/>
        <v/>
      </c>
      <c r="HO55" s="94" t="str">
        <f t="shared" si="639"/>
        <v/>
      </c>
      <c r="HP55" s="94" t="str">
        <f t="shared" si="639"/>
        <v/>
      </c>
      <c r="HQ55" s="94" t="str">
        <f t="shared" si="639"/>
        <v/>
      </c>
      <c r="HR55" s="94" t="str">
        <f t="shared" si="639"/>
        <v/>
      </c>
      <c r="HS55" s="94" t="str">
        <f t="shared" si="639"/>
        <v/>
      </c>
      <c r="HT55" s="94" t="str">
        <f t="shared" si="639"/>
        <v/>
      </c>
      <c r="HU55" s="94" t="str">
        <f t="shared" si="639"/>
        <v/>
      </c>
      <c r="HV55" s="94" t="str">
        <f t="shared" si="639"/>
        <v/>
      </c>
      <c r="HW55" s="94" t="str">
        <f t="shared" si="639"/>
        <v/>
      </c>
      <c r="HX55" s="94" t="str">
        <f t="shared" si="639"/>
        <v/>
      </c>
      <c r="HY55" s="94" t="str">
        <f t="shared" si="639"/>
        <v/>
      </c>
      <c r="HZ55" s="94" t="str">
        <f t="shared" si="639"/>
        <v/>
      </c>
      <c r="IA55" s="94" t="str">
        <f t="shared" si="639"/>
        <v/>
      </c>
      <c r="IB55" s="94" t="str">
        <f t="shared" si="639"/>
        <v/>
      </c>
      <c r="IC55" s="94" t="str">
        <f t="shared" si="639"/>
        <v/>
      </c>
      <c r="ID55" s="94" t="str">
        <f t="shared" si="639"/>
        <v/>
      </c>
      <c r="IE55" s="94" t="str">
        <f t="shared" si="639"/>
        <v/>
      </c>
      <c r="IF55" s="94" t="str">
        <f t="shared" si="639"/>
        <v/>
      </c>
      <c r="IG55" s="94" t="str">
        <f t="shared" si="639"/>
        <v/>
      </c>
      <c r="IH55" s="94" t="str">
        <f t="shared" si="639"/>
        <v/>
      </c>
      <c r="II55" s="94" t="str">
        <f t="shared" si="639"/>
        <v/>
      </c>
      <c r="IJ55" s="94" t="str">
        <f t="shared" si="639"/>
        <v/>
      </c>
      <c r="IK55" s="94" t="str">
        <f t="shared" si="639"/>
        <v/>
      </c>
      <c r="IL55" s="94" t="str">
        <f t="shared" si="525"/>
        <v/>
      </c>
      <c r="IM55" s="224" t="str">
        <f t="shared" si="264"/>
        <v/>
      </c>
      <c r="IN55" s="94" t="str">
        <f t="shared" si="265"/>
        <v/>
      </c>
      <c r="IO55" s="94" t="str">
        <f t="shared" si="266"/>
        <v/>
      </c>
      <c r="IP55" s="94" t="str">
        <f t="shared" si="267"/>
        <v/>
      </c>
      <c r="IQ55" s="94" t="str">
        <f t="shared" si="268"/>
        <v/>
      </c>
      <c r="IR55" s="94" t="str">
        <f t="shared" si="269"/>
        <v/>
      </c>
      <c r="IS55" s="94" t="str">
        <f t="shared" si="269"/>
        <v/>
      </c>
      <c r="IT55" s="94" t="str">
        <f t="shared" si="269"/>
        <v/>
      </c>
      <c r="IU55" s="94" t="str">
        <f t="shared" si="269"/>
        <v/>
      </c>
      <c r="IV55" s="94" t="str">
        <f t="shared" si="270"/>
        <v/>
      </c>
      <c r="IW55" s="94" t="str">
        <f t="shared" si="271"/>
        <v/>
      </c>
      <c r="IX55" s="94" t="str">
        <f t="shared" si="272"/>
        <v/>
      </c>
      <c r="IY55" s="94" t="str">
        <f t="shared" si="273"/>
        <v/>
      </c>
      <c r="IZ55" s="94" t="str">
        <f t="shared" si="274"/>
        <v/>
      </c>
      <c r="JA55" s="94" t="str">
        <f t="shared" si="275"/>
        <v/>
      </c>
      <c r="JB55" s="94" t="str">
        <f t="shared" si="276"/>
        <v/>
      </c>
      <c r="JC55" s="94" t="str">
        <f t="shared" si="276"/>
        <v/>
      </c>
      <c r="JD55" s="94" t="str">
        <f t="shared" si="526"/>
        <v/>
      </c>
      <c r="JE55" s="94" t="str">
        <f t="shared" si="527"/>
        <v/>
      </c>
      <c r="JF55" s="94" t="str">
        <f t="shared" si="278"/>
        <v/>
      </c>
      <c r="JG55" s="94" t="str">
        <f t="shared" si="278"/>
        <v/>
      </c>
      <c r="JH55" s="94" t="str">
        <f t="shared" si="278"/>
        <v/>
      </c>
      <c r="JI55" s="94" t="str">
        <f t="shared" si="278"/>
        <v/>
      </c>
      <c r="JJ55" s="94" t="str">
        <f t="shared" si="278"/>
        <v/>
      </c>
      <c r="JK55" s="94" t="str">
        <f t="shared" si="528"/>
        <v/>
      </c>
      <c r="JL55" s="94" t="str">
        <f t="shared" si="529"/>
        <v/>
      </c>
      <c r="JM55" s="94" t="str">
        <f t="shared" si="280"/>
        <v/>
      </c>
      <c r="JN55" s="94" t="str">
        <f t="shared" si="530"/>
        <v/>
      </c>
      <c r="JO55" s="94" t="str">
        <f t="shared" si="531"/>
        <v/>
      </c>
      <c r="JP55" s="339" t="str">
        <f t="shared" si="532"/>
        <v/>
      </c>
      <c r="JQ55" s="94" t="str">
        <f t="shared" si="533"/>
        <v/>
      </c>
      <c r="JR55" s="94" t="str">
        <f t="shared" si="534"/>
        <v/>
      </c>
      <c r="JS55" s="94" t="str">
        <f t="shared" si="535"/>
        <v/>
      </c>
      <c r="JT55" s="94" t="str">
        <f t="shared" si="535"/>
        <v/>
      </c>
      <c r="JU55" s="94" t="str">
        <f t="shared" si="535"/>
        <v/>
      </c>
      <c r="JV55" s="94" t="str">
        <f t="shared" si="535"/>
        <v/>
      </c>
      <c r="JW55" s="94" t="str">
        <f t="shared" si="535"/>
        <v/>
      </c>
      <c r="JX55" s="94" t="str">
        <f t="shared" si="535"/>
        <v/>
      </c>
      <c r="JY55" s="94" t="str">
        <f t="shared" si="536"/>
        <v/>
      </c>
      <c r="JZ55" s="94" t="str">
        <f t="shared" si="537"/>
        <v/>
      </c>
      <c r="KA55" s="94" t="str">
        <f t="shared" si="538"/>
        <v/>
      </c>
      <c r="KB55" s="94" t="str">
        <f t="shared" si="539"/>
        <v/>
      </c>
      <c r="KC55" s="94" t="str">
        <f t="shared" si="540"/>
        <v/>
      </c>
      <c r="KD55" s="94" t="str">
        <f t="shared" si="540"/>
        <v/>
      </c>
      <c r="KE55" s="94" t="str">
        <f t="shared" si="540"/>
        <v/>
      </c>
      <c r="KF55" s="94" t="str">
        <f t="shared" si="541"/>
        <v/>
      </c>
      <c r="KG55" s="94" t="str">
        <f t="shared" si="542"/>
        <v/>
      </c>
      <c r="KH55" s="94" t="str">
        <f t="shared" si="543"/>
        <v/>
      </c>
      <c r="KI55" s="94" t="str">
        <f t="shared" si="544"/>
        <v/>
      </c>
      <c r="KJ55" s="94" t="str">
        <f t="shared" si="545"/>
        <v/>
      </c>
      <c r="KK55" s="94" t="str">
        <f t="shared" si="546"/>
        <v/>
      </c>
      <c r="KL55" s="94" t="str">
        <f t="shared" si="547"/>
        <v/>
      </c>
      <c r="KM55" s="94" t="str">
        <f t="shared" si="548"/>
        <v/>
      </c>
      <c r="KN55" s="94" t="str">
        <f t="shared" si="549"/>
        <v/>
      </c>
      <c r="KO55" s="94" t="str">
        <f t="shared" si="550"/>
        <v/>
      </c>
      <c r="KP55" s="94" t="str">
        <f t="shared" si="551"/>
        <v/>
      </c>
      <c r="KQ55" s="94" t="str">
        <f t="shared" si="552"/>
        <v/>
      </c>
      <c r="KR55" s="94" t="str">
        <f t="shared" si="553"/>
        <v/>
      </c>
      <c r="KS55" s="94" t="str">
        <f t="shared" si="554"/>
        <v/>
      </c>
      <c r="KT55" s="94" t="str">
        <f t="shared" si="555"/>
        <v/>
      </c>
      <c r="KU55" s="94" t="str">
        <f t="shared" si="556"/>
        <v/>
      </c>
      <c r="KV55" s="94" t="str">
        <f t="shared" si="557"/>
        <v/>
      </c>
      <c r="KW55" s="94" t="str">
        <f t="shared" si="558"/>
        <v/>
      </c>
      <c r="KX55" s="94" t="str">
        <f t="shared" si="559"/>
        <v/>
      </c>
      <c r="KY55" s="94" t="str">
        <f t="shared" si="560"/>
        <v/>
      </c>
      <c r="KZ55" s="94" t="str">
        <f t="shared" si="561"/>
        <v/>
      </c>
      <c r="LA55" s="94" t="str">
        <f t="shared" si="562"/>
        <v/>
      </c>
      <c r="LB55" s="94" t="str">
        <f t="shared" si="563"/>
        <v/>
      </c>
      <c r="LC55" s="94" t="str">
        <f t="shared" si="564"/>
        <v/>
      </c>
      <c r="LD55" s="94" t="str">
        <f t="shared" si="565"/>
        <v/>
      </c>
      <c r="LE55" s="94" t="str">
        <f t="shared" si="566"/>
        <v/>
      </c>
      <c r="LF55" s="94" t="str">
        <f t="shared" si="567"/>
        <v/>
      </c>
      <c r="LG55" s="94" t="str">
        <f t="shared" si="568"/>
        <v/>
      </c>
      <c r="LH55" s="94" t="str">
        <f t="shared" si="569"/>
        <v/>
      </c>
      <c r="LI55" s="94" t="str">
        <f t="shared" si="570"/>
        <v/>
      </c>
      <c r="LJ55" s="94" t="str">
        <f t="shared" si="571"/>
        <v/>
      </c>
      <c r="LK55" s="94" t="str">
        <f t="shared" si="572"/>
        <v/>
      </c>
      <c r="LL55" s="94" t="str">
        <f t="shared" si="573"/>
        <v/>
      </c>
      <c r="LM55" s="94" t="str">
        <f t="shared" si="574"/>
        <v/>
      </c>
      <c r="LN55" s="94" t="str">
        <f t="shared" si="575"/>
        <v/>
      </c>
      <c r="LO55" s="94" t="str">
        <f t="shared" si="576"/>
        <v/>
      </c>
      <c r="LP55" s="94" t="str">
        <f t="shared" si="577"/>
        <v/>
      </c>
      <c r="LQ55" s="94" t="str">
        <f t="shared" si="578"/>
        <v/>
      </c>
      <c r="LR55" s="94" t="str">
        <f t="shared" si="579"/>
        <v/>
      </c>
      <c r="LS55" s="94" t="str">
        <f t="shared" si="580"/>
        <v/>
      </c>
      <c r="LT55" s="94" t="str">
        <f t="shared" si="581"/>
        <v/>
      </c>
      <c r="LU55" s="94" t="str">
        <f t="shared" si="582"/>
        <v/>
      </c>
      <c r="LV55" s="94" t="str">
        <f t="shared" si="583"/>
        <v/>
      </c>
      <c r="LW55" s="94" t="str">
        <f t="shared" si="584"/>
        <v/>
      </c>
      <c r="LX55" s="94" t="str">
        <f t="shared" si="585"/>
        <v/>
      </c>
      <c r="LY55" s="94" t="str">
        <f t="shared" si="586"/>
        <v/>
      </c>
      <c r="LZ55" s="94" t="str">
        <f t="shared" si="587"/>
        <v/>
      </c>
      <c r="MA55" s="94" t="str">
        <f t="shared" si="588"/>
        <v/>
      </c>
      <c r="MB55" s="94" t="str">
        <f t="shared" si="589"/>
        <v/>
      </c>
      <c r="MC55" s="94" t="str">
        <f t="shared" si="590"/>
        <v/>
      </c>
      <c r="MD55" s="94" t="str">
        <f t="shared" si="591"/>
        <v/>
      </c>
      <c r="ME55" s="94" t="str">
        <f t="shared" si="592"/>
        <v/>
      </c>
      <c r="MF55" s="94" t="str">
        <f t="shared" si="593"/>
        <v/>
      </c>
      <c r="MG55" s="94" t="str">
        <f t="shared" si="594"/>
        <v/>
      </c>
      <c r="MH55" s="94" t="str">
        <f t="shared" si="595"/>
        <v/>
      </c>
      <c r="MI55" s="94" t="str">
        <f t="shared" si="596"/>
        <v/>
      </c>
      <c r="MJ55" s="94" t="str">
        <f t="shared" si="597"/>
        <v/>
      </c>
      <c r="MK55" s="94" t="str">
        <f t="shared" si="598"/>
        <v/>
      </c>
      <c r="ML55" s="94" t="str">
        <f t="shared" si="599"/>
        <v/>
      </c>
      <c r="MM55" s="94" t="str">
        <f t="shared" si="600"/>
        <v/>
      </c>
      <c r="MN55" s="94" t="str">
        <f t="shared" si="601"/>
        <v/>
      </c>
      <c r="MO55" s="94" t="str">
        <f t="shared" si="602"/>
        <v/>
      </c>
      <c r="MP55" s="94" t="str">
        <f t="shared" si="603"/>
        <v/>
      </c>
      <c r="MQ55" s="94" t="str">
        <f t="shared" si="604"/>
        <v/>
      </c>
      <c r="MR55" s="94" t="str">
        <f t="shared" si="605"/>
        <v/>
      </c>
      <c r="MS55" s="94" t="str">
        <f t="shared" si="606"/>
        <v/>
      </c>
      <c r="MT55" s="94" t="str">
        <f t="shared" si="607"/>
        <v/>
      </c>
      <c r="MU55" s="94" t="str">
        <f t="shared" si="608"/>
        <v/>
      </c>
      <c r="MV55" s="94" t="str">
        <f t="shared" si="609"/>
        <v/>
      </c>
      <c r="MW55" s="94" t="str">
        <f t="shared" si="610"/>
        <v/>
      </c>
      <c r="MX55" s="94" t="str">
        <f t="shared" si="611"/>
        <v/>
      </c>
      <c r="MY55" s="94" t="str">
        <f t="shared" si="612"/>
        <v/>
      </c>
      <c r="MZ55" s="94" t="str">
        <f t="shared" si="613"/>
        <v/>
      </c>
      <c r="NA55" s="94" t="str">
        <f t="shared" si="614"/>
        <v/>
      </c>
      <c r="NB55" s="94" t="str">
        <f t="shared" si="615"/>
        <v/>
      </c>
      <c r="NC55" s="94" t="str">
        <f t="shared" si="616"/>
        <v/>
      </c>
      <c r="ND55" s="94" t="str">
        <f t="shared" si="617"/>
        <v/>
      </c>
      <c r="NE55" s="94" t="str">
        <f t="shared" si="618"/>
        <v/>
      </c>
      <c r="NF55" s="94" t="str">
        <f t="shared" si="619"/>
        <v/>
      </c>
      <c r="NG55" s="94">
        <f t="shared" si="620"/>
        <v>-1</v>
      </c>
      <c r="NH55" s="94" t="str">
        <f t="shared" si="621"/>
        <v/>
      </c>
      <c r="NI55" s="94">
        <f t="shared" si="622"/>
        <v>-0.16666666666666666</v>
      </c>
      <c r="NJ55" s="94">
        <f t="shared" si="623"/>
        <v>-0.2</v>
      </c>
      <c r="NK55" s="94">
        <f t="shared" si="624"/>
        <v>0.75</v>
      </c>
      <c r="NL55" s="94">
        <f t="shared" si="625"/>
        <v>-1</v>
      </c>
      <c r="NM55" s="94" t="str">
        <f t="shared" si="626"/>
        <v/>
      </c>
      <c r="NN55" s="94" t="str">
        <f t="shared" si="627"/>
        <v/>
      </c>
      <c r="NO55" s="94" t="str">
        <f t="shared" si="627"/>
        <v/>
      </c>
      <c r="NP55" s="94">
        <f t="shared" si="627"/>
        <v>-1</v>
      </c>
      <c r="NQ55" s="94" t="str">
        <f t="shared" si="627"/>
        <v/>
      </c>
      <c r="NR55" s="339">
        <f t="shared" si="627"/>
        <v>0</v>
      </c>
      <c r="NS55" s="94">
        <f t="shared" si="628"/>
        <v>-0.33333333333333331</v>
      </c>
      <c r="NT55" s="94">
        <f t="shared" si="629"/>
        <v>0.25</v>
      </c>
      <c r="NU55" s="94">
        <f t="shared" si="630"/>
        <v>-0.6</v>
      </c>
      <c r="NV55" s="94">
        <f t="shared" si="630"/>
        <v>3.5</v>
      </c>
      <c r="NW55" s="94">
        <f t="shared" si="630"/>
        <v>-0.1111111111111111</v>
      </c>
      <c r="NX55" s="94">
        <f t="shared" si="630"/>
        <v>-0.875</v>
      </c>
      <c r="NY55" s="94"/>
      <c r="NZ55" s="94"/>
      <c r="OA55" s="287" t="str">
        <f t="shared" si="250"/>
        <v/>
      </c>
      <c r="OB55" s="94">
        <f t="shared" si="251"/>
        <v>1.5854014598540143</v>
      </c>
      <c r="OC55" s="287"/>
      <c r="OD55" s="94"/>
      <c r="OE55" s="94"/>
      <c r="OF55" s="94" t="str">
        <f t="shared" si="252"/>
        <v/>
      </c>
      <c r="OG55" s="94" t="str">
        <f t="shared" si="631"/>
        <v/>
      </c>
      <c r="OH55" s="94" t="str">
        <f t="shared" si="631"/>
        <v/>
      </c>
      <c r="OI55" s="94" t="str">
        <f t="shared" si="631"/>
        <v/>
      </c>
      <c r="OJ55" s="94" t="str">
        <f t="shared" si="631"/>
        <v/>
      </c>
      <c r="OK55" s="94" t="str">
        <f t="shared" si="631"/>
        <v/>
      </c>
      <c r="OL55" s="94" t="str">
        <f t="shared" si="631"/>
        <v/>
      </c>
      <c r="OM55" s="9"/>
      <c r="ON55" s="218" t="e">
        <f t="shared" si="254"/>
        <v>#DIV/0!</v>
      </c>
    </row>
    <row r="56" spans="1:404">
      <c r="A56" s="372" t="s">
        <v>3</v>
      </c>
      <c r="B56" s="29" t="s">
        <v>20</v>
      </c>
      <c r="C56" s="9" t="str">
        <f t="shared" ref="C56:AH56" si="640">IFERROR(((C20-B20)/B20),"")</f>
        <v/>
      </c>
      <c r="D56" s="9">
        <f t="shared" si="640"/>
        <v>-1</v>
      </c>
      <c r="E56" s="9" t="str">
        <f t="shared" si="640"/>
        <v/>
      </c>
      <c r="F56" s="9" t="str">
        <f t="shared" si="640"/>
        <v/>
      </c>
      <c r="G56" s="9">
        <f t="shared" si="640"/>
        <v>-1</v>
      </c>
      <c r="H56" s="9" t="str">
        <f t="shared" si="640"/>
        <v/>
      </c>
      <c r="I56" s="9" t="str">
        <f t="shared" si="640"/>
        <v/>
      </c>
      <c r="J56" s="9">
        <f t="shared" si="640"/>
        <v>-1</v>
      </c>
      <c r="K56" s="9" t="str">
        <f t="shared" si="640"/>
        <v/>
      </c>
      <c r="L56" s="9" t="str">
        <f t="shared" si="640"/>
        <v/>
      </c>
      <c r="M56" s="9">
        <f t="shared" si="640"/>
        <v>1.6470588235294117</v>
      </c>
      <c r="N56" s="9">
        <f t="shared" si="640"/>
        <v>-0.32222222222222224</v>
      </c>
      <c r="O56" s="9">
        <f t="shared" si="640"/>
        <v>-0.86885245901639341</v>
      </c>
      <c r="P56" s="9">
        <f t="shared" si="640"/>
        <v>-1</v>
      </c>
      <c r="Q56" s="9" t="str">
        <f t="shared" si="640"/>
        <v/>
      </c>
      <c r="R56" s="9" t="str">
        <f t="shared" si="640"/>
        <v/>
      </c>
      <c r="S56" s="9" t="str">
        <f t="shared" si="640"/>
        <v/>
      </c>
      <c r="T56" s="9" t="str">
        <f t="shared" si="640"/>
        <v/>
      </c>
      <c r="U56" s="9" t="str">
        <f t="shared" si="640"/>
        <v/>
      </c>
      <c r="V56" s="9" t="str">
        <f t="shared" si="640"/>
        <v/>
      </c>
      <c r="W56" s="9">
        <f t="shared" si="640"/>
        <v>-1</v>
      </c>
      <c r="X56" s="9" t="str">
        <f t="shared" si="640"/>
        <v/>
      </c>
      <c r="Y56" s="9" t="str">
        <f t="shared" si="640"/>
        <v/>
      </c>
      <c r="Z56" s="9" t="str">
        <f t="shared" si="640"/>
        <v/>
      </c>
      <c r="AA56" s="9" t="str">
        <f t="shared" si="640"/>
        <v/>
      </c>
      <c r="AB56" s="9" t="str">
        <f t="shared" si="640"/>
        <v/>
      </c>
      <c r="AC56" s="9" t="str">
        <f t="shared" si="640"/>
        <v/>
      </c>
      <c r="AD56" s="9" t="str">
        <f t="shared" si="640"/>
        <v/>
      </c>
      <c r="AE56" s="9" t="str">
        <f t="shared" si="640"/>
        <v/>
      </c>
      <c r="AF56" s="9" t="str">
        <f t="shared" si="640"/>
        <v/>
      </c>
      <c r="AG56" s="9" t="str">
        <f t="shared" si="640"/>
        <v/>
      </c>
      <c r="AH56" s="9" t="str">
        <f t="shared" si="640"/>
        <v/>
      </c>
      <c r="AI56" s="9" t="str">
        <f t="shared" ref="AI56:BN56" si="641">IFERROR(((AI20-AH20)/AH20),"")</f>
        <v/>
      </c>
      <c r="AJ56" s="9" t="str">
        <f t="shared" si="641"/>
        <v/>
      </c>
      <c r="AK56" s="9" t="str">
        <f t="shared" si="641"/>
        <v/>
      </c>
      <c r="AL56" s="9" t="str">
        <f t="shared" si="641"/>
        <v/>
      </c>
      <c r="AM56" s="9" t="str">
        <f t="shared" si="641"/>
        <v/>
      </c>
      <c r="AN56" s="9" t="str">
        <f t="shared" si="641"/>
        <v/>
      </c>
      <c r="AO56" s="9" t="str">
        <f t="shared" si="641"/>
        <v/>
      </c>
      <c r="AP56" s="9" t="str">
        <f t="shared" si="641"/>
        <v/>
      </c>
      <c r="AQ56" s="9" t="str">
        <f t="shared" si="641"/>
        <v/>
      </c>
      <c r="AR56" s="9" t="str">
        <f t="shared" si="641"/>
        <v/>
      </c>
      <c r="AS56" s="9" t="str">
        <f t="shared" si="641"/>
        <v/>
      </c>
      <c r="AT56" s="9" t="str">
        <f t="shared" si="641"/>
        <v/>
      </c>
      <c r="AU56" s="9" t="str">
        <f t="shared" si="641"/>
        <v/>
      </c>
      <c r="AV56" s="9" t="str">
        <f t="shared" si="641"/>
        <v/>
      </c>
      <c r="AW56" s="9" t="str">
        <f t="shared" si="641"/>
        <v/>
      </c>
      <c r="AX56" s="9" t="str">
        <f t="shared" si="641"/>
        <v/>
      </c>
      <c r="AY56" s="9" t="str">
        <f t="shared" si="641"/>
        <v/>
      </c>
      <c r="AZ56" s="9" t="str">
        <f t="shared" si="641"/>
        <v/>
      </c>
      <c r="BA56" s="9" t="str">
        <f t="shared" si="641"/>
        <v/>
      </c>
      <c r="BB56" s="9" t="str">
        <f t="shared" si="641"/>
        <v/>
      </c>
      <c r="BC56" s="9" t="str">
        <f t="shared" si="641"/>
        <v/>
      </c>
      <c r="BD56" s="9" t="str">
        <f t="shared" si="641"/>
        <v/>
      </c>
      <c r="BE56" s="9" t="str">
        <f t="shared" si="641"/>
        <v/>
      </c>
      <c r="BF56" s="9" t="str">
        <f t="shared" si="641"/>
        <v/>
      </c>
      <c r="BG56" s="9" t="str">
        <f t="shared" si="641"/>
        <v/>
      </c>
      <c r="BH56" s="9" t="str">
        <f t="shared" si="641"/>
        <v/>
      </c>
      <c r="BI56" s="9" t="str">
        <f t="shared" si="641"/>
        <v/>
      </c>
      <c r="BJ56" s="9" t="str">
        <f t="shared" si="641"/>
        <v/>
      </c>
      <c r="BK56" s="9" t="str">
        <f t="shared" si="641"/>
        <v/>
      </c>
      <c r="BL56" s="9" t="str">
        <f t="shared" si="641"/>
        <v/>
      </c>
      <c r="BM56" s="9" t="str">
        <f t="shared" si="641"/>
        <v/>
      </c>
      <c r="BN56" s="9" t="str">
        <f t="shared" si="641"/>
        <v/>
      </c>
      <c r="BO56" s="9" t="str">
        <f t="shared" ref="BO56:CT56" si="642">IFERROR(((BO20-BN20)/BN20),"")</f>
        <v/>
      </c>
      <c r="BP56" s="9" t="str">
        <f t="shared" si="642"/>
        <v/>
      </c>
      <c r="BQ56" s="9" t="str">
        <f t="shared" si="642"/>
        <v/>
      </c>
      <c r="BR56" s="9" t="str">
        <f t="shared" si="642"/>
        <v/>
      </c>
      <c r="BS56" s="9" t="str">
        <f t="shared" si="642"/>
        <v/>
      </c>
      <c r="BT56" s="9" t="str">
        <f t="shared" si="642"/>
        <v/>
      </c>
      <c r="BU56" s="9" t="str">
        <f t="shared" si="642"/>
        <v/>
      </c>
      <c r="BV56" s="9" t="str">
        <f t="shared" si="642"/>
        <v/>
      </c>
      <c r="BW56" s="9" t="str">
        <f t="shared" si="642"/>
        <v/>
      </c>
      <c r="BX56" s="9" t="str">
        <f t="shared" si="642"/>
        <v/>
      </c>
      <c r="BY56" s="9" t="str">
        <f t="shared" si="642"/>
        <v/>
      </c>
      <c r="BZ56" s="9" t="str">
        <f t="shared" si="642"/>
        <v/>
      </c>
      <c r="CA56" s="9" t="str">
        <f t="shared" si="642"/>
        <v/>
      </c>
      <c r="CB56" s="9" t="str">
        <f t="shared" si="642"/>
        <v/>
      </c>
      <c r="CC56" s="9" t="str">
        <f t="shared" si="642"/>
        <v/>
      </c>
      <c r="CD56" s="9" t="str">
        <f t="shared" si="642"/>
        <v/>
      </c>
      <c r="CE56" s="9" t="str">
        <f t="shared" si="642"/>
        <v/>
      </c>
      <c r="CF56" s="9" t="str">
        <f t="shared" si="642"/>
        <v/>
      </c>
      <c r="CG56" s="9" t="str">
        <f t="shared" si="642"/>
        <v/>
      </c>
      <c r="CH56" s="9" t="str">
        <f t="shared" si="642"/>
        <v/>
      </c>
      <c r="CI56" s="9" t="str">
        <f t="shared" si="642"/>
        <v/>
      </c>
      <c r="CJ56" s="9" t="str">
        <f t="shared" si="642"/>
        <v/>
      </c>
      <c r="CK56" s="9" t="str">
        <f t="shared" si="642"/>
        <v/>
      </c>
      <c r="CL56" s="9" t="str">
        <f t="shared" si="642"/>
        <v/>
      </c>
      <c r="CM56" s="9" t="str">
        <f t="shared" si="642"/>
        <v/>
      </c>
      <c r="CN56" s="9" t="str">
        <f t="shared" si="642"/>
        <v/>
      </c>
      <c r="CO56" s="9" t="str">
        <f t="shared" si="642"/>
        <v/>
      </c>
      <c r="CP56" s="9" t="str">
        <f t="shared" si="642"/>
        <v/>
      </c>
      <c r="CQ56" s="9" t="str">
        <f t="shared" si="642"/>
        <v/>
      </c>
      <c r="CR56" s="9" t="str">
        <f t="shared" si="642"/>
        <v/>
      </c>
      <c r="CS56" s="9" t="str">
        <f t="shared" si="642"/>
        <v/>
      </c>
      <c r="CT56" s="9" t="str">
        <f t="shared" si="642"/>
        <v/>
      </c>
      <c r="CU56" s="9" t="str">
        <f t="shared" ref="CU56:DZ56" si="643">IFERROR(((CU20-CT20)/CT20),"")</f>
        <v/>
      </c>
      <c r="CV56" s="9" t="str">
        <f t="shared" si="643"/>
        <v/>
      </c>
      <c r="CW56" s="9" t="str">
        <f t="shared" si="643"/>
        <v/>
      </c>
      <c r="CX56" s="9" t="str">
        <f t="shared" si="643"/>
        <v/>
      </c>
      <c r="CY56" s="9" t="str">
        <f t="shared" si="643"/>
        <v/>
      </c>
      <c r="CZ56" s="9" t="str">
        <f t="shared" si="643"/>
        <v/>
      </c>
      <c r="DA56" s="9" t="str">
        <f t="shared" si="643"/>
        <v/>
      </c>
      <c r="DB56" s="9" t="str">
        <f t="shared" si="643"/>
        <v/>
      </c>
      <c r="DC56" s="9" t="str">
        <f t="shared" si="643"/>
        <v/>
      </c>
      <c r="DD56" s="9" t="str">
        <f t="shared" si="643"/>
        <v/>
      </c>
      <c r="DE56" s="9" t="str">
        <f t="shared" si="643"/>
        <v/>
      </c>
      <c r="DF56" s="9" t="str">
        <f t="shared" si="643"/>
        <v/>
      </c>
      <c r="DG56" s="9" t="str">
        <f t="shared" si="643"/>
        <v/>
      </c>
      <c r="DH56" s="9" t="str">
        <f t="shared" si="643"/>
        <v/>
      </c>
      <c r="DI56" s="9" t="str">
        <f t="shared" si="643"/>
        <v/>
      </c>
      <c r="DJ56" s="9" t="str">
        <f t="shared" si="643"/>
        <v/>
      </c>
      <c r="DK56" s="9" t="str">
        <f t="shared" si="643"/>
        <v/>
      </c>
      <c r="DL56" s="9" t="str">
        <f t="shared" si="643"/>
        <v/>
      </c>
      <c r="DM56" s="9" t="str">
        <f t="shared" si="643"/>
        <v/>
      </c>
      <c r="DN56" s="9" t="str">
        <f t="shared" si="643"/>
        <v/>
      </c>
      <c r="DO56" s="9" t="str">
        <f t="shared" si="643"/>
        <v/>
      </c>
      <c r="DP56" s="9" t="str">
        <f t="shared" si="643"/>
        <v/>
      </c>
      <c r="DQ56" s="9" t="str">
        <f t="shared" si="643"/>
        <v/>
      </c>
      <c r="DR56" s="9" t="str">
        <f t="shared" si="643"/>
        <v/>
      </c>
      <c r="DS56" s="9" t="str">
        <f t="shared" si="643"/>
        <v/>
      </c>
      <c r="DT56" s="9" t="str">
        <f t="shared" si="643"/>
        <v/>
      </c>
      <c r="DU56" s="9" t="str">
        <f t="shared" si="643"/>
        <v/>
      </c>
      <c r="DV56" s="9" t="str">
        <f t="shared" si="643"/>
        <v/>
      </c>
      <c r="DW56" s="9" t="str">
        <f t="shared" si="643"/>
        <v/>
      </c>
      <c r="DX56" s="9" t="str">
        <f t="shared" si="643"/>
        <v/>
      </c>
      <c r="DY56" s="9" t="str">
        <f t="shared" si="643"/>
        <v/>
      </c>
      <c r="DZ56" s="10" t="str">
        <f t="shared" si="643"/>
        <v/>
      </c>
      <c r="EA56" s="10" t="str">
        <f t="shared" ref="EA56:EX56" si="644">IFERROR(((EA20-DZ20)/DZ20),"")</f>
        <v/>
      </c>
      <c r="EB56" s="10" t="str">
        <f t="shared" si="644"/>
        <v/>
      </c>
      <c r="EC56" s="10" t="str">
        <f t="shared" si="644"/>
        <v/>
      </c>
      <c r="ED56" s="10" t="str">
        <f t="shared" si="644"/>
        <v/>
      </c>
      <c r="EE56" s="10" t="str">
        <f t="shared" si="644"/>
        <v/>
      </c>
      <c r="EF56" s="10" t="str">
        <f t="shared" si="644"/>
        <v/>
      </c>
      <c r="EG56" s="10" t="str">
        <f t="shared" si="644"/>
        <v/>
      </c>
      <c r="EH56" s="10" t="str">
        <f t="shared" si="644"/>
        <v/>
      </c>
      <c r="EI56" s="10" t="str">
        <f t="shared" si="644"/>
        <v/>
      </c>
      <c r="EJ56" s="10" t="str">
        <f t="shared" si="644"/>
        <v/>
      </c>
      <c r="EK56" s="10" t="str">
        <f t="shared" si="644"/>
        <v/>
      </c>
      <c r="EL56" s="10" t="str">
        <f t="shared" si="644"/>
        <v/>
      </c>
      <c r="EM56" s="10" t="str">
        <f t="shared" si="644"/>
        <v/>
      </c>
      <c r="EN56" s="10" t="str">
        <f t="shared" si="644"/>
        <v/>
      </c>
      <c r="EO56" s="10" t="str">
        <f t="shared" si="644"/>
        <v/>
      </c>
      <c r="EP56" s="10" t="str">
        <f t="shared" si="644"/>
        <v/>
      </c>
      <c r="EQ56" s="10" t="str">
        <f t="shared" si="644"/>
        <v/>
      </c>
      <c r="ER56" s="10" t="str">
        <f t="shared" si="644"/>
        <v/>
      </c>
      <c r="ES56" s="10" t="str">
        <f t="shared" si="644"/>
        <v/>
      </c>
      <c r="ET56" s="10" t="str">
        <f t="shared" si="644"/>
        <v/>
      </c>
      <c r="EU56" s="10" t="str">
        <f t="shared" si="644"/>
        <v/>
      </c>
      <c r="EV56" s="10" t="str">
        <f t="shared" si="644"/>
        <v/>
      </c>
      <c r="EW56" s="10" t="str">
        <f t="shared" si="644"/>
        <v/>
      </c>
      <c r="EX56" s="10" t="str">
        <f t="shared" si="644"/>
        <v/>
      </c>
      <c r="EY56" s="9" t="str">
        <f>IFERROR(((EY20-#REF!)/#REF!),"")</f>
        <v/>
      </c>
      <c r="EZ56" s="9" t="str">
        <f t="shared" ref="EZ56:GE56" si="645">IFERROR(((EZ20-EY20)/EY20),"")</f>
        <v/>
      </c>
      <c r="FA56" s="9" t="str">
        <f t="shared" si="645"/>
        <v/>
      </c>
      <c r="FB56" s="9" t="str">
        <f t="shared" si="645"/>
        <v/>
      </c>
      <c r="FC56" s="9" t="str">
        <f t="shared" si="645"/>
        <v/>
      </c>
      <c r="FD56" s="9" t="str">
        <f t="shared" si="645"/>
        <v/>
      </c>
      <c r="FE56" s="10" t="str">
        <f t="shared" si="645"/>
        <v/>
      </c>
      <c r="FF56" s="10" t="str">
        <f t="shared" si="645"/>
        <v/>
      </c>
      <c r="FG56" s="10" t="str">
        <f t="shared" si="645"/>
        <v/>
      </c>
      <c r="FH56" s="10" t="str">
        <f t="shared" si="645"/>
        <v/>
      </c>
      <c r="FI56" s="10" t="str">
        <f t="shared" si="645"/>
        <v/>
      </c>
      <c r="FJ56" s="10" t="str">
        <f t="shared" si="645"/>
        <v/>
      </c>
      <c r="FK56" s="10" t="str">
        <f t="shared" si="645"/>
        <v/>
      </c>
      <c r="FL56" s="10" t="str">
        <f t="shared" si="645"/>
        <v/>
      </c>
      <c r="FM56" s="10" t="str">
        <f t="shared" si="645"/>
        <v/>
      </c>
      <c r="FN56" s="10" t="str">
        <f t="shared" si="645"/>
        <v/>
      </c>
      <c r="FO56" s="10" t="str">
        <f t="shared" si="645"/>
        <v/>
      </c>
      <c r="FP56" s="10" t="str">
        <f t="shared" si="645"/>
        <v/>
      </c>
      <c r="FQ56" s="10" t="str">
        <f t="shared" si="645"/>
        <v/>
      </c>
      <c r="FR56" s="10" t="str">
        <f t="shared" si="645"/>
        <v/>
      </c>
      <c r="FS56" s="10" t="str">
        <f t="shared" si="645"/>
        <v/>
      </c>
      <c r="FT56" s="10" t="str">
        <f t="shared" si="645"/>
        <v/>
      </c>
      <c r="FU56" s="10" t="str">
        <f t="shared" si="645"/>
        <v/>
      </c>
      <c r="FV56" s="10" t="str">
        <f t="shared" si="645"/>
        <v/>
      </c>
      <c r="FW56" s="10" t="str">
        <f t="shared" si="645"/>
        <v/>
      </c>
      <c r="FX56" s="10" t="str">
        <f t="shared" si="645"/>
        <v/>
      </c>
      <c r="FY56" s="10" t="str">
        <f t="shared" si="645"/>
        <v/>
      </c>
      <c r="FZ56" s="10" t="str">
        <f t="shared" si="645"/>
        <v/>
      </c>
      <c r="GA56" s="251" t="str">
        <f t="shared" si="645"/>
        <v/>
      </c>
      <c r="GB56" s="9" t="str">
        <f t="shared" si="645"/>
        <v/>
      </c>
      <c r="GC56" s="94" t="str">
        <f t="shared" si="645"/>
        <v/>
      </c>
      <c r="GD56" s="94" t="str">
        <f t="shared" si="645"/>
        <v/>
      </c>
      <c r="GE56" s="94" t="str">
        <f t="shared" si="645"/>
        <v/>
      </c>
      <c r="GF56" s="94" t="str">
        <f t="shared" ref="GF56:HK56" si="646">IFERROR(((GF20-GE20)/GE20),"")</f>
        <v/>
      </c>
      <c r="GG56" s="94" t="str">
        <f t="shared" si="646"/>
        <v/>
      </c>
      <c r="GH56" s="94" t="str">
        <f t="shared" si="646"/>
        <v/>
      </c>
      <c r="GI56" s="94" t="str">
        <f t="shared" si="646"/>
        <v/>
      </c>
      <c r="GJ56" s="94" t="str">
        <f t="shared" si="646"/>
        <v/>
      </c>
      <c r="GK56" s="94" t="str">
        <f t="shared" si="646"/>
        <v/>
      </c>
      <c r="GL56" s="94" t="str">
        <f t="shared" si="646"/>
        <v/>
      </c>
      <c r="GM56" s="94" t="str">
        <f t="shared" si="646"/>
        <v/>
      </c>
      <c r="GN56" s="94" t="str">
        <f t="shared" si="646"/>
        <v/>
      </c>
      <c r="GO56" s="94" t="str">
        <f t="shared" si="646"/>
        <v/>
      </c>
      <c r="GP56" s="94" t="str">
        <f t="shared" si="646"/>
        <v/>
      </c>
      <c r="GQ56" s="94" t="str">
        <f t="shared" si="646"/>
        <v/>
      </c>
      <c r="GR56" s="94" t="str">
        <f t="shared" si="646"/>
        <v/>
      </c>
      <c r="GS56" s="94" t="str">
        <f t="shared" si="646"/>
        <v/>
      </c>
      <c r="GT56" s="94" t="str">
        <f t="shared" si="646"/>
        <v/>
      </c>
      <c r="GU56" s="94" t="str">
        <f t="shared" si="646"/>
        <v/>
      </c>
      <c r="GV56" s="94" t="str">
        <f t="shared" si="646"/>
        <v/>
      </c>
      <c r="GW56" s="94" t="str">
        <f t="shared" si="646"/>
        <v/>
      </c>
      <c r="GX56" s="94" t="str">
        <f t="shared" si="646"/>
        <v/>
      </c>
      <c r="GY56" s="94" t="str">
        <f t="shared" si="646"/>
        <v/>
      </c>
      <c r="GZ56" s="94" t="str">
        <f t="shared" si="646"/>
        <v/>
      </c>
      <c r="HA56" s="94" t="str">
        <f t="shared" si="646"/>
        <v/>
      </c>
      <c r="HB56" s="94" t="str">
        <f t="shared" si="646"/>
        <v/>
      </c>
      <c r="HC56" s="94" t="str">
        <f t="shared" si="646"/>
        <v/>
      </c>
      <c r="HD56" s="94" t="str">
        <f t="shared" si="646"/>
        <v/>
      </c>
      <c r="HE56" s="94" t="str">
        <f t="shared" si="646"/>
        <v/>
      </c>
      <c r="HF56" s="94" t="str">
        <f t="shared" si="646"/>
        <v/>
      </c>
      <c r="HG56" s="94" t="str">
        <f t="shared" si="646"/>
        <v/>
      </c>
      <c r="HH56" s="94" t="str">
        <f t="shared" si="646"/>
        <v/>
      </c>
      <c r="HI56" s="94" t="str">
        <f t="shared" si="646"/>
        <v/>
      </c>
      <c r="HJ56" s="94" t="str">
        <f t="shared" si="646"/>
        <v/>
      </c>
      <c r="HK56" s="94" t="str">
        <f t="shared" si="646"/>
        <v/>
      </c>
      <c r="HL56" s="94" t="str">
        <f t="shared" ref="HL56:IK56" si="647">IFERROR(((HL20-HK20)/HK20),"")</f>
        <v/>
      </c>
      <c r="HM56" s="94" t="str">
        <f t="shared" si="647"/>
        <v/>
      </c>
      <c r="HN56" s="94" t="str">
        <f t="shared" si="647"/>
        <v/>
      </c>
      <c r="HO56" s="94" t="str">
        <f t="shared" si="647"/>
        <v/>
      </c>
      <c r="HP56" s="94" t="str">
        <f t="shared" si="647"/>
        <v/>
      </c>
      <c r="HQ56" s="94" t="str">
        <f t="shared" si="647"/>
        <v/>
      </c>
      <c r="HR56" s="94" t="str">
        <f t="shared" si="647"/>
        <v/>
      </c>
      <c r="HS56" s="94" t="str">
        <f t="shared" si="647"/>
        <v/>
      </c>
      <c r="HT56" s="94" t="str">
        <f t="shared" si="647"/>
        <v/>
      </c>
      <c r="HU56" s="94" t="str">
        <f t="shared" si="647"/>
        <v/>
      </c>
      <c r="HV56" s="94" t="str">
        <f t="shared" si="647"/>
        <v/>
      </c>
      <c r="HW56" s="94" t="str">
        <f t="shared" si="647"/>
        <v/>
      </c>
      <c r="HX56" s="94" t="str">
        <f t="shared" si="647"/>
        <v/>
      </c>
      <c r="HY56" s="94" t="str">
        <f t="shared" si="647"/>
        <v/>
      </c>
      <c r="HZ56" s="94" t="str">
        <f t="shared" si="647"/>
        <v/>
      </c>
      <c r="IA56" s="94" t="str">
        <f t="shared" si="647"/>
        <v/>
      </c>
      <c r="IB56" s="94" t="str">
        <f t="shared" si="647"/>
        <v/>
      </c>
      <c r="IC56" s="94" t="str">
        <f t="shared" si="647"/>
        <v/>
      </c>
      <c r="ID56" s="94" t="str">
        <f t="shared" si="647"/>
        <v/>
      </c>
      <c r="IE56" s="94" t="str">
        <f t="shared" si="647"/>
        <v/>
      </c>
      <c r="IF56" s="94" t="str">
        <f t="shared" si="647"/>
        <v/>
      </c>
      <c r="IG56" s="94" t="str">
        <f t="shared" si="647"/>
        <v/>
      </c>
      <c r="IH56" s="94" t="str">
        <f t="shared" si="647"/>
        <v/>
      </c>
      <c r="II56" s="94" t="str">
        <f t="shared" si="647"/>
        <v/>
      </c>
      <c r="IJ56" s="94" t="str">
        <f t="shared" si="647"/>
        <v/>
      </c>
      <c r="IK56" s="94" t="str">
        <f t="shared" si="647"/>
        <v/>
      </c>
      <c r="IL56" s="94" t="str">
        <f t="shared" si="525"/>
        <v/>
      </c>
      <c r="IM56" s="224" t="str">
        <f t="shared" si="264"/>
        <v/>
      </c>
      <c r="IN56" s="94" t="str">
        <f t="shared" si="265"/>
        <v/>
      </c>
      <c r="IO56" s="94" t="str">
        <f t="shared" si="266"/>
        <v/>
      </c>
      <c r="IP56" s="94" t="str">
        <f t="shared" si="267"/>
        <v/>
      </c>
      <c r="IQ56" s="94" t="str">
        <f t="shared" si="268"/>
        <v/>
      </c>
      <c r="IR56" s="94" t="str">
        <f t="shared" si="269"/>
        <v/>
      </c>
      <c r="IS56" s="94" t="str">
        <f t="shared" si="269"/>
        <v/>
      </c>
      <c r="IT56" s="94" t="str">
        <f t="shared" si="269"/>
        <v/>
      </c>
      <c r="IU56" s="94" t="str">
        <f t="shared" si="269"/>
        <v/>
      </c>
      <c r="IV56" s="94" t="str">
        <f t="shared" si="270"/>
        <v/>
      </c>
      <c r="IW56" s="94" t="str">
        <f t="shared" si="271"/>
        <v/>
      </c>
      <c r="IX56" s="94" t="str">
        <f t="shared" si="272"/>
        <v/>
      </c>
      <c r="IY56" s="94" t="str">
        <f t="shared" si="273"/>
        <v/>
      </c>
      <c r="IZ56" s="94" t="str">
        <f t="shared" si="274"/>
        <v/>
      </c>
      <c r="JA56" s="94" t="str">
        <f t="shared" si="275"/>
        <v/>
      </c>
      <c r="JB56" s="94" t="str">
        <f t="shared" si="276"/>
        <v/>
      </c>
      <c r="JC56" s="94" t="str">
        <f t="shared" si="276"/>
        <v/>
      </c>
      <c r="JD56" s="94" t="str">
        <f t="shared" si="526"/>
        <v/>
      </c>
      <c r="JE56" s="94" t="str">
        <f t="shared" si="527"/>
        <v/>
      </c>
      <c r="JF56" s="94" t="str">
        <f t="shared" si="278"/>
        <v/>
      </c>
      <c r="JG56" s="94" t="str">
        <f t="shared" si="278"/>
        <v/>
      </c>
      <c r="JH56" s="94" t="str">
        <f t="shared" si="278"/>
        <v/>
      </c>
      <c r="JI56" s="94" t="str">
        <f t="shared" si="278"/>
        <v/>
      </c>
      <c r="JJ56" s="94" t="str">
        <f t="shared" si="278"/>
        <v/>
      </c>
      <c r="JK56" s="94" t="str">
        <f t="shared" si="528"/>
        <v/>
      </c>
      <c r="JL56" s="94" t="str">
        <f t="shared" si="529"/>
        <v/>
      </c>
      <c r="JM56" s="94" t="str">
        <f t="shared" si="280"/>
        <v/>
      </c>
      <c r="JN56" s="94" t="str">
        <f t="shared" si="530"/>
        <v/>
      </c>
      <c r="JO56" s="94" t="str">
        <f t="shared" si="531"/>
        <v/>
      </c>
      <c r="JP56" s="339" t="str">
        <f t="shared" si="532"/>
        <v/>
      </c>
      <c r="JQ56" s="94" t="str">
        <f t="shared" si="533"/>
        <v/>
      </c>
      <c r="JR56" s="94" t="str">
        <f t="shared" si="534"/>
        <v/>
      </c>
      <c r="JS56" s="94" t="str">
        <f t="shared" si="535"/>
        <v/>
      </c>
      <c r="JT56" s="94" t="str">
        <f t="shared" si="535"/>
        <v/>
      </c>
      <c r="JU56" s="94" t="str">
        <f t="shared" si="535"/>
        <v/>
      </c>
      <c r="JV56" s="94" t="str">
        <f t="shared" si="535"/>
        <v/>
      </c>
      <c r="JW56" s="94" t="str">
        <f t="shared" si="535"/>
        <v/>
      </c>
      <c r="JX56" s="94" t="str">
        <f t="shared" si="535"/>
        <v/>
      </c>
      <c r="JY56" s="94" t="str">
        <f t="shared" si="536"/>
        <v/>
      </c>
      <c r="JZ56" s="94" t="str">
        <f t="shared" si="537"/>
        <v/>
      </c>
      <c r="KA56" s="94" t="str">
        <f t="shared" si="538"/>
        <v/>
      </c>
      <c r="KB56" s="94" t="str">
        <f t="shared" si="539"/>
        <v/>
      </c>
      <c r="KC56" s="94" t="str">
        <f t="shared" si="540"/>
        <v/>
      </c>
      <c r="KD56" s="94" t="str">
        <f t="shared" si="540"/>
        <v/>
      </c>
      <c r="KE56" s="94" t="str">
        <f t="shared" si="540"/>
        <v/>
      </c>
      <c r="KF56" s="94" t="str">
        <f t="shared" si="541"/>
        <v/>
      </c>
      <c r="KG56" s="94" t="str">
        <f t="shared" si="542"/>
        <v/>
      </c>
      <c r="KH56" s="94" t="str">
        <f t="shared" si="543"/>
        <v/>
      </c>
      <c r="KI56" s="94" t="str">
        <f t="shared" si="544"/>
        <v/>
      </c>
      <c r="KJ56" s="94" t="str">
        <f t="shared" si="545"/>
        <v/>
      </c>
      <c r="KK56" s="94" t="str">
        <f t="shared" si="546"/>
        <v/>
      </c>
      <c r="KL56" s="94" t="str">
        <f t="shared" si="547"/>
        <v/>
      </c>
      <c r="KM56" s="94" t="str">
        <f t="shared" si="548"/>
        <v/>
      </c>
      <c r="KN56" s="94" t="str">
        <f t="shared" si="549"/>
        <v/>
      </c>
      <c r="KO56" s="94" t="str">
        <f t="shared" si="550"/>
        <v/>
      </c>
      <c r="KP56" s="94" t="str">
        <f t="shared" si="551"/>
        <v/>
      </c>
      <c r="KQ56" s="94" t="str">
        <f t="shared" si="552"/>
        <v/>
      </c>
      <c r="KR56" s="94" t="str">
        <f t="shared" si="553"/>
        <v/>
      </c>
      <c r="KS56" s="94" t="str">
        <f t="shared" si="554"/>
        <v/>
      </c>
      <c r="KT56" s="94" t="str">
        <f t="shared" si="555"/>
        <v/>
      </c>
      <c r="KU56" s="94" t="str">
        <f t="shared" si="556"/>
        <v/>
      </c>
      <c r="KV56" s="94" t="str">
        <f t="shared" si="557"/>
        <v/>
      </c>
      <c r="KW56" s="94" t="str">
        <f t="shared" si="558"/>
        <v/>
      </c>
      <c r="KX56" s="94" t="str">
        <f t="shared" si="559"/>
        <v/>
      </c>
      <c r="KY56" s="94" t="str">
        <f t="shared" si="560"/>
        <v/>
      </c>
      <c r="KZ56" s="94" t="str">
        <f t="shared" si="561"/>
        <v/>
      </c>
      <c r="LA56" s="94" t="str">
        <f t="shared" si="562"/>
        <v/>
      </c>
      <c r="LB56" s="94" t="str">
        <f t="shared" si="563"/>
        <v/>
      </c>
      <c r="LC56" s="94" t="str">
        <f t="shared" si="564"/>
        <v/>
      </c>
      <c r="LD56" s="94" t="str">
        <f t="shared" si="565"/>
        <v/>
      </c>
      <c r="LE56" s="94" t="str">
        <f t="shared" si="566"/>
        <v/>
      </c>
      <c r="LF56" s="94" t="str">
        <f t="shared" si="567"/>
        <v/>
      </c>
      <c r="LG56" s="94" t="str">
        <f t="shared" si="568"/>
        <v/>
      </c>
      <c r="LH56" s="94" t="str">
        <f t="shared" si="569"/>
        <v/>
      </c>
      <c r="LI56" s="94" t="str">
        <f t="shared" si="570"/>
        <v/>
      </c>
      <c r="LJ56" s="94" t="str">
        <f t="shared" si="571"/>
        <v/>
      </c>
      <c r="LK56" s="94" t="str">
        <f t="shared" si="572"/>
        <v/>
      </c>
      <c r="LL56" s="94" t="str">
        <f t="shared" si="573"/>
        <v/>
      </c>
      <c r="LM56" s="94" t="str">
        <f t="shared" si="574"/>
        <v/>
      </c>
      <c r="LN56" s="94" t="str">
        <f t="shared" si="575"/>
        <v/>
      </c>
      <c r="LO56" s="94" t="str">
        <f t="shared" si="576"/>
        <v/>
      </c>
      <c r="LP56" s="94" t="str">
        <f t="shared" si="577"/>
        <v/>
      </c>
      <c r="LQ56" s="94" t="str">
        <f t="shared" si="578"/>
        <v/>
      </c>
      <c r="LR56" s="94" t="str">
        <f t="shared" si="579"/>
        <v/>
      </c>
      <c r="LS56" s="94" t="str">
        <f t="shared" si="580"/>
        <v/>
      </c>
      <c r="LT56" s="94" t="str">
        <f t="shared" si="581"/>
        <v/>
      </c>
      <c r="LU56" s="94" t="str">
        <f t="shared" si="582"/>
        <v/>
      </c>
      <c r="LV56" s="94" t="str">
        <f t="shared" si="583"/>
        <v/>
      </c>
      <c r="LW56" s="94" t="str">
        <f t="shared" si="584"/>
        <v/>
      </c>
      <c r="LX56" s="94" t="str">
        <f t="shared" si="585"/>
        <v/>
      </c>
      <c r="LY56" s="94" t="str">
        <f t="shared" si="586"/>
        <v/>
      </c>
      <c r="LZ56" s="94" t="str">
        <f t="shared" si="587"/>
        <v/>
      </c>
      <c r="MA56" s="94" t="str">
        <f t="shared" si="588"/>
        <v/>
      </c>
      <c r="MB56" s="94" t="str">
        <f t="shared" si="589"/>
        <v/>
      </c>
      <c r="MC56" s="94" t="str">
        <f t="shared" si="590"/>
        <v/>
      </c>
      <c r="MD56" s="94" t="str">
        <f t="shared" si="591"/>
        <v/>
      </c>
      <c r="ME56" s="94" t="str">
        <f t="shared" si="592"/>
        <v/>
      </c>
      <c r="MF56" s="94" t="str">
        <f t="shared" si="593"/>
        <v/>
      </c>
      <c r="MG56" s="94" t="str">
        <f t="shared" si="594"/>
        <v/>
      </c>
      <c r="MH56" s="94" t="str">
        <f t="shared" si="595"/>
        <v/>
      </c>
      <c r="MI56" s="94" t="str">
        <f t="shared" si="596"/>
        <v/>
      </c>
      <c r="MJ56" s="94" t="str">
        <f t="shared" si="597"/>
        <v/>
      </c>
      <c r="MK56" s="94" t="str">
        <f t="shared" si="598"/>
        <v/>
      </c>
      <c r="ML56" s="94" t="str">
        <f t="shared" si="599"/>
        <v/>
      </c>
      <c r="MM56" s="94" t="str">
        <f t="shared" si="600"/>
        <v/>
      </c>
      <c r="MN56" s="94" t="str">
        <f t="shared" si="601"/>
        <v/>
      </c>
      <c r="MO56" s="94" t="str">
        <f t="shared" si="602"/>
        <v/>
      </c>
      <c r="MP56" s="94" t="str">
        <f t="shared" si="603"/>
        <v/>
      </c>
      <c r="MQ56" s="94" t="str">
        <f t="shared" si="604"/>
        <v/>
      </c>
      <c r="MR56" s="94" t="str">
        <f t="shared" si="605"/>
        <v/>
      </c>
      <c r="MS56" s="94" t="str">
        <f t="shared" si="606"/>
        <v/>
      </c>
      <c r="MT56" s="94" t="str">
        <f t="shared" si="607"/>
        <v/>
      </c>
      <c r="MU56" s="94" t="str">
        <f t="shared" si="608"/>
        <v/>
      </c>
      <c r="MV56" s="94" t="str">
        <f t="shared" si="609"/>
        <v/>
      </c>
      <c r="MW56" s="94" t="str">
        <f t="shared" si="610"/>
        <v/>
      </c>
      <c r="MX56" s="94" t="str">
        <f t="shared" si="611"/>
        <v/>
      </c>
      <c r="MY56" s="94" t="str">
        <f t="shared" si="612"/>
        <v/>
      </c>
      <c r="MZ56" s="94" t="str">
        <f t="shared" si="613"/>
        <v/>
      </c>
      <c r="NA56" s="94" t="str">
        <f t="shared" si="614"/>
        <v/>
      </c>
      <c r="NB56" s="94" t="str">
        <f t="shared" si="615"/>
        <v/>
      </c>
      <c r="NC56" s="94" t="str">
        <f t="shared" si="616"/>
        <v/>
      </c>
      <c r="ND56" s="94" t="str">
        <f t="shared" si="617"/>
        <v/>
      </c>
      <c r="NE56" s="94" t="str">
        <f t="shared" si="618"/>
        <v/>
      </c>
      <c r="NF56" s="94">
        <f t="shared" si="619"/>
        <v>-1</v>
      </c>
      <c r="NG56" s="94" t="str">
        <f t="shared" si="620"/>
        <v/>
      </c>
      <c r="NH56" s="94" t="str">
        <f t="shared" si="621"/>
        <v/>
      </c>
      <c r="NI56" s="94">
        <f t="shared" si="622"/>
        <v>-1</v>
      </c>
      <c r="NJ56" s="94" t="str">
        <f t="shared" si="623"/>
        <v/>
      </c>
      <c r="NK56" s="94" t="str">
        <f t="shared" si="624"/>
        <v/>
      </c>
      <c r="NL56" s="94">
        <f t="shared" si="625"/>
        <v>-1</v>
      </c>
      <c r="NM56" s="94" t="str">
        <f t="shared" si="626"/>
        <v/>
      </c>
      <c r="NN56" s="94" t="str">
        <f t="shared" si="627"/>
        <v/>
      </c>
      <c r="NO56" s="94">
        <f t="shared" si="627"/>
        <v>1.6470588235294117</v>
      </c>
      <c r="NP56" s="94">
        <f t="shared" si="627"/>
        <v>-0.32222222222222224</v>
      </c>
      <c r="NQ56" s="94">
        <f t="shared" si="627"/>
        <v>-0.86885245901639341</v>
      </c>
      <c r="NR56" s="339">
        <f t="shared" si="627"/>
        <v>-1</v>
      </c>
      <c r="NS56" s="94" t="str">
        <f t="shared" si="628"/>
        <v/>
      </c>
      <c r="NT56" s="94" t="str">
        <f t="shared" si="629"/>
        <v/>
      </c>
      <c r="NU56" s="94" t="str">
        <f t="shared" si="630"/>
        <v/>
      </c>
      <c r="NV56" s="94" t="str">
        <f t="shared" si="630"/>
        <v/>
      </c>
      <c r="NW56" s="94" t="str">
        <f t="shared" si="630"/>
        <v/>
      </c>
      <c r="NX56" s="94" t="str">
        <f t="shared" si="630"/>
        <v/>
      </c>
      <c r="NY56" s="94"/>
      <c r="NZ56" s="94"/>
      <c r="OA56" s="287" t="str">
        <f t="shared" si="250"/>
        <v/>
      </c>
      <c r="OB56" s="94">
        <f t="shared" si="251"/>
        <v>2.073308504034761</v>
      </c>
      <c r="OC56" s="287"/>
      <c r="OD56" s="94"/>
      <c r="OE56" s="94"/>
      <c r="OF56" s="94" t="str">
        <f t="shared" si="252"/>
        <v/>
      </c>
      <c r="OG56" s="94" t="str">
        <f t="shared" si="631"/>
        <v/>
      </c>
      <c r="OH56" s="94" t="str">
        <f t="shared" si="631"/>
        <v/>
      </c>
      <c r="OI56" s="94" t="str">
        <f t="shared" si="631"/>
        <v/>
      </c>
      <c r="OJ56" s="94" t="str">
        <f t="shared" si="631"/>
        <v/>
      </c>
      <c r="OK56" s="94" t="str">
        <f t="shared" si="631"/>
        <v/>
      </c>
      <c r="OL56" s="94" t="str">
        <f t="shared" si="631"/>
        <v/>
      </c>
      <c r="OM56" s="9"/>
      <c r="ON56" s="218" t="e">
        <f t="shared" si="254"/>
        <v>#DIV/0!</v>
      </c>
    </row>
    <row r="57" spans="1:404">
      <c r="A57" s="373"/>
      <c r="B57" s="29" t="s">
        <v>21</v>
      </c>
      <c r="C57" s="9" t="str">
        <f t="shared" ref="C57:AH57" si="648">IFERROR(((C21-B21)/B21),"")</f>
        <v/>
      </c>
      <c r="D57" s="9" t="str">
        <f t="shared" si="648"/>
        <v/>
      </c>
      <c r="E57" s="9" t="str">
        <f t="shared" si="648"/>
        <v/>
      </c>
      <c r="F57" s="9" t="str">
        <f t="shared" si="648"/>
        <v/>
      </c>
      <c r="G57" s="9">
        <f t="shared" si="648"/>
        <v>-1</v>
      </c>
      <c r="H57" s="9" t="str">
        <f t="shared" si="648"/>
        <v/>
      </c>
      <c r="I57" s="9" t="str">
        <f t="shared" si="648"/>
        <v/>
      </c>
      <c r="J57" s="9" t="str">
        <f t="shared" si="648"/>
        <v/>
      </c>
      <c r="K57" s="9" t="str">
        <f t="shared" si="648"/>
        <v/>
      </c>
      <c r="L57" s="9" t="str">
        <f t="shared" si="648"/>
        <v/>
      </c>
      <c r="M57" s="9">
        <f t="shared" si="648"/>
        <v>-1</v>
      </c>
      <c r="N57" s="9" t="str">
        <f t="shared" si="648"/>
        <v/>
      </c>
      <c r="O57" s="9">
        <f t="shared" si="648"/>
        <v>-1</v>
      </c>
      <c r="P57" s="9" t="str">
        <f t="shared" si="648"/>
        <v/>
      </c>
      <c r="Q57" s="9" t="str">
        <f t="shared" si="648"/>
        <v/>
      </c>
      <c r="R57" s="9">
        <f t="shared" si="648"/>
        <v>-1</v>
      </c>
      <c r="S57" s="9" t="str">
        <f t="shared" si="648"/>
        <v/>
      </c>
      <c r="T57" s="9" t="str">
        <f t="shared" si="648"/>
        <v/>
      </c>
      <c r="U57" s="9" t="str">
        <f t="shared" si="648"/>
        <v/>
      </c>
      <c r="V57" s="9">
        <f t="shared" si="648"/>
        <v>1</v>
      </c>
      <c r="W57" s="9">
        <f t="shared" si="648"/>
        <v>-1</v>
      </c>
      <c r="X57" s="9" t="str">
        <f t="shared" si="648"/>
        <v/>
      </c>
      <c r="Y57" s="9" t="str">
        <f t="shared" si="648"/>
        <v/>
      </c>
      <c r="Z57" s="9" t="str">
        <f t="shared" si="648"/>
        <v/>
      </c>
      <c r="AA57" s="9" t="str">
        <f t="shared" si="648"/>
        <v/>
      </c>
      <c r="AB57" s="9" t="str">
        <f t="shared" si="648"/>
        <v/>
      </c>
      <c r="AC57" s="9" t="str">
        <f t="shared" si="648"/>
        <v/>
      </c>
      <c r="AD57" s="9" t="str">
        <f t="shared" si="648"/>
        <v/>
      </c>
      <c r="AE57" s="9" t="str">
        <f t="shared" si="648"/>
        <v/>
      </c>
      <c r="AF57" s="9" t="str">
        <f t="shared" si="648"/>
        <v/>
      </c>
      <c r="AG57" s="9" t="str">
        <f t="shared" si="648"/>
        <v/>
      </c>
      <c r="AH57" s="9" t="str">
        <f t="shared" si="648"/>
        <v/>
      </c>
      <c r="AI57" s="9" t="str">
        <f t="shared" ref="AI57:BN57" si="649">IFERROR(((AI21-AH21)/AH21),"")</f>
        <v/>
      </c>
      <c r="AJ57" s="9" t="str">
        <f t="shared" si="649"/>
        <v/>
      </c>
      <c r="AK57" s="9" t="str">
        <f t="shared" si="649"/>
        <v/>
      </c>
      <c r="AL57" s="9" t="str">
        <f t="shared" si="649"/>
        <v/>
      </c>
      <c r="AM57" s="9" t="str">
        <f t="shared" si="649"/>
        <v/>
      </c>
      <c r="AN57" s="9" t="str">
        <f t="shared" si="649"/>
        <v/>
      </c>
      <c r="AO57" s="9" t="str">
        <f t="shared" si="649"/>
        <v/>
      </c>
      <c r="AP57" s="9" t="str">
        <f t="shared" si="649"/>
        <v/>
      </c>
      <c r="AQ57" s="9" t="str">
        <f t="shared" si="649"/>
        <v/>
      </c>
      <c r="AR57" s="9" t="str">
        <f t="shared" si="649"/>
        <v/>
      </c>
      <c r="AS57" s="9" t="str">
        <f t="shared" si="649"/>
        <v/>
      </c>
      <c r="AT57" s="9" t="str">
        <f t="shared" si="649"/>
        <v/>
      </c>
      <c r="AU57" s="9" t="str">
        <f t="shared" si="649"/>
        <v/>
      </c>
      <c r="AV57" s="9" t="str">
        <f t="shared" si="649"/>
        <v/>
      </c>
      <c r="AW57" s="9" t="str">
        <f t="shared" si="649"/>
        <v/>
      </c>
      <c r="AX57" s="9" t="str">
        <f t="shared" si="649"/>
        <v/>
      </c>
      <c r="AY57" s="9" t="str">
        <f t="shared" si="649"/>
        <v/>
      </c>
      <c r="AZ57" s="9" t="str">
        <f t="shared" si="649"/>
        <v/>
      </c>
      <c r="BA57" s="9" t="str">
        <f t="shared" si="649"/>
        <v/>
      </c>
      <c r="BB57" s="9" t="str">
        <f t="shared" si="649"/>
        <v/>
      </c>
      <c r="BC57" s="9" t="str">
        <f t="shared" si="649"/>
        <v/>
      </c>
      <c r="BD57" s="9" t="str">
        <f t="shared" si="649"/>
        <v/>
      </c>
      <c r="BE57" s="9" t="str">
        <f t="shared" si="649"/>
        <v/>
      </c>
      <c r="BF57" s="9" t="str">
        <f t="shared" si="649"/>
        <v/>
      </c>
      <c r="BG57" s="9" t="str">
        <f t="shared" si="649"/>
        <v/>
      </c>
      <c r="BH57" s="9" t="str">
        <f t="shared" si="649"/>
        <v/>
      </c>
      <c r="BI57" s="9" t="str">
        <f t="shared" si="649"/>
        <v/>
      </c>
      <c r="BJ57" s="9" t="str">
        <f t="shared" si="649"/>
        <v/>
      </c>
      <c r="BK57" s="9" t="str">
        <f t="shared" si="649"/>
        <v/>
      </c>
      <c r="BL57" s="9" t="str">
        <f t="shared" si="649"/>
        <v/>
      </c>
      <c r="BM57" s="9" t="str">
        <f t="shared" si="649"/>
        <v/>
      </c>
      <c r="BN57" s="9" t="str">
        <f t="shared" si="649"/>
        <v/>
      </c>
      <c r="BO57" s="9" t="str">
        <f t="shared" ref="BO57:CT57" si="650">IFERROR(((BO21-BN21)/BN21),"")</f>
        <v/>
      </c>
      <c r="BP57" s="9" t="str">
        <f t="shared" si="650"/>
        <v/>
      </c>
      <c r="BQ57" s="9" t="str">
        <f t="shared" si="650"/>
        <v/>
      </c>
      <c r="BR57" s="9" t="str">
        <f t="shared" si="650"/>
        <v/>
      </c>
      <c r="BS57" s="9" t="str">
        <f t="shared" si="650"/>
        <v/>
      </c>
      <c r="BT57" s="9" t="str">
        <f t="shared" si="650"/>
        <v/>
      </c>
      <c r="BU57" s="9" t="str">
        <f t="shared" si="650"/>
        <v/>
      </c>
      <c r="BV57" s="9" t="str">
        <f t="shared" si="650"/>
        <v/>
      </c>
      <c r="BW57" s="9" t="str">
        <f t="shared" si="650"/>
        <v/>
      </c>
      <c r="BX57" s="9" t="str">
        <f t="shared" si="650"/>
        <v/>
      </c>
      <c r="BY57" s="9" t="str">
        <f t="shared" si="650"/>
        <v/>
      </c>
      <c r="BZ57" s="9" t="str">
        <f t="shared" si="650"/>
        <v/>
      </c>
      <c r="CA57" s="9" t="str">
        <f t="shared" si="650"/>
        <v/>
      </c>
      <c r="CB57" s="9" t="str">
        <f t="shared" si="650"/>
        <v/>
      </c>
      <c r="CC57" s="9" t="str">
        <f t="shared" si="650"/>
        <v/>
      </c>
      <c r="CD57" s="9" t="str">
        <f t="shared" si="650"/>
        <v/>
      </c>
      <c r="CE57" s="9" t="str">
        <f t="shared" si="650"/>
        <v/>
      </c>
      <c r="CF57" s="9" t="str">
        <f t="shared" si="650"/>
        <v/>
      </c>
      <c r="CG57" s="9" t="str">
        <f t="shared" si="650"/>
        <v/>
      </c>
      <c r="CH57" s="9" t="str">
        <f t="shared" si="650"/>
        <v/>
      </c>
      <c r="CI57" s="9" t="str">
        <f t="shared" si="650"/>
        <v/>
      </c>
      <c r="CJ57" s="9" t="str">
        <f t="shared" si="650"/>
        <v/>
      </c>
      <c r="CK57" s="9" t="str">
        <f t="shared" si="650"/>
        <v/>
      </c>
      <c r="CL57" s="9" t="str">
        <f t="shared" si="650"/>
        <v/>
      </c>
      <c r="CM57" s="9" t="str">
        <f t="shared" si="650"/>
        <v/>
      </c>
      <c r="CN57" s="9" t="str">
        <f t="shared" si="650"/>
        <v/>
      </c>
      <c r="CO57" s="9" t="str">
        <f t="shared" si="650"/>
        <v/>
      </c>
      <c r="CP57" s="9" t="str">
        <f t="shared" si="650"/>
        <v/>
      </c>
      <c r="CQ57" s="9" t="str">
        <f t="shared" si="650"/>
        <v/>
      </c>
      <c r="CR57" s="9" t="str">
        <f t="shared" si="650"/>
        <v/>
      </c>
      <c r="CS57" s="9" t="str">
        <f t="shared" si="650"/>
        <v/>
      </c>
      <c r="CT57" s="9" t="str">
        <f t="shared" si="650"/>
        <v/>
      </c>
      <c r="CU57" s="9" t="str">
        <f t="shared" ref="CU57:DZ57" si="651">IFERROR(((CU21-CT21)/CT21),"")</f>
        <v/>
      </c>
      <c r="CV57" s="9" t="str">
        <f t="shared" si="651"/>
        <v/>
      </c>
      <c r="CW57" s="9" t="str">
        <f t="shared" si="651"/>
        <v/>
      </c>
      <c r="CX57" s="9" t="str">
        <f t="shared" si="651"/>
        <v/>
      </c>
      <c r="CY57" s="9" t="str">
        <f t="shared" si="651"/>
        <v/>
      </c>
      <c r="CZ57" s="9" t="str">
        <f t="shared" si="651"/>
        <v/>
      </c>
      <c r="DA57" s="9" t="str">
        <f t="shared" si="651"/>
        <v/>
      </c>
      <c r="DB57" s="9" t="str">
        <f t="shared" si="651"/>
        <v/>
      </c>
      <c r="DC57" s="9" t="str">
        <f t="shared" si="651"/>
        <v/>
      </c>
      <c r="DD57" s="9" t="str">
        <f t="shared" si="651"/>
        <v/>
      </c>
      <c r="DE57" s="9" t="str">
        <f t="shared" si="651"/>
        <v/>
      </c>
      <c r="DF57" s="9" t="str">
        <f t="shared" si="651"/>
        <v/>
      </c>
      <c r="DG57" s="9" t="str">
        <f t="shared" si="651"/>
        <v/>
      </c>
      <c r="DH57" s="9" t="str">
        <f t="shared" si="651"/>
        <v/>
      </c>
      <c r="DI57" s="9" t="str">
        <f t="shared" si="651"/>
        <v/>
      </c>
      <c r="DJ57" s="9" t="str">
        <f t="shared" si="651"/>
        <v/>
      </c>
      <c r="DK57" s="9" t="str">
        <f t="shared" si="651"/>
        <v/>
      </c>
      <c r="DL57" s="9" t="str">
        <f t="shared" si="651"/>
        <v/>
      </c>
      <c r="DM57" s="9" t="str">
        <f t="shared" si="651"/>
        <v/>
      </c>
      <c r="DN57" s="9" t="str">
        <f t="shared" si="651"/>
        <v/>
      </c>
      <c r="DO57" s="9" t="str">
        <f t="shared" si="651"/>
        <v/>
      </c>
      <c r="DP57" s="9" t="str">
        <f t="shared" si="651"/>
        <v/>
      </c>
      <c r="DQ57" s="9" t="str">
        <f t="shared" si="651"/>
        <v/>
      </c>
      <c r="DR57" s="9" t="str">
        <f t="shared" si="651"/>
        <v/>
      </c>
      <c r="DS57" s="9" t="str">
        <f t="shared" si="651"/>
        <v/>
      </c>
      <c r="DT57" s="9" t="str">
        <f t="shared" si="651"/>
        <v/>
      </c>
      <c r="DU57" s="9" t="str">
        <f t="shared" si="651"/>
        <v/>
      </c>
      <c r="DV57" s="9" t="str">
        <f t="shared" si="651"/>
        <v/>
      </c>
      <c r="DW57" s="9" t="str">
        <f t="shared" si="651"/>
        <v/>
      </c>
      <c r="DX57" s="9" t="str">
        <f t="shared" si="651"/>
        <v/>
      </c>
      <c r="DY57" s="9" t="str">
        <f t="shared" si="651"/>
        <v/>
      </c>
      <c r="DZ57" s="10" t="str">
        <f t="shared" si="651"/>
        <v/>
      </c>
      <c r="EA57" s="10" t="str">
        <f t="shared" ref="EA57:EX57" si="652">IFERROR(((EA21-DZ21)/DZ21),"")</f>
        <v/>
      </c>
      <c r="EB57" s="10" t="str">
        <f t="shared" si="652"/>
        <v/>
      </c>
      <c r="EC57" s="10" t="str">
        <f t="shared" si="652"/>
        <v/>
      </c>
      <c r="ED57" s="10" t="str">
        <f t="shared" si="652"/>
        <v/>
      </c>
      <c r="EE57" s="10" t="str">
        <f t="shared" si="652"/>
        <v/>
      </c>
      <c r="EF57" s="10" t="str">
        <f t="shared" si="652"/>
        <v/>
      </c>
      <c r="EG57" s="10" t="str">
        <f t="shared" si="652"/>
        <v/>
      </c>
      <c r="EH57" s="10" t="str">
        <f t="shared" si="652"/>
        <v/>
      </c>
      <c r="EI57" s="10" t="str">
        <f t="shared" si="652"/>
        <v/>
      </c>
      <c r="EJ57" s="10" t="str">
        <f t="shared" si="652"/>
        <v/>
      </c>
      <c r="EK57" s="10" t="str">
        <f t="shared" si="652"/>
        <v/>
      </c>
      <c r="EL57" s="10" t="str">
        <f t="shared" si="652"/>
        <v/>
      </c>
      <c r="EM57" s="10" t="str">
        <f t="shared" si="652"/>
        <v/>
      </c>
      <c r="EN57" s="10" t="str">
        <f t="shared" si="652"/>
        <v/>
      </c>
      <c r="EO57" s="10" t="str">
        <f t="shared" si="652"/>
        <v/>
      </c>
      <c r="EP57" s="10" t="str">
        <f t="shared" si="652"/>
        <v/>
      </c>
      <c r="EQ57" s="10" t="str">
        <f t="shared" si="652"/>
        <v/>
      </c>
      <c r="ER57" s="10" t="str">
        <f t="shared" si="652"/>
        <v/>
      </c>
      <c r="ES57" s="10" t="str">
        <f t="shared" si="652"/>
        <v/>
      </c>
      <c r="ET57" s="10" t="str">
        <f t="shared" si="652"/>
        <v/>
      </c>
      <c r="EU57" s="10" t="str">
        <f t="shared" si="652"/>
        <v/>
      </c>
      <c r="EV57" s="10" t="str">
        <f t="shared" si="652"/>
        <v/>
      </c>
      <c r="EW57" s="10" t="str">
        <f t="shared" si="652"/>
        <v/>
      </c>
      <c r="EX57" s="10" t="str">
        <f t="shared" si="652"/>
        <v/>
      </c>
      <c r="EY57" s="9" t="str">
        <f>IFERROR(((EY21-#REF!)/#REF!),"")</f>
        <v/>
      </c>
      <c r="EZ57" s="9" t="str">
        <f t="shared" ref="EZ57:GE57" si="653">IFERROR(((EZ21-EY21)/EY21),"")</f>
        <v/>
      </c>
      <c r="FA57" s="9" t="str">
        <f t="shared" si="653"/>
        <v/>
      </c>
      <c r="FB57" s="9" t="str">
        <f t="shared" si="653"/>
        <v/>
      </c>
      <c r="FC57" s="9" t="str">
        <f t="shared" si="653"/>
        <v/>
      </c>
      <c r="FD57" s="9" t="str">
        <f t="shared" si="653"/>
        <v/>
      </c>
      <c r="FE57" s="10" t="str">
        <f t="shared" si="653"/>
        <v/>
      </c>
      <c r="FF57" s="10" t="str">
        <f t="shared" si="653"/>
        <v/>
      </c>
      <c r="FG57" s="10" t="str">
        <f t="shared" si="653"/>
        <v/>
      </c>
      <c r="FH57" s="10" t="str">
        <f t="shared" si="653"/>
        <v/>
      </c>
      <c r="FI57" s="10" t="str">
        <f t="shared" si="653"/>
        <v/>
      </c>
      <c r="FJ57" s="10" t="str">
        <f t="shared" si="653"/>
        <v/>
      </c>
      <c r="FK57" s="10" t="str">
        <f t="shared" si="653"/>
        <v/>
      </c>
      <c r="FL57" s="10" t="str">
        <f t="shared" si="653"/>
        <v/>
      </c>
      <c r="FM57" s="10" t="str">
        <f t="shared" si="653"/>
        <v/>
      </c>
      <c r="FN57" s="10" t="str">
        <f t="shared" si="653"/>
        <v/>
      </c>
      <c r="FO57" s="10" t="str">
        <f t="shared" si="653"/>
        <v/>
      </c>
      <c r="FP57" s="10" t="str">
        <f t="shared" si="653"/>
        <v/>
      </c>
      <c r="FQ57" s="10" t="str">
        <f t="shared" si="653"/>
        <v/>
      </c>
      <c r="FR57" s="10" t="str">
        <f t="shared" si="653"/>
        <v/>
      </c>
      <c r="FS57" s="10" t="str">
        <f t="shared" si="653"/>
        <v/>
      </c>
      <c r="FT57" s="10" t="str">
        <f t="shared" si="653"/>
        <v/>
      </c>
      <c r="FU57" s="10" t="str">
        <f t="shared" si="653"/>
        <v/>
      </c>
      <c r="FV57" s="10" t="str">
        <f t="shared" si="653"/>
        <v/>
      </c>
      <c r="FW57" s="10" t="str">
        <f t="shared" si="653"/>
        <v/>
      </c>
      <c r="FX57" s="10" t="str">
        <f t="shared" si="653"/>
        <v/>
      </c>
      <c r="FY57" s="10" t="str">
        <f t="shared" si="653"/>
        <v/>
      </c>
      <c r="FZ57" s="10" t="str">
        <f t="shared" si="653"/>
        <v/>
      </c>
      <c r="GA57" s="251" t="str">
        <f t="shared" si="653"/>
        <v/>
      </c>
      <c r="GB57" s="9" t="str">
        <f t="shared" si="653"/>
        <v/>
      </c>
      <c r="GC57" s="94" t="str">
        <f t="shared" si="653"/>
        <v/>
      </c>
      <c r="GD57" s="94" t="str">
        <f t="shared" si="653"/>
        <v/>
      </c>
      <c r="GE57" s="94" t="str">
        <f t="shared" si="653"/>
        <v/>
      </c>
      <c r="GF57" s="94" t="str">
        <f t="shared" ref="GF57:HK57" si="654">IFERROR(((GF21-GE21)/GE21),"")</f>
        <v/>
      </c>
      <c r="GG57" s="94" t="str">
        <f t="shared" si="654"/>
        <v/>
      </c>
      <c r="GH57" s="94" t="str">
        <f t="shared" si="654"/>
        <v/>
      </c>
      <c r="GI57" s="94" t="str">
        <f t="shared" si="654"/>
        <v/>
      </c>
      <c r="GJ57" s="94" t="str">
        <f t="shared" si="654"/>
        <v/>
      </c>
      <c r="GK57" s="94" t="str">
        <f t="shared" si="654"/>
        <v/>
      </c>
      <c r="GL57" s="94" t="str">
        <f t="shared" si="654"/>
        <v/>
      </c>
      <c r="GM57" s="94" t="str">
        <f t="shared" si="654"/>
        <v/>
      </c>
      <c r="GN57" s="94" t="str">
        <f t="shared" si="654"/>
        <v/>
      </c>
      <c r="GO57" s="94" t="str">
        <f t="shared" si="654"/>
        <v/>
      </c>
      <c r="GP57" s="94" t="str">
        <f t="shared" si="654"/>
        <v/>
      </c>
      <c r="GQ57" s="94" t="str">
        <f t="shared" si="654"/>
        <v/>
      </c>
      <c r="GR57" s="94" t="str">
        <f t="shared" si="654"/>
        <v/>
      </c>
      <c r="GS57" s="94" t="str">
        <f t="shared" si="654"/>
        <v/>
      </c>
      <c r="GT57" s="94" t="str">
        <f t="shared" si="654"/>
        <v/>
      </c>
      <c r="GU57" s="94" t="str">
        <f t="shared" si="654"/>
        <v/>
      </c>
      <c r="GV57" s="94" t="str">
        <f t="shared" si="654"/>
        <v/>
      </c>
      <c r="GW57" s="94" t="str">
        <f t="shared" si="654"/>
        <v/>
      </c>
      <c r="GX57" s="94" t="str">
        <f t="shared" si="654"/>
        <v/>
      </c>
      <c r="GY57" s="94" t="str">
        <f t="shared" si="654"/>
        <v/>
      </c>
      <c r="GZ57" s="94" t="str">
        <f t="shared" si="654"/>
        <v/>
      </c>
      <c r="HA57" s="94" t="str">
        <f t="shared" si="654"/>
        <v/>
      </c>
      <c r="HB57" s="94" t="str">
        <f t="shared" si="654"/>
        <v/>
      </c>
      <c r="HC57" s="94" t="str">
        <f t="shared" si="654"/>
        <v/>
      </c>
      <c r="HD57" s="94" t="str">
        <f t="shared" si="654"/>
        <v/>
      </c>
      <c r="HE57" s="94" t="str">
        <f t="shared" si="654"/>
        <v/>
      </c>
      <c r="HF57" s="94" t="str">
        <f t="shared" si="654"/>
        <v/>
      </c>
      <c r="HG57" s="94" t="str">
        <f t="shared" si="654"/>
        <v/>
      </c>
      <c r="HH57" s="94" t="str">
        <f t="shared" si="654"/>
        <v/>
      </c>
      <c r="HI57" s="94" t="str">
        <f t="shared" si="654"/>
        <v/>
      </c>
      <c r="HJ57" s="94" t="str">
        <f t="shared" si="654"/>
        <v/>
      </c>
      <c r="HK57" s="94" t="str">
        <f t="shared" si="654"/>
        <v/>
      </c>
      <c r="HL57" s="94" t="str">
        <f t="shared" ref="HL57:IK57" si="655">IFERROR(((HL21-HK21)/HK21),"")</f>
        <v/>
      </c>
      <c r="HM57" s="94" t="str">
        <f t="shared" si="655"/>
        <v/>
      </c>
      <c r="HN57" s="94" t="str">
        <f t="shared" si="655"/>
        <v/>
      </c>
      <c r="HO57" s="94" t="str">
        <f t="shared" si="655"/>
        <v/>
      </c>
      <c r="HP57" s="94" t="str">
        <f t="shared" si="655"/>
        <v/>
      </c>
      <c r="HQ57" s="94" t="str">
        <f t="shared" si="655"/>
        <v/>
      </c>
      <c r="HR57" s="94" t="str">
        <f t="shared" si="655"/>
        <v/>
      </c>
      <c r="HS57" s="94" t="str">
        <f t="shared" si="655"/>
        <v/>
      </c>
      <c r="HT57" s="94" t="str">
        <f t="shared" si="655"/>
        <v/>
      </c>
      <c r="HU57" s="94" t="str">
        <f t="shared" si="655"/>
        <v/>
      </c>
      <c r="HV57" s="94" t="str">
        <f t="shared" si="655"/>
        <v/>
      </c>
      <c r="HW57" s="94" t="str">
        <f t="shared" si="655"/>
        <v/>
      </c>
      <c r="HX57" s="94" t="str">
        <f t="shared" si="655"/>
        <v/>
      </c>
      <c r="HY57" s="94" t="str">
        <f t="shared" si="655"/>
        <v/>
      </c>
      <c r="HZ57" s="94" t="str">
        <f t="shared" si="655"/>
        <v/>
      </c>
      <c r="IA57" s="94" t="str">
        <f t="shared" si="655"/>
        <v/>
      </c>
      <c r="IB57" s="94" t="str">
        <f t="shared" si="655"/>
        <v/>
      </c>
      <c r="IC57" s="94" t="str">
        <f t="shared" si="655"/>
        <v/>
      </c>
      <c r="ID57" s="94" t="str">
        <f t="shared" si="655"/>
        <v/>
      </c>
      <c r="IE57" s="94" t="str">
        <f t="shared" si="655"/>
        <v/>
      </c>
      <c r="IF57" s="94" t="str">
        <f t="shared" si="655"/>
        <v/>
      </c>
      <c r="IG57" s="94" t="str">
        <f t="shared" si="655"/>
        <v/>
      </c>
      <c r="IH57" s="94" t="str">
        <f t="shared" si="655"/>
        <v/>
      </c>
      <c r="II57" s="94" t="str">
        <f t="shared" si="655"/>
        <v/>
      </c>
      <c r="IJ57" s="94" t="str">
        <f t="shared" si="655"/>
        <v/>
      </c>
      <c r="IK57" s="94" t="str">
        <f t="shared" si="655"/>
        <v/>
      </c>
      <c r="IL57" s="94" t="str">
        <f t="shared" si="525"/>
        <v/>
      </c>
      <c r="IM57" s="224" t="str">
        <f t="shared" si="264"/>
        <v/>
      </c>
      <c r="IN57" s="94" t="str">
        <f t="shared" si="265"/>
        <v/>
      </c>
      <c r="IO57" s="94" t="str">
        <f t="shared" si="266"/>
        <v/>
      </c>
      <c r="IP57" s="94" t="str">
        <f t="shared" si="267"/>
        <v/>
      </c>
      <c r="IQ57" s="94" t="str">
        <f t="shared" si="268"/>
        <v/>
      </c>
      <c r="IR57" s="94" t="str">
        <f t="shared" si="269"/>
        <v/>
      </c>
      <c r="IS57" s="94" t="str">
        <f t="shared" si="269"/>
        <v/>
      </c>
      <c r="IT57" s="94" t="str">
        <f t="shared" si="269"/>
        <v/>
      </c>
      <c r="IU57" s="94" t="str">
        <f t="shared" si="269"/>
        <v/>
      </c>
      <c r="IV57" s="94" t="str">
        <f t="shared" si="270"/>
        <v/>
      </c>
      <c r="IW57" s="94" t="str">
        <f t="shared" si="271"/>
        <v/>
      </c>
      <c r="IX57" s="94" t="str">
        <f t="shared" si="272"/>
        <v/>
      </c>
      <c r="IY57" s="94" t="str">
        <f t="shared" si="273"/>
        <v/>
      </c>
      <c r="IZ57" s="94" t="str">
        <f t="shared" si="274"/>
        <v/>
      </c>
      <c r="JA57" s="94" t="str">
        <f t="shared" si="275"/>
        <v/>
      </c>
      <c r="JB57" s="94" t="str">
        <f t="shared" si="276"/>
        <v/>
      </c>
      <c r="JC57" s="94" t="str">
        <f t="shared" si="276"/>
        <v/>
      </c>
      <c r="JD57" s="94" t="str">
        <f t="shared" si="526"/>
        <v/>
      </c>
      <c r="JE57" s="94" t="str">
        <f t="shared" si="527"/>
        <v/>
      </c>
      <c r="JF57" s="94" t="str">
        <f t="shared" si="278"/>
        <v/>
      </c>
      <c r="JG57" s="94" t="str">
        <f t="shared" si="278"/>
        <v/>
      </c>
      <c r="JH57" s="94" t="str">
        <f t="shared" si="278"/>
        <v/>
      </c>
      <c r="JI57" s="94" t="str">
        <f t="shared" si="278"/>
        <v/>
      </c>
      <c r="JJ57" s="94" t="str">
        <f t="shared" si="278"/>
        <v/>
      </c>
      <c r="JK57" s="94" t="str">
        <f t="shared" si="528"/>
        <v/>
      </c>
      <c r="JL57" s="94" t="str">
        <f t="shared" si="529"/>
        <v/>
      </c>
      <c r="JM57" s="94" t="str">
        <f t="shared" si="280"/>
        <v/>
      </c>
      <c r="JN57" s="94" t="str">
        <f t="shared" si="530"/>
        <v/>
      </c>
      <c r="JO57" s="94" t="str">
        <f t="shared" si="531"/>
        <v/>
      </c>
      <c r="JP57" s="339" t="str">
        <f t="shared" si="532"/>
        <v/>
      </c>
      <c r="JQ57" s="94" t="str">
        <f t="shared" si="533"/>
        <v/>
      </c>
      <c r="JR57" s="94" t="str">
        <f t="shared" si="534"/>
        <v/>
      </c>
      <c r="JS57" s="94" t="str">
        <f t="shared" si="535"/>
        <v/>
      </c>
      <c r="JT57" s="94" t="str">
        <f t="shared" si="535"/>
        <v/>
      </c>
      <c r="JU57" s="94" t="str">
        <f t="shared" si="535"/>
        <v/>
      </c>
      <c r="JV57" s="94" t="str">
        <f t="shared" si="535"/>
        <v/>
      </c>
      <c r="JW57" s="94" t="str">
        <f t="shared" si="535"/>
        <v/>
      </c>
      <c r="JX57" s="94" t="str">
        <f t="shared" si="535"/>
        <v/>
      </c>
      <c r="JY57" s="94" t="str">
        <f t="shared" si="536"/>
        <v/>
      </c>
      <c r="JZ57" s="94" t="str">
        <f t="shared" si="537"/>
        <v/>
      </c>
      <c r="KA57" s="94" t="str">
        <f t="shared" si="538"/>
        <v/>
      </c>
      <c r="KB57" s="94" t="str">
        <f t="shared" si="539"/>
        <v/>
      </c>
      <c r="KC57" s="94" t="str">
        <f t="shared" si="540"/>
        <v/>
      </c>
      <c r="KD57" s="94" t="str">
        <f t="shared" si="540"/>
        <v/>
      </c>
      <c r="KE57" s="94" t="str">
        <f t="shared" si="540"/>
        <v/>
      </c>
      <c r="KF57" s="94" t="str">
        <f t="shared" si="541"/>
        <v/>
      </c>
      <c r="KG57" s="94" t="str">
        <f t="shared" si="542"/>
        <v/>
      </c>
      <c r="KH57" s="94" t="str">
        <f t="shared" si="543"/>
        <v/>
      </c>
      <c r="KI57" s="94" t="str">
        <f t="shared" si="544"/>
        <v/>
      </c>
      <c r="KJ57" s="94" t="str">
        <f t="shared" si="545"/>
        <v/>
      </c>
      <c r="KK57" s="94" t="str">
        <f t="shared" si="546"/>
        <v/>
      </c>
      <c r="KL57" s="94" t="str">
        <f t="shared" si="547"/>
        <v/>
      </c>
      <c r="KM57" s="94" t="str">
        <f t="shared" si="548"/>
        <v/>
      </c>
      <c r="KN57" s="94" t="str">
        <f t="shared" si="549"/>
        <v/>
      </c>
      <c r="KO57" s="94" t="str">
        <f t="shared" si="550"/>
        <v/>
      </c>
      <c r="KP57" s="94" t="str">
        <f t="shared" si="551"/>
        <v/>
      </c>
      <c r="KQ57" s="94" t="str">
        <f t="shared" si="552"/>
        <v/>
      </c>
      <c r="KR57" s="94" t="str">
        <f t="shared" si="553"/>
        <v/>
      </c>
      <c r="KS57" s="94" t="str">
        <f t="shared" si="554"/>
        <v/>
      </c>
      <c r="KT57" s="94" t="str">
        <f t="shared" si="555"/>
        <v/>
      </c>
      <c r="KU57" s="94" t="str">
        <f t="shared" si="556"/>
        <v/>
      </c>
      <c r="KV57" s="94" t="str">
        <f t="shared" si="557"/>
        <v/>
      </c>
      <c r="KW57" s="94" t="str">
        <f t="shared" si="558"/>
        <v/>
      </c>
      <c r="KX57" s="94" t="str">
        <f t="shared" si="559"/>
        <v/>
      </c>
      <c r="KY57" s="94" t="str">
        <f t="shared" si="560"/>
        <v/>
      </c>
      <c r="KZ57" s="94" t="str">
        <f t="shared" si="561"/>
        <v/>
      </c>
      <c r="LA57" s="94" t="str">
        <f t="shared" si="562"/>
        <v/>
      </c>
      <c r="LB57" s="94" t="str">
        <f t="shared" si="563"/>
        <v/>
      </c>
      <c r="LC57" s="94" t="str">
        <f t="shared" si="564"/>
        <v/>
      </c>
      <c r="LD57" s="94" t="str">
        <f t="shared" si="565"/>
        <v/>
      </c>
      <c r="LE57" s="94" t="str">
        <f t="shared" si="566"/>
        <v/>
      </c>
      <c r="LF57" s="94" t="str">
        <f t="shared" si="567"/>
        <v/>
      </c>
      <c r="LG57" s="94" t="str">
        <f t="shared" si="568"/>
        <v/>
      </c>
      <c r="LH57" s="94" t="str">
        <f t="shared" si="569"/>
        <v/>
      </c>
      <c r="LI57" s="94" t="str">
        <f t="shared" si="570"/>
        <v/>
      </c>
      <c r="LJ57" s="94" t="str">
        <f t="shared" si="571"/>
        <v/>
      </c>
      <c r="LK57" s="94" t="str">
        <f t="shared" si="572"/>
        <v/>
      </c>
      <c r="LL57" s="94" t="str">
        <f t="shared" si="573"/>
        <v/>
      </c>
      <c r="LM57" s="94" t="str">
        <f t="shared" si="574"/>
        <v/>
      </c>
      <c r="LN57" s="94" t="str">
        <f t="shared" si="575"/>
        <v/>
      </c>
      <c r="LO57" s="94" t="str">
        <f t="shared" si="576"/>
        <v/>
      </c>
      <c r="LP57" s="94" t="str">
        <f t="shared" si="577"/>
        <v/>
      </c>
      <c r="LQ57" s="94" t="str">
        <f t="shared" si="578"/>
        <v/>
      </c>
      <c r="LR57" s="94" t="str">
        <f t="shared" si="579"/>
        <v/>
      </c>
      <c r="LS57" s="94" t="str">
        <f t="shared" si="580"/>
        <v/>
      </c>
      <c r="LT57" s="94" t="str">
        <f t="shared" si="581"/>
        <v/>
      </c>
      <c r="LU57" s="94" t="str">
        <f t="shared" si="582"/>
        <v/>
      </c>
      <c r="LV57" s="94" t="str">
        <f t="shared" si="583"/>
        <v/>
      </c>
      <c r="LW57" s="94" t="str">
        <f t="shared" si="584"/>
        <v/>
      </c>
      <c r="LX57" s="94" t="str">
        <f t="shared" si="585"/>
        <v/>
      </c>
      <c r="LY57" s="94" t="str">
        <f t="shared" si="586"/>
        <v/>
      </c>
      <c r="LZ57" s="94" t="str">
        <f t="shared" si="587"/>
        <v/>
      </c>
      <c r="MA57" s="94" t="str">
        <f t="shared" si="588"/>
        <v/>
      </c>
      <c r="MB57" s="94" t="str">
        <f t="shared" si="589"/>
        <v/>
      </c>
      <c r="MC57" s="94" t="str">
        <f t="shared" si="590"/>
        <v/>
      </c>
      <c r="MD57" s="94" t="str">
        <f t="shared" si="591"/>
        <v/>
      </c>
      <c r="ME57" s="94" t="str">
        <f t="shared" si="592"/>
        <v/>
      </c>
      <c r="MF57" s="94" t="str">
        <f t="shared" si="593"/>
        <v/>
      </c>
      <c r="MG57" s="94" t="str">
        <f t="shared" si="594"/>
        <v/>
      </c>
      <c r="MH57" s="94" t="str">
        <f t="shared" si="595"/>
        <v/>
      </c>
      <c r="MI57" s="94" t="str">
        <f t="shared" si="596"/>
        <v/>
      </c>
      <c r="MJ57" s="94" t="str">
        <f t="shared" si="597"/>
        <v/>
      </c>
      <c r="MK57" s="94" t="str">
        <f t="shared" si="598"/>
        <v/>
      </c>
      <c r="ML57" s="94" t="str">
        <f t="shared" si="599"/>
        <v/>
      </c>
      <c r="MM57" s="94" t="str">
        <f t="shared" si="600"/>
        <v/>
      </c>
      <c r="MN57" s="94" t="str">
        <f t="shared" si="601"/>
        <v/>
      </c>
      <c r="MO57" s="94" t="str">
        <f t="shared" si="602"/>
        <v/>
      </c>
      <c r="MP57" s="94" t="str">
        <f t="shared" si="603"/>
        <v/>
      </c>
      <c r="MQ57" s="94" t="str">
        <f t="shared" si="604"/>
        <v/>
      </c>
      <c r="MR57" s="94" t="str">
        <f t="shared" si="605"/>
        <v/>
      </c>
      <c r="MS57" s="94" t="str">
        <f t="shared" si="606"/>
        <v/>
      </c>
      <c r="MT57" s="94" t="str">
        <f t="shared" si="607"/>
        <v/>
      </c>
      <c r="MU57" s="94" t="str">
        <f t="shared" si="608"/>
        <v/>
      </c>
      <c r="MV57" s="94" t="str">
        <f t="shared" si="609"/>
        <v/>
      </c>
      <c r="MW57" s="94" t="str">
        <f t="shared" si="610"/>
        <v/>
      </c>
      <c r="MX57" s="94" t="str">
        <f t="shared" si="611"/>
        <v/>
      </c>
      <c r="MY57" s="94" t="str">
        <f t="shared" si="612"/>
        <v/>
      </c>
      <c r="MZ57" s="94" t="str">
        <f t="shared" si="613"/>
        <v/>
      </c>
      <c r="NA57" s="94" t="str">
        <f t="shared" si="614"/>
        <v/>
      </c>
      <c r="NB57" s="94" t="str">
        <f t="shared" si="615"/>
        <v/>
      </c>
      <c r="NC57" s="94" t="str">
        <f t="shared" si="616"/>
        <v/>
      </c>
      <c r="ND57" s="94" t="str">
        <f t="shared" si="617"/>
        <v/>
      </c>
      <c r="NE57" s="94" t="str">
        <f t="shared" si="618"/>
        <v/>
      </c>
      <c r="NF57" s="94" t="str">
        <f t="shared" si="619"/>
        <v/>
      </c>
      <c r="NG57" s="94" t="str">
        <f t="shared" si="620"/>
        <v/>
      </c>
      <c r="NH57" s="94" t="str">
        <f t="shared" si="621"/>
        <v/>
      </c>
      <c r="NI57" s="94">
        <f t="shared" si="622"/>
        <v>-1</v>
      </c>
      <c r="NJ57" s="94" t="str">
        <f t="shared" si="623"/>
        <v/>
      </c>
      <c r="NK57" s="94" t="str">
        <f t="shared" si="624"/>
        <v/>
      </c>
      <c r="NL57" s="94" t="str">
        <f t="shared" si="625"/>
        <v/>
      </c>
      <c r="NM57" s="94" t="str">
        <f t="shared" si="626"/>
        <v/>
      </c>
      <c r="NN57" s="94" t="str">
        <f t="shared" si="627"/>
        <v/>
      </c>
      <c r="NO57" s="94">
        <f t="shared" si="627"/>
        <v>-1</v>
      </c>
      <c r="NP57" s="94" t="str">
        <f t="shared" si="627"/>
        <v/>
      </c>
      <c r="NQ57" s="94">
        <f t="shared" si="627"/>
        <v>-1</v>
      </c>
      <c r="NR57" s="339" t="str">
        <f t="shared" si="627"/>
        <v/>
      </c>
      <c r="NS57" s="94" t="str">
        <f t="shared" si="628"/>
        <v/>
      </c>
      <c r="NT57" s="94">
        <f t="shared" si="629"/>
        <v>-1</v>
      </c>
      <c r="NU57" s="94" t="str">
        <f t="shared" si="630"/>
        <v/>
      </c>
      <c r="NV57" s="94" t="str">
        <f t="shared" si="630"/>
        <v/>
      </c>
      <c r="NW57" s="94" t="str">
        <f t="shared" si="630"/>
        <v/>
      </c>
      <c r="NX57" s="94">
        <f t="shared" si="630"/>
        <v>1</v>
      </c>
      <c r="NY57" s="94"/>
      <c r="NZ57" s="94"/>
      <c r="OA57" s="287" t="str">
        <f t="shared" si="250"/>
        <v/>
      </c>
      <c r="OB57" s="94">
        <f t="shared" si="251"/>
        <v>1.6201388888888886</v>
      </c>
      <c r="OC57" s="287"/>
      <c r="OD57" s="94"/>
      <c r="OE57" s="94"/>
      <c r="OF57" s="94" t="str">
        <f t="shared" si="252"/>
        <v/>
      </c>
      <c r="OG57" s="94" t="str">
        <f t="shared" si="631"/>
        <v/>
      </c>
      <c r="OH57" s="94" t="str">
        <f t="shared" si="631"/>
        <v/>
      </c>
      <c r="OI57" s="94" t="str">
        <f t="shared" si="631"/>
        <v/>
      </c>
      <c r="OJ57" s="94" t="str">
        <f t="shared" si="631"/>
        <v/>
      </c>
      <c r="OK57" s="94" t="str">
        <f t="shared" si="631"/>
        <v/>
      </c>
      <c r="OL57" s="94" t="str">
        <f t="shared" si="631"/>
        <v/>
      </c>
      <c r="OM57" s="9"/>
      <c r="ON57" s="218" t="e">
        <f t="shared" si="254"/>
        <v>#DIV/0!</v>
      </c>
    </row>
    <row r="58" spans="1:404" s="208" customFormat="1">
      <c r="A58" s="373"/>
      <c r="B58" s="204" t="s">
        <v>22</v>
      </c>
      <c r="C58" s="205" t="str">
        <f t="shared" ref="C58:AH58" si="656">IFERROR(((C22-B22)/B22),"")</f>
        <v/>
      </c>
      <c r="D58" s="205">
        <f t="shared" si="656"/>
        <v>1.8277227722772278</v>
      </c>
      <c r="E58" s="205">
        <f t="shared" si="656"/>
        <v>-0.40476190476190477</v>
      </c>
      <c r="F58" s="205">
        <f t="shared" si="656"/>
        <v>-0.21647058823529411</v>
      </c>
      <c r="G58" s="205">
        <f t="shared" si="656"/>
        <v>1.1426426426426426</v>
      </c>
      <c r="H58" s="205">
        <f t="shared" si="656"/>
        <v>-0.76874562018220038</v>
      </c>
      <c r="I58" s="205">
        <f t="shared" si="656"/>
        <v>0.50303030303030305</v>
      </c>
      <c r="J58" s="205">
        <f t="shared" si="656"/>
        <v>0.61088709677419351</v>
      </c>
      <c r="K58" s="205">
        <f t="shared" si="656"/>
        <v>-0.59824780976220271</v>
      </c>
      <c r="L58" s="205">
        <f t="shared" si="656"/>
        <v>3.6978193146417446</v>
      </c>
      <c r="M58" s="205">
        <f t="shared" si="656"/>
        <v>0.21220159151193635</v>
      </c>
      <c r="N58" s="205">
        <f t="shared" si="656"/>
        <v>-0.61487964989059085</v>
      </c>
      <c r="O58" s="205">
        <f t="shared" si="656"/>
        <v>0.57954545454545459</v>
      </c>
      <c r="P58" s="205">
        <f t="shared" si="656"/>
        <v>-0.1079136690647482</v>
      </c>
      <c r="Q58" s="205">
        <f t="shared" si="656"/>
        <v>-0.62701612903225812</v>
      </c>
      <c r="R58" s="205">
        <f t="shared" si="656"/>
        <v>1.8810810810810812</v>
      </c>
      <c r="S58" s="205">
        <f t="shared" si="656"/>
        <v>-0.76547842401500943</v>
      </c>
      <c r="T58" s="205">
        <f t="shared" si="656"/>
        <v>0.57999999999999996</v>
      </c>
      <c r="U58" s="205">
        <f t="shared" si="656"/>
        <v>1.379746835443038</v>
      </c>
      <c r="V58" s="205">
        <f t="shared" si="656"/>
        <v>0.12340425531914893</v>
      </c>
      <c r="W58" s="205">
        <f t="shared" si="656"/>
        <v>-1</v>
      </c>
      <c r="X58" s="205" t="str">
        <f t="shared" si="656"/>
        <v/>
      </c>
      <c r="Y58" s="205" t="str">
        <f t="shared" si="656"/>
        <v/>
      </c>
      <c r="Z58" s="205" t="str">
        <f t="shared" si="656"/>
        <v/>
      </c>
      <c r="AA58" s="205" t="str">
        <f t="shared" si="656"/>
        <v/>
      </c>
      <c r="AB58" s="205" t="str">
        <f t="shared" si="656"/>
        <v/>
      </c>
      <c r="AC58" s="205" t="str">
        <f t="shared" si="656"/>
        <v/>
      </c>
      <c r="AD58" s="205" t="str">
        <f t="shared" si="656"/>
        <v/>
      </c>
      <c r="AE58" s="205" t="str">
        <f t="shared" si="656"/>
        <v/>
      </c>
      <c r="AF58" s="205" t="str">
        <f t="shared" si="656"/>
        <v/>
      </c>
      <c r="AG58" s="205" t="str">
        <f t="shared" si="656"/>
        <v/>
      </c>
      <c r="AH58" s="205" t="str">
        <f t="shared" si="656"/>
        <v/>
      </c>
      <c r="AI58" s="205" t="str">
        <f t="shared" ref="AI58:BN58" si="657">IFERROR(((AI22-AH22)/AH22),"")</f>
        <v/>
      </c>
      <c r="AJ58" s="205" t="str">
        <f t="shared" si="657"/>
        <v/>
      </c>
      <c r="AK58" s="205" t="str">
        <f t="shared" si="657"/>
        <v/>
      </c>
      <c r="AL58" s="205" t="str">
        <f t="shared" si="657"/>
        <v/>
      </c>
      <c r="AM58" s="205" t="str">
        <f t="shared" si="657"/>
        <v/>
      </c>
      <c r="AN58" s="205" t="str">
        <f t="shared" si="657"/>
        <v/>
      </c>
      <c r="AO58" s="205" t="str">
        <f t="shared" si="657"/>
        <v/>
      </c>
      <c r="AP58" s="205" t="str">
        <f t="shared" si="657"/>
        <v/>
      </c>
      <c r="AQ58" s="205" t="str">
        <f t="shared" si="657"/>
        <v/>
      </c>
      <c r="AR58" s="205" t="str">
        <f t="shared" si="657"/>
        <v/>
      </c>
      <c r="AS58" s="205" t="str">
        <f t="shared" si="657"/>
        <v/>
      </c>
      <c r="AT58" s="205" t="str">
        <f t="shared" si="657"/>
        <v/>
      </c>
      <c r="AU58" s="205" t="str">
        <f t="shared" si="657"/>
        <v/>
      </c>
      <c r="AV58" s="205" t="str">
        <f t="shared" si="657"/>
        <v/>
      </c>
      <c r="AW58" s="205" t="str">
        <f t="shared" si="657"/>
        <v/>
      </c>
      <c r="AX58" s="205" t="str">
        <f t="shared" si="657"/>
        <v/>
      </c>
      <c r="AY58" s="205" t="str">
        <f t="shared" si="657"/>
        <v/>
      </c>
      <c r="AZ58" s="205" t="str">
        <f t="shared" si="657"/>
        <v/>
      </c>
      <c r="BA58" s="205" t="str">
        <f t="shared" si="657"/>
        <v/>
      </c>
      <c r="BB58" s="205" t="str">
        <f t="shared" si="657"/>
        <v/>
      </c>
      <c r="BC58" s="205" t="str">
        <f t="shared" si="657"/>
        <v/>
      </c>
      <c r="BD58" s="205" t="str">
        <f t="shared" si="657"/>
        <v/>
      </c>
      <c r="BE58" s="205" t="str">
        <f t="shared" si="657"/>
        <v/>
      </c>
      <c r="BF58" s="205" t="str">
        <f t="shared" si="657"/>
        <v/>
      </c>
      <c r="BG58" s="205" t="str">
        <f t="shared" si="657"/>
        <v/>
      </c>
      <c r="BH58" s="205" t="str">
        <f t="shared" si="657"/>
        <v/>
      </c>
      <c r="BI58" s="205" t="str">
        <f t="shared" si="657"/>
        <v/>
      </c>
      <c r="BJ58" s="205" t="str">
        <f t="shared" si="657"/>
        <v/>
      </c>
      <c r="BK58" s="205" t="str">
        <f t="shared" si="657"/>
        <v/>
      </c>
      <c r="BL58" s="205" t="str">
        <f t="shared" si="657"/>
        <v/>
      </c>
      <c r="BM58" s="205" t="str">
        <f t="shared" si="657"/>
        <v/>
      </c>
      <c r="BN58" s="205" t="str">
        <f t="shared" si="657"/>
        <v/>
      </c>
      <c r="BO58" s="205" t="str">
        <f t="shared" ref="BO58:CT58" si="658">IFERROR(((BO22-BN22)/BN22),"")</f>
        <v/>
      </c>
      <c r="BP58" s="205" t="str">
        <f t="shared" si="658"/>
        <v/>
      </c>
      <c r="BQ58" s="205" t="str">
        <f t="shared" si="658"/>
        <v/>
      </c>
      <c r="BR58" s="205" t="str">
        <f t="shared" si="658"/>
        <v/>
      </c>
      <c r="BS58" s="205" t="str">
        <f t="shared" si="658"/>
        <v/>
      </c>
      <c r="BT58" s="205" t="str">
        <f t="shared" si="658"/>
        <v/>
      </c>
      <c r="BU58" s="205" t="str">
        <f t="shared" si="658"/>
        <v/>
      </c>
      <c r="BV58" s="205" t="str">
        <f t="shared" si="658"/>
        <v/>
      </c>
      <c r="BW58" s="205" t="str">
        <f t="shared" si="658"/>
        <v/>
      </c>
      <c r="BX58" s="205" t="str">
        <f t="shared" si="658"/>
        <v/>
      </c>
      <c r="BY58" s="205" t="str">
        <f t="shared" si="658"/>
        <v/>
      </c>
      <c r="BZ58" s="205" t="str">
        <f t="shared" si="658"/>
        <v/>
      </c>
      <c r="CA58" s="205" t="str">
        <f t="shared" si="658"/>
        <v/>
      </c>
      <c r="CB58" s="205" t="str">
        <f t="shared" si="658"/>
        <v/>
      </c>
      <c r="CC58" s="205" t="str">
        <f t="shared" si="658"/>
        <v/>
      </c>
      <c r="CD58" s="205" t="str">
        <f t="shared" si="658"/>
        <v/>
      </c>
      <c r="CE58" s="205" t="str">
        <f t="shared" si="658"/>
        <v/>
      </c>
      <c r="CF58" s="205" t="str">
        <f t="shared" si="658"/>
        <v/>
      </c>
      <c r="CG58" s="205" t="str">
        <f t="shared" si="658"/>
        <v/>
      </c>
      <c r="CH58" s="205" t="str">
        <f t="shared" si="658"/>
        <v/>
      </c>
      <c r="CI58" s="205" t="str">
        <f t="shared" si="658"/>
        <v/>
      </c>
      <c r="CJ58" s="205" t="str">
        <f t="shared" si="658"/>
        <v/>
      </c>
      <c r="CK58" s="205" t="str">
        <f t="shared" si="658"/>
        <v/>
      </c>
      <c r="CL58" s="205" t="str">
        <f t="shared" si="658"/>
        <v/>
      </c>
      <c r="CM58" s="205" t="str">
        <f t="shared" si="658"/>
        <v/>
      </c>
      <c r="CN58" s="205" t="str">
        <f t="shared" si="658"/>
        <v/>
      </c>
      <c r="CO58" s="205" t="str">
        <f t="shared" si="658"/>
        <v/>
      </c>
      <c r="CP58" s="205" t="str">
        <f t="shared" si="658"/>
        <v/>
      </c>
      <c r="CQ58" s="205" t="str">
        <f t="shared" si="658"/>
        <v/>
      </c>
      <c r="CR58" s="205" t="str">
        <f t="shared" si="658"/>
        <v/>
      </c>
      <c r="CS58" s="205" t="str">
        <f t="shared" si="658"/>
        <v/>
      </c>
      <c r="CT58" s="205" t="str">
        <f t="shared" si="658"/>
        <v/>
      </c>
      <c r="CU58" s="205" t="str">
        <f t="shared" ref="CU58:DZ58" si="659">IFERROR(((CU22-CT22)/CT22),"")</f>
        <v/>
      </c>
      <c r="CV58" s="205" t="str">
        <f t="shared" si="659"/>
        <v/>
      </c>
      <c r="CW58" s="205" t="str">
        <f t="shared" si="659"/>
        <v/>
      </c>
      <c r="CX58" s="205" t="str">
        <f t="shared" si="659"/>
        <v/>
      </c>
      <c r="CY58" s="205" t="str">
        <f t="shared" si="659"/>
        <v/>
      </c>
      <c r="CZ58" s="205" t="str">
        <f t="shared" si="659"/>
        <v/>
      </c>
      <c r="DA58" s="205" t="str">
        <f t="shared" si="659"/>
        <v/>
      </c>
      <c r="DB58" s="205" t="str">
        <f t="shared" si="659"/>
        <v/>
      </c>
      <c r="DC58" s="205" t="str">
        <f t="shared" si="659"/>
        <v/>
      </c>
      <c r="DD58" s="205" t="str">
        <f t="shared" si="659"/>
        <v/>
      </c>
      <c r="DE58" s="205" t="str">
        <f t="shared" si="659"/>
        <v/>
      </c>
      <c r="DF58" s="205" t="str">
        <f t="shared" si="659"/>
        <v/>
      </c>
      <c r="DG58" s="205" t="str">
        <f t="shared" si="659"/>
        <v/>
      </c>
      <c r="DH58" s="205" t="str">
        <f t="shared" si="659"/>
        <v/>
      </c>
      <c r="DI58" s="205" t="str">
        <f t="shared" si="659"/>
        <v/>
      </c>
      <c r="DJ58" s="205" t="str">
        <f t="shared" si="659"/>
        <v/>
      </c>
      <c r="DK58" s="205" t="str">
        <f t="shared" si="659"/>
        <v/>
      </c>
      <c r="DL58" s="205" t="str">
        <f t="shared" si="659"/>
        <v/>
      </c>
      <c r="DM58" s="205" t="str">
        <f t="shared" si="659"/>
        <v/>
      </c>
      <c r="DN58" s="205" t="str">
        <f t="shared" si="659"/>
        <v/>
      </c>
      <c r="DO58" s="205" t="str">
        <f t="shared" si="659"/>
        <v/>
      </c>
      <c r="DP58" s="205" t="str">
        <f t="shared" si="659"/>
        <v/>
      </c>
      <c r="DQ58" s="205" t="str">
        <f t="shared" si="659"/>
        <v/>
      </c>
      <c r="DR58" s="205" t="str">
        <f t="shared" si="659"/>
        <v/>
      </c>
      <c r="DS58" s="205" t="str">
        <f t="shared" si="659"/>
        <v/>
      </c>
      <c r="DT58" s="205" t="str">
        <f t="shared" si="659"/>
        <v/>
      </c>
      <c r="DU58" s="205" t="str">
        <f t="shared" si="659"/>
        <v/>
      </c>
      <c r="DV58" s="205" t="str">
        <f t="shared" si="659"/>
        <v/>
      </c>
      <c r="DW58" s="205" t="str">
        <f t="shared" si="659"/>
        <v/>
      </c>
      <c r="DX58" s="205" t="str">
        <f t="shared" si="659"/>
        <v/>
      </c>
      <c r="DY58" s="205" t="str">
        <f t="shared" si="659"/>
        <v/>
      </c>
      <c r="DZ58" s="206" t="str">
        <f t="shared" si="659"/>
        <v/>
      </c>
      <c r="EA58" s="206" t="str">
        <f t="shared" ref="EA58:EX58" si="660">IFERROR(((EA22-DZ22)/DZ22),"")</f>
        <v/>
      </c>
      <c r="EB58" s="206" t="str">
        <f t="shared" si="660"/>
        <v/>
      </c>
      <c r="EC58" s="206" t="str">
        <f t="shared" si="660"/>
        <v/>
      </c>
      <c r="ED58" s="206" t="str">
        <f t="shared" si="660"/>
        <v/>
      </c>
      <c r="EE58" s="206" t="str">
        <f t="shared" si="660"/>
        <v/>
      </c>
      <c r="EF58" s="206" t="str">
        <f t="shared" si="660"/>
        <v/>
      </c>
      <c r="EG58" s="206" t="str">
        <f t="shared" si="660"/>
        <v/>
      </c>
      <c r="EH58" s="206" t="str">
        <f t="shared" si="660"/>
        <v/>
      </c>
      <c r="EI58" s="206" t="str">
        <f t="shared" si="660"/>
        <v/>
      </c>
      <c r="EJ58" s="206" t="str">
        <f t="shared" si="660"/>
        <v/>
      </c>
      <c r="EK58" s="206" t="str">
        <f t="shared" si="660"/>
        <v/>
      </c>
      <c r="EL58" s="206" t="str">
        <f t="shared" si="660"/>
        <v/>
      </c>
      <c r="EM58" s="206" t="str">
        <f t="shared" si="660"/>
        <v/>
      </c>
      <c r="EN58" s="206" t="str">
        <f t="shared" si="660"/>
        <v/>
      </c>
      <c r="EO58" s="206" t="str">
        <f t="shared" si="660"/>
        <v/>
      </c>
      <c r="EP58" s="206" t="str">
        <f t="shared" si="660"/>
        <v/>
      </c>
      <c r="EQ58" s="206" t="str">
        <f t="shared" si="660"/>
        <v/>
      </c>
      <c r="ER58" s="206" t="str">
        <f t="shared" si="660"/>
        <v/>
      </c>
      <c r="ES58" s="206" t="str">
        <f t="shared" si="660"/>
        <v/>
      </c>
      <c r="ET58" s="206" t="str">
        <f t="shared" si="660"/>
        <v/>
      </c>
      <c r="EU58" s="206" t="str">
        <f t="shared" si="660"/>
        <v/>
      </c>
      <c r="EV58" s="206" t="str">
        <f t="shared" si="660"/>
        <v/>
      </c>
      <c r="EW58" s="206" t="str">
        <f t="shared" si="660"/>
        <v/>
      </c>
      <c r="EX58" s="206" t="str">
        <f t="shared" si="660"/>
        <v/>
      </c>
      <c r="EY58" s="205" t="str">
        <f>IFERROR(((EY22-#REF!)/#REF!),"")</f>
        <v/>
      </c>
      <c r="EZ58" s="205" t="str">
        <f t="shared" ref="EZ58:GE58" si="661">IFERROR(((EZ22-EY22)/EY22),"")</f>
        <v/>
      </c>
      <c r="FA58" s="205" t="str">
        <f t="shared" si="661"/>
        <v/>
      </c>
      <c r="FB58" s="205" t="str">
        <f t="shared" si="661"/>
        <v/>
      </c>
      <c r="FC58" s="205" t="str">
        <f t="shared" si="661"/>
        <v/>
      </c>
      <c r="FD58" s="205" t="str">
        <f t="shared" si="661"/>
        <v/>
      </c>
      <c r="FE58" s="206" t="str">
        <f t="shared" si="661"/>
        <v/>
      </c>
      <c r="FF58" s="206" t="str">
        <f t="shared" si="661"/>
        <v/>
      </c>
      <c r="FG58" s="206" t="str">
        <f t="shared" si="661"/>
        <v/>
      </c>
      <c r="FH58" s="206" t="str">
        <f t="shared" si="661"/>
        <v/>
      </c>
      <c r="FI58" s="206" t="str">
        <f t="shared" si="661"/>
        <v/>
      </c>
      <c r="FJ58" s="206" t="str">
        <f t="shared" si="661"/>
        <v/>
      </c>
      <c r="FK58" s="206" t="str">
        <f t="shared" si="661"/>
        <v/>
      </c>
      <c r="FL58" s="206" t="str">
        <f t="shared" si="661"/>
        <v/>
      </c>
      <c r="FM58" s="206" t="str">
        <f t="shared" si="661"/>
        <v/>
      </c>
      <c r="FN58" s="206" t="str">
        <f t="shared" si="661"/>
        <v/>
      </c>
      <c r="FO58" s="206" t="str">
        <f t="shared" si="661"/>
        <v/>
      </c>
      <c r="FP58" s="206" t="str">
        <f t="shared" si="661"/>
        <v/>
      </c>
      <c r="FQ58" s="206" t="str">
        <f t="shared" si="661"/>
        <v/>
      </c>
      <c r="FR58" s="206" t="str">
        <f t="shared" si="661"/>
        <v/>
      </c>
      <c r="FS58" s="206" t="str">
        <f t="shared" si="661"/>
        <v/>
      </c>
      <c r="FT58" s="206" t="str">
        <f t="shared" si="661"/>
        <v/>
      </c>
      <c r="FU58" s="206" t="str">
        <f t="shared" si="661"/>
        <v/>
      </c>
      <c r="FV58" s="206" t="str">
        <f t="shared" si="661"/>
        <v/>
      </c>
      <c r="FW58" s="206" t="str">
        <f t="shared" si="661"/>
        <v/>
      </c>
      <c r="FX58" s="206" t="str">
        <f t="shared" si="661"/>
        <v/>
      </c>
      <c r="FY58" s="206" t="str">
        <f t="shared" si="661"/>
        <v/>
      </c>
      <c r="FZ58" s="206" t="str">
        <f t="shared" si="661"/>
        <v/>
      </c>
      <c r="GA58" s="251" t="str">
        <f t="shared" si="661"/>
        <v/>
      </c>
      <c r="GB58" s="205" t="str">
        <f t="shared" si="661"/>
        <v/>
      </c>
      <c r="GC58" s="207" t="str">
        <f t="shared" si="661"/>
        <v/>
      </c>
      <c r="GD58" s="207" t="str">
        <f t="shared" si="661"/>
        <v/>
      </c>
      <c r="GE58" s="207" t="str">
        <f t="shared" si="661"/>
        <v/>
      </c>
      <c r="GF58" s="207" t="str">
        <f t="shared" ref="GF58:HK58" si="662">IFERROR(((GF22-GE22)/GE22),"")</f>
        <v/>
      </c>
      <c r="GG58" s="207" t="str">
        <f t="shared" si="662"/>
        <v/>
      </c>
      <c r="GH58" s="207" t="str">
        <f t="shared" si="662"/>
        <v/>
      </c>
      <c r="GI58" s="207" t="str">
        <f t="shared" si="662"/>
        <v/>
      </c>
      <c r="GJ58" s="207" t="str">
        <f t="shared" si="662"/>
        <v/>
      </c>
      <c r="GK58" s="207" t="str">
        <f t="shared" si="662"/>
        <v/>
      </c>
      <c r="GL58" s="207" t="str">
        <f t="shared" si="662"/>
        <v/>
      </c>
      <c r="GM58" s="207" t="str">
        <f t="shared" si="662"/>
        <v/>
      </c>
      <c r="GN58" s="207" t="str">
        <f t="shared" si="662"/>
        <v/>
      </c>
      <c r="GO58" s="207" t="str">
        <f t="shared" si="662"/>
        <v/>
      </c>
      <c r="GP58" s="207" t="str">
        <f t="shared" si="662"/>
        <v/>
      </c>
      <c r="GQ58" s="207" t="str">
        <f t="shared" si="662"/>
        <v/>
      </c>
      <c r="GR58" s="207" t="str">
        <f t="shared" si="662"/>
        <v/>
      </c>
      <c r="GS58" s="207" t="str">
        <f t="shared" si="662"/>
        <v/>
      </c>
      <c r="GT58" s="207" t="str">
        <f t="shared" si="662"/>
        <v/>
      </c>
      <c r="GU58" s="207" t="str">
        <f t="shared" si="662"/>
        <v/>
      </c>
      <c r="GV58" s="207" t="str">
        <f t="shared" si="662"/>
        <v/>
      </c>
      <c r="GW58" s="207" t="str">
        <f t="shared" si="662"/>
        <v/>
      </c>
      <c r="GX58" s="207" t="str">
        <f t="shared" si="662"/>
        <v/>
      </c>
      <c r="GY58" s="207" t="str">
        <f t="shared" si="662"/>
        <v/>
      </c>
      <c r="GZ58" s="207" t="str">
        <f t="shared" si="662"/>
        <v/>
      </c>
      <c r="HA58" s="207" t="str">
        <f t="shared" si="662"/>
        <v/>
      </c>
      <c r="HB58" s="207" t="str">
        <f t="shared" si="662"/>
        <v/>
      </c>
      <c r="HC58" s="207" t="str">
        <f t="shared" si="662"/>
        <v/>
      </c>
      <c r="HD58" s="207" t="str">
        <f t="shared" si="662"/>
        <v/>
      </c>
      <c r="HE58" s="207" t="str">
        <f t="shared" si="662"/>
        <v/>
      </c>
      <c r="HF58" s="207" t="str">
        <f t="shared" si="662"/>
        <v/>
      </c>
      <c r="HG58" s="207" t="str">
        <f t="shared" si="662"/>
        <v/>
      </c>
      <c r="HH58" s="207" t="str">
        <f t="shared" si="662"/>
        <v/>
      </c>
      <c r="HI58" s="207" t="str">
        <f t="shared" si="662"/>
        <v/>
      </c>
      <c r="HJ58" s="207" t="str">
        <f t="shared" si="662"/>
        <v/>
      </c>
      <c r="HK58" s="207" t="str">
        <f t="shared" si="662"/>
        <v/>
      </c>
      <c r="HL58" s="207" t="str">
        <f t="shared" ref="HL58:IK58" si="663">IFERROR(((HL22-HK22)/HK22),"")</f>
        <v/>
      </c>
      <c r="HM58" s="207" t="str">
        <f t="shared" si="663"/>
        <v/>
      </c>
      <c r="HN58" s="207" t="str">
        <f t="shared" si="663"/>
        <v/>
      </c>
      <c r="HO58" s="207" t="str">
        <f t="shared" si="663"/>
        <v/>
      </c>
      <c r="HP58" s="207" t="str">
        <f t="shared" si="663"/>
        <v/>
      </c>
      <c r="HQ58" s="207" t="str">
        <f t="shared" si="663"/>
        <v/>
      </c>
      <c r="HR58" s="207" t="str">
        <f t="shared" si="663"/>
        <v/>
      </c>
      <c r="HS58" s="207" t="str">
        <f t="shared" si="663"/>
        <v/>
      </c>
      <c r="HT58" s="207" t="str">
        <f t="shared" si="663"/>
        <v/>
      </c>
      <c r="HU58" s="207" t="str">
        <f t="shared" si="663"/>
        <v/>
      </c>
      <c r="HV58" s="207" t="str">
        <f t="shared" si="663"/>
        <v/>
      </c>
      <c r="HW58" s="207" t="str">
        <f t="shared" si="663"/>
        <v/>
      </c>
      <c r="HX58" s="207" t="str">
        <f t="shared" si="663"/>
        <v/>
      </c>
      <c r="HY58" s="207" t="str">
        <f t="shared" si="663"/>
        <v/>
      </c>
      <c r="HZ58" s="207" t="str">
        <f t="shared" si="663"/>
        <v/>
      </c>
      <c r="IA58" s="207" t="str">
        <f t="shared" si="663"/>
        <v/>
      </c>
      <c r="IB58" s="207" t="str">
        <f t="shared" si="663"/>
        <v/>
      </c>
      <c r="IC58" s="207" t="str">
        <f t="shared" si="663"/>
        <v/>
      </c>
      <c r="ID58" s="207" t="str">
        <f t="shared" si="663"/>
        <v/>
      </c>
      <c r="IE58" s="207" t="str">
        <f t="shared" si="663"/>
        <v/>
      </c>
      <c r="IF58" s="207" t="str">
        <f t="shared" si="663"/>
        <v/>
      </c>
      <c r="IG58" s="207" t="str">
        <f t="shared" si="663"/>
        <v/>
      </c>
      <c r="IH58" s="207" t="str">
        <f t="shared" si="663"/>
        <v/>
      </c>
      <c r="II58" s="207" t="str">
        <f t="shared" si="663"/>
        <v/>
      </c>
      <c r="IJ58" s="207" t="str">
        <f t="shared" si="663"/>
        <v/>
      </c>
      <c r="IK58" s="207" t="str">
        <f t="shared" si="663"/>
        <v/>
      </c>
      <c r="IL58" s="207" t="str">
        <f t="shared" si="525"/>
        <v/>
      </c>
      <c r="IM58" s="224" t="str">
        <f t="shared" si="264"/>
        <v/>
      </c>
      <c r="IN58" s="207" t="str">
        <f t="shared" si="265"/>
        <v/>
      </c>
      <c r="IO58" s="207" t="str">
        <f t="shared" si="266"/>
        <v/>
      </c>
      <c r="IP58" s="207" t="str">
        <f t="shared" si="267"/>
        <v/>
      </c>
      <c r="IQ58" s="207" t="str">
        <f t="shared" si="268"/>
        <v/>
      </c>
      <c r="IR58" s="207" t="str">
        <f t="shared" si="269"/>
        <v/>
      </c>
      <c r="IS58" s="207" t="str">
        <f t="shared" ref="IS58:IU59" si="664">IFERROR(((IS22-IR22)/IR22),"")</f>
        <v/>
      </c>
      <c r="IT58" s="207" t="str">
        <f t="shared" si="664"/>
        <v/>
      </c>
      <c r="IU58" s="207" t="str">
        <f t="shared" si="664"/>
        <v/>
      </c>
      <c r="IV58" s="207" t="str">
        <f t="shared" si="270"/>
        <v/>
      </c>
      <c r="IW58" s="207" t="str">
        <f t="shared" si="271"/>
        <v/>
      </c>
      <c r="IX58" s="207" t="str">
        <f t="shared" si="272"/>
        <v/>
      </c>
      <c r="IY58" s="207" t="str">
        <f t="shared" si="273"/>
        <v/>
      </c>
      <c r="IZ58" s="207" t="str">
        <f t="shared" si="274"/>
        <v/>
      </c>
      <c r="JA58" s="207" t="str">
        <f t="shared" si="275"/>
        <v/>
      </c>
      <c r="JB58" s="207" t="str">
        <f t="shared" si="276"/>
        <v/>
      </c>
      <c r="JC58" s="207" t="str">
        <f>IFERROR(((JC22-JB22)/JB22),"")</f>
        <v/>
      </c>
      <c r="JD58" s="207" t="str">
        <f t="shared" si="526"/>
        <v/>
      </c>
      <c r="JE58" s="207" t="str">
        <f t="shared" si="527"/>
        <v/>
      </c>
      <c r="JF58" s="207" t="str">
        <f t="shared" ref="JF58:JH59" si="665">IFERROR(((JF22-JE22)/JE22),"")</f>
        <v/>
      </c>
      <c r="JG58" s="207" t="str">
        <f t="shared" si="665"/>
        <v/>
      </c>
      <c r="JH58" s="207" t="str">
        <f t="shared" si="665"/>
        <v/>
      </c>
      <c r="JI58" s="207" t="str">
        <f>IFERROR(((JI22-JH22)/JH22),"")</f>
        <v/>
      </c>
      <c r="JJ58" s="207" t="str">
        <f>IFERROR(((JJ22-JI22)/JI22),"")</f>
        <v/>
      </c>
      <c r="JK58" s="207" t="str">
        <f t="shared" si="528"/>
        <v/>
      </c>
      <c r="JL58" s="207" t="str">
        <f t="shared" si="529"/>
        <v/>
      </c>
      <c r="JM58" s="207" t="str">
        <f>IFERROR(((JM22-JL22)/JL22),"")</f>
        <v/>
      </c>
      <c r="JN58" s="207" t="str">
        <f t="shared" si="530"/>
        <v/>
      </c>
      <c r="JO58" s="207" t="str">
        <f t="shared" si="531"/>
        <v/>
      </c>
      <c r="JP58" s="339" t="str">
        <f>IFERROR(((JP22-JO22)/JO22),"")</f>
        <v/>
      </c>
      <c r="JQ58" s="207" t="str">
        <f t="shared" si="533"/>
        <v/>
      </c>
      <c r="JR58" s="207" t="str">
        <f t="shared" si="534"/>
        <v/>
      </c>
      <c r="JS58" s="207" t="str">
        <f t="shared" si="535"/>
        <v/>
      </c>
      <c r="JT58" s="207" t="str">
        <f>IFERROR(((JT22-JS22)/JS22),"")</f>
        <v/>
      </c>
      <c r="JU58" s="207" t="str">
        <f>IFERROR(((JU22-JT22)/JT22),"")</f>
        <v/>
      </c>
      <c r="JV58" s="207" t="str">
        <f>IFERROR(((JV22-JU22)/JU22),"")</f>
        <v/>
      </c>
      <c r="JW58" s="207" t="str">
        <f>IFERROR(((JW22-JV22)/JV22),"")</f>
        <v/>
      </c>
      <c r="JX58" s="207" t="str">
        <f>IFERROR(((JX22-JW22)/JW22),"")</f>
        <v/>
      </c>
      <c r="JY58" s="207" t="str">
        <f t="shared" si="536"/>
        <v/>
      </c>
      <c r="JZ58" s="207" t="str">
        <f t="shared" si="537"/>
        <v/>
      </c>
      <c r="KA58" s="207" t="str">
        <f t="shared" si="538"/>
        <v/>
      </c>
      <c r="KB58" s="207" t="str">
        <f t="shared" si="539"/>
        <v/>
      </c>
      <c r="KC58" s="207" t="str">
        <f>IFERROR(((KC22-KB22)/KB22),"")</f>
        <v/>
      </c>
      <c r="KD58" s="207" t="str">
        <f>IFERROR(((KD22-KC22)/KC22),"")</f>
        <v/>
      </c>
      <c r="KE58" s="207" t="str">
        <f>IFERROR(((KE22-KD22)/KD22),"")</f>
        <v/>
      </c>
      <c r="KF58" s="207" t="str">
        <f t="shared" si="541"/>
        <v/>
      </c>
      <c r="KG58" s="207" t="str">
        <f t="shared" si="542"/>
        <v/>
      </c>
      <c r="KH58" s="207" t="str">
        <f t="shared" si="543"/>
        <v/>
      </c>
      <c r="KI58" s="207" t="str">
        <f t="shared" si="544"/>
        <v/>
      </c>
      <c r="KJ58" s="207" t="str">
        <f t="shared" si="545"/>
        <v/>
      </c>
      <c r="KK58" s="207" t="str">
        <f t="shared" si="546"/>
        <v/>
      </c>
      <c r="KL58" s="207" t="str">
        <f t="shared" si="547"/>
        <v/>
      </c>
      <c r="KM58" s="207" t="str">
        <f t="shared" si="548"/>
        <v/>
      </c>
      <c r="KN58" s="207" t="str">
        <f t="shared" si="549"/>
        <v/>
      </c>
      <c r="KO58" s="207" t="str">
        <f t="shared" si="550"/>
        <v/>
      </c>
      <c r="KP58" s="207" t="str">
        <f t="shared" si="551"/>
        <v/>
      </c>
      <c r="KQ58" s="207" t="str">
        <f t="shared" si="552"/>
        <v/>
      </c>
      <c r="KR58" s="207" t="str">
        <f t="shared" si="553"/>
        <v/>
      </c>
      <c r="KS58" s="207" t="str">
        <f t="shared" si="554"/>
        <v/>
      </c>
      <c r="KT58" s="207" t="str">
        <f t="shared" si="555"/>
        <v/>
      </c>
      <c r="KU58" s="207" t="str">
        <f t="shared" si="556"/>
        <v/>
      </c>
      <c r="KV58" s="207" t="str">
        <f t="shared" si="557"/>
        <v/>
      </c>
      <c r="KW58" s="207" t="str">
        <f t="shared" si="558"/>
        <v/>
      </c>
      <c r="KX58" s="207" t="str">
        <f t="shared" si="559"/>
        <v/>
      </c>
      <c r="KY58" s="207" t="str">
        <f t="shared" si="560"/>
        <v/>
      </c>
      <c r="KZ58" s="207" t="str">
        <f t="shared" si="561"/>
        <v/>
      </c>
      <c r="LA58" s="207" t="str">
        <f t="shared" si="562"/>
        <v/>
      </c>
      <c r="LB58" s="207" t="str">
        <f t="shared" si="563"/>
        <v/>
      </c>
      <c r="LC58" s="207" t="str">
        <f t="shared" si="564"/>
        <v/>
      </c>
      <c r="LD58" s="207" t="str">
        <f t="shared" si="565"/>
        <v/>
      </c>
      <c r="LE58" s="207" t="str">
        <f t="shared" si="566"/>
        <v/>
      </c>
      <c r="LF58" s="207" t="str">
        <f t="shared" si="567"/>
        <v/>
      </c>
      <c r="LG58" s="207" t="str">
        <f t="shared" si="568"/>
        <v/>
      </c>
      <c r="LH58" s="207" t="str">
        <f t="shared" si="569"/>
        <v/>
      </c>
      <c r="LI58" s="207" t="str">
        <f t="shared" si="570"/>
        <v/>
      </c>
      <c r="LJ58" s="207" t="str">
        <f t="shared" si="571"/>
        <v/>
      </c>
      <c r="LK58" s="207" t="str">
        <f t="shared" si="572"/>
        <v/>
      </c>
      <c r="LL58" s="207" t="str">
        <f t="shared" si="573"/>
        <v/>
      </c>
      <c r="LM58" s="207" t="str">
        <f t="shared" si="574"/>
        <v/>
      </c>
      <c r="LN58" s="207" t="str">
        <f t="shared" si="575"/>
        <v/>
      </c>
      <c r="LO58" s="207" t="str">
        <f t="shared" si="576"/>
        <v/>
      </c>
      <c r="LP58" s="207" t="str">
        <f t="shared" si="577"/>
        <v/>
      </c>
      <c r="LQ58" s="207" t="str">
        <f t="shared" si="578"/>
        <v/>
      </c>
      <c r="LR58" s="207" t="str">
        <f t="shared" si="579"/>
        <v/>
      </c>
      <c r="LS58" s="207" t="str">
        <f t="shared" si="580"/>
        <v/>
      </c>
      <c r="LT58" s="207" t="str">
        <f t="shared" si="581"/>
        <v/>
      </c>
      <c r="LU58" s="207" t="str">
        <f t="shared" si="582"/>
        <v/>
      </c>
      <c r="LV58" s="207" t="str">
        <f t="shared" si="583"/>
        <v/>
      </c>
      <c r="LW58" s="207" t="str">
        <f t="shared" si="584"/>
        <v/>
      </c>
      <c r="LX58" s="207" t="str">
        <f t="shared" si="585"/>
        <v/>
      </c>
      <c r="LY58" s="207" t="str">
        <f t="shared" si="586"/>
        <v/>
      </c>
      <c r="LZ58" s="207" t="str">
        <f t="shared" si="587"/>
        <v/>
      </c>
      <c r="MA58" s="207" t="str">
        <f t="shared" si="588"/>
        <v/>
      </c>
      <c r="MB58" s="207" t="str">
        <f t="shared" si="589"/>
        <v/>
      </c>
      <c r="MC58" s="207" t="str">
        <f t="shared" si="590"/>
        <v/>
      </c>
      <c r="MD58" s="207" t="str">
        <f t="shared" si="591"/>
        <v/>
      </c>
      <c r="ME58" s="207" t="str">
        <f t="shared" si="592"/>
        <v/>
      </c>
      <c r="MF58" s="207" t="str">
        <f t="shared" si="593"/>
        <v/>
      </c>
      <c r="MG58" s="207" t="str">
        <f t="shared" si="594"/>
        <v/>
      </c>
      <c r="MH58" s="207" t="str">
        <f t="shared" si="595"/>
        <v/>
      </c>
      <c r="MI58" s="207" t="str">
        <f t="shared" si="596"/>
        <v/>
      </c>
      <c r="MJ58" s="207" t="str">
        <f t="shared" si="597"/>
        <v/>
      </c>
      <c r="MK58" s="207" t="str">
        <f t="shared" si="598"/>
        <v/>
      </c>
      <c r="ML58" s="207" t="str">
        <f t="shared" si="599"/>
        <v/>
      </c>
      <c r="MM58" s="207" t="str">
        <f t="shared" si="600"/>
        <v/>
      </c>
      <c r="MN58" s="207" t="str">
        <f t="shared" si="601"/>
        <v/>
      </c>
      <c r="MO58" s="207" t="str">
        <f t="shared" si="602"/>
        <v/>
      </c>
      <c r="MP58" s="207" t="str">
        <f t="shared" si="603"/>
        <v/>
      </c>
      <c r="MQ58" s="207" t="str">
        <f t="shared" si="604"/>
        <v/>
      </c>
      <c r="MR58" s="207" t="str">
        <f t="shared" si="605"/>
        <v/>
      </c>
      <c r="MS58" s="207" t="str">
        <f t="shared" si="606"/>
        <v/>
      </c>
      <c r="MT58" s="207" t="str">
        <f t="shared" si="607"/>
        <v/>
      </c>
      <c r="MU58" s="207" t="str">
        <f t="shared" si="608"/>
        <v/>
      </c>
      <c r="MV58" s="207" t="str">
        <f t="shared" si="609"/>
        <v/>
      </c>
      <c r="MW58" s="207" t="str">
        <f t="shared" si="610"/>
        <v/>
      </c>
      <c r="MX58" s="207" t="str">
        <f t="shared" si="611"/>
        <v/>
      </c>
      <c r="MY58" s="207" t="str">
        <f t="shared" si="612"/>
        <v/>
      </c>
      <c r="MZ58" s="207" t="str">
        <f t="shared" si="613"/>
        <v/>
      </c>
      <c r="NA58" s="207" t="str">
        <f t="shared" si="614"/>
        <v/>
      </c>
      <c r="NB58" s="207" t="str">
        <f t="shared" si="615"/>
        <v/>
      </c>
      <c r="NC58" s="207" t="str">
        <f t="shared" si="616"/>
        <v/>
      </c>
      <c r="ND58" s="207" t="str">
        <f t="shared" si="617"/>
        <v/>
      </c>
      <c r="NE58" s="207" t="str">
        <f t="shared" si="618"/>
        <v/>
      </c>
      <c r="NF58" s="207">
        <f t="shared" si="619"/>
        <v>1.8277227722772278</v>
      </c>
      <c r="NG58" s="207">
        <f t="shared" si="620"/>
        <v>-0.40476190476190477</v>
      </c>
      <c r="NH58" s="207">
        <f t="shared" si="621"/>
        <v>-0.21647058823529411</v>
      </c>
      <c r="NI58" s="207">
        <f t="shared" si="622"/>
        <v>1.1426426426426426</v>
      </c>
      <c r="NJ58" s="207">
        <f t="shared" si="623"/>
        <v>-0.76874562018220038</v>
      </c>
      <c r="NK58" s="207">
        <f t="shared" si="624"/>
        <v>0.50303030303030305</v>
      </c>
      <c r="NL58" s="207">
        <f t="shared" si="625"/>
        <v>0.61088709677419351</v>
      </c>
      <c r="NM58" s="207">
        <f t="shared" si="626"/>
        <v>-0.59824780976220271</v>
      </c>
      <c r="NN58" s="207">
        <f t="shared" si="627"/>
        <v>3.6978193146417446</v>
      </c>
      <c r="NO58" s="207">
        <f t="shared" si="627"/>
        <v>0.21220159151193635</v>
      </c>
      <c r="NP58" s="207">
        <f t="shared" si="627"/>
        <v>-0.61487964989059085</v>
      </c>
      <c r="NQ58" s="207">
        <f t="shared" si="627"/>
        <v>0.57954545454545459</v>
      </c>
      <c r="NR58" s="339">
        <f t="shared" si="627"/>
        <v>-0.1079136690647482</v>
      </c>
      <c r="NS58" s="207">
        <f t="shared" si="628"/>
        <v>-0.62701612903225812</v>
      </c>
      <c r="NT58" s="207">
        <f t="shared" si="629"/>
        <v>1.8810810810810812</v>
      </c>
      <c r="NU58" s="207">
        <f t="shared" si="630"/>
        <v>-0.76547842401500943</v>
      </c>
      <c r="NV58" s="207">
        <f t="shared" si="630"/>
        <v>0.57999999999999996</v>
      </c>
      <c r="NW58" s="207">
        <f t="shared" si="630"/>
        <v>1.379746835443038</v>
      </c>
      <c r="NX58" s="207">
        <f t="shared" si="630"/>
        <v>0.12340425531914893</v>
      </c>
      <c r="NY58" s="207"/>
      <c r="NZ58" s="207"/>
      <c r="OA58" s="287" t="str">
        <f t="shared" si="250"/>
        <v/>
      </c>
      <c r="OB58" s="207">
        <f t="shared" si="251"/>
        <v>1.6487254011504695</v>
      </c>
      <c r="OC58" s="287"/>
      <c r="OD58" s="207"/>
      <c r="OE58" s="207"/>
      <c r="OF58" s="207" t="str">
        <f t="shared" si="252"/>
        <v/>
      </c>
      <c r="OG58" s="207" t="str">
        <f t="shared" si="631"/>
        <v/>
      </c>
      <c r="OH58" s="207" t="str">
        <f t="shared" si="631"/>
        <v/>
      </c>
      <c r="OI58" s="207" t="str">
        <f t="shared" si="631"/>
        <v/>
      </c>
      <c r="OJ58" s="207" t="str">
        <f t="shared" si="631"/>
        <v/>
      </c>
      <c r="OK58" s="207" t="str">
        <f t="shared" si="631"/>
        <v/>
      </c>
      <c r="OL58" s="207" t="str">
        <f t="shared" si="631"/>
        <v/>
      </c>
      <c r="OM58" s="205"/>
      <c r="ON58" s="218" t="e">
        <f t="shared" si="254"/>
        <v>#DIV/0!</v>
      </c>
    </row>
    <row r="59" spans="1:404" s="208" customFormat="1">
      <c r="A59" s="373"/>
      <c r="B59" s="204" t="s">
        <v>87</v>
      </c>
      <c r="C59" s="205"/>
      <c r="D59" s="205" t="str">
        <f t="shared" ref="D59:AI59" si="666">IFERROR(((D23-C23)/C23),"")</f>
        <v/>
      </c>
      <c r="E59" s="205" t="str">
        <f t="shared" si="666"/>
        <v/>
      </c>
      <c r="F59" s="205" t="str">
        <f t="shared" si="666"/>
        <v/>
      </c>
      <c r="G59" s="205" t="str">
        <f t="shared" si="666"/>
        <v/>
      </c>
      <c r="H59" s="205" t="str">
        <f t="shared" si="666"/>
        <v/>
      </c>
      <c r="I59" s="205" t="str">
        <f t="shared" si="666"/>
        <v/>
      </c>
      <c r="J59" s="205" t="str">
        <f t="shared" si="666"/>
        <v/>
      </c>
      <c r="K59" s="205" t="str">
        <f t="shared" si="666"/>
        <v/>
      </c>
      <c r="L59" s="205" t="str">
        <f t="shared" si="666"/>
        <v/>
      </c>
      <c r="M59" s="205" t="str">
        <f t="shared" si="666"/>
        <v/>
      </c>
      <c r="N59" s="205" t="str">
        <f t="shared" si="666"/>
        <v/>
      </c>
      <c r="O59" s="205" t="str">
        <f t="shared" si="666"/>
        <v/>
      </c>
      <c r="P59" s="205" t="str">
        <f t="shared" si="666"/>
        <v/>
      </c>
      <c r="Q59" s="205" t="str">
        <f t="shared" si="666"/>
        <v/>
      </c>
      <c r="R59" s="205" t="str">
        <f t="shared" si="666"/>
        <v/>
      </c>
      <c r="S59" s="205" t="str">
        <f t="shared" si="666"/>
        <v/>
      </c>
      <c r="T59" s="205" t="str">
        <f t="shared" si="666"/>
        <v/>
      </c>
      <c r="U59" s="205" t="str">
        <f t="shared" si="666"/>
        <v/>
      </c>
      <c r="V59" s="205" t="str">
        <f t="shared" si="666"/>
        <v/>
      </c>
      <c r="W59" s="205" t="str">
        <f t="shared" si="666"/>
        <v/>
      </c>
      <c r="X59" s="205" t="str">
        <f t="shared" si="666"/>
        <v/>
      </c>
      <c r="Y59" s="205" t="str">
        <f t="shared" si="666"/>
        <v/>
      </c>
      <c r="Z59" s="205" t="str">
        <f t="shared" si="666"/>
        <v/>
      </c>
      <c r="AA59" s="205" t="str">
        <f t="shared" si="666"/>
        <v/>
      </c>
      <c r="AB59" s="205" t="str">
        <f t="shared" si="666"/>
        <v/>
      </c>
      <c r="AC59" s="205" t="str">
        <f t="shared" si="666"/>
        <v/>
      </c>
      <c r="AD59" s="205" t="str">
        <f t="shared" si="666"/>
        <v/>
      </c>
      <c r="AE59" s="205" t="str">
        <f t="shared" si="666"/>
        <v/>
      </c>
      <c r="AF59" s="205" t="str">
        <f t="shared" si="666"/>
        <v/>
      </c>
      <c r="AG59" s="205" t="str">
        <f t="shared" si="666"/>
        <v/>
      </c>
      <c r="AH59" s="205" t="str">
        <f t="shared" si="666"/>
        <v/>
      </c>
      <c r="AI59" s="205" t="str">
        <f t="shared" si="666"/>
        <v/>
      </c>
      <c r="AJ59" s="205" t="str">
        <f t="shared" ref="AJ59:BO59" si="667">IFERROR(((AJ23-AI23)/AI23),"")</f>
        <v/>
      </c>
      <c r="AK59" s="205" t="str">
        <f t="shared" si="667"/>
        <v/>
      </c>
      <c r="AL59" s="205" t="str">
        <f t="shared" si="667"/>
        <v/>
      </c>
      <c r="AM59" s="205" t="str">
        <f t="shared" si="667"/>
        <v/>
      </c>
      <c r="AN59" s="205" t="str">
        <f t="shared" si="667"/>
        <v/>
      </c>
      <c r="AO59" s="205" t="str">
        <f t="shared" si="667"/>
        <v/>
      </c>
      <c r="AP59" s="205" t="str">
        <f t="shared" si="667"/>
        <v/>
      </c>
      <c r="AQ59" s="205" t="str">
        <f t="shared" si="667"/>
        <v/>
      </c>
      <c r="AR59" s="205" t="str">
        <f t="shared" si="667"/>
        <v/>
      </c>
      <c r="AS59" s="205" t="str">
        <f t="shared" si="667"/>
        <v/>
      </c>
      <c r="AT59" s="205" t="str">
        <f t="shared" si="667"/>
        <v/>
      </c>
      <c r="AU59" s="205" t="str">
        <f t="shared" si="667"/>
        <v/>
      </c>
      <c r="AV59" s="205" t="str">
        <f t="shared" si="667"/>
        <v/>
      </c>
      <c r="AW59" s="205" t="str">
        <f t="shared" si="667"/>
        <v/>
      </c>
      <c r="AX59" s="205" t="str">
        <f t="shared" si="667"/>
        <v/>
      </c>
      <c r="AY59" s="205" t="str">
        <f t="shared" si="667"/>
        <v/>
      </c>
      <c r="AZ59" s="205" t="str">
        <f t="shared" si="667"/>
        <v/>
      </c>
      <c r="BA59" s="205" t="str">
        <f t="shared" si="667"/>
        <v/>
      </c>
      <c r="BB59" s="205" t="str">
        <f t="shared" si="667"/>
        <v/>
      </c>
      <c r="BC59" s="205" t="str">
        <f t="shared" si="667"/>
        <v/>
      </c>
      <c r="BD59" s="205" t="str">
        <f t="shared" si="667"/>
        <v/>
      </c>
      <c r="BE59" s="205" t="str">
        <f t="shared" si="667"/>
        <v/>
      </c>
      <c r="BF59" s="205" t="str">
        <f t="shared" si="667"/>
        <v/>
      </c>
      <c r="BG59" s="205" t="str">
        <f t="shared" si="667"/>
        <v/>
      </c>
      <c r="BH59" s="205" t="str">
        <f t="shared" si="667"/>
        <v/>
      </c>
      <c r="BI59" s="205" t="str">
        <f t="shared" si="667"/>
        <v/>
      </c>
      <c r="BJ59" s="205" t="str">
        <f t="shared" si="667"/>
        <v/>
      </c>
      <c r="BK59" s="205" t="str">
        <f t="shared" si="667"/>
        <v/>
      </c>
      <c r="BL59" s="205" t="str">
        <f t="shared" si="667"/>
        <v/>
      </c>
      <c r="BM59" s="205" t="str">
        <f t="shared" si="667"/>
        <v/>
      </c>
      <c r="BN59" s="205" t="str">
        <f t="shared" si="667"/>
        <v/>
      </c>
      <c r="BO59" s="205" t="str">
        <f t="shared" si="667"/>
        <v/>
      </c>
      <c r="BP59" s="205" t="str">
        <f t="shared" ref="BP59:CU59" si="668">IFERROR(((BP23-BO23)/BO23),"")</f>
        <v/>
      </c>
      <c r="BQ59" s="205" t="str">
        <f t="shared" si="668"/>
        <v/>
      </c>
      <c r="BR59" s="205" t="str">
        <f t="shared" si="668"/>
        <v/>
      </c>
      <c r="BS59" s="205" t="str">
        <f t="shared" si="668"/>
        <v/>
      </c>
      <c r="BT59" s="205" t="str">
        <f t="shared" si="668"/>
        <v/>
      </c>
      <c r="BU59" s="205" t="str">
        <f t="shared" si="668"/>
        <v/>
      </c>
      <c r="BV59" s="205" t="str">
        <f t="shared" si="668"/>
        <v/>
      </c>
      <c r="BW59" s="205" t="str">
        <f t="shared" si="668"/>
        <v/>
      </c>
      <c r="BX59" s="205" t="str">
        <f t="shared" si="668"/>
        <v/>
      </c>
      <c r="BY59" s="205" t="str">
        <f t="shared" si="668"/>
        <v/>
      </c>
      <c r="BZ59" s="205" t="str">
        <f t="shared" si="668"/>
        <v/>
      </c>
      <c r="CA59" s="205" t="str">
        <f t="shared" si="668"/>
        <v/>
      </c>
      <c r="CB59" s="205" t="str">
        <f t="shared" si="668"/>
        <v/>
      </c>
      <c r="CC59" s="205" t="str">
        <f t="shared" si="668"/>
        <v/>
      </c>
      <c r="CD59" s="205" t="str">
        <f t="shared" si="668"/>
        <v/>
      </c>
      <c r="CE59" s="205" t="str">
        <f t="shared" si="668"/>
        <v/>
      </c>
      <c r="CF59" s="205" t="str">
        <f t="shared" si="668"/>
        <v/>
      </c>
      <c r="CG59" s="205" t="str">
        <f t="shared" si="668"/>
        <v/>
      </c>
      <c r="CH59" s="205" t="str">
        <f t="shared" si="668"/>
        <v/>
      </c>
      <c r="CI59" s="205" t="str">
        <f t="shared" si="668"/>
        <v/>
      </c>
      <c r="CJ59" s="205" t="str">
        <f t="shared" si="668"/>
        <v/>
      </c>
      <c r="CK59" s="205" t="str">
        <f t="shared" si="668"/>
        <v/>
      </c>
      <c r="CL59" s="205" t="str">
        <f t="shared" si="668"/>
        <v/>
      </c>
      <c r="CM59" s="205" t="str">
        <f t="shared" si="668"/>
        <v/>
      </c>
      <c r="CN59" s="205" t="str">
        <f t="shared" si="668"/>
        <v/>
      </c>
      <c r="CO59" s="205" t="str">
        <f t="shared" si="668"/>
        <v/>
      </c>
      <c r="CP59" s="205" t="str">
        <f t="shared" si="668"/>
        <v/>
      </c>
      <c r="CQ59" s="205" t="str">
        <f t="shared" si="668"/>
        <v/>
      </c>
      <c r="CR59" s="205" t="str">
        <f t="shared" si="668"/>
        <v/>
      </c>
      <c r="CS59" s="205" t="str">
        <f t="shared" si="668"/>
        <v/>
      </c>
      <c r="CT59" s="205" t="str">
        <f t="shared" si="668"/>
        <v/>
      </c>
      <c r="CU59" s="205" t="str">
        <f t="shared" si="668"/>
        <v/>
      </c>
      <c r="CV59" s="205" t="str">
        <f t="shared" ref="CV59:EA59" si="669">IFERROR(((CV23-CU23)/CU23),"")</f>
        <v/>
      </c>
      <c r="CW59" s="205" t="str">
        <f t="shared" si="669"/>
        <v/>
      </c>
      <c r="CX59" s="205" t="str">
        <f t="shared" si="669"/>
        <v/>
      </c>
      <c r="CY59" s="205" t="str">
        <f t="shared" si="669"/>
        <v/>
      </c>
      <c r="CZ59" s="205" t="str">
        <f t="shared" si="669"/>
        <v/>
      </c>
      <c r="DA59" s="205" t="str">
        <f t="shared" si="669"/>
        <v/>
      </c>
      <c r="DB59" s="205" t="str">
        <f t="shared" si="669"/>
        <v/>
      </c>
      <c r="DC59" s="205" t="str">
        <f t="shared" si="669"/>
        <v/>
      </c>
      <c r="DD59" s="205" t="str">
        <f t="shared" si="669"/>
        <v/>
      </c>
      <c r="DE59" s="205" t="str">
        <f t="shared" si="669"/>
        <v/>
      </c>
      <c r="DF59" s="205" t="str">
        <f t="shared" si="669"/>
        <v/>
      </c>
      <c r="DG59" s="205" t="str">
        <f t="shared" si="669"/>
        <v/>
      </c>
      <c r="DH59" s="205" t="str">
        <f t="shared" si="669"/>
        <v/>
      </c>
      <c r="DI59" s="205" t="str">
        <f t="shared" si="669"/>
        <v/>
      </c>
      <c r="DJ59" s="205" t="str">
        <f t="shared" si="669"/>
        <v/>
      </c>
      <c r="DK59" s="205" t="str">
        <f t="shared" si="669"/>
        <v/>
      </c>
      <c r="DL59" s="205" t="str">
        <f t="shared" si="669"/>
        <v/>
      </c>
      <c r="DM59" s="205" t="str">
        <f t="shared" si="669"/>
        <v/>
      </c>
      <c r="DN59" s="205" t="str">
        <f t="shared" si="669"/>
        <v/>
      </c>
      <c r="DO59" s="205" t="str">
        <f t="shared" si="669"/>
        <v/>
      </c>
      <c r="DP59" s="205" t="str">
        <f t="shared" si="669"/>
        <v/>
      </c>
      <c r="DQ59" s="205" t="str">
        <f t="shared" si="669"/>
        <v/>
      </c>
      <c r="DR59" s="205" t="str">
        <f t="shared" si="669"/>
        <v/>
      </c>
      <c r="DS59" s="205" t="str">
        <f t="shared" si="669"/>
        <v/>
      </c>
      <c r="DT59" s="205" t="str">
        <f t="shared" si="669"/>
        <v/>
      </c>
      <c r="DU59" s="205" t="str">
        <f t="shared" si="669"/>
        <v/>
      </c>
      <c r="DV59" s="205" t="str">
        <f t="shared" si="669"/>
        <v/>
      </c>
      <c r="DW59" s="205" t="str">
        <f t="shared" si="669"/>
        <v/>
      </c>
      <c r="DX59" s="205" t="str">
        <f t="shared" si="669"/>
        <v/>
      </c>
      <c r="DY59" s="205" t="str">
        <f t="shared" si="669"/>
        <v/>
      </c>
      <c r="DZ59" s="205" t="str">
        <f t="shared" si="669"/>
        <v/>
      </c>
      <c r="EA59" s="205" t="str">
        <f t="shared" si="669"/>
        <v/>
      </c>
      <c r="EB59" s="205" t="str">
        <f t="shared" ref="EB59:EY59" si="670">IFERROR(((EB23-EA23)/EA23),"")</f>
        <v/>
      </c>
      <c r="EC59" s="205" t="str">
        <f t="shared" si="670"/>
        <v/>
      </c>
      <c r="ED59" s="205" t="str">
        <f t="shared" si="670"/>
        <v/>
      </c>
      <c r="EE59" s="205" t="str">
        <f t="shared" si="670"/>
        <v/>
      </c>
      <c r="EF59" s="205" t="str">
        <f t="shared" si="670"/>
        <v/>
      </c>
      <c r="EG59" s="205" t="str">
        <f t="shared" si="670"/>
        <v/>
      </c>
      <c r="EH59" s="205" t="str">
        <f t="shared" si="670"/>
        <v/>
      </c>
      <c r="EI59" s="205" t="str">
        <f t="shared" si="670"/>
        <v/>
      </c>
      <c r="EJ59" s="205" t="str">
        <f t="shared" si="670"/>
        <v/>
      </c>
      <c r="EK59" s="205" t="str">
        <f t="shared" si="670"/>
        <v/>
      </c>
      <c r="EL59" s="205" t="str">
        <f t="shared" si="670"/>
        <v/>
      </c>
      <c r="EM59" s="205" t="str">
        <f t="shared" si="670"/>
        <v/>
      </c>
      <c r="EN59" s="205" t="str">
        <f t="shared" si="670"/>
        <v/>
      </c>
      <c r="EO59" s="205" t="str">
        <f t="shared" si="670"/>
        <v/>
      </c>
      <c r="EP59" s="205" t="str">
        <f t="shared" si="670"/>
        <v/>
      </c>
      <c r="EQ59" s="205" t="str">
        <f t="shared" si="670"/>
        <v/>
      </c>
      <c r="ER59" s="205" t="str">
        <f t="shared" si="670"/>
        <v/>
      </c>
      <c r="ES59" s="205" t="str">
        <f t="shared" si="670"/>
        <v/>
      </c>
      <c r="ET59" s="205" t="str">
        <f t="shared" si="670"/>
        <v/>
      </c>
      <c r="EU59" s="205" t="str">
        <f t="shared" si="670"/>
        <v/>
      </c>
      <c r="EV59" s="205" t="str">
        <f t="shared" si="670"/>
        <v/>
      </c>
      <c r="EW59" s="205" t="str">
        <f t="shared" si="670"/>
        <v/>
      </c>
      <c r="EX59" s="205" t="str">
        <f t="shared" si="670"/>
        <v/>
      </c>
      <c r="EY59" s="205" t="str">
        <f t="shared" si="670"/>
        <v/>
      </c>
      <c r="EZ59" s="205" t="str">
        <f t="shared" ref="EZ59:GE59" si="671">IFERROR(((EZ23-EY23)/EY23),"")</f>
        <v/>
      </c>
      <c r="FA59" s="205" t="str">
        <f t="shared" si="671"/>
        <v/>
      </c>
      <c r="FB59" s="205" t="str">
        <f t="shared" si="671"/>
        <v/>
      </c>
      <c r="FC59" s="205" t="str">
        <f t="shared" si="671"/>
        <v/>
      </c>
      <c r="FD59" s="205" t="str">
        <f t="shared" si="671"/>
        <v/>
      </c>
      <c r="FE59" s="205" t="str">
        <f t="shared" si="671"/>
        <v/>
      </c>
      <c r="FF59" s="205" t="str">
        <f t="shared" si="671"/>
        <v/>
      </c>
      <c r="FG59" s="205" t="str">
        <f t="shared" si="671"/>
        <v/>
      </c>
      <c r="FH59" s="205" t="str">
        <f t="shared" si="671"/>
        <v/>
      </c>
      <c r="FI59" s="205" t="str">
        <f t="shared" si="671"/>
        <v/>
      </c>
      <c r="FJ59" s="205" t="str">
        <f t="shared" si="671"/>
        <v/>
      </c>
      <c r="FK59" s="205" t="str">
        <f t="shared" si="671"/>
        <v/>
      </c>
      <c r="FL59" s="205" t="str">
        <f t="shared" si="671"/>
        <v/>
      </c>
      <c r="FM59" s="205" t="str">
        <f t="shared" si="671"/>
        <v/>
      </c>
      <c r="FN59" s="205" t="str">
        <f t="shared" si="671"/>
        <v/>
      </c>
      <c r="FO59" s="205" t="str">
        <f t="shared" si="671"/>
        <v/>
      </c>
      <c r="FP59" s="205" t="str">
        <f t="shared" si="671"/>
        <v/>
      </c>
      <c r="FQ59" s="205" t="str">
        <f t="shared" si="671"/>
        <v/>
      </c>
      <c r="FR59" s="205" t="str">
        <f t="shared" si="671"/>
        <v/>
      </c>
      <c r="FS59" s="205" t="str">
        <f t="shared" si="671"/>
        <v/>
      </c>
      <c r="FT59" s="205" t="str">
        <f t="shared" si="671"/>
        <v/>
      </c>
      <c r="FU59" s="205" t="str">
        <f t="shared" si="671"/>
        <v/>
      </c>
      <c r="FV59" s="205" t="str">
        <f t="shared" si="671"/>
        <v/>
      </c>
      <c r="FW59" s="205" t="str">
        <f t="shared" si="671"/>
        <v/>
      </c>
      <c r="FX59" s="205" t="str">
        <f t="shared" si="671"/>
        <v/>
      </c>
      <c r="FY59" s="205" t="str">
        <f t="shared" si="671"/>
        <v/>
      </c>
      <c r="FZ59" s="205" t="str">
        <f t="shared" si="671"/>
        <v/>
      </c>
      <c r="GA59" s="253" t="str">
        <f t="shared" si="671"/>
        <v/>
      </c>
      <c r="GB59" s="205" t="str">
        <f t="shared" si="671"/>
        <v/>
      </c>
      <c r="GC59" s="205" t="str">
        <f t="shared" si="671"/>
        <v/>
      </c>
      <c r="GD59" s="205" t="str">
        <f t="shared" si="671"/>
        <v/>
      </c>
      <c r="GE59" s="205" t="str">
        <f t="shared" si="671"/>
        <v/>
      </c>
      <c r="GF59" s="205" t="str">
        <f t="shared" ref="GF59:HK59" si="672">IFERROR(((GF23-GE23)/GE23),"")</f>
        <v/>
      </c>
      <c r="GG59" s="205" t="str">
        <f t="shared" si="672"/>
        <v/>
      </c>
      <c r="GH59" s="205" t="str">
        <f t="shared" si="672"/>
        <v/>
      </c>
      <c r="GI59" s="205" t="str">
        <f t="shared" si="672"/>
        <v/>
      </c>
      <c r="GJ59" s="205" t="str">
        <f t="shared" si="672"/>
        <v/>
      </c>
      <c r="GK59" s="205" t="str">
        <f t="shared" si="672"/>
        <v/>
      </c>
      <c r="GL59" s="205" t="str">
        <f t="shared" si="672"/>
        <v/>
      </c>
      <c r="GM59" s="205" t="str">
        <f t="shared" si="672"/>
        <v/>
      </c>
      <c r="GN59" s="205" t="str">
        <f t="shared" si="672"/>
        <v/>
      </c>
      <c r="GO59" s="205" t="str">
        <f t="shared" si="672"/>
        <v/>
      </c>
      <c r="GP59" s="205" t="str">
        <f t="shared" si="672"/>
        <v/>
      </c>
      <c r="GQ59" s="205" t="str">
        <f t="shared" si="672"/>
        <v/>
      </c>
      <c r="GR59" s="205" t="str">
        <f t="shared" si="672"/>
        <v/>
      </c>
      <c r="GS59" s="205" t="str">
        <f t="shared" si="672"/>
        <v/>
      </c>
      <c r="GT59" s="205" t="str">
        <f t="shared" si="672"/>
        <v/>
      </c>
      <c r="GU59" s="205" t="str">
        <f t="shared" si="672"/>
        <v/>
      </c>
      <c r="GV59" s="205" t="str">
        <f t="shared" si="672"/>
        <v/>
      </c>
      <c r="GW59" s="205" t="str">
        <f t="shared" si="672"/>
        <v/>
      </c>
      <c r="GX59" s="205" t="str">
        <f t="shared" si="672"/>
        <v/>
      </c>
      <c r="GY59" s="205" t="str">
        <f t="shared" si="672"/>
        <v/>
      </c>
      <c r="GZ59" s="205" t="str">
        <f t="shared" si="672"/>
        <v/>
      </c>
      <c r="HA59" s="205" t="str">
        <f t="shared" si="672"/>
        <v/>
      </c>
      <c r="HB59" s="205" t="str">
        <f t="shared" si="672"/>
        <v/>
      </c>
      <c r="HC59" s="205" t="str">
        <f t="shared" si="672"/>
        <v/>
      </c>
      <c r="HD59" s="205" t="str">
        <f t="shared" si="672"/>
        <v/>
      </c>
      <c r="HE59" s="205" t="str">
        <f t="shared" si="672"/>
        <v/>
      </c>
      <c r="HF59" s="205" t="str">
        <f t="shared" si="672"/>
        <v/>
      </c>
      <c r="HG59" s="205" t="str">
        <f t="shared" si="672"/>
        <v/>
      </c>
      <c r="HH59" s="205" t="str">
        <f t="shared" si="672"/>
        <v/>
      </c>
      <c r="HI59" s="205" t="str">
        <f t="shared" si="672"/>
        <v/>
      </c>
      <c r="HJ59" s="205" t="str">
        <f t="shared" si="672"/>
        <v/>
      </c>
      <c r="HK59" s="205" t="str">
        <f t="shared" si="672"/>
        <v/>
      </c>
      <c r="HL59" s="205" t="str">
        <f t="shared" ref="HL59:IK59" si="673">IFERROR(((HL23-HK23)/HK23),"")</f>
        <v/>
      </c>
      <c r="HM59" s="205" t="str">
        <f t="shared" si="673"/>
        <v/>
      </c>
      <c r="HN59" s="205" t="str">
        <f t="shared" si="673"/>
        <v/>
      </c>
      <c r="HO59" s="205" t="str">
        <f t="shared" si="673"/>
        <v/>
      </c>
      <c r="HP59" s="205" t="str">
        <f t="shared" si="673"/>
        <v/>
      </c>
      <c r="HQ59" s="205" t="str">
        <f t="shared" si="673"/>
        <v/>
      </c>
      <c r="HR59" s="205" t="str">
        <f t="shared" si="673"/>
        <v/>
      </c>
      <c r="HS59" s="205" t="str">
        <f t="shared" si="673"/>
        <v/>
      </c>
      <c r="HT59" s="205" t="str">
        <f t="shared" si="673"/>
        <v/>
      </c>
      <c r="HU59" s="205" t="str">
        <f t="shared" si="673"/>
        <v/>
      </c>
      <c r="HV59" s="205" t="str">
        <f t="shared" si="673"/>
        <v/>
      </c>
      <c r="HW59" s="205" t="str">
        <f t="shared" si="673"/>
        <v/>
      </c>
      <c r="HX59" s="205" t="str">
        <f t="shared" si="673"/>
        <v/>
      </c>
      <c r="HY59" s="205" t="str">
        <f t="shared" si="673"/>
        <v/>
      </c>
      <c r="HZ59" s="205" t="str">
        <f t="shared" si="673"/>
        <v/>
      </c>
      <c r="IA59" s="205" t="str">
        <f t="shared" si="673"/>
        <v/>
      </c>
      <c r="IB59" s="205" t="str">
        <f t="shared" si="673"/>
        <v/>
      </c>
      <c r="IC59" s="205" t="str">
        <f t="shared" si="673"/>
        <v/>
      </c>
      <c r="ID59" s="205" t="str">
        <f t="shared" si="673"/>
        <v/>
      </c>
      <c r="IE59" s="205" t="str">
        <f t="shared" si="673"/>
        <v/>
      </c>
      <c r="IF59" s="205" t="str">
        <f t="shared" si="673"/>
        <v/>
      </c>
      <c r="IG59" s="205" t="str">
        <f t="shared" si="673"/>
        <v/>
      </c>
      <c r="IH59" s="205" t="str">
        <f t="shared" si="673"/>
        <v/>
      </c>
      <c r="II59" s="205" t="str">
        <f t="shared" si="673"/>
        <v/>
      </c>
      <c r="IJ59" s="205" t="str">
        <f t="shared" si="673"/>
        <v/>
      </c>
      <c r="IK59" s="205" t="str">
        <f t="shared" si="673"/>
        <v/>
      </c>
      <c r="IL59" s="205" t="str">
        <f t="shared" si="525"/>
        <v/>
      </c>
      <c r="IM59" s="232" t="str">
        <f t="shared" si="264"/>
        <v/>
      </c>
      <c r="IN59" s="205" t="str">
        <f t="shared" si="265"/>
        <v/>
      </c>
      <c r="IO59" s="205" t="str">
        <f t="shared" si="266"/>
        <v/>
      </c>
      <c r="IP59" s="205" t="str">
        <f t="shared" si="267"/>
        <v/>
      </c>
      <c r="IQ59" s="205" t="str">
        <f t="shared" si="268"/>
        <v/>
      </c>
      <c r="IR59" s="205" t="str">
        <f t="shared" si="269"/>
        <v/>
      </c>
      <c r="IS59" s="205" t="str">
        <f t="shared" si="664"/>
        <v/>
      </c>
      <c r="IT59" s="207" t="str">
        <f t="shared" si="664"/>
        <v/>
      </c>
      <c r="IU59" s="207" t="str">
        <f t="shared" si="664"/>
        <v/>
      </c>
      <c r="IV59" s="207" t="str">
        <f t="shared" si="270"/>
        <v/>
      </c>
      <c r="IW59" s="207" t="str">
        <f t="shared" si="271"/>
        <v/>
      </c>
      <c r="IX59" s="207" t="str">
        <f t="shared" si="272"/>
        <v/>
      </c>
      <c r="IY59" s="207" t="str">
        <f t="shared" si="273"/>
        <v/>
      </c>
      <c r="IZ59" s="207" t="str">
        <f t="shared" si="274"/>
        <v/>
      </c>
      <c r="JA59" s="207" t="str">
        <f t="shared" si="275"/>
        <v/>
      </c>
      <c r="JB59" s="207" t="str">
        <f t="shared" si="276"/>
        <v/>
      </c>
      <c r="JC59" s="207" t="str">
        <f>IFERROR(((JC23-JB23)/JB23),"")</f>
        <v/>
      </c>
      <c r="JD59" s="207" t="str">
        <f t="shared" si="526"/>
        <v/>
      </c>
      <c r="JE59" s="207" t="str">
        <f t="shared" si="527"/>
        <v/>
      </c>
      <c r="JF59" s="207" t="str">
        <f t="shared" si="665"/>
        <v/>
      </c>
      <c r="JG59" s="207" t="str">
        <f t="shared" si="665"/>
        <v/>
      </c>
      <c r="JH59" s="207" t="str">
        <f t="shared" si="665"/>
        <v/>
      </c>
      <c r="JI59" s="207" t="str">
        <f>IFERROR(((JI23-JH23)/JH23),"")</f>
        <v/>
      </c>
      <c r="JJ59" s="207" t="str">
        <f>IFERROR(((JJ23-JI23)/JI23),"")</f>
        <v/>
      </c>
      <c r="JK59" s="207" t="str">
        <f t="shared" si="528"/>
        <v/>
      </c>
      <c r="JL59" s="207" t="str">
        <f t="shared" si="529"/>
        <v/>
      </c>
      <c r="JM59" s="207" t="str">
        <f t="shared" si="280"/>
        <v/>
      </c>
      <c r="JN59" s="207" t="str">
        <f t="shared" si="530"/>
        <v/>
      </c>
      <c r="JO59" s="207" t="str">
        <f t="shared" si="531"/>
        <v/>
      </c>
      <c r="JP59" s="339" t="str">
        <f t="shared" si="532"/>
        <v/>
      </c>
      <c r="JQ59" s="207" t="str">
        <f t="shared" si="533"/>
        <v/>
      </c>
      <c r="JR59" s="207" t="str">
        <f t="shared" si="534"/>
        <v/>
      </c>
      <c r="JS59" s="207" t="str">
        <f t="shared" si="535"/>
        <v/>
      </c>
      <c r="JT59" s="207" t="str">
        <f t="shared" si="535"/>
        <v/>
      </c>
      <c r="JU59" s="207" t="str">
        <f t="shared" si="535"/>
        <v/>
      </c>
      <c r="JV59" s="207" t="str">
        <f t="shared" si="535"/>
        <v/>
      </c>
      <c r="JW59" s="207" t="str">
        <f t="shared" si="535"/>
        <v/>
      </c>
      <c r="JX59" s="207" t="str">
        <f t="shared" si="535"/>
        <v/>
      </c>
      <c r="JY59" s="207" t="str">
        <f t="shared" si="536"/>
        <v/>
      </c>
      <c r="JZ59" s="207" t="str">
        <f t="shared" si="537"/>
        <v/>
      </c>
      <c r="KA59" s="207" t="str">
        <f t="shared" si="538"/>
        <v/>
      </c>
      <c r="KB59" s="207" t="str">
        <f t="shared" si="539"/>
        <v/>
      </c>
      <c r="KC59" s="207" t="str">
        <f t="shared" si="540"/>
        <v/>
      </c>
      <c r="KD59" s="207" t="str">
        <f t="shared" si="540"/>
        <v/>
      </c>
      <c r="KE59" s="207" t="str">
        <f t="shared" si="540"/>
        <v/>
      </c>
      <c r="KF59" s="207" t="str">
        <f t="shared" si="541"/>
        <v/>
      </c>
      <c r="KG59" s="207" t="str">
        <f t="shared" si="542"/>
        <v/>
      </c>
      <c r="KH59" s="207" t="str">
        <f t="shared" si="543"/>
        <v/>
      </c>
      <c r="KI59" s="207" t="str">
        <f t="shared" si="544"/>
        <v/>
      </c>
      <c r="KJ59" s="207" t="str">
        <f t="shared" si="545"/>
        <v/>
      </c>
      <c r="KK59" s="207" t="str">
        <f t="shared" si="546"/>
        <v/>
      </c>
      <c r="KL59" s="207" t="str">
        <f t="shared" si="547"/>
        <v/>
      </c>
      <c r="KM59" s="207" t="str">
        <f t="shared" si="548"/>
        <v/>
      </c>
      <c r="KN59" s="207" t="str">
        <f t="shared" si="549"/>
        <v/>
      </c>
      <c r="KO59" s="207" t="str">
        <f t="shared" si="550"/>
        <v/>
      </c>
      <c r="KP59" s="207" t="str">
        <f t="shared" si="551"/>
        <v/>
      </c>
      <c r="KQ59" s="207" t="str">
        <f t="shared" si="552"/>
        <v/>
      </c>
      <c r="KR59" s="207" t="str">
        <f t="shared" si="553"/>
        <v/>
      </c>
      <c r="KS59" s="207" t="str">
        <f t="shared" si="554"/>
        <v/>
      </c>
      <c r="KT59" s="207" t="str">
        <f t="shared" si="555"/>
        <v/>
      </c>
      <c r="KU59" s="207" t="str">
        <f t="shared" si="556"/>
        <v/>
      </c>
      <c r="KV59" s="207" t="str">
        <f t="shared" si="557"/>
        <v/>
      </c>
      <c r="KW59" s="207" t="str">
        <f t="shared" si="558"/>
        <v/>
      </c>
      <c r="KX59" s="207" t="str">
        <f t="shared" si="559"/>
        <v/>
      </c>
      <c r="KY59" s="207" t="str">
        <f t="shared" si="560"/>
        <v/>
      </c>
      <c r="KZ59" s="207" t="str">
        <f t="shared" si="561"/>
        <v/>
      </c>
      <c r="LA59" s="207" t="str">
        <f t="shared" si="562"/>
        <v/>
      </c>
      <c r="LB59" s="207" t="str">
        <f t="shared" si="563"/>
        <v/>
      </c>
      <c r="LC59" s="207" t="str">
        <f t="shared" si="564"/>
        <v/>
      </c>
      <c r="LD59" s="207" t="str">
        <f t="shared" si="565"/>
        <v/>
      </c>
      <c r="LE59" s="207" t="str">
        <f t="shared" si="566"/>
        <v/>
      </c>
      <c r="LF59" s="207" t="str">
        <f t="shared" si="567"/>
        <v/>
      </c>
      <c r="LG59" s="207" t="str">
        <f t="shared" si="568"/>
        <v/>
      </c>
      <c r="LH59" s="207" t="str">
        <f t="shared" si="569"/>
        <v/>
      </c>
      <c r="LI59" s="207" t="str">
        <f t="shared" si="570"/>
        <v/>
      </c>
      <c r="LJ59" s="207" t="str">
        <f t="shared" si="571"/>
        <v/>
      </c>
      <c r="LK59" s="207" t="str">
        <f t="shared" si="572"/>
        <v/>
      </c>
      <c r="LL59" s="207" t="str">
        <f t="shared" si="573"/>
        <v/>
      </c>
      <c r="LM59" s="207" t="str">
        <f t="shared" si="574"/>
        <v/>
      </c>
      <c r="LN59" s="207" t="str">
        <f t="shared" si="575"/>
        <v/>
      </c>
      <c r="LO59" s="207" t="str">
        <f t="shared" si="576"/>
        <v/>
      </c>
      <c r="LP59" s="207" t="str">
        <f t="shared" si="577"/>
        <v/>
      </c>
      <c r="LQ59" s="207" t="str">
        <f t="shared" si="578"/>
        <v/>
      </c>
      <c r="LR59" s="207" t="str">
        <f t="shared" si="579"/>
        <v/>
      </c>
      <c r="LS59" s="207" t="str">
        <f t="shared" si="580"/>
        <v/>
      </c>
      <c r="LT59" s="207" t="str">
        <f t="shared" si="581"/>
        <v/>
      </c>
      <c r="LU59" s="207" t="str">
        <f t="shared" si="582"/>
        <v/>
      </c>
      <c r="LV59" s="207" t="str">
        <f t="shared" si="583"/>
        <v/>
      </c>
      <c r="LW59" s="207" t="str">
        <f t="shared" si="584"/>
        <v/>
      </c>
      <c r="LX59" s="207" t="str">
        <f t="shared" si="585"/>
        <v/>
      </c>
      <c r="LY59" s="207" t="str">
        <f t="shared" si="586"/>
        <v/>
      </c>
      <c r="LZ59" s="207" t="str">
        <f t="shared" si="587"/>
        <v/>
      </c>
      <c r="MA59" s="207" t="str">
        <f t="shared" si="588"/>
        <v/>
      </c>
      <c r="MB59" s="207" t="str">
        <f t="shared" si="589"/>
        <v/>
      </c>
      <c r="MC59" s="207" t="str">
        <f t="shared" si="590"/>
        <v/>
      </c>
      <c r="MD59" s="207" t="str">
        <f t="shared" si="591"/>
        <v/>
      </c>
      <c r="ME59" s="207" t="str">
        <f t="shared" si="592"/>
        <v/>
      </c>
      <c r="MF59" s="207" t="str">
        <f t="shared" si="593"/>
        <v/>
      </c>
      <c r="MG59" s="207" t="str">
        <f t="shared" si="594"/>
        <v/>
      </c>
      <c r="MH59" s="207" t="str">
        <f t="shared" si="595"/>
        <v/>
      </c>
      <c r="MI59" s="207" t="str">
        <f t="shared" si="596"/>
        <v/>
      </c>
      <c r="MJ59" s="207" t="str">
        <f t="shared" si="597"/>
        <v/>
      </c>
      <c r="MK59" s="207" t="str">
        <f t="shared" si="598"/>
        <v/>
      </c>
      <c r="ML59" s="207" t="str">
        <f t="shared" si="599"/>
        <v/>
      </c>
      <c r="MM59" s="207" t="str">
        <f t="shared" si="600"/>
        <v/>
      </c>
      <c r="MN59" s="207" t="str">
        <f t="shared" si="601"/>
        <v/>
      </c>
      <c r="MO59" s="207" t="str">
        <f t="shared" si="602"/>
        <v/>
      </c>
      <c r="MP59" s="207" t="str">
        <f t="shared" si="603"/>
        <v/>
      </c>
      <c r="MQ59" s="207" t="str">
        <f t="shared" si="604"/>
        <v/>
      </c>
      <c r="MR59" s="207" t="str">
        <f t="shared" si="605"/>
        <v/>
      </c>
      <c r="MS59" s="207" t="str">
        <f t="shared" si="606"/>
        <v/>
      </c>
      <c r="MT59" s="207" t="str">
        <f t="shared" si="607"/>
        <v/>
      </c>
      <c r="MU59" s="207" t="str">
        <f t="shared" si="608"/>
        <v/>
      </c>
      <c r="MV59" s="207" t="str">
        <f t="shared" si="609"/>
        <v/>
      </c>
      <c r="MW59" s="207" t="str">
        <f t="shared" si="610"/>
        <v/>
      </c>
      <c r="MX59" s="207" t="str">
        <f t="shared" si="611"/>
        <v/>
      </c>
      <c r="MY59" s="207" t="str">
        <f t="shared" si="612"/>
        <v/>
      </c>
      <c r="MZ59" s="207" t="str">
        <f t="shared" si="613"/>
        <v/>
      </c>
      <c r="NA59" s="207" t="str">
        <f t="shared" si="614"/>
        <v/>
      </c>
      <c r="NB59" s="207" t="str">
        <f t="shared" si="615"/>
        <v/>
      </c>
      <c r="NC59" s="207" t="str">
        <f t="shared" si="616"/>
        <v/>
      </c>
      <c r="ND59" s="207" t="str">
        <f t="shared" si="617"/>
        <v/>
      </c>
      <c r="NE59" s="207" t="str">
        <f t="shared" si="618"/>
        <v/>
      </c>
      <c r="NF59" s="207" t="str">
        <f t="shared" si="619"/>
        <v/>
      </c>
      <c r="NG59" s="207" t="str">
        <f t="shared" si="620"/>
        <v/>
      </c>
      <c r="NH59" s="207" t="str">
        <f t="shared" si="621"/>
        <v/>
      </c>
      <c r="NI59" s="207" t="str">
        <f t="shared" si="622"/>
        <v/>
      </c>
      <c r="NJ59" s="207" t="str">
        <f t="shared" si="623"/>
        <v/>
      </c>
      <c r="NK59" s="207" t="str">
        <f t="shared" si="624"/>
        <v/>
      </c>
      <c r="NL59" s="207" t="str">
        <f t="shared" si="625"/>
        <v/>
      </c>
      <c r="NM59" s="207" t="str">
        <f t="shared" si="626"/>
        <v/>
      </c>
      <c r="NN59" s="207" t="str">
        <f t="shared" si="627"/>
        <v/>
      </c>
      <c r="NO59" s="207" t="str">
        <f t="shared" si="627"/>
        <v/>
      </c>
      <c r="NP59" s="207" t="str">
        <f t="shared" si="627"/>
        <v/>
      </c>
      <c r="NQ59" s="207" t="str">
        <f t="shared" si="627"/>
        <v/>
      </c>
      <c r="NR59" s="339" t="str">
        <f t="shared" si="627"/>
        <v/>
      </c>
      <c r="NS59" s="207" t="str">
        <f t="shared" si="628"/>
        <v/>
      </c>
      <c r="NT59" s="207" t="str">
        <f t="shared" si="629"/>
        <v/>
      </c>
      <c r="NU59" s="207" t="str">
        <f t="shared" si="630"/>
        <v/>
      </c>
      <c r="NV59" s="207" t="str">
        <f t="shared" si="630"/>
        <v/>
      </c>
      <c r="NW59" s="207" t="str">
        <f t="shared" si="630"/>
        <v/>
      </c>
      <c r="NX59" s="207" t="str">
        <f t="shared" si="630"/>
        <v/>
      </c>
      <c r="NY59" s="205"/>
      <c r="NZ59" s="205"/>
      <c r="OA59" s="288" t="str">
        <f>IFERROR(((OA23-IG23)/IG23),"")</f>
        <v/>
      </c>
      <c r="OB59" s="207" t="str">
        <f t="shared" si="251"/>
        <v/>
      </c>
      <c r="OC59" s="287"/>
      <c r="OD59" s="207"/>
      <c r="OE59" s="207"/>
      <c r="OF59" s="207" t="str">
        <f t="shared" si="252"/>
        <v/>
      </c>
      <c r="OG59" s="207" t="str">
        <f t="shared" si="631"/>
        <v/>
      </c>
      <c r="OH59" s="207" t="str">
        <f t="shared" si="631"/>
        <v/>
      </c>
      <c r="OI59" s="207" t="str">
        <f t="shared" si="631"/>
        <v/>
      </c>
      <c r="OJ59" s="207" t="str">
        <f t="shared" si="631"/>
        <v/>
      </c>
      <c r="OK59" s="207" t="str">
        <f t="shared" si="631"/>
        <v/>
      </c>
      <c r="OL59" s="207" t="str">
        <f t="shared" si="631"/>
        <v/>
      </c>
      <c r="OM59" s="205"/>
      <c r="ON59" s="218" t="e">
        <f t="shared" si="254"/>
        <v>#DIV/0!</v>
      </c>
    </row>
    <row r="60" spans="1:404" ht="16" thickBot="1">
      <c r="A60" s="374"/>
      <c r="B60" s="30" t="s">
        <v>23</v>
      </c>
      <c r="C60" s="11" t="str">
        <f t="shared" ref="C60:AH60" si="674">IFERROR(((C24-B24)/B24),"")</f>
        <v/>
      </c>
      <c r="D60" s="11" t="str">
        <f t="shared" si="674"/>
        <v/>
      </c>
      <c r="E60" s="11">
        <f t="shared" si="674"/>
        <v>-0.28947368421052633</v>
      </c>
      <c r="F60" s="11">
        <f t="shared" si="674"/>
        <v>2.5925925925925926</v>
      </c>
      <c r="G60" s="11">
        <f t="shared" si="674"/>
        <v>-0.4329896907216495</v>
      </c>
      <c r="H60" s="11">
        <f t="shared" si="674"/>
        <v>-0.16363636363636364</v>
      </c>
      <c r="I60" s="11">
        <f t="shared" si="674"/>
        <v>0.32608695652173914</v>
      </c>
      <c r="J60" s="11">
        <f t="shared" si="674"/>
        <v>0.27868852459016391</v>
      </c>
      <c r="K60" s="11">
        <f t="shared" si="674"/>
        <v>-0.15384615384615385</v>
      </c>
      <c r="L60" s="11">
        <f t="shared" si="674"/>
        <v>-0.74242424242424243</v>
      </c>
      <c r="M60" s="11">
        <f t="shared" si="674"/>
        <v>3.5294117647058822</v>
      </c>
      <c r="N60" s="11">
        <f t="shared" si="674"/>
        <v>2.5974025974025976E-2</v>
      </c>
      <c r="O60" s="11">
        <f t="shared" si="674"/>
        <v>-0.97468354430379744</v>
      </c>
      <c r="P60" s="11">
        <f t="shared" si="674"/>
        <v>36.5</v>
      </c>
      <c r="Q60" s="11">
        <f t="shared" si="674"/>
        <v>0.30666666666666664</v>
      </c>
      <c r="R60" s="11">
        <f t="shared" si="674"/>
        <v>-0.62244897959183676</v>
      </c>
      <c r="S60" s="11">
        <f t="shared" si="674"/>
        <v>0.27027027027027029</v>
      </c>
      <c r="T60" s="11">
        <f t="shared" si="674"/>
        <v>-0.76595744680851063</v>
      </c>
      <c r="U60" s="11">
        <f t="shared" si="674"/>
        <v>3.9090909090909092</v>
      </c>
      <c r="V60" s="11">
        <f t="shared" si="674"/>
        <v>-0.46296296296296297</v>
      </c>
      <c r="W60" s="11">
        <f t="shared" si="674"/>
        <v>-1</v>
      </c>
      <c r="X60" s="11" t="str">
        <f t="shared" si="674"/>
        <v/>
      </c>
      <c r="Y60" s="11" t="str">
        <f t="shared" si="674"/>
        <v/>
      </c>
      <c r="Z60" s="11" t="str">
        <f t="shared" si="674"/>
        <v/>
      </c>
      <c r="AA60" s="11" t="str">
        <f t="shared" si="674"/>
        <v/>
      </c>
      <c r="AB60" s="11" t="str">
        <f t="shared" si="674"/>
        <v/>
      </c>
      <c r="AC60" s="11" t="str">
        <f t="shared" si="674"/>
        <v/>
      </c>
      <c r="AD60" s="11" t="str">
        <f t="shared" si="674"/>
        <v/>
      </c>
      <c r="AE60" s="11" t="str">
        <f t="shared" si="674"/>
        <v/>
      </c>
      <c r="AF60" s="11" t="str">
        <f t="shared" si="674"/>
        <v/>
      </c>
      <c r="AG60" s="11" t="str">
        <f t="shared" si="674"/>
        <v/>
      </c>
      <c r="AH60" s="11" t="str">
        <f t="shared" si="674"/>
        <v/>
      </c>
      <c r="AI60" s="11" t="str">
        <f t="shared" ref="AI60:BN60" si="675">IFERROR(((AI24-AH24)/AH24),"")</f>
        <v/>
      </c>
      <c r="AJ60" s="11" t="str">
        <f t="shared" si="675"/>
        <v/>
      </c>
      <c r="AK60" s="11" t="str">
        <f t="shared" si="675"/>
        <v/>
      </c>
      <c r="AL60" s="11" t="str">
        <f t="shared" si="675"/>
        <v/>
      </c>
      <c r="AM60" s="11" t="str">
        <f t="shared" si="675"/>
        <v/>
      </c>
      <c r="AN60" s="11" t="str">
        <f t="shared" si="675"/>
        <v/>
      </c>
      <c r="AO60" s="11" t="str">
        <f t="shared" si="675"/>
        <v/>
      </c>
      <c r="AP60" s="11" t="str">
        <f t="shared" si="675"/>
        <v/>
      </c>
      <c r="AQ60" s="11" t="str">
        <f t="shared" si="675"/>
        <v/>
      </c>
      <c r="AR60" s="11" t="str">
        <f t="shared" si="675"/>
        <v/>
      </c>
      <c r="AS60" s="11" t="str">
        <f t="shared" si="675"/>
        <v/>
      </c>
      <c r="AT60" s="11" t="str">
        <f t="shared" si="675"/>
        <v/>
      </c>
      <c r="AU60" s="11" t="str">
        <f t="shared" si="675"/>
        <v/>
      </c>
      <c r="AV60" s="11" t="str">
        <f t="shared" si="675"/>
        <v/>
      </c>
      <c r="AW60" s="11" t="str">
        <f t="shared" si="675"/>
        <v/>
      </c>
      <c r="AX60" s="11" t="str">
        <f t="shared" si="675"/>
        <v/>
      </c>
      <c r="AY60" s="11" t="str">
        <f t="shared" si="675"/>
        <v/>
      </c>
      <c r="AZ60" s="11" t="str">
        <f t="shared" si="675"/>
        <v/>
      </c>
      <c r="BA60" s="11" t="str">
        <f t="shared" si="675"/>
        <v/>
      </c>
      <c r="BB60" s="11" t="str">
        <f t="shared" si="675"/>
        <v/>
      </c>
      <c r="BC60" s="11" t="str">
        <f t="shared" si="675"/>
        <v/>
      </c>
      <c r="BD60" s="11" t="str">
        <f t="shared" si="675"/>
        <v/>
      </c>
      <c r="BE60" s="11" t="str">
        <f t="shared" si="675"/>
        <v/>
      </c>
      <c r="BF60" s="11" t="str">
        <f t="shared" si="675"/>
        <v/>
      </c>
      <c r="BG60" s="11" t="str">
        <f t="shared" si="675"/>
        <v/>
      </c>
      <c r="BH60" s="11" t="str">
        <f t="shared" si="675"/>
        <v/>
      </c>
      <c r="BI60" s="11" t="str">
        <f t="shared" si="675"/>
        <v/>
      </c>
      <c r="BJ60" s="11" t="str">
        <f t="shared" si="675"/>
        <v/>
      </c>
      <c r="BK60" s="11" t="str">
        <f t="shared" si="675"/>
        <v/>
      </c>
      <c r="BL60" s="11" t="str">
        <f t="shared" si="675"/>
        <v/>
      </c>
      <c r="BM60" s="11" t="str">
        <f t="shared" si="675"/>
        <v/>
      </c>
      <c r="BN60" s="11" t="str">
        <f t="shared" si="675"/>
        <v/>
      </c>
      <c r="BO60" s="11" t="str">
        <f t="shared" ref="BO60:CT60" si="676">IFERROR(((BO24-BN24)/BN24),"")</f>
        <v/>
      </c>
      <c r="BP60" s="11" t="str">
        <f t="shared" si="676"/>
        <v/>
      </c>
      <c r="BQ60" s="11" t="str">
        <f t="shared" si="676"/>
        <v/>
      </c>
      <c r="BR60" s="11" t="str">
        <f t="shared" si="676"/>
        <v/>
      </c>
      <c r="BS60" s="11" t="str">
        <f t="shared" si="676"/>
        <v/>
      </c>
      <c r="BT60" s="11" t="str">
        <f t="shared" si="676"/>
        <v/>
      </c>
      <c r="BU60" s="11" t="str">
        <f t="shared" si="676"/>
        <v/>
      </c>
      <c r="BV60" s="11" t="str">
        <f t="shared" si="676"/>
        <v/>
      </c>
      <c r="BW60" s="11" t="str">
        <f t="shared" si="676"/>
        <v/>
      </c>
      <c r="BX60" s="11" t="str">
        <f t="shared" si="676"/>
        <v/>
      </c>
      <c r="BY60" s="11" t="str">
        <f t="shared" si="676"/>
        <v/>
      </c>
      <c r="BZ60" s="11" t="str">
        <f t="shared" si="676"/>
        <v/>
      </c>
      <c r="CA60" s="11" t="str">
        <f t="shared" si="676"/>
        <v/>
      </c>
      <c r="CB60" s="11" t="str">
        <f t="shared" si="676"/>
        <v/>
      </c>
      <c r="CC60" s="11" t="str">
        <f t="shared" si="676"/>
        <v/>
      </c>
      <c r="CD60" s="11" t="str">
        <f t="shared" si="676"/>
        <v/>
      </c>
      <c r="CE60" s="11" t="str">
        <f t="shared" si="676"/>
        <v/>
      </c>
      <c r="CF60" s="11" t="str">
        <f t="shared" si="676"/>
        <v/>
      </c>
      <c r="CG60" s="11" t="str">
        <f t="shared" si="676"/>
        <v/>
      </c>
      <c r="CH60" s="11" t="str">
        <f t="shared" si="676"/>
        <v/>
      </c>
      <c r="CI60" s="11" t="str">
        <f t="shared" si="676"/>
        <v/>
      </c>
      <c r="CJ60" s="11" t="str">
        <f t="shared" si="676"/>
        <v/>
      </c>
      <c r="CK60" s="11" t="str">
        <f t="shared" si="676"/>
        <v/>
      </c>
      <c r="CL60" s="11" t="str">
        <f t="shared" si="676"/>
        <v/>
      </c>
      <c r="CM60" s="11" t="str">
        <f t="shared" si="676"/>
        <v/>
      </c>
      <c r="CN60" s="11" t="str">
        <f t="shared" si="676"/>
        <v/>
      </c>
      <c r="CO60" s="11" t="str">
        <f t="shared" si="676"/>
        <v/>
      </c>
      <c r="CP60" s="11" t="str">
        <f t="shared" si="676"/>
        <v/>
      </c>
      <c r="CQ60" s="11" t="str">
        <f t="shared" si="676"/>
        <v/>
      </c>
      <c r="CR60" s="11" t="str">
        <f t="shared" si="676"/>
        <v/>
      </c>
      <c r="CS60" s="11" t="str">
        <f t="shared" si="676"/>
        <v/>
      </c>
      <c r="CT60" s="11" t="str">
        <f t="shared" si="676"/>
        <v/>
      </c>
      <c r="CU60" s="11" t="str">
        <f t="shared" ref="CU60:DZ60" si="677">IFERROR(((CU24-CT24)/CT24),"")</f>
        <v/>
      </c>
      <c r="CV60" s="11" t="str">
        <f t="shared" si="677"/>
        <v/>
      </c>
      <c r="CW60" s="11" t="str">
        <f t="shared" si="677"/>
        <v/>
      </c>
      <c r="CX60" s="11" t="str">
        <f t="shared" si="677"/>
        <v/>
      </c>
      <c r="CY60" s="11" t="str">
        <f t="shared" si="677"/>
        <v/>
      </c>
      <c r="CZ60" s="11" t="str">
        <f t="shared" si="677"/>
        <v/>
      </c>
      <c r="DA60" s="11" t="str">
        <f t="shared" si="677"/>
        <v/>
      </c>
      <c r="DB60" s="11" t="str">
        <f t="shared" si="677"/>
        <v/>
      </c>
      <c r="DC60" s="11" t="str">
        <f t="shared" si="677"/>
        <v/>
      </c>
      <c r="DD60" s="11" t="str">
        <f t="shared" si="677"/>
        <v/>
      </c>
      <c r="DE60" s="11" t="str">
        <f t="shared" si="677"/>
        <v/>
      </c>
      <c r="DF60" s="11" t="str">
        <f t="shared" si="677"/>
        <v/>
      </c>
      <c r="DG60" s="11" t="str">
        <f t="shared" si="677"/>
        <v/>
      </c>
      <c r="DH60" s="11" t="str">
        <f t="shared" si="677"/>
        <v/>
      </c>
      <c r="DI60" s="11" t="str">
        <f t="shared" si="677"/>
        <v/>
      </c>
      <c r="DJ60" s="11" t="str">
        <f t="shared" si="677"/>
        <v/>
      </c>
      <c r="DK60" s="11" t="str">
        <f t="shared" si="677"/>
        <v/>
      </c>
      <c r="DL60" s="11" t="str">
        <f t="shared" si="677"/>
        <v/>
      </c>
      <c r="DM60" s="11" t="str">
        <f t="shared" si="677"/>
        <v/>
      </c>
      <c r="DN60" s="11" t="str">
        <f t="shared" si="677"/>
        <v/>
      </c>
      <c r="DO60" s="11" t="str">
        <f t="shared" si="677"/>
        <v/>
      </c>
      <c r="DP60" s="11" t="str">
        <f t="shared" si="677"/>
        <v/>
      </c>
      <c r="DQ60" s="11" t="str">
        <f t="shared" si="677"/>
        <v/>
      </c>
      <c r="DR60" s="11" t="str">
        <f t="shared" si="677"/>
        <v/>
      </c>
      <c r="DS60" s="11" t="str">
        <f t="shared" si="677"/>
        <v/>
      </c>
      <c r="DT60" s="11" t="str">
        <f t="shared" si="677"/>
        <v/>
      </c>
      <c r="DU60" s="11" t="str">
        <f t="shared" si="677"/>
        <v/>
      </c>
      <c r="DV60" s="11" t="str">
        <f t="shared" si="677"/>
        <v/>
      </c>
      <c r="DW60" s="11" t="str">
        <f t="shared" si="677"/>
        <v/>
      </c>
      <c r="DX60" s="11" t="str">
        <f t="shared" si="677"/>
        <v/>
      </c>
      <c r="DY60" s="11" t="str">
        <f t="shared" si="677"/>
        <v/>
      </c>
      <c r="DZ60" s="12" t="str">
        <f t="shared" si="677"/>
        <v/>
      </c>
      <c r="EA60" s="12" t="str">
        <f t="shared" ref="EA60:EX60" si="678">IFERROR(((EA24-DZ24)/DZ24),"")</f>
        <v/>
      </c>
      <c r="EB60" s="12" t="str">
        <f t="shared" si="678"/>
        <v/>
      </c>
      <c r="EC60" s="12" t="str">
        <f t="shared" si="678"/>
        <v/>
      </c>
      <c r="ED60" s="12" t="str">
        <f t="shared" si="678"/>
        <v/>
      </c>
      <c r="EE60" s="12" t="str">
        <f t="shared" si="678"/>
        <v/>
      </c>
      <c r="EF60" s="12" t="str">
        <f t="shared" si="678"/>
        <v/>
      </c>
      <c r="EG60" s="12" t="str">
        <f t="shared" si="678"/>
        <v/>
      </c>
      <c r="EH60" s="12" t="str">
        <f t="shared" si="678"/>
        <v/>
      </c>
      <c r="EI60" s="12" t="str">
        <f t="shared" si="678"/>
        <v/>
      </c>
      <c r="EJ60" s="12" t="str">
        <f t="shared" si="678"/>
        <v/>
      </c>
      <c r="EK60" s="12" t="str">
        <f t="shared" si="678"/>
        <v/>
      </c>
      <c r="EL60" s="12" t="str">
        <f t="shared" si="678"/>
        <v/>
      </c>
      <c r="EM60" s="12" t="str">
        <f t="shared" si="678"/>
        <v/>
      </c>
      <c r="EN60" s="12" t="str">
        <f t="shared" si="678"/>
        <v/>
      </c>
      <c r="EO60" s="12" t="str">
        <f t="shared" si="678"/>
        <v/>
      </c>
      <c r="EP60" s="12" t="str">
        <f t="shared" si="678"/>
        <v/>
      </c>
      <c r="EQ60" s="12" t="str">
        <f t="shared" si="678"/>
        <v/>
      </c>
      <c r="ER60" s="12" t="str">
        <f t="shared" si="678"/>
        <v/>
      </c>
      <c r="ES60" s="12" t="str">
        <f t="shared" si="678"/>
        <v/>
      </c>
      <c r="ET60" s="12" t="str">
        <f t="shared" si="678"/>
        <v/>
      </c>
      <c r="EU60" s="12" t="str">
        <f t="shared" si="678"/>
        <v/>
      </c>
      <c r="EV60" s="12" t="str">
        <f t="shared" si="678"/>
        <v/>
      </c>
      <c r="EW60" s="12" t="str">
        <f t="shared" si="678"/>
        <v/>
      </c>
      <c r="EX60" s="12" t="str">
        <f t="shared" si="678"/>
        <v/>
      </c>
      <c r="EY60" s="11" t="str">
        <f>IFERROR(((EY24-#REF!)/#REF!),"")</f>
        <v/>
      </c>
      <c r="EZ60" s="11" t="str">
        <f t="shared" ref="EZ60:GE60" si="679">IFERROR(((EZ24-EY24)/EY24),"")</f>
        <v/>
      </c>
      <c r="FA60" s="11" t="str">
        <f t="shared" si="679"/>
        <v/>
      </c>
      <c r="FB60" s="11" t="str">
        <f t="shared" si="679"/>
        <v/>
      </c>
      <c r="FC60" s="11" t="str">
        <f t="shared" si="679"/>
        <v/>
      </c>
      <c r="FD60" s="11" t="str">
        <f t="shared" si="679"/>
        <v/>
      </c>
      <c r="FE60" s="12" t="str">
        <f t="shared" si="679"/>
        <v/>
      </c>
      <c r="FF60" s="12" t="str">
        <f t="shared" si="679"/>
        <v/>
      </c>
      <c r="FG60" s="12" t="str">
        <f t="shared" si="679"/>
        <v/>
      </c>
      <c r="FH60" s="12" t="str">
        <f t="shared" si="679"/>
        <v/>
      </c>
      <c r="FI60" s="12" t="str">
        <f t="shared" si="679"/>
        <v/>
      </c>
      <c r="FJ60" s="12" t="str">
        <f t="shared" si="679"/>
        <v/>
      </c>
      <c r="FK60" s="12" t="str">
        <f t="shared" si="679"/>
        <v/>
      </c>
      <c r="FL60" s="12" t="str">
        <f t="shared" si="679"/>
        <v/>
      </c>
      <c r="FM60" s="12" t="str">
        <f t="shared" si="679"/>
        <v/>
      </c>
      <c r="FN60" s="12" t="str">
        <f t="shared" si="679"/>
        <v/>
      </c>
      <c r="FO60" s="12" t="str">
        <f t="shared" si="679"/>
        <v/>
      </c>
      <c r="FP60" s="12" t="str">
        <f t="shared" si="679"/>
        <v/>
      </c>
      <c r="FQ60" s="12" t="str">
        <f t="shared" si="679"/>
        <v/>
      </c>
      <c r="FR60" s="12" t="str">
        <f t="shared" si="679"/>
        <v/>
      </c>
      <c r="FS60" s="12" t="str">
        <f t="shared" si="679"/>
        <v/>
      </c>
      <c r="FT60" s="12" t="str">
        <f t="shared" si="679"/>
        <v/>
      </c>
      <c r="FU60" s="12" t="str">
        <f t="shared" si="679"/>
        <v/>
      </c>
      <c r="FV60" s="12" t="str">
        <f t="shared" si="679"/>
        <v/>
      </c>
      <c r="FW60" s="12" t="str">
        <f t="shared" si="679"/>
        <v/>
      </c>
      <c r="FX60" s="12" t="str">
        <f t="shared" si="679"/>
        <v/>
      </c>
      <c r="FY60" s="12" t="str">
        <f t="shared" si="679"/>
        <v/>
      </c>
      <c r="FZ60" s="12" t="str">
        <f t="shared" si="679"/>
        <v/>
      </c>
      <c r="GA60" s="254" t="str">
        <f t="shared" si="679"/>
        <v/>
      </c>
      <c r="GB60" s="11" t="str">
        <f t="shared" si="679"/>
        <v/>
      </c>
      <c r="GC60" s="95" t="str">
        <f t="shared" si="679"/>
        <v/>
      </c>
      <c r="GD60" s="95" t="str">
        <f t="shared" si="679"/>
        <v/>
      </c>
      <c r="GE60" s="95" t="str">
        <f t="shared" si="679"/>
        <v/>
      </c>
      <c r="GF60" s="95" t="str">
        <f t="shared" ref="GF60:HK60" si="680">IFERROR(((GF24-GE24)/GE24),"")</f>
        <v/>
      </c>
      <c r="GG60" s="95" t="str">
        <f t="shared" si="680"/>
        <v/>
      </c>
      <c r="GH60" s="95" t="str">
        <f t="shared" si="680"/>
        <v/>
      </c>
      <c r="GI60" s="95" t="str">
        <f t="shared" si="680"/>
        <v/>
      </c>
      <c r="GJ60" s="95" t="str">
        <f t="shared" si="680"/>
        <v/>
      </c>
      <c r="GK60" s="95" t="str">
        <f t="shared" si="680"/>
        <v/>
      </c>
      <c r="GL60" s="95" t="str">
        <f t="shared" si="680"/>
        <v/>
      </c>
      <c r="GM60" s="95" t="str">
        <f t="shared" si="680"/>
        <v/>
      </c>
      <c r="GN60" s="95" t="str">
        <f t="shared" si="680"/>
        <v/>
      </c>
      <c r="GO60" s="95" t="str">
        <f t="shared" si="680"/>
        <v/>
      </c>
      <c r="GP60" s="95" t="str">
        <f t="shared" si="680"/>
        <v/>
      </c>
      <c r="GQ60" s="95" t="str">
        <f t="shared" si="680"/>
        <v/>
      </c>
      <c r="GR60" s="95" t="str">
        <f t="shared" si="680"/>
        <v/>
      </c>
      <c r="GS60" s="95" t="str">
        <f t="shared" si="680"/>
        <v/>
      </c>
      <c r="GT60" s="95" t="str">
        <f t="shared" si="680"/>
        <v/>
      </c>
      <c r="GU60" s="95" t="str">
        <f t="shared" si="680"/>
        <v/>
      </c>
      <c r="GV60" s="95" t="str">
        <f t="shared" si="680"/>
        <v/>
      </c>
      <c r="GW60" s="95" t="str">
        <f t="shared" si="680"/>
        <v/>
      </c>
      <c r="GX60" s="95" t="str">
        <f t="shared" si="680"/>
        <v/>
      </c>
      <c r="GY60" s="95" t="str">
        <f t="shared" si="680"/>
        <v/>
      </c>
      <c r="GZ60" s="95" t="str">
        <f t="shared" si="680"/>
        <v/>
      </c>
      <c r="HA60" s="95" t="str">
        <f t="shared" si="680"/>
        <v/>
      </c>
      <c r="HB60" s="95" t="str">
        <f t="shared" si="680"/>
        <v/>
      </c>
      <c r="HC60" s="95" t="str">
        <f t="shared" si="680"/>
        <v/>
      </c>
      <c r="HD60" s="95" t="str">
        <f t="shared" si="680"/>
        <v/>
      </c>
      <c r="HE60" s="95" t="str">
        <f t="shared" si="680"/>
        <v/>
      </c>
      <c r="HF60" s="95" t="str">
        <f t="shared" si="680"/>
        <v/>
      </c>
      <c r="HG60" s="95" t="str">
        <f t="shared" si="680"/>
        <v/>
      </c>
      <c r="HH60" s="95" t="str">
        <f t="shared" si="680"/>
        <v/>
      </c>
      <c r="HI60" s="95" t="str">
        <f t="shared" si="680"/>
        <v/>
      </c>
      <c r="HJ60" s="95" t="str">
        <f t="shared" si="680"/>
        <v/>
      </c>
      <c r="HK60" s="95" t="str">
        <f t="shared" si="680"/>
        <v/>
      </c>
      <c r="HL60" s="95" t="str">
        <f t="shared" ref="HL60:IK60" si="681">IFERROR(((HL24-HK24)/HK24),"")</f>
        <v/>
      </c>
      <c r="HM60" s="95" t="str">
        <f t="shared" si="681"/>
        <v/>
      </c>
      <c r="HN60" s="95" t="str">
        <f t="shared" si="681"/>
        <v/>
      </c>
      <c r="HO60" s="95" t="str">
        <f t="shared" si="681"/>
        <v/>
      </c>
      <c r="HP60" s="95" t="str">
        <f t="shared" si="681"/>
        <v/>
      </c>
      <c r="HQ60" s="95" t="str">
        <f t="shared" si="681"/>
        <v/>
      </c>
      <c r="HR60" s="95" t="str">
        <f t="shared" si="681"/>
        <v/>
      </c>
      <c r="HS60" s="95" t="str">
        <f t="shared" si="681"/>
        <v/>
      </c>
      <c r="HT60" s="95" t="str">
        <f t="shared" si="681"/>
        <v/>
      </c>
      <c r="HU60" s="95" t="str">
        <f t="shared" si="681"/>
        <v/>
      </c>
      <c r="HV60" s="95" t="str">
        <f t="shared" si="681"/>
        <v/>
      </c>
      <c r="HW60" s="95" t="str">
        <f t="shared" si="681"/>
        <v/>
      </c>
      <c r="HX60" s="95" t="str">
        <f t="shared" si="681"/>
        <v/>
      </c>
      <c r="HY60" s="95" t="str">
        <f t="shared" si="681"/>
        <v/>
      </c>
      <c r="HZ60" s="95" t="str">
        <f t="shared" si="681"/>
        <v/>
      </c>
      <c r="IA60" s="95" t="str">
        <f t="shared" si="681"/>
        <v/>
      </c>
      <c r="IB60" s="95" t="str">
        <f t="shared" si="681"/>
        <v/>
      </c>
      <c r="IC60" s="95" t="str">
        <f t="shared" si="681"/>
        <v/>
      </c>
      <c r="ID60" s="95" t="str">
        <f t="shared" si="681"/>
        <v/>
      </c>
      <c r="IE60" s="95" t="str">
        <f t="shared" si="681"/>
        <v/>
      </c>
      <c r="IF60" s="95" t="str">
        <f t="shared" si="681"/>
        <v/>
      </c>
      <c r="IG60" s="95" t="str">
        <f t="shared" si="681"/>
        <v/>
      </c>
      <c r="IH60" s="95" t="str">
        <f t="shared" si="681"/>
        <v/>
      </c>
      <c r="II60" s="95" t="str">
        <f t="shared" si="681"/>
        <v/>
      </c>
      <c r="IJ60" s="95" t="str">
        <f t="shared" si="681"/>
        <v/>
      </c>
      <c r="IK60" s="95" t="str">
        <f t="shared" si="681"/>
        <v/>
      </c>
      <c r="IL60" s="95" t="str">
        <f t="shared" si="525"/>
        <v/>
      </c>
      <c r="IM60" s="233" t="str">
        <f t="shared" si="264"/>
        <v/>
      </c>
      <c r="IN60" s="95" t="str">
        <f t="shared" si="265"/>
        <v/>
      </c>
      <c r="IO60" s="95" t="str">
        <f t="shared" si="266"/>
        <v/>
      </c>
      <c r="IP60" s="95" t="str">
        <f t="shared" si="267"/>
        <v/>
      </c>
      <c r="IQ60" s="95" t="str">
        <f t="shared" si="268"/>
        <v/>
      </c>
      <c r="IR60" s="95" t="str">
        <f t="shared" si="269"/>
        <v/>
      </c>
      <c r="IS60" s="95" t="str">
        <f t="shared" si="269"/>
        <v/>
      </c>
      <c r="IT60" s="95" t="str">
        <f t="shared" si="269"/>
        <v/>
      </c>
      <c r="IU60" s="95" t="str">
        <f t="shared" si="269"/>
        <v/>
      </c>
      <c r="IV60" s="95" t="str">
        <f t="shared" si="270"/>
        <v/>
      </c>
      <c r="IW60" s="95" t="str">
        <f t="shared" si="271"/>
        <v/>
      </c>
      <c r="IX60" s="95" t="str">
        <f t="shared" si="272"/>
        <v/>
      </c>
      <c r="IY60" s="95" t="str">
        <f t="shared" si="273"/>
        <v/>
      </c>
      <c r="IZ60" s="95" t="str">
        <f t="shared" si="274"/>
        <v/>
      </c>
      <c r="JA60" s="95" t="str">
        <f t="shared" si="275"/>
        <v/>
      </c>
      <c r="JB60" s="95" t="str">
        <f t="shared" si="276"/>
        <v/>
      </c>
      <c r="JC60" s="95" t="str">
        <f t="shared" si="276"/>
        <v/>
      </c>
      <c r="JD60" s="95" t="str">
        <f t="shared" si="526"/>
        <v/>
      </c>
      <c r="JE60" s="95" t="str">
        <f t="shared" si="527"/>
        <v/>
      </c>
      <c r="JF60" s="95" t="str">
        <f t="shared" si="278"/>
        <v/>
      </c>
      <c r="JG60" s="95" t="str">
        <f t="shared" si="278"/>
        <v/>
      </c>
      <c r="JH60" s="95" t="str">
        <f t="shared" si="278"/>
        <v/>
      </c>
      <c r="JI60" s="95" t="str">
        <f t="shared" si="278"/>
        <v/>
      </c>
      <c r="JJ60" s="95" t="str">
        <f t="shared" si="278"/>
        <v/>
      </c>
      <c r="JK60" s="95" t="str">
        <f t="shared" si="528"/>
        <v/>
      </c>
      <c r="JL60" s="95" t="str">
        <f t="shared" si="529"/>
        <v/>
      </c>
      <c r="JM60" s="95" t="str">
        <f t="shared" si="280"/>
        <v/>
      </c>
      <c r="JN60" s="95" t="str">
        <f t="shared" si="530"/>
        <v/>
      </c>
      <c r="JO60" s="95" t="str">
        <f t="shared" si="531"/>
        <v/>
      </c>
      <c r="JP60" s="340" t="str">
        <f t="shared" si="532"/>
        <v/>
      </c>
      <c r="JQ60" s="95" t="str">
        <f t="shared" si="533"/>
        <v/>
      </c>
      <c r="JR60" s="95" t="str">
        <f t="shared" si="534"/>
        <v/>
      </c>
      <c r="JS60" s="95" t="str">
        <f t="shared" si="535"/>
        <v/>
      </c>
      <c r="JT60" s="95" t="str">
        <f t="shared" si="535"/>
        <v/>
      </c>
      <c r="JU60" s="95" t="str">
        <f t="shared" si="535"/>
        <v/>
      </c>
      <c r="JV60" s="95" t="str">
        <f t="shared" si="535"/>
        <v/>
      </c>
      <c r="JW60" s="95" t="str">
        <f t="shared" si="535"/>
        <v/>
      </c>
      <c r="JX60" s="95" t="str">
        <f t="shared" si="535"/>
        <v/>
      </c>
      <c r="JY60" s="95" t="str">
        <f t="shared" si="536"/>
        <v/>
      </c>
      <c r="JZ60" s="95" t="str">
        <f t="shared" si="537"/>
        <v/>
      </c>
      <c r="KA60" s="95" t="str">
        <f t="shared" si="538"/>
        <v/>
      </c>
      <c r="KB60" s="95" t="str">
        <f t="shared" si="539"/>
        <v/>
      </c>
      <c r="KC60" s="95" t="str">
        <f t="shared" si="540"/>
        <v/>
      </c>
      <c r="KD60" s="95" t="str">
        <f t="shared" si="540"/>
        <v/>
      </c>
      <c r="KE60" s="95" t="str">
        <f t="shared" si="540"/>
        <v/>
      </c>
      <c r="KF60" s="95" t="str">
        <f t="shared" si="541"/>
        <v/>
      </c>
      <c r="KG60" s="95" t="str">
        <f t="shared" si="542"/>
        <v/>
      </c>
      <c r="KH60" s="95" t="str">
        <f t="shared" si="543"/>
        <v/>
      </c>
      <c r="KI60" s="95" t="str">
        <f t="shared" si="544"/>
        <v/>
      </c>
      <c r="KJ60" s="95" t="str">
        <f t="shared" si="545"/>
        <v/>
      </c>
      <c r="KK60" s="95" t="str">
        <f t="shared" si="546"/>
        <v/>
      </c>
      <c r="KL60" s="95" t="str">
        <f t="shared" si="547"/>
        <v/>
      </c>
      <c r="KM60" s="95" t="str">
        <f t="shared" si="548"/>
        <v/>
      </c>
      <c r="KN60" s="95" t="str">
        <f t="shared" si="549"/>
        <v/>
      </c>
      <c r="KO60" s="95" t="str">
        <f t="shared" si="550"/>
        <v/>
      </c>
      <c r="KP60" s="95" t="str">
        <f t="shared" si="551"/>
        <v/>
      </c>
      <c r="KQ60" s="95" t="str">
        <f t="shared" si="552"/>
        <v/>
      </c>
      <c r="KR60" s="95" t="str">
        <f t="shared" si="553"/>
        <v/>
      </c>
      <c r="KS60" s="95" t="str">
        <f t="shared" si="554"/>
        <v/>
      </c>
      <c r="KT60" s="95" t="str">
        <f t="shared" si="555"/>
        <v/>
      </c>
      <c r="KU60" s="95" t="str">
        <f t="shared" si="556"/>
        <v/>
      </c>
      <c r="KV60" s="95" t="str">
        <f t="shared" si="557"/>
        <v/>
      </c>
      <c r="KW60" s="95" t="str">
        <f t="shared" si="558"/>
        <v/>
      </c>
      <c r="KX60" s="95" t="str">
        <f t="shared" si="559"/>
        <v/>
      </c>
      <c r="KY60" s="95" t="str">
        <f t="shared" si="560"/>
        <v/>
      </c>
      <c r="KZ60" s="95" t="str">
        <f t="shared" si="561"/>
        <v/>
      </c>
      <c r="LA60" s="95" t="str">
        <f t="shared" si="562"/>
        <v/>
      </c>
      <c r="LB60" s="95" t="str">
        <f t="shared" si="563"/>
        <v/>
      </c>
      <c r="LC60" s="95" t="str">
        <f t="shared" si="564"/>
        <v/>
      </c>
      <c r="LD60" s="95" t="str">
        <f t="shared" si="565"/>
        <v/>
      </c>
      <c r="LE60" s="95" t="str">
        <f t="shared" si="566"/>
        <v/>
      </c>
      <c r="LF60" s="95" t="str">
        <f t="shared" si="567"/>
        <v/>
      </c>
      <c r="LG60" s="95" t="str">
        <f t="shared" si="568"/>
        <v/>
      </c>
      <c r="LH60" s="95" t="str">
        <f t="shared" si="569"/>
        <v/>
      </c>
      <c r="LI60" s="95" t="str">
        <f t="shared" si="570"/>
        <v/>
      </c>
      <c r="LJ60" s="95" t="str">
        <f t="shared" si="571"/>
        <v/>
      </c>
      <c r="LK60" s="95" t="str">
        <f t="shared" si="572"/>
        <v/>
      </c>
      <c r="LL60" s="95" t="str">
        <f t="shared" si="573"/>
        <v/>
      </c>
      <c r="LM60" s="95" t="str">
        <f t="shared" si="574"/>
        <v/>
      </c>
      <c r="LN60" s="95" t="str">
        <f t="shared" si="575"/>
        <v/>
      </c>
      <c r="LO60" s="95" t="str">
        <f t="shared" si="576"/>
        <v/>
      </c>
      <c r="LP60" s="95" t="str">
        <f t="shared" si="577"/>
        <v/>
      </c>
      <c r="LQ60" s="95" t="str">
        <f t="shared" si="578"/>
        <v/>
      </c>
      <c r="LR60" s="95" t="str">
        <f t="shared" si="579"/>
        <v/>
      </c>
      <c r="LS60" s="95" t="str">
        <f t="shared" si="580"/>
        <v/>
      </c>
      <c r="LT60" s="95" t="str">
        <f t="shared" si="581"/>
        <v/>
      </c>
      <c r="LU60" s="95" t="str">
        <f t="shared" si="582"/>
        <v/>
      </c>
      <c r="LV60" s="95" t="str">
        <f t="shared" si="583"/>
        <v/>
      </c>
      <c r="LW60" s="95" t="str">
        <f t="shared" si="584"/>
        <v/>
      </c>
      <c r="LX60" s="95" t="str">
        <f t="shared" si="585"/>
        <v/>
      </c>
      <c r="LY60" s="95" t="str">
        <f t="shared" si="586"/>
        <v/>
      </c>
      <c r="LZ60" s="95" t="str">
        <f t="shared" si="587"/>
        <v/>
      </c>
      <c r="MA60" s="95" t="str">
        <f t="shared" si="588"/>
        <v/>
      </c>
      <c r="MB60" s="95" t="str">
        <f t="shared" si="589"/>
        <v/>
      </c>
      <c r="MC60" s="95" t="str">
        <f t="shared" si="590"/>
        <v/>
      </c>
      <c r="MD60" s="95" t="str">
        <f t="shared" si="591"/>
        <v/>
      </c>
      <c r="ME60" s="95" t="str">
        <f t="shared" si="592"/>
        <v/>
      </c>
      <c r="MF60" s="95" t="str">
        <f t="shared" si="593"/>
        <v/>
      </c>
      <c r="MG60" s="95" t="str">
        <f t="shared" si="594"/>
        <v/>
      </c>
      <c r="MH60" s="95" t="str">
        <f t="shared" si="595"/>
        <v/>
      </c>
      <c r="MI60" s="95" t="str">
        <f t="shared" si="596"/>
        <v/>
      </c>
      <c r="MJ60" s="95" t="str">
        <f t="shared" si="597"/>
        <v/>
      </c>
      <c r="MK60" s="95" t="str">
        <f t="shared" si="598"/>
        <v/>
      </c>
      <c r="ML60" s="95" t="str">
        <f t="shared" si="599"/>
        <v/>
      </c>
      <c r="MM60" s="95" t="str">
        <f t="shared" si="600"/>
        <v/>
      </c>
      <c r="MN60" s="95" t="str">
        <f t="shared" si="601"/>
        <v/>
      </c>
      <c r="MO60" s="95" t="str">
        <f t="shared" si="602"/>
        <v/>
      </c>
      <c r="MP60" s="95" t="str">
        <f t="shared" si="603"/>
        <v/>
      </c>
      <c r="MQ60" s="95" t="str">
        <f t="shared" si="604"/>
        <v/>
      </c>
      <c r="MR60" s="95" t="str">
        <f t="shared" si="605"/>
        <v/>
      </c>
      <c r="MS60" s="95" t="str">
        <f t="shared" si="606"/>
        <v/>
      </c>
      <c r="MT60" s="95" t="str">
        <f t="shared" si="607"/>
        <v/>
      </c>
      <c r="MU60" s="95" t="str">
        <f t="shared" si="608"/>
        <v/>
      </c>
      <c r="MV60" s="95" t="str">
        <f t="shared" si="609"/>
        <v/>
      </c>
      <c r="MW60" s="95" t="str">
        <f t="shared" si="610"/>
        <v/>
      </c>
      <c r="MX60" s="95" t="str">
        <f t="shared" si="611"/>
        <v/>
      </c>
      <c r="MY60" s="95" t="str">
        <f t="shared" si="612"/>
        <v/>
      </c>
      <c r="MZ60" s="95" t="str">
        <f t="shared" si="613"/>
        <v/>
      </c>
      <c r="NA60" s="95" t="str">
        <f t="shared" si="614"/>
        <v/>
      </c>
      <c r="NB60" s="95" t="str">
        <f t="shared" si="615"/>
        <v/>
      </c>
      <c r="NC60" s="95" t="str">
        <f t="shared" si="616"/>
        <v/>
      </c>
      <c r="ND60" s="95" t="str">
        <f t="shared" si="617"/>
        <v/>
      </c>
      <c r="NE60" s="95" t="str">
        <f t="shared" si="618"/>
        <v/>
      </c>
      <c r="NF60" s="95" t="str">
        <f t="shared" si="619"/>
        <v/>
      </c>
      <c r="NG60" s="95">
        <f t="shared" si="620"/>
        <v>-0.28947368421052633</v>
      </c>
      <c r="NH60" s="95">
        <f t="shared" si="621"/>
        <v>2.5925925925925926</v>
      </c>
      <c r="NI60" s="95">
        <f t="shared" si="622"/>
        <v>-0.4329896907216495</v>
      </c>
      <c r="NJ60" s="95">
        <f t="shared" si="623"/>
        <v>-0.16363636363636364</v>
      </c>
      <c r="NK60" s="95">
        <f t="shared" si="624"/>
        <v>0.32608695652173914</v>
      </c>
      <c r="NL60" s="95">
        <f t="shared" si="625"/>
        <v>0.27868852459016391</v>
      </c>
      <c r="NM60" s="95">
        <f t="shared" si="626"/>
        <v>-0.15384615384615385</v>
      </c>
      <c r="NN60" s="95">
        <f t="shared" si="627"/>
        <v>-0.74242424242424243</v>
      </c>
      <c r="NO60" s="95">
        <f t="shared" si="627"/>
        <v>3.5294117647058822</v>
      </c>
      <c r="NP60" s="95">
        <f t="shared" si="627"/>
        <v>2.5974025974025976E-2</v>
      </c>
      <c r="NQ60" s="95">
        <f t="shared" si="627"/>
        <v>-0.97468354430379744</v>
      </c>
      <c r="NR60" s="340">
        <f t="shared" si="627"/>
        <v>36.5</v>
      </c>
      <c r="NS60" s="95">
        <f t="shared" si="628"/>
        <v>0.30666666666666664</v>
      </c>
      <c r="NT60" s="95">
        <f t="shared" si="629"/>
        <v>-0.62244897959183676</v>
      </c>
      <c r="NU60" s="95">
        <f t="shared" si="630"/>
        <v>0.27027027027027029</v>
      </c>
      <c r="NV60" s="95">
        <f t="shared" si="630"/>
        <v>-0.76595744680851063</v>
      </c>
      <c r="NW60" s="95">
        <f t="shared" si="630"/>
        <v>3.9090909090909092</v>
      </c>
      <c r="NX60" s="95">
        <f t="shared" si="630"/>
        <v>-0.46296296296296297</v>
      </c>
      <c r="NY60" s="95"/>
      <c r="NZ60" s="95"/>
      <c r="OA60" s="289" t="str">
        <f>IFERROR(((OA24-HP24)/HP24),"")</f>
        <v/>
      </c>
      <c r="OB60" s="95">
        <f t="shared" si="251"/>
        <v>1.604662242640803</v>
      </c>
      <c r="OC60" s="289"/>
      <c r="OD60" s="95"/>
      <c r="OE60" s="95"/>
      <c r="OF60" s="95" t="str">
        <f t="shared" si="252"/>
        <v/>
      </c>
      <c r="OG60" s="95" t="str">
        <f t="shared" si="631"/>
        <v/>
      </c>
      <c r="OH60" s="95" t="str">
        <f t="shared" si="631"/>
        <v/>
      </c>
      <c r="OI60" s="95" t="str">
        <f t="shared" si="631"/>
        <v/>
      </c>
      <c r="OJ60" s="95" t="str">
        <f t="shared" si="631"/>
        <v/>
      </c>
      <c r="OK60" s="95" t="str">
        <f t="shared" si="631"/>
        <v/>
      </c>
      <c r="OL60" s="95" t="str">
        <f t="shared" si="631"/>
        <v/>
      </c>
      <c r="OM60" s="9"/>
      <c r="ON60" s="218" t="e">
        <f t="shared" si="254"/>
        <v>#DIV/0!</v>
      </c>
    </row>
    <row r="61" spans="1:404" s="153" customFormat="1" ht="16" thickBot="1">
      <c r="A61" s="209"/>
      <c r="B61" s="19" t="s">
        <v>46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 t="str">
        <f t="shared" ref="DV61:EX61" si="682">IFERROR(((DV25-DU25)/DU25),"")</f>
        <v/>
      </c>
      <c r="DW61" s="11" t="str">
        <f t="shared" si="682"/>
        <v/>
      </c>
      <c r="DX61" s="11" t="str">
        <f t="shared" si="682"/>
        <v/>
      </c>
      <c r="DY61" s="11" t="str">
        <f t="shared" si="682"/>
        <v/>
      </c>
      <c r="DZ61" s="12" t="str">
        <f t="shared" si="682"/>
        <v/>
      </c>
      <c r="EA61" s="12" t="str">
        <f t="shared" si="682"/>
        <v/>
      </c>
      <c r="EB61" s="12" t="str">
        <f t="shared" si="682"/>
        <v/>
      </c>
      <c r="EC61" s="12" t="str">
        <f t="shared" si="682"/>
        <v/>
      </c>
      <c r="ED61" s="12" t="str">
        <f t="shared" si="682"/>
        <v/>
      </c>
      <c r="EE61" s="12" t="str">
        <f t="shared" si="682"/>
        <v/>
      </c>
      <c r="EF61" s="12" t="str">
        <f t="shared" si="682"/>
        <v/>
      </c>
      <c r="EG61" s="12" t="str">
        <f t="shared" si="682"/>
        <v/>
      </c>
      <c r="EH61" s="12" t="str">
        <f t="shared" si="682"/>
        <v/>
      </c>
      <c r="EI61" s="12" t="str">
        <f t="shared" si="682"/>
        <v/>
      </c>
      <c r="EJ61" s="12" t="str">
        <f t="shared" si="682"/>
        <v/>
      </c>
      <c r="EK61" s="12" t="str">
        <f t="shared" si="682"/>
        <v/>
      </c>
      <c r="EL61" s="12" t="str">
        <f t="shared" si="682"/>
        <v/>
      </c>
      <c r="EM61" s="12" t="str">
        <f t="shared" si="682"/>
        <v/>
      </c>
      <c r="EN61" s="12" t="str">
        <f t="shared" si="682"/>
        <v/>
      </c>
      <c r="EO61" s="12" t="str">
        <f t="shared" si="682"/>
        <v/>
      </c>
      <c r="EP61" s="12" t="str">
        <f t="shared" si="682"/>
        <v/>
      </c>
      <c r="EQ61" s="12" t="str">
        <f t="shared" si="682"/>
        <v/>
      </c>
      <c r="ER61" s="12" t="str">
        <f t="shared" si="682"/>
        <v/>
      </c>
      <c r="ES61" s="12" t="str">
        <f t="shared" si="682"/>
        <v/>
      </c>
      <c r="ET61" s="12" t="str">
        <f t="shared" si="682"/>
        <v/>
      </c>
      <c r="EU61" s="12" t="str">
        <f t="shared" si="682"/>
        <v/>
      </c>
      <c r="EV61" s="12" t="str">
        <f t="shared" si="682"/>
        <v/>
      </c>
      <c r="EW61" s="12" t="str">
        <f t="shared" si="682"/>
        <v/>
      </c>
      <c r="EX61" s="12" t="str">
        <f t="shared" si="682"/>
        <v/>
      </c>
      <c r="EY61" s="11" t="str">
        <f>IFERROR(((EY25-#REF!)/#REF!),"")</f>
        <v/>
      </c>
      <c r="EZ61" s="11" t="str">
        <f t="shared" ref="EZ61:GE61" si="683">IFERROR(((EZ25-EY25)/EY25),"")</f>
        <v/>
      </c>
      <c r="FA61" s="11" t="str">
        <f t="shared" si="683"/>
        <v/>
      </c>
      <c r="FB61" s="11" t="str">
        <f t="shared" si="683"/>
        <v/>
      </c>
      <c r="FC61" s="11" t="str">
        <f t="shared" si="683"/>
        <v/>
      </c>
      <c r="FD61" s="11" t="str">
        <f t="shared" si="683"/>
        <v/>
      </c>
      <c r="FE61" s="12" t="str">
        <f t="shared" si="683"/>
        <v/>
      </c>
      <c r="FF61" s="12" t="str">
        <f t="shared" si="683"/>
        <v/>
      </c>
      <c r="FG61" s="12" t="str">
        <f t="shared" si="683"/>
        <v/>
      </c>
      <c r="FH61" s="12" t="str">
        <f t="shared" si="683"/>
        <v/>
      </c>
      <c r="FI61" s="12" t="str">
        <f t="shared" si="683"/>
        <v/>
      </c>
      <c r="FJ61" s="12" t="str">
        <f t="shared" si="683"/>
        <v/>
      </c>
      <c r="FK61" s="12" t="str">
        <f t="shared" si="683"/>
        <v/>
      </c>
      <c r="FL61" s="12" t="str">
        <f t="shared" si="683"/>
        <v/>
      </c>
      <c r="FM61" s="12" t="str">
        <f t="shared" si="683"/>
        <v/>
      </c>
      <c r="FN61" s="12" t="str">
        <f t="shared" si="683"/>
        <v/>
      </c>
      <c r="FO61" s="12" t="str">
        <f t="shared" si="683"/>
        <v/>
      </c>
      <c r="FP61" s="12" t="str">
        <f t="shared" si="683"/>
        <v/>
      </c>
      <c r="FQ61" s="12" t="str">
        <f t="shared" si="683"/>
        <v/>
      </c>
      <c r="FR61" s="12" t="str">
        <f t="shared" si="683"/>
        <v/>
      </c>
      <c r="FS61" s="12" t="str">
        <f t="shared" si="683"/>
        <v/>
      </c>
      <c r="FT61" s="12" t="str">
        <f t="shared" si="683"/>
        <v/>
      </c>
      <c r="FU61" s="12" t="str">
        <f t="shared" si="683"/>
        <v/>
      </c>
      <c r="FV61" s="12" t="str">
        <f t="shared" si="683"/>
        <v/>
      </c>
      <c r="FW61" s="12" t="str">
        <f t="shared" si="683"/>
        <v/>
      </c>
      <c r="FX61" s="12" t="str">
        <f t="shared" si="683"/>
        <v/>
      </c>
      <c r="FY61" s="12" t="str">
        <f t="shared" si="683"/>
        <v/>
      </c>
      <c r="FZ61" s="12" t="str">
        <f t="shared" si="683"/>
        <v/>
      </c>
      <c r="GA61" s="254" t="str">
        <f t="shared" si="683"/>
        <v/>
      </c>
      <c r="GB61" s="11" t="str">
        <f t="shared" si="683"/>
        <v/>
      </c>
      <c r="GC61" s="95" t="str">
        <f t="shared" si="683"/>
        <v/>
      </c>
      <c r="GD61" s="95" t="str">
        <f t="shared" si="683"/>
        <v/>
      </c>
      <c r="GE61" s="95" t="str">
        <f t="shared" si="683"/>
        <v/>
      </c>
      <c r="GF61" s="95" t="str">
        <f t="shared" ref="GF61:HK61" si="684">IFERROR(((GF25-GE25)/GE25),"")</f>
        <v/>
      </c>
      <c r="GG61" s="95" t="str">
        <f t="shared" si="684"/>
        <v/>
      </c>
      <c r="GH61" s="95" t="str">
        <f t="shared" si="684"/>
        <v/>
      </c>
      <c r="GI61" s="95" t="str">
        <f t="shared" si="684"/>
        <v/>
      </c>
      <c r="GJ61" s="95" t="str">
        <f t="shared" si="684"/>
        <v/>
      </c>
      <c r="GK61" s="95" t="str">
        <f t="shared" si="684"/>
        <v/>
      </c>
      <c r="GL61" s="95" t="str">
        <f t="shared" si="684"/>
        <v/>
      </c>
      <c r="GM61" s="95" t="str">
        <f t="shared" si="684"/>
        <v/>
      </c>
      <c r="GN61" s="95" t="str">
        <f t="shared" si="684"/>
        <v/>
      </c>
      <c r="GO61" s="95" t="str">
        <f t="shared" si="684"/>
        <v/>
      </c>
      <c r="GP61" s="95" t="str">
        <f t="shared" si="684"/>
        <v/>
      </c>
      <c r="GQ61" s="95" t="str">
        <f t="shared" si="684"/>
        <v/>
      </c>
      <c r="GR61" s="95" t="str">
        <f t="shared" si="684"/>
        <v/>
      </c>
      <c r="GS61" s="95" t="str">
        <f t="shared" si="684"/>
        <v/>
      </c>
      <c r="GT61" s="95" t="str">
        <f t="shared" si="684"/>
        <v/>
      </c>
      <c r="GU61" s="95" t="str">
        <f t="shared" si="684"/>
        <v/>
      </c>
      <c r="GV61" s="95" t="str">
        <f t="shared" si="684"/>
        <v/>
      </c>
      <c r="GW61" s="95" t="str">
        <f t="shared" si="684"/>
        <v/>
      </c>
      <c r="GX61" s="95" t="str">
        <f t="shared" si="684"/>
        <v/>
      </c>
      <c r="GY61" s="95" t="str">
        <f t="shared" si="684"/>
        <v/>
      </c>
      <c r="GZ61" s="95" t="str">
        <f t="shared" si="684"/>
        <v/>
      </c>
      <c r="HA61" s="95" t="str">
        <f t="shared" si="684"/>
        <v/>
      </c>
      <c r="HB61" s="95" t="str">
        <f t="shared" si="684"/>
        <v/>
      </c>
      <c r="HC61" s="95" t="str">
        <f t="shared" si="684"/>
        <v/>
      </c>
      <c r="HD61" s="95" t="str">
        <f t="shared" si="684"/>
        <v/>
      </c>
      <c r="HE61" s="95" t="str">
        <f t="shared" si="684"/>
        <v/>
      </c>
      <c r="HF61" s="95" t="str">
        <f t="shared" si="684"/>
        <v/>
      </c>
      <c r="HG61" s="95" t="str">
        <f t="shared" si="684"/>
        <v/>
      </c>
      <c r="HH61" s="95" t="str">
        <f t="shared" si="684"/>
        <v/>
      </c>
      <c r="HI61" s="95" t="str">
        <f t="shared" si="684"/>
        <v/>
      </c>
      <c r="HJ61" s="95" t="str">
        <f t="shared" si="684"/>
        <v/>
      </c>
      <c r="HK61" s="95" t="str">
        <f t="shared" si="684"/>
        <v/>
      </c>
      <c r="HL61" s="95" t="str">
        <f t="shared" ref="HL61:IK61" si="685">IFERROR(((HL25-HK25)/HK25),"")</f>
        <v/>
      </c>
      <c r="HM61" s="95" t="str">
        <f t="shared" si="685"/>
        <v/>
      </c>
      <c r="HN61" s="95" t="str">
        <f t="shared" si="685"/>
        <v/>
      </c>
      <c r="HO61" s="95" t="str">
        <f t="shared" si="685"/>
        <v/>
      </c>
      <c r="HP61" s="95" t="str">
        <f t="shared" si="685"/>
        <v/>
      </c>
      <c r="HQ61" s="95" t="str">
        <f t="shared" si="685"/>
        <v/>
      </c>
      <c r="HR61" s="95" t="str">
        <f t="shared" si="685"/>
        <v/>
      </c>
      <c r="HS61" s="95" t="str">
        <f t="shared" si="685"/>
        <v/>
      </c>
      <c r="HT61" s="95" t="str">
        <f t="shared" si="685"/>
        <v/>
      </c>
      <c r="HU61" s="95" t="str">
        <f t="shared" si="685"/>
        <v/>
      </c>
      <c r="HV61" s="95" t="str">
        <f t="shared" si="685"/>
        <v/>
      </c>
      <c r="HW61" s="95" t="str">
        <f t="shared" si="685"/>
        <v/>
      </c>
      <c r="HX61" s="95" t="str">
        <f t="shared" si="685"/>
        <v/>
      </c>
      <c r="HY61" s="95" t="str">
        <f t="shared" si="685"/>
        <v/>
      </c>
      <c r="HZ61" s="95" t="str">
        <f t="shared" si="685"/>
        <v/>
      </c>
      <c r="IA61" s="95" t="str">
        <f t="shared" si="685"/>
        <v/>
      </c>
      <c r="IB61" s="95" t="str">
        <f t="shared" si="685"/>
        <v/>
      </c>
      <c r="IC61" s="95" t="str">
        <f t="shared" si="685"/>
        <v/>
      </c>
      <c r="ID61" s="95" t="str">
        <f t="shared" si="685"/>
        <v/>
      </c>
      <c r="IE61" s="95" t="str">
        <f t="shared" si="685"/>
        <v/>
      </c>
      <c r="IF61" s="95" t="str">
        <f t="shared" si="685"/>
        <v/>
      </c>
      <c r="IG61" s="95" t="str">
        <f t="shared" si="685"/>
        <v/>
      </c>
      <c r="IH61" s="95" t="str">
        <f t="shared" si="685"/>
        <v/>
      </c>
      <c r="II61" s="95" t="str">
        <f t="shared" si="685"/>
        <v/>
      </c>
      <c r="IJ61" s="95" t="str">
        <f t="shared" si="685"/>
        <v/>
      </c>
      <c r="IK61" s="95" t="str">
        <f t="shared" si="685"/>
        <v/>
      </c>
      <c r="IL61" s="95" t="str">
        <f t="shared" si="525"/>
        <v/>
      </c>
      <c r="IM61" s="233" t="str">
        <f t="shared" ref="IM61:IU61" si="686">IFERROR(((IM25-IL25)/IL25),"")</f>
        <v/>
      </c>
      <c r="IN61" s="95" t="str">
        <f t="shared" si="686"/>
        <v/>
      </c>
      <c r="IO61" s="95" t="str">
        <f t="shared" si="686"/>
        <v/>
      </c>
      <c r="IP61" s="95" t="str">
        <f t="shared" si="686"/>
        <v/>
      </c>
      <c r="IQ61" s="95" t="str">
        <f t="shared" si="686"/>
        <v/>
      </c>
      <c r="IR61" s="95" t="str">
        <f t="shared" si="686"/>
        <v/>
      </c>
      <c r="IS61" s="95" t="str">
        <f t="shared" si="686"/>
        <v/>
      </c>
      <c r="IT61" s="95" t="str">
        <f t="shared" si="686"/>
        <v/>
      </c>
      <c r="IU61" s="95" t="str">
        <f t="shared" si="686"/>
        <v/>
      </c>
      <c r="IV61" s="95" t="str">
        <f t="shared" si="270"/>
        <v/>
      </c>
      <c r="IW61" s="95" t="str">
        <f t="shared" si="271"/>
        <v/>
      </c>
      <c r="IX61" s="95" t="str">
        <f t="shared" si="272"/>
        <v/>
      </c>
      <c r="IY61" s="95" t="str">
        <f t="shared" si="273"/>
        <v/>
      </c>
      <c r="IZ61" s="95" t="str">
        <f t="shared" si="274"/>
        <v/>
      </c>
      <c r="JA61" s="95" t="str">
        <f t="shared" si="275"/>
        <v/>
      </c>
      <c r="JB61" s="95" t="str">
        <f t="shared" si="276"/>
        <v/>
      </c>
      <c r="JC61" s="95" t="str">
        <f t="shared" si="276"/>
        <v/>
      </c>
      <c r="JD61" s="95" t="str">
        <f t="shared" si="526"/>
        <v/>
      </c>
      <c r="JE61" s="95" t="str">
        <f t="shared" si="527"/>
        <v/>
      </c>
      <c r="JF61" s="95" t="str">
        <f t="shared" ref="JF61:JJ63" si="687">IFERROR(((JF25-JE25)/JE25),"")</f>
        <v/>
      </c>
      <c r="JG61" s="95" t="str">
        <f t="shared" si="687"/>
        <v/>
      </c>
      <c r="JH61" s="95" t="str">
        <f t="shared" si="687"/>
        <v/>
      </c>
      <c r="JI61" s="95" t="str">
        <f t="shared" si="687"/>
        <v/>
      </c>
      <c r="JJ61" s="95" t="str">
        <f t="shared" si="687"/>
        <v/>
      </c>
      <c r="JK61" s="95" t="str">
        <f t="shared" si="528"/>
        <v/>
      </c>
      <c r="JL61" s="95" t="str">
        <f t="shared" si="529"/>
        <v/>
      </c>
      <c r="JM61" s="95" t="str">
        <f t="shared" si="529"/>
        <v/>
      </c>
      <c r="JN61" s="95" t="str">
        <f t="shared" si="530"/>
        <v/>
      </c>
      <c r="JO61" s="95" t="str">
        <f t="shared" si="531"/>
        <v/>
      </c>
      <c r="JP61" s="340" t="str">
        <f t="shared" si="532"/>
        <v/>
      </c>
      <c r="JQ61" s="95" t="str">
        <f t="shared" si="533"/>
        <v/>
      </c>
      <c r="JR61" s="95" t="str">
        <f t="shared" si="534"/>
        <v/>
      </c>
      <c r="JS61" s="95" t="str">
        <f t="shared" si="535"/>
        <v/>
      </c>
      <c r="JT61" s="95" t="str">
        <f t="shared" si="535"/>
        <v/>
      </c>
      <c r="JU61" s="95" t="str">
        <f t="shared" si="535"/>
        <v/>
      </c>
      <c r="JV61" s="95" t="str">
        <f t="shared" si="535"/>
        <v/>
      </c>
      <c r="JW61" s="95" t="str">
        <f t="shared" si="535"/>
        <v/>
      </c>
      <c r="JX61" s="95" t="str">
        <f t="shared" si="535"/>
        <v/>
      </c>
      <c r="JY61" s="95" t="str">
        <f t="shared" si="536"/>
        <v/>
      </c>
      <c r="JZ61" s="95" t="str">
        <f t="shared" si="537"/>
        <v/>
      </c>
      <c r="KA61" s="95" t="str">
        <f t="shared" si="538"/>
        <v/>
      </c>
      <c r="KB61" s="95" t="str">
        <f t="shared" si="539"/>
        <v/>
      </c>
      <c r="KC61" s="95" t="str">
        <f t="shared" si="540"/>
        <v/>
      </c>
      <c r="KD61" s="95" t="str">
        <f t="shared" si="540"/>
        <v/>
      </c>
      <c r="KE61" s="95" t="str">
        <f t="shared" si="540"/>
        <v/>
      </c>
      <c r="KF61" s="95" t="str">
        <f t="shared" si="541"/>
        <v/>
      </c>
      <c r="KG61" s="95" t="str">
        <f t="shared" si="542"/>
        <v/>
      </c>
      <c r="KH61" s="95" t="str">
        <f t="shared" si="543"/>
        <v/>
      </c>
      <c r="KI61" s="95" t="str">
        <f t="shared" si="544"/>
        <v/>
      </c>
      <c r="KJ61" s="95" t="str">
        <f t="shared" si="545"/>
        <v/>
      </c>
      <c r="KK61" s="95" t="str">
        <f t="shared" si="546"/>
        <v/>
      </c>
      <c r="KL61" s="95" t="str">
        <f t="shared" si="547"/>
        <v/>
      </c>
      <c r="KM61" s="95" t="str">
        <f t="shared" si="548"/>
        <v/>
      </c>
      <c r="KN61" s="95" t="str">
        <f t="shared" si="549"/>
        <v/>
      </c>
      <c r="KO61" s="95" t="str">
        <f t="shared" si="550"/>
        <v/>
      </c>
      <c r="KP61" s="95" t="str">
        <f t="shared" si="551"/>
        <v/>
      </c>
      <c r="KQ61" s="95" t="str">
        <f t="shared" si="552"/>
        <v/>
      </c>
      <c r="KR61" s="95" t="str">
        <f t="shared" si="553"/>
        <v/>
      </c>
      <c r="KS61" s="95" t="str">
        <f t="shared" si="554"/>
        <v/>
      </c>
      <c r="KT61" s="95" t="str">
        <f t="shared" si="555"/>
        <v/>
      </c>
      <c r="KU61" s="95" t="str">
        <f t="shared" si="556"/>
        <v/>
      </c>
      <c r="KV61" s="95" t="str">
        <f t="shared" si="557"/>
        <v/>
      </c>
      <c r="KW61" s="95" t="str">
        <f t="shared" si="558"/>
        <v/>
      </c>
      <c r="KX61" s="95" t="str">
        <f t="shared" si="559"/>
        <v/>
      </c>
      <c r="KY61" s="95" t="str">
        <f t="shared" si="560"/>
        <v/>
      </c>
      <c r="KZ61" s="95" t="str">
        <f t="shared" si="561"/>
        <v/>
      </c>
      <c r="LA61" s="95" t="str">
        <f t="shared" si="562"/>
        <v/>
      </c>
      <c r="LB61" s="95" t="str">
        <f t="shared" si="563"/>
        <v/>
      </c>
      <c r="LC61" s="95" t="str">
        <f t="shared" si="564"/>
        <v/>
      </c>
      <c r="LD61" s="95" t="str">
        <f t="shared" si="565"/>
        <v/>
      </c>
      <c r="LE61" s="95" t="str">
        <f t="shared" si="566"/>
        <v/>
      </c>
      <c r="LF61" s="95" t="str">
        <f t="shared" si="567"/>
        <v/>
      </c>
      <c r="LG61" s="95" t="str">
        <f t="shared" si="568"/>
        <v/>
      </c>
      <c r="LH61" s="95" t="str">
        <f t="shared" si="569"/>
        <v/>
      </c>
      <c r="LI61" s="95" t="str">
        <f t="shared" si="570"/>
        <v/>
      </c>
      <c r="LJ61" s="95" t="str">
        <f t="shared" si="571"/>
        <v/>
      </c>
      <c r="LK61" s="95" t="str">
        <f t="shared" si="572"/>
        <v/>
      </c>
      <c r="LL61" s="95" t="str">
        <f t="shared" si="573"/>
        <v/>
      </c>
      <c r="LM61" s="95" t="str">
        <f t="shared" si="574"/>
        <v/>
      </c>
      <c r="LN61" s="95" t="str">
        <f t="shared" si="575"/>
        <v/>
      </c>
      <c r="LO61" s="95" t="str">
        <f t="shared" si="576"/>
        <v/>
      </c>
      <c r="LP61" s="95" t="str">
        <f t="shared" si="577"/>
        <v/>
      </c>
      <c r="LQ61" s="95" t="str">
        <f t="shared" si="578"/>
        <v/>
      </c>
      <c r="LR61" s="95" t="str">
        <f t="shared" si="579"/>
        <v/>
      </c>
      <c r="LS61" s="95" t="str">
        <f t="shared" si="580"/>
        <v/>
      </c>
      <c r="LT61" s="95" t="str">
        <f t="shared" si="581"/>
        <v/>
      </c>
      <c r="LU61" s="95" t="str">
        <f t="shared" si="582"/>
        <v/>
      </c>
      <c r="LV61" s="95" t="str">
        <f t="shared" si="583"/>
        <v/>
      </c>
      <c r="LW61" s="95" t="str">
        <f t="shared" si="584"/>
        <v/>
      </c>
      <c r="LX61" s="95" t="str">
        <f t="shared" si="585"/>
        <v/>
      </c>
      <c r="LY61" s="95" t="str">
        <f t="shared" si="586"/>
        <v/>
      </c>
      <c r="LZ61" s="95" t="str">
        <f t="shared" si="587"/>
        <v/>
      </c>
      <c r="MA61" s="95" t="str">
        <f t="shared" si="588"/>
        <v/>
      </c>
      <c r="MB61" s="95" t="str">
        <f t="shared" si="589"/>
        <v/>
      </c>
      <c r="MC61" s="95" t="str">
        <f t="shared" si="590"/>
        <v/>
      </c>
      <c r="MD61" s="95" t="str">
        <f t="shared" si="591"/>
        <v/>
      </c>
      <c r="ME61" s="95" t="str">
        <f t="shared" si="592"/>
        <v/>
      </c>
      <c r="MF61" s="95" t="str">
        <f t="shared" si="593"/>
        <v/>
      </c>
      <c r="MG61" s="95" t="str">
        <f t="shared" si="594"/>
        <v/>
      </c>
      <c r="MH61" s="95" t="str">
        <f t="shared" si="595"/>
        <v/>
      </c>
      <c r="MI61" s="95" t="str">
        <f t="shared" si="596"/>
        <v/>
      </c>
      <c r="MJ61" s="95" t="str">
        <f t="shared" si="597"/>
        <v/>
      </c>
      <c r="MK61" s="95" t="str">
        <f t="shared" si="598"/>
        <v/>
      </c>
      <c r="ML61" s="95" t="str">
        <f t="shared" si="599"/>
        <v/>
      </c>
      <c r="MM61" s="95" t="str">
        <f t="shared" si="600"/>
        <v/>
      </c>
      <c r="MN61" s="95" t="str">
        <f t="shared" si="601"/>
        <v/>
      </c>
      <c r="MO61" s="95" t="str">
        <f t="shared" si="602"/>
        <v/>
      </c>
      <c r="MP61" s="95" t="str">
        <f t="shared" si="603"/>
        <v/>
      </c>
      <c r="MQ61" s="95" t="str">
        <f t="shared" si="604"/>
        <v/>
      </c>
      <c r="MR61" s="95" t="str">
        <f t="shared" si="605"/>
        <v/>
      </c>
      <c r="MS61" s="95" t="str">
        <f t="shared" si="606"/>
        <v/>
      </c>
      <c r="MT61" s="95" t="str">
        <f t="shared" si="607"/>
        <v/>
      </c>
      <c r="MU61" s="95" t="str">
        <f t="shared" si="608"/>
        <v/>
      </c>
      <c r="MV61" s="95" t="str">
        <f t="shared" si="609"/>
        <v/>
      </c>
      <c r="MW61" s="95" t="str">
        <f t="shared" si="610"/>
        <v/>
      </c>
      <c r="MX61" s="95" t="str">
        <f t="shared" si="611"/>
        <v/>
      </c>
      <c r="MY61" s="95" t="str">
        <f t="shared" si="612"/>
        <v/>
      </c>
      <c r="MZ61" s="95" t="str">
        <f t="shared" si="613"/>
        <v/>
      </c>
      <c r="NA61" s="95" t="str">
        <f t="shared" si="614"/>
        <v/>
      </c>
      <c r="NB61" s="95" t="str">
        <f t="shared" si="615"/>
        <v/>
      </c>
      <c r="NC61" s="95" t="str">
        <f t="shared" si="616"/>
        <v/>
      </c>
      <c r="ND61" s="95" t="str">
        <f t="shared" si="617"/>
        <v/>
      </c>
      <c r="NE61" s="95" t="str">
        <f t="shared" si="618"/>
        <v/>
      </c>
      <c r="NF61" s="95">
        <f t="shared" si="619"/>
        <v>-0.17894736842105263</v>
      </c>
      <c r="NG61" s="95">
        <f t="shared" si="620"/>
        <v>4.384615384615385</v>
      </c>
      <c r="NH61" s="95">
        <f t="shared" si="621"/>
        <v>0.33333333333333331</v>
      </c>
      <c r="NI61" s="95">
        <f t="shared" si="622"/>
        <v>0.18392857142857144</v>
      </c>
      <c r="NJ61" s="95">
        <f t="shared" si="623"/>
        <v>-0.59125188536953244</v>
      </c>
      <c r="NK61" s="95">
        <f t="shared" si="624"/>
        <v>1.4095940959409594</v>
      </c>
      <c r="NL61" s="95">
        <f t="shared" si="625"/>
        <v>0.22358346094946402</v>
      </c>
      <c r="NM61" s="95">
        <f t="shared" si="626"/>
        <v>-0.67959949937421782</v>
      </c>
      <c r="NN61" s="95">
        <f t="shared" si="627"/>
        <v>1.9375</v>
      </c>
      <c r="NO61" s="95">
        <f t="shared" si="627"/>
        <v>-0.48138297872340424</v>
      </c>
      <c r="NP61" s="95">
        <f t="shared" si="627"/>
        <v>0.68974358974358974</v>
      </c>
      <c r="NQ61" s="95">
        <f t="shared" si="627"/>
        <v>2.4279210925644917E-2</v>
      </c>
      <c r="NR61" s="340">
        <f t="shared" si="627"/>
        <v>-0.91407407407407404</v>
      </c>
      <c r="NS61" s="95">
        <f t="shared" si="628"/>
        <v>10.206896551724139</v>
      </c>
      <c r="NT61" s="95">
        <f t="shared" si="629"/>
        <v>-0.2630769230769231</v>
      </c>
      <c r="NU61" s="95">
        <f t="shared" si="630"/>
        <v>-0.24634655532359082</v>
      </c>
      <c r="NV61" s="95">
        <f t="shared" si="630"/>
        <v>0.97229916897506929</v>
      </c>
      <c r="NW61" s="95">
        <f t="shared" si="630"/>
        <v>-0.922752808988764</v>
      </c>
      <c r="NX61" s="95">
        <f t="shared" si="630"/>
        <v>9.545454545454545</v>
      </c>
      <c r="NY61" s="95"/>
      <c r="NZ61" s="95"/>
      <c r="OA61" s="289" t="str">
        <f>IFERROR(((OA25-HP25)/HP25),"")</f>
        <v/>
      </c>
      <c r="OB61" s="95">
        <f>IFERROR(((OB25-OA25)/OA25),"")</f>
        <v>1.6505257623554155</v>
      </c>
      <c r="OC61" s="289"/>
      <c r="OD61" s="95"/>
      <c r="OE61" s="95"/>
      <c r="OF61" s="95" t="str">
        <f t="shared" si="252"/>
        <v/>
      </c>
      <c r="OG61" s="95" t="str">
        <f t="shared" ref="OG61:OL63" si="688">IFERROR(((OG25-OF25)/OF25),"")</f>
        <v/>
      </c>
      <c r="OH61" s="95" t="str">
        <f t="shared" si="688"/>
        <v/>
      </c>
      <c r="OI61" s="95" t="str">
        <f t="shared" si="688"/>
        <v/>
      </c>
      <c r="OJ61" s="95" t="str">
        <f t="shared" si="688"/>
        <v/>
      </c>
      <c r="OK61" s="95" t="str">
        <f t="shared" si="688"/>
        <v/>
      </c>
      <c r="OL61" s="95" t="str">
        <f t="shared" si="688"/>
        <v/>
      </c>
      <c r="OM61" s="9"/>
      <c r="ON61" s="218" t="e">
        <f t="shared" si="254"/>
        <v>#DIV/0!</v>
      </c>
    </row>
    <row r="62" spans="1:404" s="216" customFormat="1" ht="16" thickBot="1">
      <c r="A62" s="211"/>
      <c r="B62" s="212" t="s">
        <v>127</v>
      </c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  <c r="CU62" s="213"/>
      <c r="CV62" s="213"/>
      <c r="CW62" s="213"/>
      <c r="CX62" s="213"/>
      <c r="CY62" s="213"/>
      <c r="CZ62" s="213"/>
      <c r="DA62" s="213"/>
      <c r="DB62" s="213"/>
      <c r="DC62" s="213"/>
      <c r="DD62" s="213"/>
      <c r="DE62" s="213"/>
      <c r="DF62" s="213"/>
      <c r="DG62" s="213"/>
      <c r="DH62" s="213"/>
      <c r="DI62" s="213"/>
      <c r="DJ62" s="213"/>
      <c r="DK62" s="213"/>
      <c r="DL62" s="213"/>
      <c r="DM62" s="213"/>
      <c r="DN62" s="213"/>
      <c r="DO62" s="213"/>
      <c r="DP62" s="213"/>
      <c r="DQ62" s="213"/>
      <c r="DR62" s="213"/>
      <c r="DS62" s="213"/>
      <c r="DT62" s="213"/>
      <c r="DU62" s="213"/>
      <c r="DV62" s="213" t="str">
        <f t="shared" ref="DV62:EX62" si="689">IFERROR(((DV26-DU26)/DU26),"")</f>
        <v/>
      </c>
      <c r="DW62" s="213" t="str">
        <f t="shared" si="689"/>
        <v/>
      </c>
      <c r="DX62" s="213" t="str">
        <f t="shared" si="689"/>
        <v/>
      </c>
      <c r="DY62" s="213" t="str">
        <f t="shared" si="689"/>
        <v/>
      </c>
      <c r="DZ62" s="214" t="str">
        <f t="shared" si="689"/>
        <v/>
      </c>
      <c r="EA62" s="214" t="str">
        <f t="shared" si="689"/>
        <v/>
      </c>
      <c r="EB62" s="214" t="str">
        <f t="shared" si="689"/>
        <v/>
      </c>
      <c r="EC62" s="214" t="str">
        <f t="shared" si="689"/>
        <v/>
      </c>
      <c r="ED62" s="214" t="str">
        <f t="shared" si="689"/>
        <v/>
      </c>
      <c r="EE62" s="214" t="str">
        <f t="shared" si="689"/>
        <v/>
      </c>
      <c r="EF62" s="214" t="str">
        <f t="shared" si="689"/>
        <v/>
      </c>
      <c r="EG62" s="214" t="str">
        <f t="shared" si="689"/>
        <v/>
      </c>
      <c r="EH62" s="214" t="str">
        <f t="shared" si="689"/>
        <v/>
      </c>
      <c r="EI62" s="214" t="str">
        <f t="shared" si="689"/>
        <v/>
      </c>
      <c r="EJ62" s="214" t="str">
        <f t="shared" si="689"/>
        <v/>
      </c>
      <c r="EK62" s="214" t="str">
        <f t="shared" si="689"/>
        <v/>
      </c>
      <c r="EL62" s="214" t="str">
        <f t="shared" si="689"/>
        <v/>
      </c>
      <c r="EM62" s="214" t="str">
        <f t="shared" si="689"/>
        <v/>
      </c>
      <c r="EN62" s="214" t="str">
        <f t="shared" si="689"/>
        <v/>
      </c>
      <c r="EO62" s="214" t="str">
        <f t="shared" si="689"/>
        <v/>
      </c>
      <c r="EP62" s="214" t="str">
        <f t="shared" si="689"/>
        <v/>
      </c>
      <c r="EQ62" s="214" t="str">
        <f t="shared" si="689"/>
        <v/>
      </c>
      <c r="ER62" s="214" t="str">
        <f t="shared" si="689"/>
        <v/>
      </c>
      <c r="ES62" s="214" t="str">
        <f t="shared" si="689"/>
        <v/>
      </c>
      <c r="ET62" s="214" t="str">
        <f t="shared" si="689"/>
        <v/>
      </c>
      <c r="EU62" s="214" t="str">
        <f t="shared" si="689"/>
        <v/>
      </c>
      <c r="EV62" s="214" t="str">
        <f t="shared" si="689"/>
        <v/>
      </c>
      <c r="EW62" s="214" t="str">
        <f t="shared" si="689"/>
        <v/>
      </c>
      <c r="EX62" s="214" t="str">
        <f t="shared" si="689"/>
        <v/>
      </c>
      <c r="EY62" s="213" t="str">
        <f>IFERROR(((EY26-#REF!)/#REF!),"")</f>
        <v/>
      </c>
      <c r="EZ62" s="213" t="str">
        <f t="shared" ref="EZ62:GE62" si="690">IFERROR(((EZ26-EY26)/EY26),"")</f>
        <v/>
      </c>
      <c r="FA62" s="213" t="str">
        <f t="shared" si="690"/>
        <v/>
      </c>
      <c r="FB62" s="213" t="str">
        <f t="shared" si="690"/>
        <v/>
      </c>
      <c r="FC62" s="213" t="str">
        <f t="shared" si="690"/>
        <v/>
      </c>
      <c r="FD62" s="213" t="str">
        <f t="shared" si="690"/>
        <v/>
      </c>
      <c r="FE62" s="214" t="str">
        <f t="shared" si="690"/>
        <v/>
      </c>
      <c r="FF62" s="214" t="str">
        <f t="shared" si="690"/>
        <v/>
      </c>
      <c r="FG62" s="214" t="str">
        <f t="shared" si="690"/>
        <v/>
      </c>
      <c r="FH62" s="214" t="str">
        <f t="shared" si="690"/>
        <v/>
      </c>
      <c r="FI62" s="214" t="str">
        <f t="shared" si="690"/>
        <v/>
      </c>
      <c r="FJ62" s="214" t="str">
        <f t="shared" si="690"/>
        <v/>
      </c>
      <c r="FK62" s="214" t="str">
        <f t="shared" si="690"/>
        <v/>
      </c>
      <c r="FL62" s="214" t="str">
        <f t="shared" si="690"/>
        <v/>
      </c>
      <c r="FM62" s="214" t="str">
        <f t="shared" si="690"/>
        <v/>
      </c>
      <c r="FN62" s="214" t="str">
        <f t="shared" si="690"/>
        <v/>
      </c>
      <c r="FO62" s="214" t="str">
        <f t="shared" si="690"/>
        <v/>
      </c>
      <c r="FP62" s="214" t="str">
        <f t="shared" si="690"/>
        <v/>
      </c>
      <c r="FQ62" s="214" t="str">
        <f t="shared" si="690"/>
        <v/>
      </c>
      <c r="FR62" s="214" t="str">
        <f t="shared" si="690"/>
        <v/>
      </c>
      <c r="FS62" s="214" t="str">
        <f t="shared" si="690"/>
        <v/>
      </c>
      <c r="FT62" s="214" t="str">
        <f t="shared" si="690"/>
        <v/>
      </c>
      <c r="FU62" s="214" t="str">
        <f t="shared" si="690"/>
        <v/>
      </c>
      <c r="FV62" s="214" t="str">
        <f t="shared" si="690"/>
        <v/>
      </c>
      <c r="FW62" s="214" t="str">
        <f t="shared" si="690"/>
        <v/>
      </c>
      <c r="FX62" s="214" t="str">
        <f t="shared" si="690"/>
        <v/>
      </c>
      <c r="FY62" s="214" t="str">
        <f t="shared" si="690"/>
        <v/>
      </c>
      <c r="FZ62" s="214" t="str">
        <f t="shared" si="690"/>
        <v/>
      </c>
      <c r="GA62" s="254" t="str">
        <f t="shared" si="690"/>
        <v/>
      </c>
      <c r="GB62" s="213" t="str">
        <f t="shared" si="690"/>
        <v/>
      </c>
      <c r="GC62" s="215" t="str">
        <f t="shared" si="690"/>
        <v/>
      </c>
      <c r="GD62" s="215" t="str">
        <f t="shared" si="690"/>
        <v/>
      </c>
      <c r="GE62" s="215" t="str">
        <f t="shared" si="690"/>
        <v/>
      </c>
      <c r="GF62" s="215" t="str">
        <f t="shared" ref="GF62:HK62" si="691">IFERROR(((GF26-GE26)/GE26),"")</f>
        <v/>
      </c>
      <c r="GG62" s="215" t="str">
        <f t="shared" si="691"/>
        <v/>
      </c>
      <c r="GH62" s="215" t="str">
        <f t="shared" si="691"/>
        <v/>
      </c>
      <c r="GI62" s="215" t="str">
        <f t="shared" si="691"/>
        <v/>
      </c>
      <c r="GJ62" s="215" t="str">
        <f t="shared" si="691"/>
        <v/>
      </c>
      <c r="GK62" s="215" t="str">
        <f t="shared" si="691"/>
        <v/>
      </c>
      <c r="GL62" s="215" t="str">
        <f t="shared" si="691"/>
        <v/>
      </c>
      <c r="GM62" s="215" t="str">
        <f t="shared" si="691"/>
        <v/>
      </c>
      <c r="GN62" s="215" t="str">
        <f t="shared" si="691"/>
        <v/>
      </c>
      <c r="GO62" s="215" t="str">
        <f t="shared" si="691"/>
        <v/>
      </c>
      <c r="GP62" s="215" t="str">
        <f t="shared" si="691"/>
        <v/>
      </c>
      <c r="GQ62" s="215" t="str">
        <f t="shared" si="691"/>
        <v/>
      </c>
      <c r="GR62" s="215" t="str">
        <f t="shared" si="691"/>
        <v/>
      </c>
      <c r="GS62" s="215" t="str">
        <f t="shared" si="691"/>
        <v/>
      </c>
      <c r="GT62" s="215" t="str">
        <f t="shared" si="691"/>
        <v/>
      </c>
      <c r="GU62" s="215" t="str">
        <f t="shared" si="691"/>
        <v/>
      </c>
      <c r="GV62" s="215" t="str">
        <f t="shared" si="691"/>
        <v/>
      </c>
      <c r="GW62" s="215" t="str">
        <f t="shared" si="691"/>
        <v/>
      </c>
      <c r="GX62" s="215" t="str">
        <f t="shared" si="691"/>
        <v/>
      </c>
      <c r="GY62" s="215" t="str">
        <f t="shared" si="691"/>
        <v/>
      </c>
      <c r="GZ62" s="215" t="str">
        <f t="shared" si="691"/>
        <v/>
      </c>
      <c r="HA62" s="215" t="str">
        <f t="shared" si="691"/>
        <v/>
      </c>
      <c r="HB62" s="215" t="str">
        <f t="shared" si="691"/>
        <v/>
      </c>
      <c r="HC62" s="215" t="str">
        <f t="shared" si="691"/>
        <v/>
      </c>
      <c r="HD62" s="215" t="str">
        <f t="shared" si="691"/>
        <v/>
      </c>
      <c r="HE62" s="215" t="str">
        <f t="shared" si="691"/>
        <v/>
      </c>
      <c r="HF62" s="215" t="str">
        <f t="shared" si="691"/>
        <v/>
      </c>
      <c r="HG62" s="215" t="str">
        <f t="shared" si="691"/>
        <v/>
      </c>
      <c r="HH62" s="215" t="str">
        <f t="shared" si="691"/>
        <v/>
      </c>
      <c r="HI62" s="215" t="str">
        <f t="shared" si="691"/>
        <v/>
      </c>
      <c r="HJ62" s="215" t="str">
        <f t="shared" si="691"/>
        <v/>
      </c>
      <c r="HK62" s="215" t="str">
        <f t="shared" si="691"/>
        <v/>
      </c>
      <c r="HL62" s="215" t="str">
        <f t="shared" ref="HL62:IK62" si="692">IFERROR(((HL26-HK26)/HK26),"")</f>
        <v/>
      </c>
      <c r="HM62" s="215" t="str">
        <f t="shared" si="692"/>
        <v/>
      </c>
      <c r="HN62" s="215" t="str">
        <f t="shared" si="692"/>
        <v/>
      </c>
      <c r="HO62" s="215" t="str">
        <f t="shared" si="692"/>
        <v/>
      </c>
      <c r="HP62" s="215" t="str">
        <f t="shared" si="692"/>
        <v/>
      </c>
      <c r="HQ62" s="215" t="str">
        <f t="shared" si="692"/>
        <v/>
      </c>
      <c r="HR62" s="215" t="str">
        <f t="shared" si="692"/>
        <v/>
      </c>
      <c r="HS62" s="215" t="str">
        <f t="shared" si="692"/>
        <v/>
      </c>
      <c r="HT62" s="215" t="str">
        <f t="shared" si="692"/>
        <v/>
      </c>
      <c r="HU62" s="215" t="str">
        <f t="shared" si="692"/>
        <v/>
      </c>
      <c r="HV62" s="215" t="str">
        <f t="shared" si="692"/>
        <v/>
      </c>
      <c r="HW62" s="215" t="str">
        <f t="shared" si="692"/>
        <v/>
      </c>
      <c r="HX62" s="215" t="str">
        <f t="shared" si="692"/>
        <v/>
      </c>
      <c r="HY62" s="215" t="str">
        <f t="shared" si="692"/>
        <v/>
      </c>
      <c r="HZ62" s="215" t="str">
        <f t="shared" si="692"/>
        <v/>
      </c>
      <c r="IA62" s="215" t="str">
        <f t="shared" si="692"/>
        <v/>
      </c>
      <c r="IB62" s="215" t="str">
        <f t="shared" si="692"/>
        <v/>
      </c>
      <c r="IC62" s="215" t="str">
        <f t="shared" si="692"/>
        <v/>
      </c>
      <c r="ID62" s="215" t="str">
        <f t="shared" si="692"/>
        <v/>
      </c>
      <c r="IE62" s="215" t="str">
        <f t="shared" si="692"/>
        <v/>
      </c>
      <c r="IF62" s="215" t="str">
        <f t="shared" si="692"/>
        <v/>
      </c>
      <c r="IG62" s="215" t="str">
        <f t="shared" si="692"/>
        <v/>
      </c>
      <c r="IH62" s="215" t="str">
        <f t="shared" si="692"/>
        <v/>
      </c>
      <c r="II62" s="215" t="str">
        <f t="shared" si="692"/>
        <v/>
      </c>
      <c r="IJ62" s="215" t="str">
        <f t="shared" si="692"/>
        <v/>
      </c>
      <c r="IK62" s="215" t="str">
        <f t="shared" si="692"/>
        <v/>
      </c>
      <c r="IL62" s="215" t="str">
        <f t="shared" si="525"/>
        <v/>
      </c>
      <c r="IM62" s="233" t="str">
        <f t="shared" ref="IM62:IU62" si="693">IFERROR(((IM26-IL26)/IL26),"")</f>
        <v/>
      </c>
      <c r="IN62" s="215" t="str">
        <f t="shared" si="693"/>
        <v/>
      </c>
      <c r="IO62" s="215" t="str">
        <f t="shared" si="693"/>
        <v/>
      </c>
      <c r="IP62" s="215" t="str">
        <f t="shared" si="693"/>
        <v/>
      </c>
      <c r="IQ62" s="215" t="str">
        <f t="shared" si="693"/>
        <v/>
      </c>
      <c r="IR62" s="215" t="str">
        <f t="shared" si="693"/>
        <v/>
      </c>
      <c r="IS62" s="215" t="str">
        <f t="shared" si="693"/>
        <v/>
      </c>
      <c r="IT62" s="215" t="str">
        <f t="shared" si="693"/>
        <v/>
      </c>
      <c r="IU62" s="215" t="str">
        <f t="shared" si="693"/>
        <v/>
      </c>
      <c r="IV62" s="215" t="str">
        <f t="shared" si="270"/>
        <v/>
      </c>
      <c r="IW62" s="215" t="str">
        <f t="shared" si="271"/>
        <v/>
      </c>
      <c r="IX62" s="215" t="str">
        <f t="shared" si="272"/>
        <v/>
      </c>
      <c r="IY62" s="215" t="str">
        <f t="shared" si="273"/>
        <v/>
      </c>
      <c r="IZ62" s="215" t="str">
        <f t="shared" si="274"/>
        <v/>
      </c>
      <c r="JA62" s="215" t="str">
        <f t="shared" si="275"/>
        <v/>
      </c>
      <c r="JB62" s="215" t="str">
        <f t="shared" si="276"/>
        <v/>
      </c>
      <c r="JC62" s="215" t="str">
        <f>IFERROR(((JC26-JB26)/JB26),"")</f>
        <v/>
      </c>
      <c r="JD62" s="215" t="str">
        <f t="shared" si="526"/>
        <v/>
      </c>
      <c r="JE62" s="215" t="str">
        <f t="shared" si="527"/>
        <v/>
      </c>
      <c r="JF62" s="215" t="str">
        <f t="shared" si="687"/>
        <v/>
      </c>
      <c r="JG62" s="215" t="str">
        <f t="shared" si="687"/>
        <v/>
      </c>
      <c r="JH62" s="215" t="str">
        <f t="shared" si="687"/>
        <v/>
      </c>
      <c r="JI62" s="215" t="str">
        <f t="shared" si="687"/>
        <v/>
      </c>
      <c r="JJ62" s="215" t="str">
        <f t="shared" si="687"/>
        <v/>
      </c>
      <c r="JK62" s="215" t="str">
        <f t="shared" si="528"/>
        <v/>
      </c>
      <c r="JL62" s="215" t="str">
        <f t="shared" si="529"/>
        <v/>
      </c>
      <c r="JM62" s="215" t="str">
        <f>IFERROR(((JM26-JL26)/JL26),"")</f>
        <v/>
      </c>
      <c r="JN62" s="215" t="str">
        <f t="shared" si="530"/>
        <v/>
      </c>
      <c r="JO62" s="215" t="str">
        <f t="shared" si="531"/>
        <v/>
      </c>
      <c r="JP62" s="340" t="str">
        <f t="shared" si="532"/>
        <v/>
      </c>
      <c r="JQ62" s="215" t="str">
        <f t="shared" si="533"/>
        <v/>
      </c>
      <c r="JR62" s="215" t="str">
        <f t="shared" si="534"/>
        <v/>
      </c>
      <c r="JS62" s="215" t="str">
        <f t="shared" si="535"/>
        <v/>
      </c>
      <c r="JT62" s="215" t="str">
        <f t="shared" si="535"/>
        <v/>
      </c>
      <c r="JU62" s="215" t="str">
        <f t="shared" si="535"/>
        <v/>
      </c>
      <c r="JV62" s="215" t="str">
        <f t="shared" si="535"/>
        <v/>
      </c>
      <c r="JW62" s="215" t="str">
        <f t="shared" si="535"/>
        <v/>
      </c>
      <c r="JX62" s="215" t="str">
        <f t="shared" si="535"/>
        <v/>
      </c>
      <c r="JY62" s="215" t="str">
        <f t="shared" si="536"/>
        <v/>
      </c>
      <c r="JZ62" s="215" t="str">
        <f t="shared" si="537"/>
        <v/>
      </c>
      <c r="KA62" s="215" t="str">
        <f t="shared" si="538"/>
        <v/>
      </c>
      <c r="KB62" s="215" t="str">
        <f t="shared" si="539"/>
        <v/>
      </c>
      <c r="KC62" s="215" t="str">
        <f t="shared" si="540"/>
        <v/>
      </c>
      <c r="KD62" s="215" t="str">
        <f t="shared" si="540"/>
        <v/>
      </c>
      <c r="KE62" s="215" t="str">
        <f t="shared" si="540"/>
        <v/>
      </c>
      <c r="KF62" s="215" t="str">
        <f t="shared" si="541"/>
        <v/>
      </c>
      <c r="KG62" s="215" t="str">
        <f t="shared" si="542"/>
        <v/>
      </c>
      <c r="KH62" s="215" t="str">
        <f t="shared" si="543"/>
        <v/>
      </c>
      <c r="KI62" s="215" t="str">
        <f t="shared" si="544"/>
        <v/>
      </c>
      <c r="KJ62" s="215" t="str">
        <f t="shared" si="545"/>
        <v/>
      </c>
      <c r="KK62" s="215" t="str">
        <f t="shared" si="546"/>
        <v/>
      </c>
      <c r="KL62" s="215" t="str">
        <f t="shared" si="547"/>
        <v/>
      </c>
      <c r="KM62" s="215" t="str">
        <f t="shared" si="548"/>
        <v/>
      </c>
      <c r="KN62" s="215" t="str">
        <f t="shared" si="549"/>
        <v/>
      </c>
      <c r="KO62" s="215" t="str">
        <f t="shared" si="550"/>
        <v/>
      </c>
      <c r="KP62" s="215" t="str">
        <f t="shared" si="551"/>
        <v/>
      </c>
      <c r="KQ62" s="215" t="str">
        <f t="shared" si="552"/>
        <v/>
      </c>
      <c r="KR62" s="215" t="str">
        <f t="shared" si="553"/>
        <v/>
      </c>
      <c r="KS62" s="215" t="str">
        <f t="shared" si="554"/>
        <v/>
      </c>
      <c r="KT62" s="215" t="str">
        <f t="shared" si="555"/>
        <v/>
      </c>
      <c r="KU62" s="215" t="str">
        <f t="shared" si="556"/>
        <v/>
      </c>
      <c r="KV62" s="215" t="str">
        <f t="shared" si="557"/>
        <v/>
      </c>
      <c r="KW62" s="215" t="str">
        <f t="shared" si="558"/>
        <v/>
      </c>
      <c r="KX62" s="215" t="str">
        <f t="shared" si="559"/>
        <v/>
      </c>
      <c r="KY62" s="215" t="str">
        <f t="shared" si="560"/>
        <v/>
      </c>
      <c r="KZ62" s="215" t="str">
        <f t="shared" si="561"/>
        <v/>
      </c>
      <c r="LA62" s="215" t="str">
        <f t="shared" si="562"/>
        <v/>
      </c>
      <c r="LB62" s="215" t="str">
        <f t="shared" si="563"/>
        <v/>
      </c>
      <c r="LC62" s="215" t="str">
        <f t="shared" si="564"/>
        <v/>
      </c>
      <c r="LD62" s="215" t="str">
        <f t="shared" si="565"/>
        <v/>
      </c>
      <c r="LE62" s="215" t="str">
        <f t="shared" si="566"/>
        <v/>
      </c>
      <c r="LF62" s="215" t="str">
        <f t="shared" si="567"/>
        <v/>
      </c>
      <c r="LG62" s="215" t="str">
        <f t="shared" si="568"/>
        <v/>
      </c>
      <c r="LH62" s="215" t="str">
        <f t="shared" si="569"/>
        <v/>
      </c>
      <c r="LI62" s="215" t="str">
        <f t="shared" si="570"/>
        <v/>
      </c>
      <c r="LJ62" s="215" t="str">
        <f t="shared" si="571"/>
        <v/>
      </c>
      <c r="LK62" s="215" t="str">
        <f t="shared" si="572"/>
        <v/>
      </c>
      <c r="LL62" s="215" t="str">
        <f t="shared" si="573"/>
        <v/>
      </c>
      <c r="LM62" s="215" t="str">
        <f t="shared" si="574"/>
        <v/>
      </c>
      <c r="LN62" s="215" t="str">
        <f t="shared" si="575"/>
        <v/>
      </c>
      <c r="LO62" s="215" t="str">
        <f t="shared" si="576"/>
        <v/>
      </c>
      <c r="LP62" s="215" t="str">
        <f t="shared" si="577"/>
        <v/>
      </c>
      <c r="LQ62" s="215" t="str">
        <f t="shared" si="578"/>
        <v/>
      </c>
      <c r="LR62" s="215" t="str">
        <f t="shared" si="579"/>
        <v/>
      </c>
      <c r="LS62" s="215" t="str">
        <f t="shared" si="580"/>
        <v/>
      </c>
      <c r="LT62" s="215" t="str">
        <f t="shared" si="581"/>
        <v/>
      </c>
      <c r="LU62" s="215" t="str">
        <f t="shared" si="582"/>
        <v/>
      </c>
      <c r="LV62" s="215" t="str">
        <f t="shared" si="583"/>
        <v/>
      </c>
      <c r="LW62" s="215" t="str">
        <f t="shared" si="584"/>
        <v/>
      </c>
      <c r="LX62" s="215" t="str">
        <f t="shared" si="585"/>
        <v/>
      </c>
      <c r="LY62" s="215" t="str">
        <f t="shared" si="586"/>
        <v/>
      </c>
      <c r="LZ62" s="215" t="str">
        <f t="shared" si="587"/>
        <v/>
      </c>
      <c r="MA62" s="215" t="str">
        <f t="shared" si="588"/>
        <v/>
      </c>
      <c r="MB62" s="215" t="str">
        <f t="shared" si="589"/>
        <v/>
      </c>
      <c r="MC62" s="215" t="str">
        <f t="shared" si="590"/>
        <v/>
      </c>
      <c r="MD62" s="215" t="str">
        <f t="shared" si="591"/>
        <v/>
      </c>
      <c r="ME62" s="215" t="str">
        <f t="shared" si="592"/>
        <v/>
      </c>
      <c r="MF62" s="215" t="str">
        <f t="shared" si="593"/>
        <v/>
      </c>
      <c r="MG62" s="215" t="str">
        <f t="shared" si="594"/>
        <v/>
      </c>
      <c r="MH62" s="215" t="str">
        <f t="shared" si="595"/>
        <v/>
      </c>
      <c r="MI62" s="215" t="str">
        <f t="shared" si="596"/>
        <v/>
      </c>
      <c r="MJ62" s="215" t="str">
        <f t="shared" si="597"/>
        <v/>
      </c>
      <c r="MK62" s="215" t="str">
        <f t="shared" si="598"/>
        <v/>
      </c>
      <c r="ML62" s="215" t="str">
        <f t="shared" si="599"/>
        <v/>
      </c>
      <c r="MM62" s="215" t="str">
        <f t="shared" si="600"/>
        <v/>
      </c>
      <c r="MN62" s="215" t="str">
        <f t="shared" si="601"/>
        <v/>
      </c>
      <c r="MO62" s="215" t="str">
        <f t="shared" si="602"/>
        <v/>
      </c>
      <c r="MP62" s="215" t="str">
        <f t="shared" si="603"/>
        <v/>
      </c>
      <c r="MQ62" s="215" t="str">
        <f t="shared" si="604"/>
        <v/>
      </c>
      <c r="MR62" s="215" t="str">
        <f t="shared" si="605"/>
        <v/>
      </c>
      <c r="MS62" s="215" t="str">
        <f t="shared" si="606"/>
        <v/>
      </c>
      <c r="MT62" s="215" t="str">
        <f t="shared" si="607"/>
        <v/>
      </c>
      <c r="MU62" s="215" t="str">
        <f t="shared" si="608"/>
        <v/>
      </c>
      <c r="MV62" s="215" t="str">
        <f t="shared" si="609"/>
        <v/>
      </c>
      <c r="MW62" s="215" t="str">
        <f t="shared" si="610"/>
        <v/>
      </c>
      <c r="MX62" s="215" t="str">
        <f t="shared" si="611"/>
        <v/>
      </c>
      <c r="MY62" s="215" t="str">
        <f t="shared" si="612"/>
        <v/>
      </c>
      <c r="MZ62" s="215" t="str">
        <f t="shared" si="613"/>
        <v/>
      </c>
      <c r="NA62" s="215" t="str">
        <f t="shared" si="614"/>
        <v/>
      </c>
      <c r="NB62" s="215" t="str">
        <f t="shared" si="615"/>
        <v/>
      </c>
      <c r="NC62" s="215" t="str">
        <f t="shared" si="616"/>
        <v/>
      </c>
      <c r="ND62" s="215" t="str">
        <f t="shared" si="617"/>
        <v/>
      </c>
      <c r="NE62" s="215" t="str">
        <f t="shared" si="618"/>
        <v/>
      </c>
      <c r="NF62" s="215" t="str">
        <f t="shared" si="619"/>
        <v/>
      </c>
      <c r="NG62" s="215">
        <f t="shared" si="620"/>
        <v>0.24657534246575341</v>
      </c>
      <c r="NH62" s="215">
        <f t="shared" si="621"/>
        <v>-0.67802197802197806</v>
      </c>
      <c r="NI62" s="215">
        <f t="shared" si="622"/>
        <v>1.4914675767918089</v>
      </c>
      <c r="NJ62" s="215">
        <f t="shared" si="623"/>
        <v>0.11643835616438356</v>
      </c>
      <c r="NK62" s="215">
        <f t="shared" si="624"/>
        <v>-0.28098159509202453</v>
      </c>
      <c r="NL62" s="215">
        <f t="shared" si="625"/>
        <v>-1</v>
      </c>
      <c r="NM62" s="215" t="str">
        <f t="shared" si="626"/>
        <v/>
      </c>
      <c r="NN62" s="215" t="str">
        <f t="shared" si="627"/>
        <v/>
      </c>
      <c r="NO62" s="215" t="str">
        <f t="shared" si="627"/>
        <v/>
      </c>
      <c r="NP62" s="215" t="str">
        <f t="shared" si="627"/>
        <v/>
      </c>
      <c r="NQ62" s="215" t="str">
        <f t="shared" si="627"/>
        <v/>
      </c>
      <c r="NR62" s="340" t="str">
        <f t="shared" si="627"/>
        <v/>
      </c>
      <c r="NS62" s="215" t="str">
        <f t="shared" si="628"/>
        <v/>
      </c>
      <c r="NT62" s="215">
        <f t="shared" si="629"/>
        <v>-1</v>
      </c>
      <c r="NU62" s="215" t="str">
        <f t="shared" si="630"/>
        <v/>
      </c>
      <c r="NV62" s="215" t="str">
        <f t="shared" si="630"/>
        <v/>
      </c>
      <c r="NW62" s="215" t="str">
        <f t="shared" si="630"/>
        <v/>
      </c>
      <c r="NX62" s="215">
        <f t="shared" si="630"/>
        <v>4.5487804878048781</v>
      </c>
      <c r="NY62" s="215"/>
      <c r="NZ62" s="215"/>
      <c r="OA62" s="289" t="str">
        <f>IFERROR(((OA26-HP26)/HP26),"")</f>
        <v/>
      </c>
      <c r="OB62" s="215">
        <f>IFERROR(((OB26-OA26)/OA26),"")</f>
        <v>1.78241271014225</v>
      </c>
      <c r="OC62" s="289"/>
      <c r="OD62" s="215"/>
      <c r="OE62" s="215"/>
      <c r="OF62" s="215" t="str">
        <f t="shared" si="252"/>
        <v/>
      </c>
      <c r="OG62" s="215" t="str">
        <f t="shared" si="688"/>
        <v/>
      </c>
      <c r="OH62" s="215" t="str">
        <f t="shared" si="688"/>
        <v/>
      </c>
      <c r="OI62" s="215" t="str">
        <f t="shared" si="688"/>
        <v/>
      </c>
      <c r="OJ62" s="215" t="str">
        <f t="shared" si="688"/>
        <v/>
      </c>
      <c r="OK62" s="215" t="str">
        <f t="shared" si="688"/>
        <v/>
      </c>
      <c r="OL62" s="215" t="str">
        <f t="shared" si="688"/>
        <v/>
      </c>
      <c r="OM62" s="295"/>
      <c r="ON62" s="218" t="e">
        <f t="shared" si="254"/>
        <v>#DIV/0!</v>
      </c>
    </row>
    <row r="63" spans="1:404" s="153" customFormat="1" ht="16" thickBot="1">
      <c r="A63" s="209"/>
      <c r="B63" s="197" t="s">
        <v>129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 t="str">
        <f t="shared" ref="DV63:EX63" si="694">IFERROR(((DV27-DU27)/DU27),"")</f>
        <v/>
      </c>
      <c r="DW63" s="11" t="str">
        <f t="shared" si="694"/>
        <v/>
      </c>
      <c r="DX63" s="11" t="str">
        <f t="shared" si="694"/>
        <v/>
      </c>
      <c r="DY63" s="11" t="str">
        <f t="shared" si="694"/>
        <v/>
      </c>
      <c r="DZ63" s="12" t="str">
        <f t="shared" si="694"/>
        <v/>
      </c>
      <c r="EA63" s="12" t="str">
        <f t="shared" si="694"/>
        <v/>
      </c>
      <c r="EB63" s="12" t="str">
        <f t="shared" si="694"/>
        <v/>
      </c>
      <c r="EC63" s="12" t="str">
        <f t="shared" si="694"/>
        <v/>
      </c>
      <c r="ED63" s="12" t="str">
        <f t="shared" si="694"/>
        <v/>
      </c>
      <c r="EE63" s="12" t="str">
        <f t="shared" si="694"/>
        <v/>
      </c>
      <c r="EF63" s="12" t="str">
        <f t="shared" si="694"/>
        <v/>
      </c>
      <c r="EG63" s="12" t="str">
        <f t="shared" si="694"/>
        <v/>
      </c>
      <c r="EH63" s="12" t="str">
        <f t="shared" si="694"/>
        <v/>
      </c>
      <c r="EI63" s="12" t="str">
        <f t="shared" si="694"/>
        <v/>
      </c>
      <c r="EJ63" s="12" t="str">
        <f t="shared" si="694"/>
        <v/>
      </c>
      <c r="EK63" s="12" t="str">
        <f t="shared" si="694"/>
        <v/>
      </c>
      <c r="EL63" s="12" t="str">
        <f t="shared" si="694"/>
        <v/>
      </c>
      <c r="EM63" s="12" t="str">
        <f t="shared" si="694"/>
        <v/>
      </c>
      <c r="EN63" s="12" t="str">
        <f t="shared" si="694"/>
        <v/>
      </c>
      <c r="EO63" s="12" t="str">
        <f t="shared" si="694"/>
        <v/>
      </c>
      <c r="EP63" s="12" t="str">
        <f t="shared" si="694"/>
        <v/>
      </c>
      <c r="EQ63" s="12" t="str">
        <f t="shared" si="694"/>
        <v/>
      </c>
      <c r="ER63" s="12" t="str">
        <f t="shared" si="694"/>
        <v/>
      </c>
      <c r="ES63" s="12" t="str">
        <f t="shared" si="694"/>
        <v/>
      </c>
      <c r="ET63" s="12" t="str">
        <f t="shared" si="694"/>
        <v/>
      </c>
      <c r="EU63" s="12" t="str">
        <f t="shared" si="694"/>
        <v/>
      </c>
      <c r="EV63" s="12" t="str">
        <f t="shared" si="694"/>
        <v/>
      </c>
      <c r="EW63" s="12" t="str">
        <f t="shared" si="694"/>
        <v/>
      </c>
      <c r="EX63" s="12" t="str">
        <f t="shared" si="694"/>
        <v/>
      </c>
      <c r="EY63" s="11" t="str">
        <f>IFERROR(((EY27-#REF!)/#REF!),"")</f>
        <v/>
      </c>
      <c r="EZ63" s="11" t="str">
        <f t="shared" ref="EZ63:GE63" si="695">IFERROR(((EZ27-EY27)/EY27),"")</f>
        <v/>
      </c>
      <c r="FA63" s="11" t="str">
        <f t="shared" si="695"/>
        <v/>
      </c>
      <c r="FB63" s="11" t="str">
        <f t="shared" si="695"/>
        <v/>
      </c>
      <c r="FC63" s="11" t="str">
        <f t="shared" si="695"/>
        <v/>
      </c>
      <c r="FD63" s="11" t="str">
        <f t="shared" si="695"/>
        <v/>
      </c>
      <c r="FE63" s="12" t="str">
        <f t="shared" si="695"/>
        <v/>
      </c>
      <c r="FF63" s="12" t="str">
        <f t="shared" si="695"/>
        <v/>
      </c>
      <c r="FG63" s="12" t="str">
        <f t="shared" si="695"/>
        <v/>
      </c>
      <c r="FH63" s="12" t="str">
        <f t="shared" si="695"/>
        <v/>
      </c>
      <c r="FI63" s="12" t="str">
        <f t="shared" si="695"/>
        <v/>
      </c>
      <c r="FJ63" s="12" t="str">
        <f t="shared" si="695"/>
        <v/>
      </c>
      <c r="FK63" s="12" t="str">
        <f t="shared" si="695"/>
        <v/>
      </c>
      <c r="FL63" s="12" t="str">
        <f t="shared" si="695"/>
        <v/>
      </c>
      <c r="FM63" s="12" t="str">
        <f t="shared" si="695"/>
        <v/>
      </c>
      <c r="FN63" s="12" t="str">
        <f t="shared" si="695"/>
        <v/>
      </c>
      <c r="FO63" s="12" t="str">
        <f t="shared" si="695"/>
        <v/>
      </c>
      <c r="FP63" s="12" t="str">
        <f t="shared" si="695"/>
        <v/>
      </c>
      <c r="FQ63" s="12" t="str">
        <f t="shared" si="695"/>
        <v/>
      </c>
      <c r="FR63" s="12" t="str">
        <f t="shared" si="695"/>
        <v/>
      </c>
      <c r="FS63" s="12" t="str">
        <f t="shared" si="695"/>
        <v/>
      </c>
      <c r="FT63" s="12" t="str">
        <f t="shared" si="695"/>
        <v/>
      </c>
      <c r="FU63" s="12" t="str">
        <f t="shared" si="695"/>
        <v/>
      </c>
      <c r="FV63" s="12" t="str">
        <f t="shared" si="695"/>
        <v/>
      </c>
      <c r="FW63" s="12" t="str">
        <f t="shared" si="695"/>
        <v/>
      </c>
      <c r="FX63" s="12" t="str">
        <f t="shared" si="695"/>
        <v/>
      </c>
      <c r="FY63" s="12" t="str">
        <f t="shared" si="695"/>
        <v/>
      </c>
      <c r="FZ63" s="12" t="str">
        <f t="shared" si="695"/>
        <v/>
      </c>
      <c r="GA63" s="254" t="str">
        <f t="shared" si="695"/>
        <v/>
      </c>
      <c r="GB63" s="11" t="str">
        <f t="shared" si="695"/>
        <v/>
      </c>
      <c r="GC63" s="95" t="str">
        <f t="shared" si="695"/>
        <v/>
      </c>
      <c r="GD63" s="95" t="str">
        <f t="shared" si="695"/>
        <v/>
      </c>
      <c r="GE63" s="95" t="str">
        <f t="shared" si="695"/>
        <v/>
      </c>
      <c r="GF63" s="95" t="str">
        <f t="shared" ref="GF63:HK63" si="696">IFERROR(((GF27-GE27)/GE27),"")</f>
        <v/>
      </c>
      <c r="GG63" s="95" t="str">
        <f t="shared" si="696"/>
        <v/>
      </c>
      <c r="GH63" s="95" t="str">
        <f t="shared" si="696"/>
        <v/>
      </c>
      <c r="GI63" s="95" t="str">
        <f t="shared" si="696"/>
        <v/>
      </c>
      <c r="GJ63" s="95" t="str">
        <f t="shared" si="696"/>
        <v/>
      </c>
      <c r="GK63" s="95" t="str">
        <f t="shared" si="696"/>
        <v/>
      </c>
      <c r="GL63" s="95" t="str">
        <f t="shared" si="696"/>
        <v/>
      </c>
      <c r="GM63" s="95" t="str">
        <f t="shared" si="696"/>
        <v/>
      </c>
      <c r="GN63" s="95" t="str">
        <f t="shared" si="696"/>
        <v/>
      </c>
      <c r="GO63" s="95" t="str">
        <f t="shared" si="696"/>
        <v/>
      </c>
      <c r="GP63" s="95" t="str">
        <f t="shared" si="696"/>
        <v/>
      </c>
      <c r="GQ63" s="95" t="str">
        <f t="shared" si="696"/>
        <v/>
      </c>
      <c r="GR63" s="95" t="str">
        <f t="shared" si="696"/>
        <v/>
      </c>
      <c r="GS63" s="95" t="str">
        <f t="shared" si="696"/>
        <v/>
      </c>
      <c r="GT63" s="95" t="str">
        <f t="shared" si="696"/>
        <v/>
      </c>
      <c r="GU63" s="95" t="str">
        <f t="shared" si="696"/>
        <v/>
      </c>
      <c r="GV63" s="95" t="str">
        <f t="shared" si="696"/>
        <v/>
      </c>
      <c r="GW63" s="95" t="str">
        <f t="shared" si="696"/>
        <v/>
      </c>
      <c r="GX63" s="95" t="str">
        <f t="shared" si="696"/>
        <v/>
      </c>
      <c r="GY63" s="95" t="str">
        <f t="shared" si="696"/>
        <v/>
      </c>
      <c r="GZ63" s="95" t="str">
        <f t="shared" si="696"/>
        <v/>
      </c>
      <c r="HA63" s="95" t="str">
        <f t="shared" si="696"/>
        <v/>
      </c>
      <c r="HB63" s="95" t="str">
        <f t="shared" si="696"/>
        <v/>
      </c>
      <c r="HC63" s="95" t="str">
        <f t="shared" si="696"/>
        <v/>
      </c>
      <c r="HD63" s="95" t="str">
        <f t="shared" si="696"/>
        <v/>
      </c>
      <c r="HE63" s="95" t="str">
        <f t="shared" si="696"/>
        <v/>
      </c>
      <c r="HF63" s="95" t="str">
        <f t="shared" si="696"/>
        <v/>
      </c>
      <c r="HG63" s="95" t="str">
        <f t="shared" si="696"/>
        <v/>
      </c>
      <c r="HH63" s="95" t="str">
        <f t="shared" si="696"/>
        <v/>
      </c>
      <c r="HI63" s="95" t="str">
        <f t="shared" si="696"/>
        <v/>
      </c>
      <c r="HJ63" s="95" t="str">
        <f t="shared" si="696"/>
        <v/>
      </c>
      <c r="HK63" s="95" t="str">
        <f t="shared" si="696"/>
        <v/>
      </c>
      <c r="HL63" s="95" t="str">
        <f t="shared" ref="HL63:IK63" si="697">IFERROR(((HL27-HK27)/HK27),"")</f>
        <v/>
      </c>
      <c r="HM63" s="95" t="str">
        <f t="shared" si="697"/>
        <v/>
      </c>
      <c r="HN63" s="95" t="str">
        <f t="shared" si="697"/>
        <v/>
      </c>
      <c r="HO63" s="95" t="str">
        <f t="shared" si="697"/>
        <v/>
      </c>
      <c r="HP63" s="95" t="str">
        <f t="shared" si="697"/>
        <v/>
      </c>
      <c r="HQ63" s="95" t="str">
        <f t="shared" si="697"/>
        <v/>
      </c>
      <c r="HR63" s="95" t="str">
        <f t="shared" si="697"/>
        <v/>
      </c>
      <c r="HS63" s="95" t="str">
        <f t="shared" si="697"/>
        <v/>
      </c>
      <c r="HT63" s="95" t="str">
        <f t="shared" si="697"/>
        <v/>
      </c>
      <c r="HU63" s="95" t="str">
        <f t="shared" si="697"/>
        <v/>
      </c>
      <c r="HV63" s="95" t="str">
        <f t="shared" si="697"/>
        <v/>
      </c>
      <c r="HW63" s="95" t="str">
        <f t="shared" si="697"/>
        <v/>
      </c>
      <c r="HX63" s="95" t="str">
        <f t="shared" si="697"/>
        <v/>
      </c>
      <c r="HY63" s="95" t="str">
        <f t="shared" si="697"/>
        <v/>
      </c>
      <c r="HZ63" s="95" t="str">
        <f t="shared" si="697"/>
        <v/>
      </c>
      <c r="IA63" s="95" t="str">
        <f t="shared" si="697"/>
        <v/>
      </c>
      <c r="IB63" s="95" t="str">
        <f t="shared" si="697"/>
        <v/>
      </c>
      <c r="IC63" s="95" t="str">
        <f t="shared" si="697"/>
        <v/>
      </c>
      <c r="ID63" s="95" t="str">
        <f t="shared" si="697"/>
        <v/>
      </c>
      <c r="IE63" s="95" t="str">
        <f t="shared" si="697"/>
        <v/>
      </c>
      <c r="IF63" s="95" t="str">
        <f t="shared" si="697"/>
        <v/>
      </c>
      <c r="IG63" s="95" t="str">
        <f t="shared" si="697"/>
        <v/>
      </c>
      <c r="IH63" s="95" t="str">
        <f t="shared" si="697"/>
        <v/>
      </c>
      <c r="II63" s="95" t="str">
        <f t="shared" si="697"/>
        <v/>
      </c>
      <c r="IJ63" s="95" t="str">
        <f t="shared" si="697"/>
        <v/>
      </c>
      <c r="IK63" s="95" t="str">
        <f t="shared" si="697"/>
        <v/>
      </c>
      <c r="IL63" s="95" t="str">
        <f t="shared" si="525"/>
        <v/>
      </c>
      <c r="IM63" s="233" t="str">
        <f t="shared" ref="IM63:IU63" si="698">IFERROR(((IM27-IL27)/IL27),"")</f>
        <v/>
      </c>
      <c r="IN63" s="95" t="str">
        <f t="shared" si="698"/>
        <v/>
      </c>
      <c r="IO63" s="95" t="str">
        <f t="shared" si="698"/>
        <v/>
      </c>
      <c r="IP63" s="95" t="str">
        <f t="shared" si="698"/>
        <v/>
      </c>
      <c r="IQ63" s="95" t="str">
        <f t="shared" si="698"/>
        <v/>
      </c>
      <c r="IR63" s="95" t="str">
        <f t="shared" si="698"/>
        <v/>
      </c>
      <c r="IS63" s="95" t="str">
        <f t="shared" si="698"/>
        <v/>
      </c>
      <c r="IT63" s="95" t="str">
        <f t="shared" si="698"/>
        <v/>
      </c>
      <c r="IU63" s="95" t="str">
        <f t="shared" si="698"/>
        <v/>
      </c>
      <c r="IV63" s="95" t="str">
        <f t="shared" si="270"/>
        <v/>
      </c>
      <c r="IW63" s="95" t="str">
        <f t="shared" si="271"/>
        <v/>
      </c>
      <c r="IX63" s="95" t="str">
        <f t="shared" si="272"/>
        <v/>
      </c>
      <c r="IY63" s="95" t="str">
        <f t="shared" si="273"/>
        <v/>
      </c>
      <c r="IZ63" s="95" t="str">
        <f t="shared" si="274"/>
        <v/>
      </c>
      <c r="JA63" s="95" t="str">
        <f t="shared" si="275"/>
        <v/>
      </c>
      <c r="JB63" s="95" t="str">
        <f t="shared" si="276"/>
        <v/>
      </c>
      <c r="JC63" s="95" t="str">
        <f t="shared" si="276"/>
        <v/>
      </c>
      <c r="JD63" s="95" t="str">
        <f t="shared" si="526"/>
        <v/>
      </c>
      <c r="JE63" s="95" t="str">
        <f t="shared" si="527"/>
        <v/>
      </c>
      <c r="JF63" s="95" t="str">
        <f t="shared" si="687"/>
        <v/>
      </c>
      <c r="JG63" s="95" t="str">
        <f t="shared" si="687"/>
        <v/>
      </c>
      <c r="JH63" s="95" t="str">
        <f t="shared" si="687"/>
        <v/>
      </c>
      <c r="JI63" s="95" t="str">
        <f t="shared" si="687"/>
        <v/>
      </c>
      <c r="JJ63" s="95" t="str">
        <f t="shared" si="687"/>
        <v/>
      </c>
      <c r="JK63" s="95" t="str">
        <f t="shared" si="528"/>
        <v/>
      </c>
      <c r="JL63" s="95" t="str">
        <f t="shared" si="529"/>
        <v/>
      </c>
      <c r="JM63" s="95" t="str">
        <f t="shared" si="529"/>
        <v/>
      </c>
      <c r="JN63" s="95" t="str">
        <f t="shared" si="530"/>
        <v/>
      </c>
      <c r="JO63" s="95" t="str">
        <f t="shared" si="531"/>
        <v/>
      </c>
      <c r="JP63" s="340" t="str">
        <f t="shared" si="532"/>
        <v/>
      </c>
      <c r="JQ63" s="95" t="str">
        <f t="shared" si="533"/>
        <v/>
      </c>
      <c r="JR63" s="95" t="str">
        <f t="shared" si="534"/>
        <v/>
      </c>
      <c r="JS63" s="95" t="str">
        <f t="shared" si="535"/>
        <v/>
      </c>
      <c r="JT63" s="95" t="str">
        <f t="shared" si="535"/>
        <v/>
      </c>
      <c r="JU63" s="95" t="str">
        <f t="shared" si="535"/>
        <v/>
      </c>
      <c r="JV63" s="95" t="str">
        <f t="shared" si="535"/>
        <v/>
      </c>
      <c r="JW63" s="95" t="str">
        <f t="shared" si="535"/>
        <v/>
      </c>
      <c r="JX63" s="95" t="str">
        <f t="shared" si="535"/>
        <v/>
      </c>
      <c r="JY63" s="95" t="str">
        <f t="shared" si="536"/>
        <v/>
      </c>
      <c r="JZ63" s="95" t="str">
        <f t="shared" si="537"/>
        <v/>
      </c>
      <c r="KA63" s="95" t="str">
        <f t="shared" si="538"/>
        <v/>
      </c>
      <c r="KB63" s="95" t="str">
        <f t="shared" si="539"/>
        <v/>
      </c>
      <c r="KC63" s="95" t="str">
        <f t="shared" si="540"/>
        <v/>
      </c>
      <c r="KD63" s="95" t="str">
        <f t="shared" si="540"/>
        <v/>
      </c>
      <c r="KE63" s="95" t="str">
        <f t="shared" si="540"/>
        <v/>
      </c>
      <c r="KF63" s="95" t="str">
        <f t="shared" si="541"/>
        <v/>
      </c>
      <c r="KG63" s="95" t="str">
        <f t="shared" si="542"/>
        <v/>
      </c>
      <c r="KH63" s="95" t="str">
        <f t="shared" si="543"/>
        <v/>
      </c>
      <c r="KI63" s="95" t="str">
        <f t="shared" si="544"/>
        <v/>
      </c>
      <c r="KJ63" s="95" t="str">
        <f t="shared" si="545"/>
        <v/>
      </c>
      <c r="KK63" s="95" t="str">
        <f t="shared" si="546"/>
        <v/>
      </c>
      <c r="KL63" s="95" t="str">
        <f t="shared" si="547"/>
        <v/>
      </c>
      <c r="KM63" s="95" t="str">
        <f t="shared" si="548"/>
        <v/>
      </c>
      <c r="KN63" s="95" t="str">
        <f t="shared" si="549"/>
        <v/>
      </c>
      <c r="KO63" s="95" t="str">
        <f t="shared" si="550"/>
        <v/>
      </c>
      <c r="KP63" s="95" t="str">
        <f t="shared" si="551"/>
        <v/>
      </c>
      <c r="KQ63" s="95" t="str">
        <f t="shared" si="552"/>
        <v/>
      </c>
      <c r="KR63" s="95" t="str">
        <f t="shared" si="553"/>
        <v/>
      </c>
      <c r="KS63" s="95" t="str">
        <f t="shared" si="554"/>
        <v/>
      </c>
      <c r="KT63" s="95" t="str">
        <f t="shared" si="555"/>
        <v/>
      </c>
      <c r="KU63" s="95" t="str">
        <f t="shared" si="556"/>
        <v/>
      </c>
      <c r="KV63" s="95" t="str">
        <f t="shared" si="557"/>
        <v/>
      </c>
      <c r="KW63" s="95" t="str">
        <f t="shared" si="558"/>
        <v/>
      </c>
      <c r="KX63" s="95" t="str">
        <f t="shared" si="559"/>
        <v/>
      </c>
      <c r="KY63" s="95" t="str">
        <f t="shared" si="560"/>
        <v/>
      </c>
      <c r="KZ63" s="95" t="str">
        <f t="shared" si="561"/>
        <v/>
      </c>
      <c r="LA63" s="95" t="str">
        <f t="shared" si="562"/>
        <v/>
      </c>
      <c r="LB63" s="95" t="str">
        <f t="shared" si="563"/>
        <v/>
      </c>
      <c r="LC63" s="95" t="str">
        <f t="shared" si="564"/>
        <v/>
      </c>
      <c r="LD63" s="95" t="str">
        <f t="shared" si="565"/>
        <v/>
      </c>
      <c r="LE63" s="95" t="str">
        <f t="shared" si="566"/>
        <v/>
      </c>
      <c r="LF63" s="95" t="str">
        <f t="shared" si="567"/>
        <v/>
      </c>
      <c r="LG63" s="95" t="str">
        <f t="shared" si="568"/>
        <v/>
      </c>
      <c r="LH63" s="95" t="str">
        <f t="shared" si="569"/>
        <v/>
      </c>
      <c r="LI63" s="95" t="str">
        <f t="shared" si="570"/>
        <v/>
      </c>
      <c r="LJ63" s="95" t="str">
        <f t="shared" si="571"/>
        <v/>
      </c>
      <c r="LK63" s="95" t="str">
        <f t="shared" si="572"/>
        <v/>
      </c>
      <c r="LL63" s="95" t="str">
        <f t="shared" si="573"/>
        <v/>
      </c>
      <c r="LM63" s="95" t="str">
        <f t="shared" si="574"/>
        <v/>
      </c>
      <c r="LN63" s="95" t="str">
        <f t="shared" si="575"/>
        <v/>
      </c>
      <c r="LO63" s="95" t="str">
        <f t="shared" si="576"/>
        <v/>
      </c>
      <c r="LP63" s="95" t="str">
        <f t="shared" si="577"/>
        <v/>
      </c>
      <c r="LQ63" s="95" t="str">
        <f t="shared" si="578"/>
        <v/>
      </c>
      <c r="LR63" s="95" t="str">
        <f t="shared" si="579"/>
        <v/>
      </c>
      <c r="LS63" s="95" t="str">
        <f t="shared" si="580"/>
        <v/>
      </c>
      <c r="LT63" s="95" t="str">
        <f t="shared" si="581"/>
        <v/>
      </c>
      <c r="LU63" s="95" t="str">
        <f t="shared" si="582"/>
        <v/>
      </c>
      <c r="LV63" s="95" t="str">
        <f t="shared" si="583"/>
        <v/>
      </c>
      <c r="LW63" s="95" t="str">
        <f t="shared" si="584"/>
        <v/>
      </c>
      <c r="LX63" s="95" t="str">
        <f t="shared" si="585"/>
        <v/>
      </c>
      <c r="LY63" s="95" t="str">
        <f t="shared" si="586"/>
        <v/>
      </c>
      <c r="LZ63" s="95" t="str">
        <f t="shared" si="587"/>
        <v/>
      </c>
      <c r="MA63" s="95" t="str">
        <f t="shared" si="588"/>
        <v/>
      </c>
      <c r="MB63" s="95" t="str">
        <f t="shared" si="589"/>
        <v/>
      </c>
      <c r="MC63" s="95" t="str">
        <f t="shared" si="590"/>
        <v/>
      </c>
      <c r="MD63" s="95" t="str">
        <f t="shared" si="591"/>
        <v/>
      </c>
      <c r="ME63" s="95" t="str">
        <f t="shared" si="592"/>
        <v/>
      </c>
      <c r="MF63" s="95" t="str">
        <f t="shared" si="593"/>
        <v/>
      </c>
      <c r="MG63" s="95" t="str">
        <f t="shared" si="594"/>
        <v/>
      </c>
      <c r="MH63" s="95" t="str">
        <f t="shared" si="595"/>
        <v/>
      </c>
      <c r="MI63" s="95" t="str">
        <f t="shared" si="596"/>
        <v/>
      </c>
      <c r="MJ63" s="95" t="str">
        <f t="shared" si="597"/>
        <v/>
      </c>
      <c r="MK63" s="95" t="str">
        <f t="shared" si="598"/>
        <v/>
      </c>
      <c r="ML63" s="95" t="str">
        <f t="shared" si="599"/>
        <v/>
      </c>
      <c r="MM63" s="95" t="str">
        <f t="shared" si="600"/>
        <v/>
      </c>
      <c r="MN63" s="95" t="str">
        <f t="shared" si="601"/>
        <v/>
      </c>
      <c r="MO63" s="95" t="str">
        <f t="shared" si="602"/>
        <v/>
      </c>
      <c r="MP63" s="95" t="str">
        <f t="shared" si="603"/>
        <v/>
      </c>
      <c r="MQ63" s="95" t="str">
        <f t="shared" si="604"/>
        <v/>
      </c>
      <c r="MR63" s="95" t="str">
        <f t="shared" si="605"/>
        <v/>
      </c>
      <c r="MS63" s="95" t="str">
        <f t="shared" si="606"/>
        <v/>
      </c>
      <c r="MT63" s="95" t="str">
        <f t="shared" si="607"/>
        <v/>
      </c>
      <c r="MU63" s="95" t="str">
        <f t="shared" si="608"/>
        <v/>
      </c>
      <c r="MV63" s="95" t="str">
        <f t="shared" si="609"/>
        <v/>
      </c>
      <c r="MW63" s="95" t="str">
        <f t="shared" si="610"/>
        <v/>
      </c>
      <c r="MX63" s="95" t="str">
        <f t="shared" si="611"/>
        <v/>
      </c>
      <c r="MY63" s="95" t="str">
        <f t="shared" si="612"/>
        <v/>
      </c>
      <c r="MZ63" s="95" t="str">
        <f t="shared" si="613"/>
        <v/>
      </c>
      <c r="NA63" s="95" t="str">
        <f t="shared" si="614"/>
        <v/>
      </c>
      <c r="NB63" s="95" t="str">
        <f t="shared" si="615"/>
        <v/>
      </c>
      <c r="NC63" s="95" t="str">
        <f t="shared" si="616"/>
        <v/>
      </c>
      <c r="ND63" s="95" t="str">
        <f t="shared" si="617"/>
        <v/>
      </c>
      <c r="NE63" s="95" t="str">
        <f t="shared" si="618"/>
        <v/>
      </c>
      <c r="NF63" s="95" t="str">
        <f t="shared" si="619"/>
        <v/>
      </c>
      <c r="NG63" s="95" t="str">
        <f t="shared" si="620"/>
        <v/>
      </c>
      <c r="NH63" s="95" t="str">
        <f t="shared" si="621"/>
        <v/>
      </c>
      <c r="NI63" s="95" t="str">
        <f t="shared" si="622"/>
        <v/>
      </c>
      <c r="NJ63" s="95" t="str">
        <f t="shared" si="623"/>
        <v/>
      </c>
      <c r="NK63" s="95" t="str">
        <f t="shared" si="624"/>
        <v/>
      </c>
      <c r="NL63" s="95" t="str">
        <f t="shared" si="625"/>
        <v/>
      </c>
      <c r="NM63" s="95" t="str">
        <f t="shared" si="626"/>
        <v/>
      </c>
      <c r="NN63" s="95" t="str">
        <f t="shared" si="627"/>
        <v/>
      </c>
      <c r="NO63" s="95" t="str">
        <f t="shared" si="627"/>
        <v/>
      </c>
      <c r="NP63" s="95" t="str">
        <f t="shared" si="627"/>
        <v/>
      </c>
      <c r="NQ63" s="95" t="str">
        <f t="shared" si="627"/>
        <v/>
      </c>
      <c r="NR63" s="340" t="str">
        <f t="shared" si="627"/>
        <v/>
      </c>
      <c r="NS63" s="95" t="str">
        <f t="shared" si="628"/>
        <v/>
      </c>
      <c r="NT63" s="95" t="str">
        <f t="shared" si="629"/>
        <v/>
      </c>
      <c r="NU63" s="95" t="str">
        <f t="shared" si="630"/>
        <v/>
      </c>
      <c r="NV63" s="95" t="str">
        <f t="shared" si="630"/>
        <v/>
      </c>
      <c r="NW63" s="95" t="str">
        <f t="shared" si="630"/>
        <v/>
      </c>
      <c r="NX63" s="95" t="str">
        <f t="shared" si="630"/>
        <v/>
      </c>
      <c r="NY63" s="95"/>
      <c r="NZ63" s="95"/>
      <c r="OA63" s="289" t="str">
        <f>IFERROR(((OA27-HP27)/HP27),"")</f>
        <v/>
      </c>
      <c r="OB63" s="95" t="str">
        <f>IFERROR(((OB27-OA27)/OA27),"")</f>
        <v/>
      </c>
      <c r="OC63" s="289"/>
      <c r="OD63" s="95"/>
      <c r="OE63" s="95"/>
      <c r="OF63" s="95" t="str">
        <f t="shared" si="252"/>
        <v/>
      </c>
      <c r="OG63" s="95" t="str">
        <f t="shared" si="688"/>
        <v/>
      </c>
      <c r="OH63" s="95" t="str">
        <f t="shared" si="688"/>
        <v/>
      </c>
      <c r="OI63" s="95" t="str">
        <f t="shared" si="688"/>
        <v/>
      </c>
      <c r="OJ63" s="95" t="str">
        <f t="shared" si="688"/>
        <v/>
      </c>
      <c r="OK63" s="95" t="str">
        <f t="shared" si="688"/>
        <v/>
      </c>
      <c r="OL63" s="95" t="str">
        <f t="shared" si="688"/>
        <v/>
      </c>
      <c r="OM63" s="9"/>
      <c r="ON63" s="218" t="e">
        <f t="shared" si="254"/>
        <v>#DIV/0!</v>
      </c>
    </row>
    <row r="64" spans="1:404" s="153" customFormat="1" ht="16" thickBot="1">
      <c r="A64" s="209"/>
      <c r="B64" s="75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1"/>
      <c r="EZ64" s="11"/>
      <c r="FA64" s="11"/>
      <c r="FB64" s="11"/>
      <c r="FC64" s="11"/>
      <c r="FD64" s="11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254"/>
      <c r="GB64" s="11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233"/>
      <c r="IN64" s="95"/>
      <c r="IO64" s="95"/>
      <c r="IP64" s="95"/>
      <c r="IQ64" s="95"/>
      <c r="IR64" s="95"/>
      <c r="IS64" s="95"/>
      <c r="IT64" s="95"/>
      <c r="IU64" s="95"/>
      <c r="IV64" s="95"/>
      <c r="IW64" s="95"/>
      <c r="IX64" s="95"/>
      <c r="IY64" s="95"/>
      <c r="IZ64" s="95"/>
      <c r="JA64" s="95"/>
      <c r="JB64" s="95"/>
      <c r="JC64" s="95"/>
      <c r="JD64" s="95"/>
      <c r="JE64" s="95"/>
      <c r="JF64" s="95"/>
      <c r="JG64" s="95"/>
      <c r="JH64" s="95"/>
      <c r="JI64" s="95"/>
      <c r="JJ64" s="95"/>
      <c r="JK64" s="95"/>
      <c r="JL64" s="95"/>
      <c r="JM64" s="95"/>
      <c r="JN64" s="95"/>
      <c r="JO64" s="95"/>
      <c r="JP64" s="340"/>
      <c r="JQ64" s="95"/>
      <c r="JR64" s="95"/>
      <c r="JS64" s="95"/>
      <c r="JT64" s="95"/>
      <c r="JU64" s="95"/>
      <c r="JV64" s="95"/>
      <c r="JW64" s="95"/>
      <c r="JX64" s="95"/>
      <c r="JY64" s="95"/>
      <c r="JZ64" s="95"/>
      <c r="KA64" s="95"/>
      <c r="KB64" s="95"/>
      <c r="KC64" s="95"/>
      <c r="KD64" s="95"/>
      <c r="KE64" s="95"/>
      <c r="KF64" s="95"/>
      <c r="KG64" s="95"/>
      <c r="KH64" s="95"/>
      <c r="KI64" s="95"/>
      <c r="KJ64" s="95"/>
      <c r="KK64" s="95"/>
      <c r="KL64" s="95"/>
      <c r="KM64" s="95"/>
      <c r="KN64" s="95"/>
      <c r="KO64" s="95"/>
      <c r="KP64" s="95"/>
      <c r="KQ64" s="95"/>
      <c r="KR64" s="95"/>
      <c r="KS64" s="95"/>
      <c r="KT64" s="95"/>
      <c r="KU64" s="95"/>
      <c r="KV64" s="95"/>
      <c r="KW64" s="95"/>
      <c r="KX64" s="95"/>
      <c r="KY64" s="95"/>
      <c r="KZ64" s="95"/>
      <c r="LA64" s="95"/>
      <c r="LB64" s="95"/>
      <c r="LC64" s="95"/>
      <c r="LD64" s="95"/>
      <c r="LE64" s="95"/>
      <c r="LF64" s="95"/>
      <c r="LG64" s="95"/>
      <c r="LH64" s="95"/>
      <c r="LI64" s="95"/>
      <c r="LJ64" s="95"/>
      <c r="LK64" s="95"/>
      <c r="LL64" s="95"/>
      <c r="LM64" s="95"/>
      <c r="LN64" s="95"/>
      <c r="LO64" s="95"/>
      <c r="LP64" s="95"/>
      <c r="LQ64" s="95"/>
      <c r="LR64" s="95"/>
      <c r="LS64" s="95"/>
      <c r="LT64" s="95"/>
      <c r="LU64" s="95"/>
      <c r="LV64" s="95"/>
      <c r="LW64" s="95"/>
      <c r="LX64" s="95"/>
      <c r="LY64" s="95"/>
      <c r="LZ64" s="95"/>
      <c r="MA64" s="95"/>
      <c r="MB64" s="95"/>
      <c r="MC64" s="95"/>
      <c r="MD64" s="95"/>
      <c r="ME64" s="95"/>
      <c r="MF64" s="95"/>
      <c r="MG64" s="95"/>
      <c r="MH64" s="95"/>
      <c r="MI64" s="95"/>
      <c r="MJ64" s="95"/>
      <c r="MK64" s="95"/>
      <c r="ML64" s="95"/>
      <c r="MM64" s="95"/>
      <c r="MN64" s="95"/>
      <c r="MO64" s="95"/>
      <c r="MP64" s="95"/>
      <c r="MQ64" s="95"/>
      <c r="MR64" s="95"/>
      <c r="MS64" s="95"/>
      <c r="MT64" s="95"/>
      <c r="MU64" s="95"/>
      <c r="MV64" s="95"/>
      <c r="MW64" s="95"/>
      <c r="MX64" s="95"/>
      <c r="MY64" s="95"/>
      <c r="MZ64" s="95"/>
      <c r="NA64" s="95"/>
      <c r="NB64" s="95"/>
      <c r="NC64" s="95"/>
      <c r="ND64" s="95"/>
      <c r="NE64" s="95"/>
      <c r="NF64" s="95"/>
      <c r="NG64" s="95"/>
      <c r="NH64" s="95"/>
      <c r="NI64" s="95"/>
      <c r="NJ64" s="95"/>
      <c r="NK64" s="95"/>
      <c r="NL64" s="95"/>
      <c r="NM64" s="95"/>
      <c r="NN64" s="95"/>
      <c r="NO64" s="95"/>
      <c r="NP64" s="95"/>
      <c r="NQ64" s="95"/>
      <c r="NR64" s="340"/>
      <c r="NS64" s="95"/>
      <c r="NT64" s="95"/>
      <c r="NU64" s="95"/>
      <c r="NV64" s="95"/>
      <c r="NW64" s="95"/>
      <c r="NX64" s="95"/>
      <c r="NY64" s="95"/>
      <c r="NZ64" s="95"/>
      <c r="OA64" s="289"/>
      <c r="OB64" s="95"/>
      <c r="OC64" s="289"/>
      <c r="OD64" s="95"/>
      <c r="OE64" s="95"/>
      <c r="OF64" s="95"/>
      <c r="OG64" s="95"/>
      <c r="OH64" s="95"/>
      <c r="OI64" s="95"/>
      <c r="OJ64" s="95"/>
      <c r="OK64" s="95"/>
      <c r="OL64" s="95"/>
      <c r="OM64" s="9"/>
      <c r="ON64" s="218" t="e">
        <f t="shared" si="254"/>
        <v>#DIV/0!</v>
      </c>
    </row>
    <row r="65" spans="1:405" ht="16" thickBot="1">
      <c r="A65" s="4"/>
      <c r="B65" s="8" t="s">
        <v>4</v>
      </c>
      <c r="C65" s="13" t="e">
        <f t="shared" ref="C65:AH65" si="699">(C28-B28)/B28</f>
        <v>#VALUE!</v>
      </c>
      <c r="D65" s="13">
        <f t="shared" si="699"/>
        <v>0.75459221160911094</v>
      </c>
      <c r="E65" s="13">
        <f t="shared" si="699"/>
        <v>-0.16052484645449469</v>
      </c>
      <c r="F65" s="13">
        <f t="shared" si="699"/>
        <v>0.21533089457931492</v>
      </c>
      <c r="G65" s="13">
        <f t="shared" si="699"/>
        <v>7.9354220823642088E-2</v>
      </c>
      <c r="H65" s="13">
        <f t="shared" si="699"/>
        <v>-0.50285207250602104</v>
      </c>
      <c r="I65" s="13">
        <f t="shared" si="699"/>
        <v>0.63437021927587967</v>
      </c>
      <c r="J65" s="13">
        <f t="shared" si="699"/>
        <v>0.16333853354134165</v>
      </c>
      <c r="K65" s="13">
        <f t="shared" si="699"/>
        <v>-0.39345581332975726</v>
      </c>
      <c r="L65" s="13">
        <f t="shared" si="699"/>
        <v>1.0072960424497015</v>
      </c>
      <c r="M65" s="13">
        <f t="shared" si="699"/>
        <v>-0.16268311488049345</v>
      </c>
      <c r="N65" s="13">
        <f t="shared" si="699"/>
        <v>-0.33872665088134701</v>
      </c>
      <c r="O65" s="13">
        <f t="shared" si="699"/>
        <v>0.27511438233538887</v>
      </c>
      <c r="P65" s="13">
        <f t="shared" si="699"/>
        <v>-1.8564742589703587E-2</v>
      </c>
      <c r="Q65" s="13">
        <f t="shared" si="699"/>
        <v>0.1951994913368304</v>
      </c>
      <c r="R65" s="13">
        <f t="shared" si="699"/>
        <v>-0.31480250033249102</v>
      </c>
      <c r="S65" s="13">
        <f t="shared" si="699"/>
        <v>-9.8408385093167697E-2</v>
      </c>
      <c r="T65" s="13">
        <f t="shared" si="699"/>
        <v>0.5517761033369214</v>
      </c>
      <c r="U65" s="13">
        <f t="shared" si="699"/>
        <v>-0.2427857935627081</v>
      </c>
      <c r="V65" s="13">
        <f t="shared" si="699"/>
        <v>0.46683766947599853</v>
      </c>
      <c r="W65" s="13">
        <f t="shared" si="699"/>
        <v>-1</v>
      </c>
      <c r="X65" s="13" t="e">
        <f t="shared" si="699"/>
        <v>#DIV/0!</v>
      </c>
      <c r="Y65" s="13" t="e">
        <f t="shared" si="699"/>
        <v>#DIV/0!</v>
      </c>
      <c r="Z65" s="13" t="e">
        <f t="shared" si="699"/>
        <v>#DIV/0!</v>
      </c>
      <c r="AA65" s="13" t="e">
        <f t="shared" si="699"/>
        <v>#DIV/0!</v>
      </c>
      <c r="AB65" s="13" t="e">
        <f t="shared" si="699"/>
        <v>#DIV/0!</v>
      </c>
      <c r="AC65" s="13" t="e">
        <f t="shared" si="699"/>
        <v>#DIV/0!</v>
      </c>
      <c r="AD65" s="13" t="e">
        <f t="shared" si="699"/>
        <v>#DIV/0!</v>
      </c>
      <c r="AE65" s="13" t="e">
        <f t="shared" si="699"/>
        <v>#DIV/0!</v>
      </c>
      <c r="AF65" s="13" t="e">
        <f t="shared" si="699"/>
        <v>#DIV/0!</v>
      </c>
      <c r="AG65" s="13" t="e">
        <f t="shared" si="699"/>
        <v>#DIV/0!</v>
      </c>
      <c r="AH65" s="13" t="e">
        <f t="shared" si="699"/>
        <v>#DIV/0!</v>
      </c>
      <c r="AI65" s="13" t="e">
        <f t="shared" ref="AI65:BN65" si="700">(AI28-AH28)/AH28</f>
        <v>#DIV/0!</v>
      </c>
      <c r="AJ65" s="13" t="e">
        <f t="shared" si="700"/>
        <v>#DIV/0!</v>
      </c>
      <c r="AK65" s="13" t="e">
        <f t="shared" si="700"/>
        <v>#DIV/0!</v>
      </c>
      <c r="AL65" s="13" t="e">
        <f t="shared" si="700"/>
        <v>#DIV/0!</v>
      </c>
      <c r="AM65" s="13" t="e">
        <f t="shared" si="700"/>
        <v>#DIV/0!</v>
      </c>
      <c r="AN65" s="13" t="e">
        <f t="shared" si="700"/>
        <v>#DIV/0!</v>
      </c>
      <c r="AO65" s="13" t="e">
        <f t="shared" si="700"/>
        <v>#DIV/0!</v>
      </c>
      <c r="AP65" s="13" t="e">
        <f t="shared" si="700"/>
        <v>#DIV/0!</v>
      </c>
      <c r="AQ65" s="13" t="e">
        <f t="shared" si="700"/>
        <v>#DIV/0!</v>
      </c>
      <c r="AR65" s="13" t="e">
        <f t="shared" si="700"/>
        <v>#DIV/0!</v>
      </c>
      <c r="AS65" s="13" t="e">
        <f t="shared" si="700"/>
        <v>#DIV/0!</v>
      </c>
      <c r="AT65" s="13" t="e">
        <f t="shared" si="700"/>
        <v>#DIV/0!</v>
      </c>
      <c r="AU65" s="13" t="e">
        <f t="shared" si="700"/>
        <v>#DIV/0!</v>
      </c>
      <c r="AV65" s="13" t="e">
        <f t="shared" si="700"/>
        <v>#DIV/0!</v>
      </c>
      <c r="AW65" s="13" t="e">
        <f t="shared" si="700"/>
        <v>#DIV/0!</v>
      </c>
      <c r="AX65" s="13" t="e">
        <f t="shared" si="700"/>
        <v>#DIV/0!</v>
      </c>
      <c r="AY65" s="13" t="e">
        <f t="shared" si="700"/>
        <v>#DIV/0!</v>
      </c>
      <c r="AZ65" s="13" t="e">
        <f t="shared" si="700"/>
        <v>#DIV/0!</v>
      </c>
      <c r="BA65" s="13" t="e">
        <f t="shared" si="700"/>
        <v>#DIV/0!</v>
      </c>
      <c r="BB65" s="13" t="e">
        <f t="shared" si="700"/>
        <v>#DIV/0!</v>
      </c>
      <c r="BC65" s="13" t="e">
        <f t="shared" si="700"/>
        <v>#DIV/0!</v>
      </c>
      <c r="BD65" s="13" t="e">
        <f t="shared" si="700"/>
        <v>#DIV/0!</v>
      </c>
      <c r="BE65" s="13" t="e">
        <f t="shared" si="700"/>
        <v>#DIV/0!</v>
      </c>
      <c r="BF65" s="13" t="e">
        <f t="shared" si="700"/>
        <v>#DIV/0!</v>
      </c>
      <c r="BG65" s="13" t="e">
        <f t="shared" si="700"/>
        <v>#DIV/0!</v>
      </c>
      <c r="BH65" s="13" t="e">
        <f t="shared" si="700"/>
        <v>#DIV/0!</v>
      </c>
      <c r="BI65" s="13" t="e">
        <f t="shared" si="700"/>
        <v>#DIV/0!</v>
      </c>
      <c r="BJ65" s="13" t="e">
        <f t="shared" si="700"/>
        <v>#DIV/0!</v>
      </c>
      <c r="BK65" s="13" t="e">
        <f t="shared" si="700"/>
        <v>#DIV/0!</v>
      </c>
      <c r="BL65" s="13" t="e">
        <f t="shared" si="700"/>
        <v>#DIV/0!</v>
      </c>
      <c r="BM65" s="13" t="e">
        <f t="shared" si="700"/>
        <v>#DIV/0!</v>
      </c>
      <c r="BN65" s="13" t="e">
        <f t="shared" si="700"/>
        <v>#DIV/0!</v>
      </c>
      <c r="BO65" s="13" t="e">
        <f t="shared" ref="BO65:CT65" si="701">(BO28-BN28)/BN28</f>
        <v>#DIV/0!</v>
      </c>
      <c r="BP65" s="13" t="e">
        <f t="shared" si="701"/>
        <v>#DIV/0!</v>
      </c>
      <c r="BQ65" s="13" t="e">
        <f t="shared" si="701"/>
        <v>#DIV/0!</v>
      </c>
      <c r="BR65" s="13" t="e">
        <f t="shared" si="701"/>
        <v>#DIV/0!</v>
      </c>
      <c r="BS65" s="13" t="e">
        <f t="shared" si="701"/>
        <v>#DIV/0!</v>
      </c>
      <c r="BT65" s="13" t="e">
        <f t="shared" si="701"/>
        <v>#DIV/0!</v>
      </c>
      <c r="BU65" s="13" t="e">
        <f t="shared" si="701"/>
        <v>#DIV/0!</v>
      </c>
      <c r="BV65" s="13" t="e">
        <f t="shared" si="701"/>
        <v>#DIV/0!</v>
      </c>
      <c r="BW65" s="13" t="e">
        <f t="shared" si="701"/>
        <v>#DIV/0!</v>
      </c>
      <c r="BX65" s="13" t="e">
        <f t="shared" si="701"/>
        <v>#DIV/0!</v>
      </c>
      <c r="BY65" s="13" t="e">
        <f t="shared" si="701"/>
        <v>#DIV/0!</v>
      </c>
      <c r="BZ65" s="13" t="e">
        <f t="shared" si="701"/>
        <v>#DIV/0!</v>
      </c>
      <c r="CA65" s="13" t="e">
        <f t="shared" si="701"/>
        <v>#DIV/0!</v>
      </c>
      <c r="CB65" s="13" t="e">
        <f t="shared" si="701"/>
        <v>#DIV/0!</v>
      </c>
      <c r="CC65" s="13" t="e">
        <f t="shared" si="701"/>
        <v>#DIV/0!</v>
      </c>
      <c r="CD65" s="13" t="e">
        <f t="shared" si="701"/>
        <v>#DIV/0!</v>
      </c>
      <c r="CE65" s="13" t="e">
        <f t="shared" si="701"/>
        <v>#DIV/0!</v>
      </c>
      <c r="CF65" s="13" t="e">
        <f t="shared" si="701"/>
        <v>#DIV/0!</v>
      </c>
      <c r="CG65" s="13" t="e">
        <f t="shared" si="701"/>
        <v>#DIV/0!</v>
      </c>
      <c r="CH65" s="13" t="e">
        <f t="shared" si="701"/>
        <v>#DIV/0!</v>
      </c>
      <c r="CI65" s="13" t="e">
        <f t="shared" si="701"/>
        <v>#DIV/0!</v>
      </c>
      <c r="CJ65" s="13" t="e">
        <f t="shared" si="701"/>
        <v>#DIV/0!</v>
      </c>
      <c r="CK65" s="13" t="e">
        <f t="shared" si="701"/>
        <v>#DIV/0!</v>
      </c>
      <c r="CL65" s="13" t="e">
        <f t="shared" si="701"/>
        <v>#DIV/0!</v>
      </c>
      <c r="CM65" s="13" t="e">
        <f t="shared" si="701"/>
        <v>#DIV/0!</v>
      </c>
      <c r="CN65" s="13" t="e">
        <f t="shared" si="701"/>
        <v>#DIV/0!</v>
      </c>
      <c r="CO65" s="13" t="e">
        <f t="shared" si="701"/>
        <v>#DIV/0!</v>
      </c>
      <c r="CP65" s="13" t="e">
        <f t="shared" si="701"/>
        <v>#DIV/0!</v>
      </c>
      <c r="CQ65" s="13" t="e">
        <f t="shared" si="701"/>
        <v>#DIV/0!</v>
      </c>
      <c r="CR65" s="13" t="e">
        <f t="shared" si="701"/>
        <v>#DIV/0!</v>
      </c>
      <c r="CS65" s="13" t="e">
        <f t="shared" si="701"/>
        <v>#DIV/0!</v>
      </c>
      <c r="CT65" s="13" t="e">
        <f t="shared" si="701"/>
        <v>#DIV/0!</v>
      </c>
      <c r="CU65" s="13" t="e">
        <f t="shared" ref="CU65:DZ65" si="702">(CU28-CT28)/CT28</f>
        <v>#DIV/0!</v>
      </c>
      <c r="CV65" s="13" t="e">
        <f t="shared" si="702"/>
        <v>#DIV/0!</v>
      </c>
      <c r="CW65" s="13" t="e">
        <f t="shared" si="702"/>
        <v>#DIV/0!</v>
      </c>
      <c r="CX65" s="13" t="e">
        <f t="shared" si="702"/>
        <v>#DIV/0!</v>
      </c>
      <c r="CY65" s="13" t="e">
        <f t="shared" si="702"/>
        <v>#DIV/0!</v>
      </c>
      <c r="CZ65" s="13" t="e">
        <f t="shared" si="702"/>
        <v>#DIV/0!</v>
      </c>
      <c r="DA65" s="13" t="e">
        <f t="shared" si="702"/>
        <v>#DIV/0!</v>
      </c>
      <c r="DB65" s="13" t="e">
        <f t="shared" si="702"/>
        <v>#DIV/0!</v>
      </c>
      <c r="DC65" s="13" t="e">
        <f t="shared" si="702"/>
        <v>#DIV/0!</v>
      </c>
      <c r="DD65" s="13" t="e">
        <f t="shared" si="702"/>
        <v>#DIV/0!</v>
      </c>
      <c r="DE65" s="13" t="e">
        <f t="shared" si="702"/>
        <v>#DIV/0!</v>
      </c>
      <c r="DF65" s="13" t="e">
        <f t="shared" si="702"/>
        <v>#DIV/0!</v>
      </c>
      <c r="DG65" s="13" t="e">
        <f t="shared" si="702"/>
        <v>#DIV/0!</v>
      </c>
      <c r="DH65" s="13" t="e">
        <f t="shared" si="702"/>
        <v>#DIV/0!</v>
      </c>
      <c r="DI65" s="13" t="e">
        <f t="shared" si="702"/>
        <v>#DIV/0!</v>
      </c>
      <c r="DJ65" s="13" t="e">
        <f t="shared" si="702"/>
        <v>#DIV/0!</v>
      </c>
      <c r="DK65" s="13" t="e">
        <f t="shared" si="702"/>
        <v>#DIV/0!</v>
      </c>
      <c r="DL65" s="13" t="e">
        <f t="shared" si="702"/>
        <v>#DIV/0!</v>
      </c>
      <c r="DM65" s="13" t="e">
        <f t="shared" si="702"/>
        <v>#DIV/0!</v>
      </c>
      <c r="DN65" s="13" t="e">
        <f t="shared" si="702"/>
        <v>#DIV/0!</v>
      </c>
      <c r="DO65" s="13" t="e">
        <f t="shared" si="702"/>
        <v>#DIV/0!</v>
      </c>
      <c r="DP65" s="13" t="e">
        <f t="shared" si="702"/>
        <v>#DIV/0!</v>
      </c>
      <c r="DQ65" s="13" t="e">
        <f t="shared" si="702"/>
        <v>#DIV/0!</v>
      </c>
      <c r="DR65" s="13" t="e">
        <f t="shared" si="702"/>
        <v>#DIV/0!</v>
      </c>
      <c r="DS65" s="13" t="e">
        <f t="shared" si="702"/>
        <v>#DIV/0!</v>
      </c>
      <c r="DT65" s="13" t="e">
        <f t="shared" si="702"/>
        <v>#DIV/0!</v>
      </c>
      <c r="DU65" s="13" t="e">
        <f t="shared" si="702"/>
        <v>#DIV/0!</v>
      </c>
      <c r="DV65" s="13" t="e">
        <f t="shared" si="702"/>
        <v>#DIV/0!</v>
      </c>
      <c r="DW65" s="13" t="e">
        <f t="shared" si="702"/>
        <v>#DIV/0!</v>
      </c>
      <c r="DX65" s="13" t="e">
        <f t="shared" si="702"/>
        <v>#DIV/0!</v>
      </c>
      <c r="DY65" s="13" t="e">
        <f t="shared" si="702"/>
        <v>#DIV/0!</v>
      </c>
      <c r="DZ65" s="14" t="e">
        <f t="shared" si="702"/>
        <v>#DIV/0!</v>
      </c>
      <c r="EA65" s="14" t="e">
        <f t="shared" ref="EA65:EX65" si="703">(EA28-DZ28)/DZ28</f>
        <v>#DIV/0!</v>
      </c>
      <c r="EB65" s="14" t="e">
        <f t="shared" si="703"/>
        <v>#DIV/0!</v>
      </c>
      <c r="EC65" s="14" t="e">
        <f t="shared" si="703"/>
        <v>#DIV/0!</v>
      </c>
      <c r="ED65" s="14" t="e">
        <f t="shared" si="703"/>
        <v>#DIV/0!</v>
      </c>
      <c r="EE65" s="14" t="e">
        <f t="shared" si="703"/>
        <v>#DIV/0!</v>
      </c>
      <c r="EF65" s="14" t="e">
        <f t="shared" si="703"/>
        <v>#DIV/0!</v>
      </c>
      <c r="EG65" s="14" t="e">
        <f t="shared" si="703"/>
        <v>#DIV/0!</v>
      </c>
      <c r="EH65" s="14" t="e">
        <f t="shared" si="703"/>
        <v>#DIV/0!</v>
      </c>
      <c r="EI65" s="14" t="e">
        <f t="shared" si="703"/>
        <v>#DIV/0!</v>
      </c>
      <c r="EJ65" s="14" t="e">
        <f t="shared" si="703"/>
        <v>#DIV/0!</v>
      </c>
      <c r="EK65" s="14" t="e">
        <f t="shared" si="703"/>
        <v>#DIV/0!</v>
      </c>
      <c r="EL65" s="14" t="e">
        <f t="shared" si="703"/>
        <v>#DIV/0!</v>
      </c>
      <c r="EM65" s="14" t="e">
        <f t="shared" si="703"/>
        <v>#DIV/0!</v>
      </c>
      <c r="EN65" s="14" t="e">
        <f t="shared" si="703"/>
        <v>#DIV/0!</v>
      </c>
      <c r="EO65" s="14" t="e">
        <f t="shared" si="703"/>
        <v>#DIV/0!</v>
      </c>
      <c r="EP65" s="14" t="e">
        <f t="shared" si="703"/>
        <v>#DIV/0!</v>
      </c>
      <c r="EQ65" s="14" t="e">
        <f t="shared" si="703"/>
        <v>#DIV/0!</v>
      </c>
      <c r="ER65" s="14" t="e">
        <f t="shared" si="703"/>
        <v>#DIV/0!</v>
      </c>
      <c r="ES65" s="14" t="e">
        <f t="shared" si="703"/>
        <v>#DIV/0!</v>
      </c>
      <c r="ET65" s="14" t="e">
        <f t="shared" si="703"/>
        <v>#DIV/0!</v>
      </c>
      <c r="EU65" s="14" t="e">
        <f t="shared" si="703"/>
        <v>#DIV/0!</v>
      </c>
      <c r="EV65" s="14" t="e">
        <f t="shared" si="703"/>
        <v>#DIV/0!</v>
      </c>
      <c r="EW65" s="14" t="e">
        <f t="shared" si="703"/>
        <v>#DIV/0!</v>
      </c>
      <c r="EX65" s="14" t="e">
        <f t="shared" si="703"/>
        <v>#DIV/0!</v>
      </c>
      <c r="EY65" s="13" t="e">
        <f>(EY28-#REF!)/#REF!</f>
        <v>#REF!</v>
      </c>
      <c r="EZ65" s="13" t="e">
        <f t="shared" ref="EZ65:GE65" si="704">(EZ28-EY28)/EY28</f>
        <v>#DIV/0!</v>
      </c>
      <c r="FA65" s="13" t="e">
        <f t="shared" si="704"/>
        <v>#DIV/0!</v>
      </c>
      <c r="FB65" s="13" t="e">
        <f t="shared" si="704"/>
        <v>#DIV/0!</v>
      </c>
      <c r="FC65" s="13" t="e">
        <f t="shared" si="704"/>
        <v>#DIV/0!</v>
      </c>
      <c r="FD65" s="13" t="e">
        <f t="shared" si="704"/>
        <v>#DIV/0!</v>
      </c>
      <c r="FE65" s="14" t="e">
        <f t="shared" si="704"/>
        <v>#DIV/0!</v>
      </c>
      <c r="FF65" s="14" t="e">
        <f t="shared" si="704"/>
        <v>#DIV/0!</v>
      </c>
      <c r="FG65" s="14" t="e">
        <f t="shared" si="704"/>
        <v>#DIV/0!</v>
      </c>
      <c r="FH65" s="14" t="e">
        <f t="shared" si="704"/>
        <v>#DIV/0!</v>
      </c>
      <c r="FI65" s="14" t="e">
        <f t="shared" si="704"/>
        <v>#DIV/0!</v>
      </c>
      <c r="FJ65" s="14" t="e">
        <f t="shared" si="704"/>
        <v>#DIV/0!</v>
      </c>
      <c r="FK65" s="14" t="e">
        <f t="shared" si="704"/>
        <v>#DIV/0!</v>
      </c>
      <c r="FL65" s="14" t="e">
        <f t="shared" si="704"/>
        <v>#DIV/0!</v>
      </c>
      <c r="FM65" s="14" t="e">
        <f t="shared" si="704"/>
        <v>#DIV/0!</v>
      </c>
      <c r="FN65" s="14" t="e">
        <f t="shared" si="704"/>
        <v>#DIV/0!</v>
      </c>
      <c r="FO65" s="14" t="e">
        <f t="shared" si="704"/>
        <v>#DIV/0!</v>
      </c>
      <c r="FP65" s="14" t="e">
        <f t="shared" si="704"/>
        <v>#DIV/0!</v>
      </c>
      <c r="FQ65" s="14" t="e">
        <f t="shared" si="704"/>
        <v>#DIV/0!</v>
      </c>
      <c r="FR65" s="14" t="e">
        <f t="shared" si="704"/>
        <v>#DIV/0!</v>
      </c>
      <c r="FS65" s="14" t="e">
        <f t="shared" si="704"/>
        <v>#DIV/0!</v>
      </c>
      <c r="FT65" s="14" t="e">
        <f t="shared" si="704"/>
        <v>#DIV/0!</v>
      </c>
      <c r="FU65" s="14" t="e">
        <f t="shared" si="704"/>
        <v>#DIV/0!</v>
      </c>
      <c r="FV65" s="14" t="e">
        <f t="shared" si="704"/>
        <v>#DIV/0!</v>
      </c>
      <c r="FW65" s="14" t="e">
        <f t="shared" si="704"/>
        <v>#DIV/0!</v>
      </c>
      <c r="FX65" s="14" t="e">
        <f t="shared" si="704"/>
        <v>#DIV/0!</v>
      </c>
      <c r="FY65" s="14" t="e">
        <f t="shared" si="704"/>
        <v>#DIV/0!</v>
      </c>
      <c r="FZ65" s="14" t="e">
        <f t="shared" si="704"/>
        <v>#DIV/0!</v>
      </c>
      <c r="GA65" s="255" t="e">
        <f t="shared" si="704"/>
        <v>#DIV/0!</v>
      </c>
      <c r="GB65" s="13" t="e">
        <f t="shared" si="704"/>
        <v>#DIV/0!</v>
      </c>
      <c r="GC65" s="96" t="e">
        <f t="shared" si="704"/>
        <v>#DIV/0!</v>
      </c>
      <c r="GD65" s="96" t="e">
        <f t="shared" si="704"/>
        <v>#DIV/0!</v>
      </c>
      <c r="GE65" s="96" t="e">
        <f t="shared" si="704"/>
        <v>#DIV/0!</v>
      </c>
      <c r="GF65" s="96" t="e">
        <f t="shared" ref="GF65:HK65" si="705">(GF28-GE28)/GE28</f>
        <v>#DIV/0!</v>
      </c>
      <c r="GG65" s="96" t="e">
        <f t="shared" si="705"/>
        <v>#DIV/0!</v>
      </c>
      <c r="GH65" s="96" t="e">
        <f t="shared" si="705"/>
        <v>#DIV/0!</v>
      </c>
      <c r="GI65" s="96" t="e">
        <f t="shared" si="705"/>
        <v>#DIV/0!</v>
      </c>
      <c r="GJ65" s="96" t="e">
        <f t="shared" si="705"/>
        <v>#DIV/0!</v>
      </c>
      <c r="GK65" s="96" t="e">
        <f t="shared" si="705"/>
        <v>#DIV/0!</v>
      </c>
      <c r="GL65" s="96" t="e">
        <f t="shared" si="705"/>
        <v>#DIV/0!</v>
      </c>
      <c r="GM65" s="96" t="e">
        <f t="shared" si="705"/>
        <v>#DIV/0!</v>
      </c>
      <c r="GN65" s="96" t="e">
        <f t="shared" si="705"/>
        <v>#DIV/0!</v>
      </c>
      <c r="GO65" s="96" t="e">
        <f t="shared" si="705"/>
        <v>#DIV/0!</v>
      </c>
      <c r="GP65" s="96" t="e">
        <f t="shared" si="705"/>
        <v>#DIV/0!</v>
      </c>
      <c r="GQ65" s="96" t="e">
        <f t="shared" si="705"/>
        <v>#DIV/0!</v>
      </c>
      <c r="GR65" s="96" t="e">
        <f t="shared" si="705"/>
        <v>#DIV/0!</v>
      </c>
      <c r="GS65" s="96" t="e">
        <f t="shared" si="705"/>
        <v>#DIV/0!</v>
      </c>
      <c r="GT65" s="96" t="e">
        <f t="shared" si="705"/>
        <v>#DIV/0!</v>
      </c>
      <c r="GU65" s="96" t="e">
        <f t="shared" si="705"/>
        <v>#DIV/0!</v>
      </c>
      <c r="GV65" s="96" t="e">
        <f t="shared" si="705"/>
        <v>#DIV/0!</v>
      </c>
      <c r="GW65" s="96" t="e">
        <f t="shared" si="705"/>
        <v>#DIV/0!</v>
      </c>
      <c r="GX65" s="96" t="e">
        <f t="shared" si="705"/>
        <v>#DIV/0!</v>
      </c>
      <c r="GY65" s="96" t="e">
        <f t="shared" si="705"/>
        <v>#DIV/0!</v>
      </c>
      <c r="GZ65" s="96" t="e">
        <f t="shared" si="705"/>
        <v>#DIV/0!</v>
      </c>
      <c r="HA65" s="96" t="e">
        <f t="shared" si="705"/>
        <v>#DIV/0!</v>
      </c>
      <c r="HB65" s="96" t="e">
        <f t="shared" si="705"/>
        <v>#DIV/0!</v>
      </c>
      <c r="HC65" s="96" t="e">
        <f t="shared" si="705"/>
        <v>#DIV/0!</v>
      </c>
      <c r="HD65" s="96" t="e">
        <f t="shared" si="705"/>
        <v>#DIV/0!</v>
      </c>
      <c r="HE65" s="96" t="e">
        <f t="shared" si="705"/>
        <v>#DIV/0!</v>
      </c>
      <c r="HF65" s="96" t="e">
        <f t="shared" si="705"/>
        <v>#DIV/0!</v>
      </c>
      <c r="HG65" s="96" t="e">
        <f t="shared" si="705"/>
        <v>#DIV/0!</v>
      </c>
      <c r="HH65" s="96" t="e">
        <f t="shared" si="705"/>
        <v>#DIV/0!</v>
      </c>
      <c r="HI65" s="96" t="e">
        <f t="shared" si="705"/>
        <v>#DIV/0!</v>
      </c>
      <c r="HJ65" s="96" t="e">
        <f t="shared" si="705"/>
        <v>#DIV/0!</v>
      </c>
      <c r="HK65" s="96" t="e">
        <f t="shared" si="705"/>
        <v>#DIV/0!</v>
      </c>
      <c r="HL65" s="96" t="e">
        <f t="shared" ref="HL65:IK65" si="706">(HL28-HK28)/HK28</f>
        <v>#DIV/0!</v>
      </c>
      <c r="HM65" s="96" t="e">
        <f t="shared" si="706"/>
        <v>#DIV/0!</v>
      </c>
      <c r="HN65" s="96" t="e">
        <f t="shared" si="706"/>
        <v>#DIV/0!</v>
      </c>
      <c r="HO65" s="96" t="e">
        <f t="shared" si="706"/>
        <v>#DIV/0!</v>
      </c>
      <c r="HP65" s="96" t="e">
        <f t="shared" si="706"/>
        <v>#DIV/0!</v>
      </c>
      <c r="HQ65" s="96" t="e">
        <f t="shared" si="706"/>
        <v>#DIV/0!</v>
      </c>
      <c r="HR65" s="96" t="e">
        <f t="shared" si="706"/>
        <v>#DIV/0!</v>
      </c>
      <c r="HS65" s="96" t="e">
        <f t="shared" si="706"/>
        <v>#DIV/0!</v>
      </c>
      <c r="HT65" s="96" t="e">
        <f t="shared" si="706"/>
        <v>#DIV/0!</v>
      </c>
      <c r="HU65" s="96" t="e">
        <f t="shared" si="706"/>
        <v>#DIV/0!</v>
      </c>
      <c r="HV65" s="96" t="e">
        <f t="shared" si="706"/>
        <v>#DIV/0!</v>
      </c>
      <c r="HW65" s="96" t="e">
        <f t="shared" si="706"/>
        <v>#DIV/0!</v>
      </c>
      <c r="HX65" s="96" t="e">
        <f t="shared" si="706"/>
        <v>#DIV/0!</v>
      </c>
      <c r="HY65" s="96" t="e">
        <f t="shared" si="706"/>
        <v>#DIV/0!</v>
      </c>
      <c r="HZ65" s="96" t="e">
        <f t="shared" si="706"/>
        <v>#DIV/0!</v>
      </c>
      <c r="IA65" s="96" t="e">
        <f t="shared" si="706"/>
        <v>#DIV/0!</v>
      </c>
      <c r="IB65" s="96" t="e">
        <f t="shared" si="706"/>
        <v>#DIV/0!</v>
      </c>
      <c r="IC65" s="96" t="e">
        <f t="shared" si="706"/>
        <v>#DIV/0!</v>
      </c>
      <c r="ID65" s="96" t="e">
        <f t="shared" si="706"/>
        <v>#DIV/0!</v>
      </c>
      <c r="IE65" s="96" t="e">
        <f t="shared" si="706"/>
        <v>#DIV/0!</v>
      </c>
      <c r="IF65" s="96" t="e">
        <f t="shared" si="706"/>
        <v>#DIV/0!</v>
      </c>
      <c r="IG65" s="96" t="e">
        <f t="shared" si="706"/>
        <v>#DIV/0!</v>
      </c>
      <c r="IH65" s="96" t="e">
        <f t="shared" si="706"/>
        <v>#DIV/0!</v>
      </c>
      <c r="II65" s="96" t="e">
        <f t="shared" si="706"/>
        <v>#DIV/0!</v>
      </c>
      <c r="IJ65" s="96" t="e">
        <f t="shared" si="706"/>
        <v>#DIV/0!</v>
      </c>
      <c r="IK65" s="96" t="e">
        <f t="shared" si="706"/>
        <v>#DIV/0!</v>
      </c>
      <c r="IL65" s="96" t="e">
        <f t="shared" ref="IL65:JD65" si="707">(IL28-IK28)/IK28</f>
        <v>#DIV/0!</v>
      </c>
      <c r="IM65" s="234" t="e">
        <f t="shared" si="707"/>
        <v>#DIV/0!</v>
      </c>
      <c r="IN65" s="96" t="e">
        <f t="shared" si="707"/>
        <v>#DIV/0!</v>
      </c>
      <c r="IO65" s="96" t="e">
        <f t="shared" si="707"/>
        <v>#DIV/0!</v>
      </c>
      <c r="IP65" s="96" t="e">
        <f t="shared" si="707"/>
        <v>#DIV/0!</v>
      </c>
      <c r="IQ65" s="96" t="e">
        <f t="shared" si="707"/>
        <v>#DIV/0!</v>
      </c>
      <c r="IR65" s="96" t="e">
        <f t="shared" si="707"/>
        <v>#DIV/0!</v>
      </c>
      <c r="IS65" s="96" t="e">
        <f t="shared" si="707"/>
        <v>#DIV/0!</v>
      </c>
      <c r="IT65" s="96" t="e">
        <f t="shared" si="707"/>
        <v>#DIV/0!</v>
      </c>
      <c r="IU65" s="96" t="e">
        <f t="shared" si="707"/>
        <v>#DIV/0!</v>
      </c>
      <c r="IV65" s="96" t="e">
        <f t="shared" si="707"/>
        <v>#DIV/0!</v>
      </c>
      <c r="IW65" s="96" t="e">
        <f t="shared" si="707"/>
        <v>#DIV/0!</v>
      </c>
      <c r="IX65" s="96" t="e">
        <f t="shared" si="707"/>
        <v>#DIV/0!</v>
      </c>
      <c r="IY65" s="96" t="e">
        <f t="shared" si="707"/>
        <v>#DIV/0!</v>
      </c>
      <c r="IZ65" s="96" t="e">
        <f t="shared" si="707"/>
        <v>#DIV/0!</v>
      </c>
      <c r="JA65" s="96" t="e">
        <f t="shared" si="707"/>
        <v>#DIV/0!</v>
      </c>
      <c r="JB65" s="96" t="e">
        <f t="shared" si="707"/>
        <v>#DIV/0!</v>
      </c>
      <c r="JC65" s="96" t="e">
        <f t="shared" si="707"/>
        <v>#DIV/0!</v>
      </c>
      <c r="JD65" s="96" t="e">
        <f t="shared" si="707"/>
        <v>#DIV/0!</v>
      </c>
      <c r="JE65" s="96" t="e">
        <f t="shared" ref="JE65:JJ65" si="708">(JE28-JD28)/JD28</f>
        <v>#DIV/0!</v>
      </c>
      <c r="JF65" s="96" t="e">
        <f t="shared" si="708"/>
        <v>#DIV/0!</v>
      </c>
      <c r="JG65" s="96" t="e">
        <f t="shared" si="708"/>
        <v>#DIV/0!</v>
      </c>
      <c r="JH65" s="96" t="e">
        <f t="shared" si="708"/>
        <v>#DIV/0!</v>
      </c>
      <c r="JI65" s="96" t="e">
        <f t="shared" si="708"/>
        <v>#DIV/0!</v>
      </c>
      <c r="JJ65" s="96" t="e">
        <f t="shared" si="708"/>
        <v>#DIV/0!</v>
      </c>
      <c r="JK65" s="96" t="e">
        <f t="shared" ref="JK65:JR65" si="709">(JK28-JJ28)/JJ28</f>
        <v>#DIV/0!</v>
      </c>
      <c r="JL65" s="96" t="e">
        <f t="shared" si="709"/>
        <v>#DIV/0!</v>
      </c>
      <c r="JM65" s="96" t="e">
        <f t="shared" si="709"/>
        <v>#DIV/0!</v>
      </c>
      <c r="JN65" s="96" t="e">
        <f t="shared" si="709"/>
        <v>#DIV/0!</v>
      </c>
      <c r="JO65" s="96" t="e">
        <f t="shared" si="709"/>
        <v>#DIV/0!</v>
      </c>
      <c r="JP65" s="341" t="e">
        <f t="shared" si="709"/>
        <v>#DIV/0!</v>
      </c>
      <c r="JQ65" s="96" t="e">
        <f t="shared" si="709"/>
        <v>#DIV/0!</v>
      </c>
      <c r="JR65" s="96" t="e">
        <f t="shared" si="709"/>
        <v>#DIV/0!</v>
      </c>
      <c r="JS65" s="96" t="e">
        <f t="shared" ref="JS65:JX65" si="710">(JS28-JR28)/JR28</f>
        <v>#DIV/0!</v>
      </c>
      <c r="JT65" s="96" t="e">
        <f t="shared" si="710"/>
        <v>#DIV/0!</v>
      </c>
      <c r="JU65" s="96" t="e">
        <f t="shared" si="710"/>
        <v>#DIV/0!</v>
      </c>
      <c r="JV65" s="96" t="e">
        <f t="shared" si="710"/>
        <v>#DIV/0!</v>
      </c>
      <c r="JW65" s="96" t="e">
        <f t="shared" si="710"/>
        <v>#DIV/0!</v>
      </c>
      <c r="JX65" s="96" t="e">
        <f t="shared" si="710"/>
        <v>#DIV/0!</v>
      </c>
      <c r="JY65" s="96" t="e">
        <f t="shared" ref="JY65:KW65" si="711">(JY28-JX28)/JX28</f>
        <v>#DIV/0!</v>
      </c>
      <c r="JZ65" s="96" t="e">
        <f t="shared" si="711"/>
        <v>#DIV/0!</v>
      </c>
      <c r="KA65" s="96" t="e">
        <f t="shared" si="711"/>
        <v>#DIV/0!</v>
      </c>
      <c r="KB65" s="96" t="e">
        <f t="shared" si="711"/>
        <v>#DIV/0!</v>
      </c>
      <c r="KC65" s="96" t="e">
        <f t="shared" si="711"/>
        <v>#DIV/0!</v>
      </c>
      <c r="KD65" s="96" t="e">
        <f t="shared" si="711"/>
        <v>#DIV/0!</v>
      </c>
      <c r="KE65" s="96" t="e">
        <f t="shared" si="711"/>
        <v>#DIV/0!</v>
      </c>
      <c r="KF65" s="96" t="e">
        <f t="shared" si="711"/>
        <v>#DIV/0!</v>
      </c>
      <c r="KG65" s="96" t="e">
        <f t="shared" si="711"/>
        <v>#DIV/0!</v>
      </c>
      <c r="KH65" s="96" t="e">
        <f t="shared" si="711"/>
        <v>#DIV/0!</v>
      </c>
      <c r="KI65" s="96" t="e">
        <f t="shared" si="711"/>
        <v>#DIV/0!</v>
      </c>
      <c r="KJ65" s="96" t="e">
        <f t="shared" si="711"/>
        <v>#DIV/0!</v>
      </c>
      <c r="KK65" s="96" t="e">
        <f t="shared" si="711"/>
        <v>#DIV/0!</v>
      </c>
      <c r="KL65" s="96" t="e">
        <f t="shared" si="711"/>
        <v>#DIV/0!</v>
      </c>
      <c r="KM65" s="96" t="e">
        <f t="shared" si="711"/>
        <v>#DIV/0!</v>
      </c>
      <c r="KN65" s="96" t="e">
        <f t="shared" si="711"/>
        <v>#DIV/0!</v>
      </c>
      <c r="KO65" s="96" t="e">
        <f t="shared" si="711"/>
        <v>#DIV/0!</v>
      </c>
      <c r="KP65" s="96" t="e">
        <f t="shared" si="711"/>
        <v>#DIV/0!</v>
      </c>
      <c r="KQ65" s="96" t="e">
        <f t="shared" si="711"/>
        <v>#DIV/0!</v>
      </c>
      <c r="KR65" s="96" t="e">
        <f t="shared" si="711"/>
        <v>#DIV/0!</v>
      </c>
      <c r="KS65" s="96" t="e">
        <f t="shared" si="711"/>
        <v>#DIV/0!</v>
      </c>
      <c r="KT65" s="96" t="e">
        <f t="shared" si="711"/>
        <v>#DIV/0!</v>
      </c>
      <c r="KU65" s="96" t="e">
        <f t="shared" si="711"/>
        <v>#DIV/0!</v>
      </c>
      <c r="KV65" s="96" t="e">
        <f t="shared" si="711"/>
        <v>#DIV/0!</v>
      </c>
      <c r="KW65" s="96" t="e">
        <f t="shared" si="711"/>
        <v>#DIV/0!</v>
      </c>
      <c r="KX65" s="96" t="e">
        <f t="shared" ref="KX65" si="712">(KX28-KW28)/KW28</f>
        <v>#DIV/0!</v>
      </c>
      <c r="KY65" s="96" t="e">
        <f t="shared" ref="KY65" si="713">(KY28-KX28)/KX28</f>
        <v>#DIV/0!</v>
      </c>
      <c r="KZ65" s="96" t="e">
        <f t="shared" ref="KZ65" si="714">(KZ28-KY28)/KY28</f>
        <v>#DIV/0!</v>
      </c>
      <c r="LA65" s="96" t="e">
        <f t="shared" ref="LA65" si="715">(LA28-KZ28)/KZ28</f>
        <v>#DIV/0!</v>
      </c>
      <c r="LB65" s="96" t="e">
        <f t="shared" ref="LB65" si="716">(LB28-LA28)/LA28</f>
        <v>#DIV/0!</v>
      </c>
      <c r="LC65" s="96" t="e">
        <f t="shared" ref="LC65" si="717">(LC28-LB28)/LB28</f>
        <v>#DIV/0!</v>
      </c>
      <c r="LD65" s="96" t="e">
        <f t="shared" ref="LD65" si="718">(LD28-LC28)/LC28</f>
        <v>#DIV/0!</v>
      </c>
      <c r="LE65" s="96" t="e">
        <f t="shared" ref="LE65" si="719">(LE28-LD28)/LD28</f>
        <v>#DIV/0!</v>
      </c>
      <c r="LF65" s="96" t="e">
        <f t="shared" ref="LF65" si="720">(LF28-LE28)/LE28</f>
        <v>#DIV/0!</v>
      </c>
      <c r="LG65" s="96" t="e">
        <f t="shared" ref="LG65" si="721">(LG28-LF28)/LF28</f>
        <v>#DIV/0!</v>
      </c>
      <c r="LH65" s="96" t="e">
        <f t="shared" ref="LH65" si="722">(LH28-LG28)/LG28</f>
        <v>#DIV/0!</v>
      </c>
      <c r="LI65" s="96" t="e">
        <f t="shared" ref="LI65" si="723">(LI28-LH28)/LH28</f>
        <v>#DIV/0!</v>
      </c>
      <c r="LJ65" s="96" t="e">
        <f t="shared" ref="LJ65" si="724">(LJ28-LI28)/LI28</f>
        <v>#DIV/0!</v>
      </c>
      <c r="LK65" s="96" t="e">
        <f t="shared" ref="LK65" si="725">(LK28-LJ28)/LJ28</f>
        <v>#DIV/0!</v>
      </c>
      <c r="LL65" s="96" t="e">
        <f t="shared" ref="LL65" si="726">(LL28-LK28)/LK28</f>
        <v>#DIV/0!</v>
      </c>
      <c r="LM65" s="96" t="e">
        <f t="shared" ref="LM65" si="727">(LM28-LL28)/LL28</f>
        <v>#DIV/0!</v>
      </c>
      <c r="LN65" s="96" t="e">
        <f t="shared" ref="LN65" si="728">(LN28-LM28)/LM28</f>
        <v>#DIV/0!</v>
      </c>
      <c r="LO65" s="96" t="e">
        <f t="shared" ref="LO65" si="729">(LO28-LN28)/LN28</f>
        <v>#DIV/0!</v>
      </c>
      <c r="LP65" s="96" t="e">
        <f t="shared" ref="LP65" si="730">(LP28-LO28)/LO28</f>
        <v>#DIV/0!</v>
      </c>
      <c r="LQ65" s="96" t="e">
        <f t="shared" ref="LQ65" si="731">(LQ28-LP28)/LP28</f>
        <v>#DIV/0!</v>
      </c>
      <c r="LR65" s="96" t="e">
        <f t="shared" ref="LR65" si="732">(LR28-LQ28)/LQ28</f>
        <v>#DIV/0!</v>
      </c>
      <c r="LS65" s="96" t="e">
        <f t="shared" ref="LS65" si="733">(LS28-LR28)/LR28</f>
        <v>#DIV/0!</v>
      </c>
      <c r="LT65" s="96" t="e">
        <f t="shared" ref="LT65" si="734">(LT28-LS28)/LS28</f>
        <v>#DIV/0!</v>
      </c>
      <c r="LU65" s="96" t="e">
        <f t="shared" ref="LU65" si="735">(LU28-LT28)/LT28</f>
        <v>#DIV/0!</v>
      </c>
      <c r="LV65" s="96" t="e">
        <f t="shared" ref="LV65" si="736">(LV28-LU28)/LU28</f>
        <v>#DIV/0!</v>
      </c>
      <c r="LW65" s="96" t="e">
        <f t="shared" ref="LW65" si="737">(LW28-LV28)/LV28</f>
        <v>#DIV/0!</v>
      </c>
      <c r="LX65" s="96" t="e">
        <f t="shared" ref="LX65" si="738">(LX28-LW28)/LW28</f>
        <v>#DIV/0!</v>
      </c>
      <c r="LY65" s="96" t="e">
        <f t="shared" ref="LY65" si="739">(LY28-LX28)/LX28</f>
        <v>#DIV/0!</v>
      </c>
      <c r="LZ65" s="96" t="e">
        <f t="shared" ref="LZ65" si="740">(LZ28-LY28)/LY28</f>
        <v>#DIV/0!</v>
      </c>
      <c r="MA65" s="96" t="e">
        <f t="shared" ref="MA65" si="741">(MA28-LZ28)/LZ28</f>
        <v>#DIV/0!</v>
      </c>
      <c r="MB65" s="96" t="e">
        <f t="shared" ref="MB65" si="742">(MB28-MA28)/MA28</f>
        <v>#DIV/0!</v>
      </c>
      <c r="MC65" s="96" t="e">
        <f t="shared" ref="MC65" si="743">(MC28-MB28)/MB28</f>
        <v>#DIV/0!</v>
      </c>
      <c r="MD65" s="96" t="e">
        <f t="shared" ref="MD65" si="744">(MD28-MC28)/MC28</f>
        <v>#DIV/0!</v>
      </c>
      <c r="ME65" s="96" t="e">
        <f t="shared" ref="ME65" si="745">(ME28-MD28)/MD28</f>
        <v>#DIV/0!</v>
      </c>
      <c r="MF65" s="96" t="e">
        <f t="shared" ref="MF65" si="746">(MF28-ME28)/ME28</f>
        <v>#DIV/0!</v>
      </c>
      <c r="MG65" s="96" t="e">
        <f t="shared" ref="MG65" si="747">(MG28-MF28)/MF28</f>
        <v>#DIV/0!</v>
      </c>
      <c r="MH65" s="96" t="e">
        <f t="shared" ref="MH65" si="748">(MH28-MG28)/MG28</f>
        <v>#DIV/0!</v>
      </c>
      <c r="MI65" s="96" t="e">
        <f t="shared" ref="MI65" si="749">(MI28-MH28)/MH28</f>
        <v>#DIV/0!</v>
      </c>
      <c r="MJ65" s="96" t="e">
        <f t="shared" ref="MJ65" si="750">(MJ28-MI28)/MI28</f>
        <v>#DIV/0!</v>
      </c>
      <c r="MK65" s="96" t="e">
        <f t="shared" ref="MK65" si="751">(MK28-MJ28)/MJ28</f>
        <v>#DIV/0!</v>
      </c>
      <c r="ML65" s="96" t="e">
        <f t="shared" ref="ML65" si="752">(ML28-MK28)/MK28</f>
        <v>#DIV/0!</v>
      </c>
      <c r="MM65" s="96" t="e">
        <f t="shared" ref="MM65" si="753">(MM28-ML28)/ML28</f>
        <v>#DIV/0!</v>
      </c>
      <c r="MN65" s="96" t="e">
        <f t="shared" ref="MN65" si="754">(MN28-MM28)/MM28</f>
        <v>#DIV/0!</v>
      </c>
      <c r="MO65" s="96" t="e">
        <f t="shared" ref="MO65" si="755">(MO28-MN28)/MN28</f>
        <v>#DIV/0!</v>
      </c>
      <c r="MP65" s="96" t="e">
        <f t="shared" ref="MP65" si="756">(MP28-MO28)/MO28</f>
        <v>#DIV/0!</v>
      </c>
      <c r="MQ65" s="96" t="e">
        <f t="shared" ref="MQ65" si="757">(MQ28-MP28)/MP28</f>
        <v>#DIV/0!</v>
      </c>
      <c r="MR65" s="96" t="e">
        <f t="shared" ref="MR65" si="758">(MR28-MQ28)/MQ28</f>
        <v>#DIV/0!</v>
      </c>
      <c r="MS65" s="96" t="e">
        <f t="shared" ref="MS65" si="759">(MS28-MR28)/MR28</f>
        <v>#DIV/0!</v>
      </c>
      <c r="MT65" s="96" t="e">
        <f t="shared" ref="MT65" si="760">(MT28-MS28)/MS28</f>
        <v>#DIV/0!</v>
      </c>
      <c r="MU65" s="96" t="e">
        <f t="shared" ref="MU65" si="761">(MU28-MT28)/MT28</f>
        <v>#DIV/0!</v>
      </c>
      <c r="MV65" s="96" t="e">
        <f t="shared" ref="MV65" si="762">(MV28-MU28)/MU28</f>
        <v>#DIV/0!</v>
      </c>
      <c r="MW65" s="96" t="e">
        <f t="shared" ref="MW65" si="763">(MW28-MV28)/MV28</f>
        <v>#DIV/0!</v>
      </c>
      <c r="MX65" s="96" t="e">
        <f t="shared" ref="MX65" si="764">(MX28-MW28)/MW28</f>
        <v>#DIV/0!</v>
      </c>
      <c r="MY65" s="96" t="e">
        <f t="shared" ref="MY65" si="765">(MY28-MX28)/MX28</f>
        <v>#DIV/0!</v>
      </c>
      <c r="MZ65" s="96" t="e">
        <f t="shared" ref="MZ65" si="766">(MZ28-MY28)/MY28</f>
        <v>#DIV/0!</v>
      </c>
      <c r="NA65" s="96" t="e">
        <f t="shared" ref="NA65" si="767">(NA28-MZ28)/MZ28</f>
        <v>#DIV/0!</v>
      </c>
      <c r="NB65" s="96" t="e">
        <f t="shared" ref="NB65" si="768">(NB28-NA28)/NA28</f>
        <v>#DIV/0!</v>
      </c>
      <c r="NC65" s="96" t="e">
        <f t="shared" ref="NC65" si="769">(NC28-NB28)/NB28</f>
        <v>#DIV/0!</v>
      </c>
      <c r="ND65" s="96" t="e">
        <f t="shared" ref="ND65" si="770">(ND28-NC28)/NC28</f>
        <v>#DIV/0!</v>
      </c>
      <c r="NE65" s="96" t="e">
        <f t="shared" ref="NE65" si="771">(NE28-ND28)/ND28</f>
        <v>#DIV/0!</v>
      </c>
      <c r="NF65" s="96">
        <f t="shared" ref="NF65" si="772">(NF28-NE28)/NE28</f>
        <v>0.75459221160911094</v>
      </c>
      <c r="NG65" s="96">
        <f t="shared" ref="NG65" si="773">(NG28-NF28)/NF28</f>
        <v>-0.16052484645449469</v>
      </c>
      <c r="NH65" s="96">
        <f t="shared" ref="NH65" si="774">(NH28-NG28)/NG28</f>
        <v>0.21533089457931492</v>
      </c>
      <c r="NI65" s="96">
        <f t="shared" ref="NI65" si="775">(NI28-NH28)/NH28</f>
        <v>7.9354220823642088E-2</v>
      </c>
      <c r="NJ65" s="96">
        <f t="shared" ref="NJ65" si="776">(NJ28-NI28)/NI28</f>
        <v>-0.50285207250602104</v>
      </c>
      <c r="NK65" s="96">
        <f t="shared" ref="NK65" si="777">(NK28-NJ28)/NJ28</f>
        <v>0.63437021927587967</v>
      </c>
      <c r="NL65" s="96">
        <f t="shared" ref="NL65" si="778">(NL28-NK28)/NK28</f>
        <v>0.16333853354134165</v>
      </c>
      <c r="NM65" s="96">
        <f t="shared" ref="NM65" si="779">(NM28-NL28)/NL28</f>
        <v>-0.39345581332975726</v>
      </c>
      <c r="NN65" s="96">
        <f>(NN28-NM28)/NM28</f>
        <v>1.0072960424497015</v>
      </c>
      <c r="NO65" s="96">
        <f>(NO28-NN28)/NN28</f>
        <v>-0.16268311488049345</v>
      </c>
      <c r="NP65" s="96">
        <f>(NP28-NO28)/NO28</f>
        <v>-0.33872665088134701</v>
      </c>
      <c r="NQ65" s="96">
        <f>(NQ28-NP28)/NP28</f>
        <v>0.27511438233538887</v>
      </c>
      <c r="NR65" s="341">
        <f>(NR28-NQ28)/NQ28</f>
        <v>-1.8564742589703587E-2</v>
      </c>
      <c r="NS65" s="96">
        <f t="shared" ref="NS65:NX65" si="780">(NS28-NR28)/NR28</f>
        <v>0.1951994913368304</v>
      </c>
      <c r="NT65" s="96">
        <f t="shared" si="780"/>
        <v>-0.31480250033249102</v>
      </c>
      <c r="NU65" s="96">
        <f t="shared" si="780"/>
        <v>-9.8408385093167697E-2</v>
      </c>
      <c r="NV65" s="96">
        <f t="shared" si="780"/>
        <v>0.5517761033369214</v>
      </c>
      <c r="NW65" s="96">
        <f t="shared" si="780"/>
        <v>-0.2427857935627081</v>
      </c>
      <c r="NX65" s="96">
        <f t="shared" si="780"/>
        <v>0.46683766947599853</v>
      </c>
      <c r="NY65" s="96"/>
      <c r="NZ65" s="96"/>
      <c r="OA65" s="290" t="e">
        <f>(OA28-HP28)/HP28</f>
        <v>#DIV/0!</v>
      </c>
      <c r="OB65" s="96">
        <f>(OB28-OA28)/OA28</f>
        <v>1.6500861987306996</v>
      </c>
      <c r="OC65" s="290"/>
      <c r="OD65" s="96"/>
      <c r="OE65" s="96"/>
      <c r="OF65" s="96" t="e">
        <f>(OF28-GC28)/GC28</f>
        <v>#DIV/0!</v>
      </c>
      <c r="OG65" s="96" t="e">
        <f t="shared" ref="OG65:OL65" si="781">(OG28-OF28)/OF28</f>
        <v>#DIV/0!</v>
      </c>
      <c r="OH65" s="96" t="e">
        <f t="shared" si="781"/>
        <v>#DIV/0!</v>
      </c>
      <c r="OI65" s="96" t="e">
        <f t="shared" si="781"/>
        <v>#DIV/0!</v>
      </c>
      <c r="OJ65" s="96" t="e">
        <f t="shared" si="781"/>
        <v>#DIV/0!</v>
      </c>
      <c r="OK65" s="96" t="e">
        <f t="shared" si="781"/>
        <v>#DIV/0!</v>
      </c>
      <c r="OL65" s="96" t="e">
        <f t="shared" si="781"/>
        <v>#DIV/0!</v>
      </c>
      <c r="OM65" s="296"/>
      <c r="ON65" s="218" t="e">
        <f t="shared" si="254"/>
        <v>#DIV/0!</v>
      </c>
    </row>
    <row r="66" spans="1:405"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EH66" s="65"/>
      <c r="EI66" s="65"/>
      <c r="EJ66" s="65"/>
      <c r="EK66" s="65"/>
      <c r="EM66" s="65"/>
      <c r="EN66" s="65"/>
      <c r="EO66" s="65"/>
      <c r="EP66" s="65"/>
      <c r="EQ66" s="65"/>
      <c r="ER66" s="65"/>
      <c r="ES66" s="65"/>
      <c r="ET66" s="65"/>
      <c r="EU66" s="65"/>
      <c r="EV66" s="65"/>
      <c r="EW66" s="65"/>
      <c r="EX66" s="65"/>
      <c r="EY66" s="65"/>
      <c r="EZ66" s="65"/>
      <c r="FA66" s="65"/>
      <c r="FB66" s="65"/>
      <c r="FC66" s="65"/>
      <c r="FD66" s="65"/>
      <c r="FE66" s="65"/>
      <c r="FF66" s="65"/>
      <c r="FG66" s="65"/>
      <c r="FH66" s="65"/>
      <c r="FI66" s="65"/>
      <c r="FJ66" s="65"/>
      <c r="FK66" s="65"/>
      <c r="FL66" s="65"/>
      <c r="FM66" s="65"/>
      <c r="FN66" s="65"/>
      <c r="FO66" s="65"/>
      <c r="FP66" s="65"/>
      <c r="FQ66" s="65"/>
      <c r="FR66" s="65"/>
      <c r="FS66" s="65"/>
      <c r="FT66" s="65"/>
      <c r="FU66" s="65"/>
      <c r="FV66" s="65"/>
      <c r="FW66" s="65"/>
      <c r="FX66" s="65"/>
      <c r="FY66" s="65"/>
      <c r="FZ66" s="65"/>
      <c r="OB66" s="153"/>
      <c r="OK66" s="65"/>
      <c r="ON66" s="218" t="e">
        <f t="shared" si="254"/>
        <v>#DIV/0!</v>
      </c>
    </row>
    <row r="67" spans="1:405"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EH67" s="65"/>
      <c r="EI67" s="65"/>
      <c r="EJ67" s="65"/>
      <c r="EK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5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OB67" s="153"/>
      <c r="OK67" s="65"/>
    </row>
    <row r="68" spans="1:405">
      <c r="A68" s="3" t="s">
        <v>74</v>
      </c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EH68" s="65"/>
      <c r="EI68" s="65"/>
      <c r="EJ68" s="65"/>
      <c r="EK68" s="65"/>
      <c r="EM68" s="65"/>
      <c r="EN68" s="65"/>
      <c r="EO68" s="65"/>
      <c r="EP68" s="65"/>
      <c r="EQ68" s="65"/>
      <c r="ER68" s="65"/>
      <c r="ES68" s="65"/>
      <c r="ET68" s="65"/>
      <c r="EU68" s="65"/>
      <c r="EV68" s="65"/>
      <c r="EW68" s="65"/>
      <c r="EX68" s="65"/>
      <c r="EY68" s="65"/>
      <c r="EZ68" s="65"/>
      <c r="FA68" s="65"/>
      <c r="FB68" s="65"/>
      <c r="FC68" s="65"/>
      <c r="FD68" s="65"/>
      <c r="FE68" s="65"/>
      <c r="FF68" s="65"/>
      <c r="FG68" s="65"/>
      <c r="FH68" s="65"/>
      <c r="FI68" s="65"/>
      <c r="FJ68" s="65"/>
      <c r="FK68" s="65"/>
      <c r="FL68" s="65"/>
      <c r="FM68" s="65"/>
      <c r="FN68" s="65"/>
      <c r="FO68" s="65"/>
      <c r="FP68" s="65"/>
      <c r="FQ68" s="65"/>
      <c r="FR68" s="65"/>
      <c r="FS68" s="65"/>
      <c r="FT68" s="65"/>
      <c r="FU68" s="65"/>
      <c r="FV68" s="65"/>
      <c r="FW68" s="65"/>
      <c r="FX68" s="65"/>
      <c r="FY68" s="65"/>
      <c r="FZ68" s="65"/>
      <c r="OB68" s="153"/>
      <c r="OK68" s="65"/>
    </row>
    <row r="69" spans="1:405" ht="16" thickBot="1"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EH69" s="65"/>
      <c r="EI69" s="65"/>
      <c r="EJ69" s="65"/>
      <c r="EK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5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5"/>
      <c r="OB69" s="153"/>
      <c r="OK69" s="65"/>
    </row>
    <row r="70" spans="1:405" s="45" customFormat="1" ht="17" thickBot="1">
      <c r="A70" s="23" t="s">
        <v>6</v>
      </c>
      <c r="B70" s="24" t="s">
        <v>5</v>
      </c>
      <c r="C70" s="105"/>
      <c r="D70" s="105"/>
      <c r="E70" s="171" t="str">
        <f>IFERROR(((E43-D43)/D43),"")</f>
        <v/>
      </c>
      <c r="F70" s="171" t="str">
        <f>IFERROR(((F43-E43)/E43),"")</f>
        <v/>
      </c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76">
        <v>1</v>
      </c>
      <c r="BL70" s="77">
        <v>2</v>
      </c>
      <c r="BM70" s="77">
        <v>3</v>
      </c>
      <c r="BN70" s="77">
        <v>4</v>
      </c>
      <c r="BO70" s="77">
        <v>5</v>
      </c>
      <c r="BP70" s="77">
        <v>6</v>
      </c>
      <c r="BQ70" s="77">
        <v>7</v>
      </c>
      <c r="BR70" s="77">
        <v>8</v>
      </c>
      <c r="BS70" s="77">
        <v>9</v>
      </c>
      <c r="BT70" s="77">
        <v>10</v>
      </c>
      <c r="BU70" s="77">
        <v>11</v>
      </c>
      <c r="BV70" s="77">
        <v>12</v>
      </c>
      <c r="BW70" s="77">
        <v>13</v>
      </c>
      <c r="BX70" s="77">
        <v>14</v>
      </c>
      <c r="BY70" s="77">
        <v>15</v>
      </c>
      <c r="BZ70" s="77">
        <v>16</v>
      </c>
      <c r="CA70" s="77">
        <v>17</v>
      </c>
      <c r="CB70" s="77">
        <v>18</v>
      </c>
      <c r="CC70" s="77">
        <v>19</v>
      </c>
      <c r="CD70" s="77">
        <v>20</v>
      </c>
      <c r="CE70" s="77">
        <v>21</v>
      </c>
      <c r="CF70" s="77">
        <v>22</v>
      </c>
      <c r="CG70" s="77">
        <v>23</v>
      </c>
      <c r="CH70" s="77">
        <v>24</v>
      </c>
      <c r="CI70" s="77">
        <v>25</v>
      </c>
      <c r="CJ70" s="77">
        <v>26</v>
      </c>
      <c r="CK70" s="77">
        <v>27</v>
      </c>
      <c r="CL70" s="77">
        <v>28</v>
      </c>
      <c r="CM70" s="77">
        <v>29</v>
      </c>
      <c r="CN70" s="77">
        <v>30</v>
      </c>
      <c r="CO70" s="78">
        <v>31</v>
      </c>
      <c r="CP70" s="76">
        <v>1</v>
      </c>
      <c r="CQ70" s="77">
        <v>2</v>
      </c>
      <c r="CR70" s="77">
        <v>3</v>
      </c>
      <c r="CS70" s="77">
        <v>4</v>
      </c>
      <c r="CT70" s="77">
        <v>5</v>
      </c>
      <c r="CU70" s="77">
        <v>6</v>
      </c>
      <c r="CV70" s="77">
        <v>7</v>
      </c>
      <c r="CW70" s="77">
        <v>8</v>
      </c>
      <c r="CX70" s="77">
        <v>9</v>
      </c>
      <c r="CY70" s="77">
        <v>10</v>
      </c>
      <c r="CZ70" s="77">
        <v>11</v>
      </c>
      <c r="DA70" s="77">
        <v>12</v>
      </c>
      <c r="DB70" s="77">
        <v>13</v>
      </c>
      <c r="DC70" s="77">
        <v>14</v>
      </c>
      <c r="DD70" s="77">
        <v>15</v>
      </c>
      <c r="DE70" s="77">
        <v>16</v>
      </c>
      <c r="DF70" s="77">
        <v>17</v>
      </c>
      <c r="DG70" s="77">
        <v>18</v>
      </c>
      <c r="DH70" s="77">
        <v>19</v>
      </c>
      <c r="DI70" s="77">
        <v>20</v>
      </c>
      <c r="DJ70" s="77">
        <v>21</v>
      </c>
      <c r="DK70" s="77">
        <v>22</v>
      </c>
      <c r="DL70" s="77">
        <v>23</v>
      </c>
      <c r="DM70" s="77">
        <v>24</v>
      </c>
      <c r="DN70" s="77">
        <v>25</v>
      </c>
      <c r="DO70" s="77">
        <v>26</v>
      </c>
      <c r="DP70" s="77">
        <v>27</v>
      </c>
      <c r="DQ70" s="77">
        <v>28</v>
      </c>
      <c r="DR70" s="77">
        <v>29</v>
      </c>
      <c r="DS70" s="78">
        <v>30</v>
      </c>
      <c r="DT70" s="46">
        <v>1</v>
      </c>
      <c r="DU70" s="47">
        <v>2</v>
      </c>
      <c r="DV70" s="47">
        <v>3</v>
      </c>
      <c r="DW70" s="47">
        <v>4</v>
      </c>
      <c r="DX70" s="47">
        <v>5</v>
      </c>
      <c r="DY70" s="47">
        <v>6</v>
      </c>
      <c r="DZ70" s="48">
        <v>7</v>
      </c>
      <c r="EA70" s="49">
        <v>8</v>
      </c>
      <c r="EB70" s="44">
        <v>9</v>
      </c>
      <c r="EC70" s="44">
        <v>10</v>
      </c>
      <c r="ED70" s="50">
        <v>11</v>
      </c>
      <c r="EE70" s="44">
        <v>12</v>
      </c>
      <c r="EF70" s="44">
        <v>13</v>
      </c>
      <c r="EG70" s="44">
        <v>14</v>
      </c>
      <c r="EH70" s="44">
        <v>15</v>
      </c>
      <c r="EI70" s="44">
        <v>16</v>
      </c>
      <c r="EJ70" s="44">
        <v>17</v>
      </c>
      <c r="EK70" s="44">
        <v>18</v>
      </c>
      <c r="EL70" s="44">
        <v>19</v>
      </c>
      <c r="EM70" s="44">
        <v>20</v>
      </c>
      <c r="EN70" s="44">
        <v>21</v>
      </c>
      <c r="EO70" s="44">
        <v>22</v>
      </c>
      <c r="EP70" s="44">
        <v>23</v>
      </c>
      <c r="EQ70" s="44">
        <v>24</v>
      </c>
      <c r="ER70" s="44">
        <v>25</v>
      </c>
      <c r="ES70" s="44">
        <v>26</v>
      </c>
      <c r="ET70" s="44">
        <v>27</v>
      </c>
      <c r="EU70" s="44">
        <v>28</v>
      </c>
      <c r="EV70" s="44">
        <v>29</v>
      </c>
      <c r="EW70" s="44">
        <v>30</v>
      </c>
      <c r="EX70" s="44">
        <v>31</v>
      </c>
      <c r="EY70" s="46">
        <v>1</v>
      </c>
      <c r="EZ70" s="47">
        <v>2</v>
      </c>
      <c r="FA70" s="47">
        <v>3</v>
      </c>
      <c r="FB70" s="47">
        <v>4</v>
      </c>
      <c r="FC70" s="47">
        <v>5</v>
      </c>
      <c r="FD70" s="47">
        <v>6</v>
      </c>
      <c r="FE70" s="48">
        <v>7</v>
      </c>
      <c r="FF70" s="49">
        <v>8</v>
      </c>
      <c r="FG70" s="44">
        <v>9</v>
      </c>
      <c r="FH70" s="44">
        <v>10</v>
      </c>
      <c r="FI70" s="50">
        <v>11</v>
      </c>
      <c r="FJ70" s="44">
        <v>12</v>
      </c>
      <c r="FK70" s="44">
        <v>13</v>
      </c>
      <c r="FL70" s="44">
        <v>14</v>
      </c>
      <c r="FM70" s="44">
        <v>15</v>
      </c>
      <c r="FN70" s="44">
        <v>16</v>
      </c>
      <c r="FO70" s="44">
        <v>17</v>
      </c>
      <c r="FP70" s="44">
        <v>18</v>
      </c>
      <c r="FQ70" s="44">
        <v>19</v>
      </c>
      <c r="FR70" s="44">
        <v>20</v>
      </c>
      <c r="FS70" s="44">
        <v>21</v>
      </c>
      <c r="FT70" s="44">
        <v>22</v>
      </c>
      <c r="FU70" s="44">
        <v>23</v>
      </c>
      <c r="FV70" s="44">
        <v>24</v>
      </c>
      <c r="FW70" s="44">
        <v>25</v>
      </c>
      <c r="FX70" s="44">
        <v>26</v>
      </c>
      <c r="FY70" s="44">
        <v>27</v>
      </c>
      <c r="FZ70" s="44">
        <v>28</v>
      </c>
      <c r="GA70" s="249">
        <v>29</v>
      </c>
      <c r="GB70" s="44">
        <v>30</v>
      </c>
      <c r="GC70" s="44">
        <v>1</v>
      </c>
      <c r="GD70" s="44">
        <v>2</v>
      </c>
      <c r="GE70" s="44">
        <v>3</v>
      </c>
      <c r="GF70" s="44">
        <v>4</v>
      </c>
      <c r="GG70" s="44">
        <v>5</v>
      </c>
      <c r="GH70" s="44">
        <v>6</v>
      </c>
      <c r="GI70" s="44">
        <v>7</v>
      </c>
      <c r="GJ70" s="44">
        <v>8</v>
      </c>
      <c r="GK70" s="44">
        <v>9</v>
      </c>
      <c r="GL70" s="44">
        <v>10</v>
      </c>
      <c r="GM70" s="44">
        <v>11</v>
      </c>
      <c r="GN70" s="44">
        <v>12</v>
      </c>
      <c r="GO70" s="44">
        <v>13</v>
      </c>
      <c r="GP70" s="44">
        <v>14</v>
      </c>
      <c r="GQ70" s="44">
        <v>15</v>
      </c>
      <c r="GR70" s="44">
        <v>16</v>
      </c>
      <c r="GS70" s="44">
        <v>17</v>
      </c>
      <c r="GT70" s="44">
        <v>18</v>
      </c>
      <c r="GU70" s="44">
        <v>19</v>
      </c>
      <c r="GV70" s="44">
        <v>20</v>
      </c>
      <c r="GW70" s="44">
        <v>21</v>
      </c>
      <c r="GX70" s="44">
        <v>22</v>
      </c>
      <c r="GY70" s="44">
        <v>23</v>
      </c>
      <c r="GZ70" s="44">
        <v>24</v>
      </c>
      <c r="HA70" s="44">
        <v>25</v>
      </c>
      <c r="HB70" s="44">
        <v>26</v>
      </c>
      <c r="HC70" s="44">
        <v>27</v>
      </c>
      <c r="HD70" s="44">
        <v>28</v>
      </c>
      <c r="HE70" s="44">
        <v>29</v>
      </c>
      <c r="HF70" s="44">
        <v>30</v>
      </c>
      <c r="HG70" s="44">
        <v>31</v>
      </c>
      <c r="HH70" s="44">
        <v>1</v>
      </c>
      <c r="HI70" s="44">
        <v>2</v>
      </c>
      <c r="HJ70" s="44">
        <v>3</v>
      </c>
      <c r="HK70" s="44">
        <v>4</v>
      </c>
      <c r="HL70" s="44">
        <v>5</v>
      </c>
      <c r="HM70" s="44">
        <v>6</v>
      </c>
      <c r="HN70" s="44">
        <v>7</v>
      </c>
      <c r="HO70" s="44">
        <v>8</v>
      </c>
      <c r="HP70" s="44">
        <v>9</v>
      </c>
      <c r="HQ70" s="44">
        <v>10</v>
      </c>
      <c r="HR70" s="44">
        <v>11</v>
      </c>
      <c r="HS70" s="44">
        <v>12</v>
      </c>
      <c r="HT70" s="44">
        <v>13</v>
      </c>
      <c r="HU70" s="44">
        <v>14</v>
      </c>
      <c r="HV70" s="44">
        <v>15</v>
      </c>
      <c r="HW70" s="44">
        <v>16</v>
      </c>
      <c r="HX70" s="44">
        <v>17</v>
      </c>
      <c r="HY70" s="44">
        <v>18</v>
      </c>
      <c r="HZ70" s="44">
        <v>19</v>
      </c>
      <c r="IA70" s="44">
        <v>20</v>
      </c>
      <c r="IB70" s="44">
        <v>21</v>
      </c>
      <c r="IC70" s="44">
        <v>22</v>
      </c>
      <c r="ID70" s="44">
        <v>23</v>
      </c>
      <c r="IE70" s="44">
        <v>24</v>
      </c>
      <c r="IF70" s="44">
        <v>25</v>
      </c>
      <c r="IG70" s="44">
        <v>26</v>
      </c>
      <c r="IH70" s="44">
        <v>27</v>
      </c>
      <c r="II70" s="44">
        <v>28</v>
      </c>
      <c r="IJ70" s="44">
        <v>29</v>
      </c>
      <c r="IK70" s="44">
        <v>30</v>
      </c>
      <c r="IL70" s="44">
        <v>31</v>
      </c>
      <c r="IM70" s="226">
        <v>1</v>
      </c>
      <c r="IN70" s="44">
        <v>2</v>
      </c>
      <c r="IO70" s="44">
        <v>3</v>
      </c>
      <c r="IP70" s="44">
        <v>4</v>
      </c>
      <c r="IQ70" s="44">
        <v>5</v>
      </c>
      <c r="IR70" s="44">
        <v>6</v>
      </c>
      <c r="IS70" s="44">
        <v>7</v>
      </c>
      <c r="IT70" s="44">
        <v>8</v>
      </c>
      <c r="IU70" s="44">
        <v>9</v>
      </c>
      <c r="IV70" s="44">
        <v>10</v>
      </c>
      <c r="IW70" s="44">
        <v>11</v>
      </c>
      <c r="IX70" s="44">
        <v>12</v>
      </c>
      <c r="IY70" s="44">
        <v>13</v>
      </c>
      <c r="IZ70" s="44">
        <v>14</v>
      </c>
      <c r="JA70" s="44">
        <v>15</v>
      </c>
      <c r="JB70" s="44">
        <v>16</v>
      </c>
      <c r="JC70" s="44">
        <v>17</v>
      </c>
      <c r="JD70" s="44">
        <v>18</v>
      </c>
      <c r="JE70" s="44">
        <v>19</v>
      </c>
      <c r="JF70" s="44">
        <v>20</v>
      </c>
      <c r="JG70" s="44">
        <v>21</v>
      </c>
      <c r="JH70" s="44">
        <v>22</v>
      </c>
      <c r="JI70" s="44">
        <v>23</v>
      </c>
      <c r="JJ70" s="44">
        <v>24</v>
      </c>
      <c r="JK70" s="44">
        <v>25</v>
      </c>
      <c r="JL70" s="44">
        <v>26</v>
      </c>
      <c r="JM70" s="44">
        <v>27</v>
      </c>
      <c r="JN70" s="44">
        <v>28</v>
      </c>
      <c r="JO70" s="44">
        <v>29</v>
      </c>
      <c r="JP70" s="332">
        <v>30</v>
      </c>
      <c r="JQ70" s="44">
        <v>1</v>
      </c>
      <c r="JR70" s="44">
        <v>2</v>
      </c>
      <c r="JS70" s="44">
        <v>3</v>
      </c>
      <c r="JT70" s="44">
        <v>4</v>
      </c>
      <c r="JU70" s="44">
        <v>5</v>
      </c>
      <c r="JV70" s="44">
        <v>6</v>
      </c>
      <c r="JW70" s="44">
        <v>7</v>
      </c>
      <c r="JX70" s="44">
        <v>8</v>
      </c>
      <c r="JY70" s="44">
        <v>9</v>
      </c>
      <c r="JZ70" s="44">
        <v>10</v>
      </c>
      <c r="KA70" s="44">
        <v>11</v>
      </c>
      <c r="KB70" s="44">
        <v>12</v>
      </c>
      <c r="KC70" s="44">
        <v>13</v>
      </c>
      <c r="KD70" s="44">
        <v>14</v>
      </c>
      <c r="KE70" s="44">
        <v>15</v>
      </c>
      <c r="KF70" s="44">
        <v>16</v>
      </c>
      <c r="KG70" s="44">
        <v>17</v>
      </c>
      <c r="KH70" s="44">
        <v>18</v>
      </c>
      <c r="KI70" s="44">
        <v>19</v>
      </c>
      <c r="KJ70" s="44">
        <v>20</v>
      </c>
      <c r="KK70" s="44">
        <v>21</v>
      </c>
      <c r="KL70" s="44">
        <v>22</v>
      </c>
      <c r="KM70" s="44">
        <v>23</v>
      </c>
      <c r="KN70" s="44">
        <v>24</v>
      </c>
      <c r="KO70" s="44">
        <v>25</v>
      </c>
      <c r="KP70" s="44">
        <v>26</v>
      </c>
      <c r="KQ70" s="44">
        <v>27</v>
      </c>
      <c r="KR70" s="44">
        <v>28</v>
      </c>
      <c r="KS70" s="44">
        <v>29</v>
      </c>
      <c r="KT70" s="44">
        <v>30</v>
      </c>
      <c r="KU70" s="44">
        <v>31</v>
      </c>
      <c r="KV70" s="44">
        <v>32</v>
      </c>
      <c r="KW70" s="44">
        <v>33</v>
      </c>
      <c r="KX70" s="44">
        <v>34</v>
      </c>
      <c r="KY70" s="44">
        <v>35</v>
      </c>
      <c r="KZ70" s="44">
        <v>36</v>
      </c>
      <c r="LA70" s="44">
        <v>37</v>
      </c>
      <c r="LB70" s="44">
        <v>38</v>
      </c>
      <c r="LC70" s="44">
        <v>39</v>
      </c>
      <c r="LD70" s="44">
        <v>40</v>
      </c>
      <c r="LE70" s="44">
        <v>41</v>
      </c>
      <c r="LF70" s="44">
        <v>42</v>
      </c>
      <c r="LG70" s="44">
        <v>43</v>
      </c>
      <c r="LH70" s="44">
        <v>44</v>
      </c>
      <c r="LI70" s="44">
        <v>45</v>
      </c>
      <c r="LJ70" s="44">
        <v>46</v>
      </c>
      <c r="LK70" s="44">
        <v>47</v>
      </c>
      <c r="LL70" s="44">
        <v>48</v>
      </c>
      <c r="LM70" s="44">
        <v>49</v>
      </c>
      <c r="LN70" s="44">
        <v>50</v>
      </c>
      <c r="LO70" s="44">
        <v>51</v>
      </c>
      <c r="LP70" s="44">
        <v>52</v>
      </c>
      <c r="LQ70" s="44">
        <v>53</v>
      </c>
      <c r="LR70" s="44">
        <v>54</v>
      </c>
      <c r="LS70" s="44">
        <v>55</v>
      </c>
      <c r="LT70" s="44">
        <v>56</v>
      </c>
      <c r="LU70" s="44">
        <v>57</v>
      </c>
      <c r="LV70" s="44">
        <v>58</v>
      </c>
      <c r="LW70" s="44">
        <v>59</v>
      </c>
      <c r="LX70" s="44">
        <v>60</v>
      </c>
      <c r="LY70" s="44">
        <v>61</v>
      </c>
      <c r="LZ70" s="44">
        <v>62</v>
      </c>
      <c r="MA70" s="44">
        <v>63</v>
      </c>
      <c r="MB70" s="44">
        <v>64</v>
      </c>
      <c r="MC70" s="44">
        <v>65</v>
      </c>
      <c r="MD70" s="44">
        <v>66</v>
      </c>
      <c r="ME70" s="44">
        <v>67</v>
      </c>
      <c r="MF70" s="44">
        <v>68</v>
      </c>
      <c r="MG70" s="44">
        <v>69</v>
      </c>
      <c r="MH70" s="44">
        <v>70</v>
      </c>
      <c r="MI70" s="44">
        <v>71</v>
      </c>
      <c r="MJ70" s="44">
        <v>72</v>
      </c>
      <c r="MK70" s="44">
        <v>73</v>
      </c>
      <c r="ML70" s="44">
        <v>74</v>
      </c>
      <c r="MM70" s="44">
        <v>75</v>
      </c>
      <c r="MN70" s="44">
        <v>76</v>
      </c>
      <c r="MO70" s="44">
        <v>77</v>
      </c>
      <c r="MP70" s="44">
        <v>78</v>
      </c>
      <c r="MQ70" s="44">
        <v>79</v>
      </c>
      <c r="MR70" s="44">
        <v>80</v>
      </c>
      <c r="MS70" s="44">
        <v>81</v>
      </c>
      <c r="MT70" s="44">
        <v>82</v>
      </c>
      <c r="MU70" s="44">
        <v>83</v>
      </c>
      <c r="MV70" s="44">
        <v>84</v>
      </c>
      <c r="MW70" s="44">
        <v>85</v>
      </c>
      <c r="MX70" s="44">
        <v>86</v>
      </c>
      <c r="MY70" s="44">
        <v>87</v>
      </c>
      <c r="MZ70" s="44">
        <v>88</v>
      </c>
      <c r="NA70" s="44">
        <v>89</v>
      </c>
      <c r="NB70" s="44">
        <v>90</v>
      </c>
      <c r="NC70" s="44">
        <v>91</v>
      </c>
      <c r="ND70" s="44">
        <v>92</v>
      </c>
      <c r="NE70" s="44">
        <v>93</v>
      </c>
      <c r="NF70" s="44">
        <v>94</v>
      </c>
      <c r="NG70" s="44">
        <v>95</v>
      </c>
      <c r="NH70" s="44">
        <v>96</v>
      </c>
      <c r="NI70" s="44">
        <v>97</v>
      </c>
      <c r="NJ70" s="44">
        <v>98</v>
      </c>
      <c r="NK70" s="44">
        <v>99</v>
      </c>
      <c r="NL70" s="44">
        <v>100</v>
      </c>
      <c r="NM70" s="44">
        <v>101</v>
      </c>
      <c r="NN70" s="44">
        <v>102</v>
      </c>
      <c r="NO70" s="44">
        <v>102</v>
      </c>
      <c r="NP70" s="44">
        <v>102</v>
      </c>
      <c r="NQ70" s="44">
        <v>102</v>
      </c>
      <c r="NR70" s="332">
        <v>102</v>
      </c>
      <c r="NS70" s="44">
        <v>103</v>
      </c>
      <c r="NT70" s="44">
        <v>104</v>
      </c>
      <c r="NU70" s="44">
        <v>105</v>
      </c>
      <c r="NV70" s="44">
        <v>106</v>
      </c>
      <c r="NW70" s="44">
        <v>107</v>
      </c>
      <c r="NX70" s="44">
        <v>108</v>
      </c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>
        <v>45</v>
      </c>
      <c r="OO70" s="44">
        <v>46</v>
      </c>
    </row>
    <row r="71" spans="1:405" s="179" customFormat="1" ht="17" thickBot="1">
      <c r="A71" s="178"/>
      <c r="B71" s="164" t="s">
        <v>121</v>
      </c>
      <c r="C71" s="147">
        <f t="shared" ref="C71:BN71" si="782">C6/C$28</f>
        <v>0.52840339065532138</v>
      </c>
      <c r="D71" s="147">
        <f t="shared" si="782"/>
        <v>0.30091358353528169</v>
      </c>
      <c r="E71" s="147">
        <f t="shared" si="782"/>
        <v>0.2484956640649848</v>
      </c>
      <c r="F71" s="147">
        <f t="shared" si="782"/>
        <v>0.22511706733633746</v>
      </c>
      <c r="G71" s="147">
        <f t="shared" si="782"/>
        <v>0.22731928108893881</v>
      </c>
      <c r="H71" s="147">
        <f t="shared" si="782"/>
        <v>0.26097676401997766</v>
      </c>
      <c r="I71" s="147">
        <f t="shared" si="782"/>
        <v>0.19430355535437546</v>
      </c>
      <c r="J71" s="147">
        <f t="shared" si="782"/>
        <v>0.34553207200985675</v>
      </c>
      <c r="K71" s="147">
        <f t="shared" si="782"/>
        <v>0.44805109439608887</v>
      </c>
      <c r="L71" s="147">
        <f t="shared" si="782"/>
        <v>0.23829189989945257</v>
      </c>
      <c r="M71" s="147">
        <f t="shared" si="782"/>
        <v>0.24410340793776072</v>
      </c>
      <c r="N71" s="147">
        <f t="shared" si="782"/>
        <v>0.2988055420403859</v>
      </c>
      <c r="O71" s="147">
        <f t="shared" si="782"/>
        <v>0.30525980612852621</v>
      </c>
      <c r="P71" s="147">
        <f t="shared" si="782"/>
        <v>0.13248450166905104</v>
      </c>
      <c r="Q71" s="147">
        <f t="shared" si="782"/>
        <v>0.2504920446503896</v>
      </c>
      <c r="R71" s="147">
        <f t="shared" si="782"/>
        <v>0.16905601335330994</v>
      </c>
      <c r="S71" s="147">
        <f t="shared" si="782"/>
        <v>0.41503971262184586</v>
      </c>
      <c r="T71" s="147">
        <f t="shared" si="782"/>
        <v>0.43555262267416345</v>
      </c>
      <c r="U71" s="147">
        <f t="shared" si="782"/>
        <v>0.131974094309559</v>
      </c>
      <c r="V71" s="147">
        <f t="shared" si="782"/>
        <v>0.15215440271648117</v>
      </c>
      <c r="W71" s="147" t="e">
        <f t="shared" si="782"/>
        <v>#DIV/0!</v>
      </c>
      <c r="X71" s="147" t="e">
        <f t="shared" si="782"/>
        <v>#DIV/0!</v>
      </c>
      <c r="Y71" s="147" t="e">
        <f t="shared" si="782"/>
        <v>#DIV/0!</v>
      </c>
      <c r="Z71" s="147" t="e">
        <f t="shared" si="782"/>
        <v>#DIV/0!</v>
      </c>
      <c r="AA71" s="147" t="e">
        <f t="shared" si="782"/>
        <v>#DIV/0!</v>
      </c>
      <c r="AB71" s="147" t="e">
        <f t="shared" si="782"/>
        <v>#DIV/0!</v>
      </c>
      <c r="AC71" s="147" t="e">
        <f t="shared" si="782"/>
        <v>#DIV/0!</v>
      </c>
      <c r="AD71" s="147" t="e">
        <f t="shared" si="782"/>
        <v>#DIV/0!</v>
      </c>
      <c r="AE71" s="147" t="e">
        <f t="shared" si="782"/>
        <v>#DIV/0!</v>
      </c>
      <c r="AF71" s="147" t="e">
        <f t="shared" si="782"/>
        <v>#DIV/0!</v>
      </c>
      <c r="AG71" s="147" t="e">
        <f t="shared" si="782"/>
        <v>#DIV/0!</v>
      </c>
      <c r="AH71" s="147" t="e">
        <f t="shared" si="782"/>
        <v>#DIV/0!</v>
      </c>
      <c r="AI71" s="147" t="e">
        <f t="shared" si="782"/>
        <v>#DIV/0!</v>
      </c>
      <c r="AJ71" s="147" t="e">
        <f t="shared" si="782"/>
        <v>#DIV/0!</v>
      </c>
      <c r="AK71" s="147" t="e">
        <f t="shared" si="782"/>
        <v>#DIV/0!</v>
      </c>
      <c r="AL71" s="147" t="e">
        <f t="shared" si="782"/>
        <v>#DIV/0!</v>
      </c>
      <c r="AM71" s="147" t="e">
        <f t="shared" si="782"/>
        <v>#DIV/0!</v>
      </c>
      <c r="AN71" s="147" t="e">
        <f t="shared" si="782"/>
        <v>#DIV/0!</v>
      </c>
      <c r="AO71" s="147" t="e">
        <f t="shared" si="782"/>
        <v>#DIV/0!</v>
      </c>
      <c r="AP71" s="147" t="e">
        <f t="shared" si="782"/>
        <v>#DIV/0!</v>
      </c>
      <c r="AQ71" s="147" t="e">
        <f t="shared" si="782"/>
        <v>#DIV/0!</v>
      </c>
      <c r="AR71" s="147" t="e">
        <f t="shared" si="782"/>
        <v>#DIV/0!</v>
      </c>
      <c r="AS71" s="147" t="e">
        <f t="shared" si="782"/>
        <v>#DIV/0!</v>
      </c>
      <c r="AT71" s="147" t="e">
        <f t="shared" si="782"/>
        <v>#DIV/0!</v>
      </c>
      <c r="AU71" s="147" t="e">
        <f t="shared" si="782"/>
        <v>#DIV/0!</v>
      </c>
      <c r="AV71" s="147" t="e">
        <f t="shared" si="782"/>
        <v>#DIV/0!</v>
      </c>
      <c r="AW71" s="147" t="e">
        <f t="shared" si="782"/>
        <v>#DIV/0!</v>
      </c>
      <c r="AX71" s="147" t="e">
        <f t="shared" si="782"/>
        <v>#DIV/0!</v>
      </c>
      <c r="AY71" s="147" t="e">
        <f t="shared" si="782"/>
        <v>#DIV/0!</v>
      </c>
      <c r="AZ71" s="147" t="e">
        <f t="shared" si="782"/>
        <v>#DIV/0!</v>
      </c>
      <c r="BA71" s="147" t="e">
        <f t="shared" si="782"/>
        <v>#DIV/0!</v>
      </c>
      <c r="BB71" s="147" t="e">
        <f t="shared" si="782"/>
        <v>#DIV/0!</v>
      </c>
      <c r="BC71" s="147" t="e">
        <f t="shared" si="782"/>
        <v>#DIV/0!</v>
      </c>
      <c r="BD71" s="147" t="e">
        <f t="shared" si="782"/>
        <v>#DIV/0!</v>
      </c>
      <c r="BE71" s="147" t="e">
        <f t="shared" si="782"/>
        <v>#DIV/0!</v>
      </c>
      <c r="BF71" s="147" t="e">
        <f t="shared" si="782"/>
        <v>#DIV/0!</v>
      </c>
      <c r="BG71" s="147" t="e">
        <f t="shared" si="782"/>
        <v>#DIV/0!</v>
      </c>
      <c r="BH71" s="147" t="e">
        <f t="shared" si="782"/>
        <v>#DIV/0!</v>
      </c>
      <c r="BI71" s="147" t="e">
        <f t="shared" si="782"/>
        <v>#DIV/0!</v>
      </c>
      <c r="BJ71" s="147" t="e">
        <f t="shared" si="782"/>
        <v>#DIV/0!</v>
      </c>
      <c r="BK71" s="147" t="e">
        <f t="shared" si="782"/>
        <v>#DIV/0!</v>
      </c>
      <c r="BL71" s="147" t="e">
        <f t="shared" si="782"/>
        <v>#DIV/0!</v>
      </c>
      <c r="BM71" s="147" t="e">
        <f t="shared" si="782"/>
        <v>#DIV/0!</v>
      </c>
      <c r="BN71" s="147" t="e">
        <f t="shared" si="782"/>
        <v>#DIV/0!</v>
      </c>
      <c r="BO71" s="147" t="e">
        <f t="shared" ref="BO71:DZ71" si="783">BO6/BO$28</f>
        <v>#DIV/0!</v>
      </c>
      <c r="BP71" s="147" t="e">
        <f t="shared" si="783"/>
        <v>#DIV/0!</v>
      </c>
      <c r="BQ71" s="147" t="e">
        <f t="shared" si="783"/>
        <v>#DIV/0!</v>
      </c>
      <c r="BR71" s="147" t="e">
        <f t="shared" si="783"/>
        <v>#DIV/0!</v>
      </c>
      <c r="BS71" s="147" t="e">
        <f t="shared" si="783"/>
        <v>#DIV/0!</v>
      </c>
      <c r="BT71" s="147" t="e">
        <f t="shared" si="783"/>
        <v>#DIV/0!</v>
      </c>
      <c r="BU71" s="147" t="e">
        <f t="shared" si="783"/>
        <v>#DIV/0!</v>
      </c>
      <c r="BV71" s="147" t="e">
        <f t="shared" si="783"/>
        <v>#DIV/0!</v>
      </c>
      <c r="BW71" s="147" t="e">
        <f t="shared" si="783"/>
        <v>#DIV/0!</v>
      </c>
      <c r="BX71" s="147" t="e">
        <f t="shared" si="783"/>
        <v>#DIV/0!</v>
      </c>
      <c r="BY71" s="147" t="e">
        <f t="shared" si="783"/>
        <v>#DIV/0!</v>
      </c>
      <c r="BZ71" s="147" t="e">
        <f t="shared" si="783"/>
        <v>#DIV/0!</v>
      </c>
      <c r="CA71" s="147" t="e">
        <f t="shared" si="783"/>
        <v>#DIV/0!</v>
      </c>
      <c r="CB71" s="147" t="e">
        <f t="shared" si="783"/>
        <v>#DIV/0!</v>
      </c>
      <c r="CC71" s="147" t="e">
        <f t="shared" si="783"/>
        <v>#DIV/0!</v>
      </c>
      <c r="CD71" s="147" t="e">
        <f t="shared" si="783"/>
        <v>#DIV/0!</v>
      </c>
      <c r="CE71" s="147" t="e">
        <f t="shared" si="783"/>
        <v>#DIV/0!</v>
      </c>
      <c r="CF71" s="147" t="e">
        <f t="shared" si="783"/>
        <v>#DIV/0!</v>
      </c>
      <c r="CG71" s="147" t="e">
        <f t="shared" si="783"/>
        <v>#DIV/0!</v>
      </c>
      <c r="CH71" s="147" t="e">
        <f t="shared" si="783"/>
        <v>#DIV/0!</v>
      </c>
      <c r="CI71" s="147" t="e">
        <f t="shared" si="783"/>
        <v>#DIV/0!</v>
      </c>
      <c r="CJ71" s="147" t="e">
        <f t="shared" si="783"/>
        <v>#DIV/0!</v>
      </c>
      <c r="CK71" s="147" t="e">
        <f t="shared" si="783"/>
        <v>#DIV/0!</v>
      </c>
      <c r="CL71" s="147" t="e">
        <f t="shared" si="783"/>
        <v>#DIV/0!</v>
      </c>
      <c r="CM71" s="147" t="e">
        <f t="shared" si="783"/>
        <v>#DIV/0!</v>
      </c>
      <c r="CN71" s="147" t="e">
        <f t="shared" si="783"/>
        <v>#DIV/0!</v>
      </c>
      <c r="CO71" s="147" t="e">
        <f t="shared" si="783"/>
        <v>#DIV/0!</v>
      </c>
      <c r="CP71" s="147" t="e">
        <f t="shared" si="783"/>
        <v>#DIV/0!</v>
      </c>
      <c r="CQ71" s="147" t="e">
        <f t="shared" si="783"/>
        <v>#DIV/0!</v>
      </c>
      <c r="CR71" s="147" t="e">
        <f t="shared" si="783"/>
        <v>#DIV/0!</v>
      </c>
      <c r="CS71" s="147" t="e">
        <f t="shared" si="783"/>
        <v>#DIV/0!</v>
      </c>
      <c r="CT71" s="147" t="e">
        <f t="shared" si="783"/>
        <v>#DIV/0!</v>
      </c>
      <c r="CU71" s="147" t="e">
        <f t="shared" si="783"/>
        <v>#DIV/0!</v>
      </c>
      <c r="CV71" s="147" t="e">
        <f t="shared" si="783"/>
        <v>#DIV/0!</v>
      </c>
      <c r="CW71" s="147" t="e">
        <f t="shared" si="783"/>
        <v>#DIV/0!</v>
      </c>
      <c r="CX71" s="147" t="e">
        <f t="shared" si="783"/>
        <v>#DIV/0!</v>
      </c>
      <c r="CY71" s="147" t="e">
        <f t="shared" si="783"/>
        <v>#DIV/0!</v>
      </c>
      <c r="CZ71" s="147" t="e">
        <f t="shared" si="783"/>
        <v>#DIV/0!</v>
      </c>
      <c r="DA71" s="147" t="e">
        <f t="shared" si="783"/>
        <v>#DIV/0!</v>
      </c>
      <c r="DB71" s="147" t="e">
        <f t="shared" si="783"/>
        <v>#DIV/0!</v>
      </c>
      <c r="DC71" s="147" t="e">
        <f t="shared" si="783"/>
        <v>#DIV/0!</v>
      </c>
      <c r="DD71" s="147" t="e">
        <f t="shared" si="783"/>
        <v>#DIV/0!</v>
      </c>
      <c r="DE71" s="147" t="e">
        <f t="shared" si="783"/>
        <v>#DIV/0!</v>
      </c>
      <c r="DF71" s="147" t="e">
        <f t="shared" si="783"/>
        <v>#DIV/0!</v>
      </c>
      <c r="DG71" s="147" t="e">
        <f t="shared" si="783"/>
        <v>#DIV/0!</v>
      </c>
      <c r="DH71" s="147" t="e">
        <f t="shared" si="783"/>
        <v>#DIV/0!</v>
      </c>
      <c r="DI71" s="147" t="e">
        <f t="shared" si="783"/>
        <v>#DIV/0!</v>
      </c>
      <c r="DJ71" s="147" t="e">
        <f t="shared" si="783"/>
        <v>#DIV/0!</v>
      </c>
      <c r="DK71" s="147" t="e">
        <f t="shared" si="783"/>
        <v>#DIV/0!</v>
      </c>
      <c r="DL71" s="147" t="e">
        <f t="shared" si="783"/>
        <v>#DIV/0!</v>
      </c>
      <c r="DM71" s="147" t="e">
        <f t="shared" si="783"/>
        <v>#DIV/0!</v>
      </c>
      <c r="DN71" s="147" t="e">
        <f t="shared" si="783"/>
        <v>#DIV/0!</v>
      </c>
      <c r="DO71" s="147" t="e">
        <f t="shared" si="783"/>
        <v>#DIV/0!</v>
      </c>
      <c r="DP71" s="147" t="e">
        <f t="shared" si="783"/>
        <v>#DIV/0!</v>
      </c>
      <c r="DQ71" s="147" t="e">
        <f t="shared" si="783"/>
        <v>#DIV/0!</v>
      </c>
      <c r="DR71" s="147" t="e">
        <f t="shared" si="783"/>
        <v>#DIV/0!</v>
      </c>
      <c r="DS71" s="147" t="e">
        <f t="shared" si="783"/>
        <v>#DIV/0!</v>
      </c>
      <c r="DT71" s="147" t="e">
        <f t="shared" si="783"/>
        <v>#DIV/0!</v>
      </c>
      <c r="DU71" s="147" t="e">
        <f t="shared" si="783"/>
        <v>#DIV/0!</v>
      </c>
      <c r="DV71" s="147" t="e">
        <f t="shared" si="783"/>
        <v>#DIV/0!</v>
      </c>
      <c r="DW71" s="147" t="e">
        <f t="shared" si="783"/>
        <v>#DIV/0!</v>
      </c>
      <c r="DX71" s="147" t="e">
        <f t="shared" si="783"/>
        <v>#DIV/0!</v>
      </c>
      <c r="DY71" s="147" t="e">
        <f t="shared" si="783"/>
        <v>#DIV/0!</v>
      </c>
      <c r="DZ71" s="147" t="e">
        <f t="shared" si="783"/>
        <v>#DIV/0!</v>
      </c>
      <c r="EA71" s="147" t="e">
        <f t="shared" ref="EA71:GL71" si="784">EA6/EA$28</f>
        <v>#DIV/0!</v>
      </c>
      <c r="EB71" s="147" t="e">
        <f t="shared" si="784"/>
        <v>#DIV/0!</v>
      </c>
      <c r="EC71" s="147" t="e">
        <f t="shared" si="784"/>
        <v>#DIV/0!</v>
      </c>
      <c r="ED71" s="147" t="e">
        <f t="shared" si="784"/>
        <v>#DIV/0!</v>
      </c>
      <c r="EE71" s="147" t="e">
        <f t="shared" si="784"/>
        <v>#DIV/0!</v>
      </c>
      <c r="EF71" s="147" t="e">
        <f t="shared" si="784"/>
        <v>#DIV/0!</v>
      </c>
      <c r="EG71" s="147" t="e">
        <f t="shared" si="784"/>
        <v>#DIV/0!</v>
      </c>
      <c r="EH71" s="147" t="e">
        <f t="shared" si="784"/>
        <v>#DIV/0!</v>
      </c>
      <c r="EI71" s="147" t="e">
        <f t="shared" si="784"/>
        <v>#DIV/0!</v>
      </c>
      <c r="EJ71" s="147" t="e">
        <f t="shared" si="784"/>
        <v>#DIV/0!</v>
      </c>
      <c r="EK71" s="147" t="e">
        <f t="shared" si="784"/>
        <v>#DIV/0!</v>
      </c>
      <c r="EL71" s="147" t="e">
        <f t="shared" si="784"/>
        <v>#DIV/0!</v>
      </c>
      <c r="EM71" s="147" t="e">
        <f t="shared" si="784"/>
        <v>#DIV/0!</v>
      </c>
      <c r="EN71" s="147" t="e">
        <f t="shared" si="784"/>
        <v>#DIV/0!</v>
      </c>
      <c r="EO71" s="147" t="e">
        <f t="shared" si="784"/>
        <v>#DIV/0!</v>
      </c>
      <c r="EP71" s="147" t="e">
        <f t="shared" si="784"/>
        <v>#DIV/0!</v>
      </c>
      <c r="EQ71" s="147" t="e">
        <f t="shared" si="784"/>
        <v>#DIV/0!</v>
      </c>
      <c r="ER71" s="147" t="e">
        <f t="shared" si="784"/>
        <v>#DIV/0!</v>
      </c>
      <c r="ES71" s="147" t="e">
        <f t="shared" si="784"/>
        <v>#DIV/0!</v>
      </c>
      <c r="ET71" s="147" t="e">
        <f t="shared" si="784"/>
        <v>#DIV/0!</v>
      </c>
      <c r="EU71" s="147" t="e">
        <f t="shared" si="784"/>
        <v>#DIV/0!</v>
      </c>
      <c r="EV71" s="147" t="e">
        <f t="shared" si="784"/>
        <v>#DIV/0!</v>
      </c>
      <c r="EW71" s="147" t="e">
        <f t="shared" si="784"/>
        <v>#DIV/0!</v>
      </c>
      <c r="EX71" s="147" t="e">
        <f t="shared" si="784"/>
        <v>#DIV/0!</v>
      </c>
      <c r="EY71" s="147" t="e">
        <f t="shared" si="784"/>
        <v>#DIV/0!</v>
      </c>
      <c r="EZ71" s="147" t="e">
        <f t="shared" si="784"/>
        <v>#DIV/0!</v>
      </c>
      <c r="FA71" s="147" t="e">
        <f t="shared" si="784"/>
        <v>#DIV/0!</v>
      </c>
      <c r="FB71" s="147" t="e">
        <f t="shared" si="784"/>
        <v>#DIV/0!</v>
      </c>
      <c r="FC71" s="147" t="e">
        <f t="shared" si="784"/>
        <v>#DIV/0!</v>
      </c>
      <c r="FD71" s="147" t="e">
        <f t="shared" si="784"/>
        <v>#DIV/0!</v>
      </c>
      <c r="FE71" s="147" t="e">
        <f t="shared" si="784"/>
        <v>#DIV/0!</v>
      </c>
      <c r="FF71" s="147" t="e">
        <f t="shared" si="784"/>
        <v>#DIV/0!</v>
      </c>
      <c r="FG71" s="147" t="e">
        <f t="shared" si="784"/>
        <v>#DIV/0!</v>
      </c>
      <c r="FH71" s="147" t="e">
        <f t="shared" si="784"/>
        <v>#DIV/0!</v>
      </c>
      <c r="FI71" s="147" t="e">
        <f t="shared" si="784"/>
        <v>#DIV/0!</v>
      </c>
      <c r="FJ71" s="147" t="e">
        <f t="shared" si="784"/>
        <v>#DIV/0!</v>
      </c>
      <c r="FK71" s="147" t="e">
        <f t="shared" si="784"/>
        <v>#DIV/0!</v>
      </c>
      <c r="FL71" s="147" t="e">
        <f t="shared" si="784"/>
        <v>#DIV/0!</v>
      </c>
      <c r="FM71" s="147" t="e">
        <f t="shared" si="784"/>
        <v>#DIV/0!</v>
      </c>
      <c r="FN71" s="147" t="e">
        <f t="shared" si="784"/>
        <v>#DIV/0!</v>
      </c>
      <c r="FO71" s="147" t="e">
        <f t="shared" si="784"/>
        <v>#DIV/0!</v>
      </c>
      <c r="FP71" s="147" t="e">
        <f t="shared" si="784"/>
        <v>#DIV/0!</v>
      </c>
      <c r="FQ71" s="147" t="e">
        <f t="shared" si="784"/>
        <v>#DIV/0!</v>
      </c>
      <c r="FR71" s="147" t="e">
        <f t="shared" si="784"/>
        <v>#DIV/0!</v>
      </c>
      <c r="FS71" s="147" t="e">
        <f t="shared" si="784"/>
        <v>#DIV/0!</v>
      </c>
      <c r="FT71" s="147" t="e">
        <f t="shared" si="784"/>
        <v>#DIV/0!</v>
      </c>
      <c r="FU71" s="147" t="e">
        <f t="shared" si="784"/>
        <v>#DIV/0!</v>
      </c>
      <c r="FV71" s="147" t="e">
        <f t="shared" si="784"/>
        <v>#DIV/0!</v>
      </c>
      <c r="FW71" s="147" t="e">
        <f t="shared" si="784"/>
        <v>#DIV/0!</v>
      </c>
      <c r="FX71" s="147" t="e">
        <f t="shared" si="784"/>
        <v>#DIV/0!</v>
      </c>
      <c r="FY71" s="147" t="e">
        <f t="shared" si="784"/>
        <v>#DIV/0!</v>
      </c>
      <c r="FZ71" s="147" t="e">
        <f t="shared" si="784"/>
        <v>#DIV/0!</v>
      </c>
      <c r="GA71" s="256" t="e">
        <f t="shared" si="784"/>
        <v>#DIV/0!</v>
      </c>
      <c r="GB71" s="147" t="e">
        <f t="shared" si="784"/>
        <v>#DIV/0!</v>
      </c>
      <c r="GC71" s="147" t="e">
        <f t="shared" si="784"/>
        <v>#DIV/0!</v>
      </c>
      <c r="GD71" s="147" t="e">
        <f t="shared" si="784"/>
        <v>#DIV/0!</v>
      </c>
      <c r="GE71" s="147" t="e">
        <f t="shared" si="784"/>
        <v>#DIV/0!</v>
      </c>
      <c r="GF71" s="147" t="e">
        <f t="shared" si="784"/>
        <v>#DIV/0!</v>
      </c>
      <c r="GG71" s="147" t="e">
        <f t="shared" si="784"/>
        <v>#DIV/0!</v>
      </c>
      <c r="GH71" s="147" t="e">
        <f t="shared" si="784"/>
        <v>#DIV/0!</v>
      </c>
      <c r="GI71" s="147" t="e">
        <f t="shared" si="784"/>
        <v>#DIV/0!</v>
      </c>
      <c r="GJ71" s="147" t="e">
        <f t="shared" si="784"/>
        <v>#DIV/0!</v>
      </c>
      <c r="GK71" s="147" t="e">
        <f t="shared" si="784"/>
        <v>#DIV/0!</v>
      </c>
      <c r="GL71" s="147" t="e">
        <f t="shared" si="784"/>
        <v>#DIV/0!</v>
      </c>
      <c r="GM71" s="147" t="e">
        <f t="shared" ref="GM71:IK71" si="785">GM6/GM$28</f>
        <v>#DIV/0!</v>
      </c>
      <c r="GN71" s="147" t="e">
        <f t="shared" si="785"/>
        <v>#DIV/0!</v>
      </c>
      <c r="GO71" s="147" t="e">
        <f t="shared" si="785"/>
        <v>#DIV/0!</v>
      </c>
      <c r="GP71" s="147" t="e">
        <f t="shared" si="785"/>
        <v>#DIV/0!</v>
      </c>
      <c r="GQ71" s="147" t="e">
        <f t="shared" si="785"/>
        <v>#DIV/0!</v>
      </c>
      <c r="GR71" s="147" t="e">
        <f t="shared" si="785"/>
        <v>#DIV/0!</v>
      </c>
      <c r="GS71" s="147" t="e">
        <f t="shared" si="785"/>
        <v>#DIV/0!</v>
      </c>
      <c r="GT71" s="147" t="e">
        <f t="shared" si="785"/>
        <v>#DIV/0!</v>
      </c>
      <c r="GU71" s="147" t="e">
        <f t="shared" si="785"/>
        <v>#DIV/0!</v>
      </c>
      <c r="GV71" s="147" t="e">
        <f t="shared" si="785"/>
        <v>#DIV/0!</v>
      </c>
      <c r="GW71" s="147" t="e">
        <f t="shared" si="785"/>
        <v>#DIV/0!</v>
      </c>
      <c r="GX71" s="147" t="e">
        <f t="shared" si="785"/>
        <v>#DIV/0!</v>
      </c>
      <c r="GY71" s="147" t="e">
        <f t="shared" si="785"/>
        <v>#DIV/0!</v>
      </c>
      <c r="GZ71" s="147" t="e">
        <f t="shared" si="785"/>
        <v>#DIV/0!</v>
      </c>
      <c r="HA71" s="147" t="e">
        <f t="shared" si="785"/>
        <v>#DIV/0!</v>
      </c>
      <c r="HB71" s="147" t="e">
        <f t="shared" si="785"/>
        <v>#DIV/0!</v>
      </c>
      <c r="HC71" s="147" t="e">
        <f t="shared" si="785"/>
        <v>#DIV/0!</v>
      </c>
      <c r="HD71" s="147" t="e">
        <f t="shared" si="785"/>
        <v>#DIV/0!</v>
      </c>
      <c r="HE71" s="147" t="e">
        <f t="shared" si="785"/>
        <v>#DIV/0!</v>
      </c>
      <c r="HF71" s="147" t="e">
        <f t="shared" si="785"/>
        <v>#DIV/0!</v>
      </c>
      <c r="HG71" s="147" t="e">
        <f t="shared" si="785"/>
        <v>#DIV/0!</v>
      </c>
      <c r="HH71" s="147" t="e">
        <f t="shared" si="785"/>
        <v>#DIV/0!</v>
      </c>
      <c r="HI71" s="147" t="e">
        <f t="shared" si="785"/>
        <v>#DIV/0!</v>
      </c>
      <c r="HJ71" s="147" t="e">
        <f t="shared" si="785"/>
        <v>#DIV/0!</v>
      </c>
      <c r="HK71" s="147" t="e">
        <f t="shared" si="785"/>
        <v>#DIV/0!</v>
      </c>
      <c r="HL71" s="147" t="e">
        <f t="shared" si="785"/>
        <v>#DIV/0!</v>
      </c>
      <c r="HM71" s="147" t="e">
        <f t="shared" si="785"/>
        <v>#DIV/0!</v>
      </c>
      <c r="HN71" s="147" t="e">
        <f t="shared" si="785"/>
        <v>#DIV/0!</v>
      </c>
      <c r="HO71" s="147" t="e">
        <f t="shared" si="785"/>
        <v>#DIV/0!</v>
      </c>
      <c r="HP71" s="147" t="e">
        <f t="shared" si="785"/>
        <v>#DIV/0!</v>
      </c>
      <c r="HQ71" s="147" t="e">
        <f t="shared" si="785"/>
        <v>#DIV/0!</v>
      </c>
      <c r="HR71" s="147" t="e">
        <f t="shared" si="785"/>
        <v>#DIV/0!</v>
      </c>
      <c r="HS71" s="147" t="e">
        <f t="shared" si="785"/>
        <v>#DIV/0!</v>
      </c>
      <c r="HT71" s="147" t="e">
        <f t="shared" si="785"/>
        <v>#DIV/0!</v>
      </c>
      <c r="HU71" s="147" t="e">
        <f t="shared" si="785"/>
        <v>#DIV/0!</v>
      </c>
      <c r="HV71" s="147" t="e">
        <f t="shared" si="785"/>
        <v>#DIV/0!</v>
      </c>
      <c r="HW71" s="147" t="e">
        <f t="shared" si="785"/>
        <v>#DIV/0!</v>
      </c>
      <c r="HX71" s="147" t="e">
        <f t="shared" si="785"/>
        <v>#DIV/0!</v>
      </c>
      <c r="HY71" s="147" t="e">
        <f t="shared" si="785"/>
        <v>#DIV/0!</v>
      </c>
      <c r="HZ71" s="147" t="e">
        <f t="shared" si="785"/>
        <v>#DIV/0!</v>
      </c>
      <c r="IA71" s="147" t="e">
        <f t="shared" si="785"/>
        <v>#DIV/0!</v>
      </c>
      <c r="IB71" s="147" t="e">
        <f t="shared" si="785"/>
        <v>#DIV/0!</v>
      </c>
      <c r="IC71" s="147" t="e">
        <f t="shared" si="785"/>
        <v>#DIV/0!</v>
      </c>
      <c r="ID71" s="147" t="e">
        <f t="shared" si="785"/>
        <v>#DIV/0!</v>
      </c>
      <c r="IE71" s="147" t="e">
        <f t="shared" si="785"/>
        <v>#DIV/0!</v>
      </c>
      <c r="IF71" s="147" t="e">
        <f t="shared" si="785"/>
        <v>#DIV/0!</v>
      </c>
      <c r="IG71" s="147" t="e">
        <f t="shared" si="785"/>
        <v>#DIV/0!</v>
      </c>
      <c r="IH71" s="147" t="e">
        <f t="shared" si="785"/>
        <v>#DIV/0!</v>
      </c>
      <c r="II71" s="147" t="e">
        <f t="shared" si="785"/>
        <v>#DIV/0!</v>
      </c>
      <c r="IJ71" s="147" t="e">
        <f t="shared" si="785"/>
        <v>#DIV/0!</v>
      </c>
      <c r="IK71" s="147" t="e">
        <f t="shared" si="785"/>
        <v>#DIV/0!</v>
      </c>
      <c r="IL71" s="147" t="e">
        <f t="shared" ref="IL71:IR71" si="786">IL6/IL$28</f>
        <v>#DIV/0!</v>
      </c>
      <c r="IM71" s="235" t="e">
        <f t="shared" si="786"/>
        <v>#DIV/0!</v>
      </c>
      <c r="IN71" s="147" t="e">
        <f t="shared" si="786"/>
        <v>#DIV/0!</v>
      </c>
      <c r="IO71" s="147" t="e">
        <f t="shared" si="786"/>
        <v>#DIV/0!</v>
      </c>
      <c r="IP71" s="147" t="e">
        <f t="shared" si="786"/>
        <v>#DIV/0!</v>
      </c>
      <c r="IQ71" s="147" t="e">
        <f t="shared" si="786"/>
        <v>#DIV/0!</v>
      </c>
      <c r="IR71" s="147" t="e">
        <f t="shared" si="786"/>
        <v>#DIV/0!</v>
      </c>
      <c r="IS71" s="147" t="e">
        <f t="shared" ref="IS71:IT89" si="787">IS6/IS$28</f>
        <v>#DIV/0!</v>
      </c>
      <c r="IT71" s="147" t="e">
        <f t="shared" si="787"/>
        <v>#DIV/0!</v>
      </c>
      <c r="IU71" s="147" t="e">
        <f t="shared" ref="IU71:JB71" si="788">IU6/IU$28</f>
        <v>#DIV/0!</v>
      </c>
      <c r="IV71" s="147" t="e">
        <f t="shared" si="788"/>
        <v>#DIV/0!</v>
      </c>
      <c r="IW71" s="147" t="e">
        <f t="shared" si="788"/>
        <v>#DIV/0!</v>
      </c>
      <c r="IX71" s="147" t="e">
        <f t="shared" si="788"/>
        <v>#DIV/0!</v>
      </c>
      <c r="IY71" s="147" t="e">
        <f t="shared" si="788"/>
        <v>#DIV/0!</v>
      </c>
      <c r="IZ71" s="147" t="e">
        <f t="shared" si="788"/>
        <v>#DIV/0!</v>
      </c>
      <c r="JA71" s="147" t="e">
        <f t="shared" si="788"/>
        <v>#DIV/0!</v>
      </c>
      <c r="JB71" s="147" t="e">
        <f t="shared" si="788"/>
        <v>#DIV/0!</v>
      </c>
      <c r="JC71" s="147" t="e">
        <f t="shared" ref="JC71:KE71" si="789">JC6/JC$28</f>
        <v>#DIV/0!</v>
      </c>
      <c r="JD71" s="147" t="e">
        <f t="shared" si="789"/>
        <v>#DIV/0!</v>
      </c>
      <c r="JE71" s="147" t="e">
        <f t="shared" si="789"/>
        <v>#DIV/0!</v>
      </c>
      <c r="JF71" s="147" t="e">
        <f t="shared" si="789"/>
        <v>#DIV/0!</v>
      </c>
      <c r="JG71" s="147" t="e">
        <f t="shared" si="789"/>
        <v>#DIV/0!</v>
      </c>
      <c r="JH71" s="147" t="e">
        <f t="shared" si="789"/>
        <v>#DIV/0!</v>
      </c>
      <c r="JI71" s="147" t="e">
        <f t="shared" si="789"/>
        <v>#DIV/0!</v>
      </c>
      <c r="JJ71" s="147" t="e">
        <f t="shared" si="789"/>
        <v>#DIV/0!</v>
      </c>
      <c r="JK71" s="147" t="e">
        <f t="shared" si="789"/>
        <v>#DIV/0!</v>
      </c>
      <c r="JL71" s="147" t="e">
        <f t="shared" si="789"/>
        <v>#DIV/0!</v>
      </c>
      <c r="JM71" s="147" t="e">
        <f t="shared" si="789"/>
        <v>#DIV/0!</v>
      </c>
      <c r="JN71" s="147" t="e">
        <f t="shared" si="789"/>
        <v>#DIV/0!</v>
      </c>
      <c r="JO71" s="147" t="e">
        <f t="shared" si="789"/>
        <v>#DIV/0!</v>
      </c>
      <c r="JP71" s="342" t="e">
        <f t="shared" si="789"/>
        <v>#DIV/0!</v>
      </c>
      <c r="JQ71" s="147" t="e">
        <f t="shared" si="789"/>
        <v>#DIV/0!</v>
      </c>
      <c r="JR71" s="147" t="e">
        <f t="shared" si="789"/>
        <v>#DIV/0!</v>
      </c>
      <c r="JS71" s="147" t="e">
        <f t="shared" si="789"/>
        <v>#DIV/0!</v>
      </c>
      <c r="JT71" s="147" t="e">
        <f t="shared" si="789"/>
        <v>#DIV/0!</v>
      </c>
      <c r="JU71" s="147" t="e">
        <f t="shared" si="789"/>
        <v>#DIV/0!</v>
      </c>
      <c r="JV71" s="147" t="e">
        <f t="shared" si="789"/>
        <v>#DIV/0!</v>
      </c>
      <c r="JW71" s="147" t="e">
        <f t="shared" si="789"/>
        <v>#DIV/0!</v>
      </c>
      <c r="JX71" s="147" t="e">
        <f t="shared" si="789"/>
        <v>#DIV/0!</v>
      </c>
      <c r="JY71" s="147" t="e">
        <f t="shared" si="789"/>
        <v>#DIV/0!</v>
      </c>
      <c r="JZ71" s="147" t="e">
        <f t="shared" si="789"/>
        <v>#DIV/0!</v>
      </c>
      <c r="KA71" s="147" t="e">
        <f t="shared" si="789"/>
        <v>#DIV/0!</v>
      </c>
      <c r="KB71" s="147" t="e">
        <f t="shared" si="789"/>
        <v>#DIV/0!</v>
      </c>
      <c r="KC71" s="147" t="e">
        <f t="shared" si="789"/>
        <v>#DIV/0!</v>
      </c>
      <c r="KD71" s="147" t="e">
        <f t="shared" si="789"/>
        <v>#DIV/0!</v>
      </c>
      <c r="KE71" s="147" t="e">
        <f t="shared" si="789"/>
        <v>#DIV/0!</v>
      </c>
      <c r="KF71" s="147" t="e">
        <f t="shared" ref="KF71:KK71" si="790">KF6/KF$28</f>
        <v>#DIV/0!</v>
      </c>
      <c r="KG71" s="147" t="e">
        <f t="shared" si="790"/>
        <v>#DIV/0!</v>
      </c>
      <c r="KH71" s="147" t="e">
        <f t="shared" si="790"/>
        <v>#DIV/0!</v>
      </c>
      <c r="KI71" s="147" t="e">
        <f t="shared" si="790"/>
        <v>#DIV/0!</v>
      </c>
      <c r="KJ71" s="147" t="e">
        <f t="shared" si="790"/>
        <v>#DIV/0!</v>
      </c>
      <c r="KK71" s="147" t="e">
        <f t="shared" si="790"/>
        <v>#DIV/0!</v>
      </c>
      <c r="KL71" s="147" t="e">
        <f t="shared" ref="KL71:KU71" si="791">KL6/KL$28</f>
        <v>#DIV/0!</v>
      </c>
      <c r="KM71" s="147" t="e">
        <f t="shared" si="791"/>
        <v>#DIV/0!</v>
      </c>
      <c r="KN71" s="147" t="e">
        <f t="shared" si="791"/>
        <v>#DIV/0!</v>
      </c>
      <c r="KO71" s="147" t="e">
        <f t="shared" si="791"/>
        <v>#DIV/0!</v>
      </c>
      <c r="KP71" s="147" t="e">
        <f t="shared" si="791"/>
        <v>#DIV/0!</v>
      </c>
      <c r="KQ71" s="147" t="e">
        <f t="shared" si="791"/>
        <v>#DIV/0!</v>
      </c>
      <c r="KR71" s="147" t="e">
        <f t="shared" si="791"/>
        <v>#DIV/0!</v>
      </c>
      <c r="KS71" s="147" t="e">
        <f t="shared" si="791"/>
        <v>#DIV/0!</v>
      </c>
      <c r="KT71" s="147" t="e">
        <f t="shared" si="791"/>
        <v>#DIV/0!</v>
      </c>
      <c r="KU71" s="147" t="e">
        <f t="shared" si="791"/>
        <v>#DIV/0!</v>
      </c>
      <c r="KV71" s="147" t="e">
        <f t="shared" ref="KV71:NZ92" si="792">KV6/KV$28</f>
        <v>#DIV/0!</v>
      </c>
      <c r="KW71" s="147" t="e">
        <f t="shared" si="792"/>
        <v>#DIV/0!</v>
      </c>
      <c r="KX71" s="147" t="e">
        <f t="shared" ref="KX71:LF71" si="793">KX6/KX$28</f>
        <v>#DIV/0!</v>
      </c>
      <c r="KY71" s="147" t="e">
        <f t="shared" si="793"/>
        <v>#DIV/0!</v>
      </c>
      <c r="KZ71" s="147" t="e">
        <f t="shared" si="793"/>
        <v>#DIV/0!</v>
      </c>
      <c r="LA71" s="147" t="e">
        <f t="shared" si="793"/>
        <v>#DIV/0!</v>
      </c>
      <c r="LB71" s="147" t="e">
        <f t="shared" si="793"/>
        <v>#DIV/0!</v>
      </c>
      <c r="LC71" s="147" t="e">
        <f t="shared" si="793"/>
        <v>#DIV/0!</v>
      </c>
      <c r="LD71" s="147" t="e">
        <f t="shared" si="793"/>
        <v>#DIV/0!</v>
      </c>
      <c r="LE71" s="147" t="e">
        <f t="shared" si="793"/>
        <v>#DIV/0!</v>
      </c>
      <c r="LF71" s="147" t="e">
        <f t="shared" si="793"/>
        <v>#DIV/0!</v>
      </c>
      <c r="LG71" s="147" t="e">
        <f t="shared" ref="LG71:LK71" si="794">LG6/LG$28</f>
        <v>#DIV/0!</v>
      </c>
      <c r="LH71" s="147" t="e">
        <f t="shared" si="794"/>
        <v>#DIV/0!</v>
      </c>
      <c r="LI71" s="147" t="e">
        <f t="shared" si="794"/>
        <v>#DIV/0!</v>
      </c>
      <c r="LJ71" s="147" t="e">
        <f t="shared" si="794"/>
        <v>#DIV/0!</v>
      </c>
      <c r="LK71" s="147" t="e">
        <f t="shared" si="794"/>
        <v>#DIV/0!</v>
      </c>
      <c r="LL71" s="147" t="e">
        <f t="shared" ref="LL71:ML71" si="795">LL6/LL$28</f>
        <v>#DIV/0!</v>
      </c>
      <c r="LM71" s="147" t="e">
        <f t="shared" si="795"/>
        <v>#DIV/0!</v>
      </c>
      <c r="LN71" s="147" t="e">
        <f t="shared" si="795"/>
        <v>#DIV/0!</v>
      </c>
      <c r="LO71" s="147" t="e">
        <f t="shared" si="795"/>
        <v>#DIV/0!</v>
      </c>
      <c r="LP71" s="147" t="e">
        <f t="shared" si="795"/>
        <v>#DIV/0!</v>
      </c>
      <c r="LQ71" s="147" t="e">
        <f t="shared" si="795"/>
        <v>#DIV/0!</v>
      </c>
      <c r="LR71" s="147" t="e">
        <f t="shared" si="795"/>
        <v>#DIV/0!</v>
      </c>
      <c r="LS71" s="147" t="e">
        <f t="shared" si="795"/>
        <v>#DIV/0!</v>
      </c>
      <c r="LT71" s="147" t="e">
        <f t="shared" si="795"/>
        <v>#DIV/0!</v>
      </c>
      <c r="LU71" s="147" t="e">
        <f t="shared" si="795"/>
        <v>#DIV/0!</v>
      </c>
      <c r="LV71" s="147" t="e">
        <f t="shared" si="795"/>
        <v>#DIV/0!</v>
      </c>
      <c r="LW71" s="147" t="e">
        <f t="shared" si="795"/>
        <v>#DIV/0!</v>
      </c>
      <c r="LX71" s="147" t="e">
        <f t="shared" si="795"/>
        <v>#DIV/0!</v>
      </c>
      <c r="LY71" s="147" t="e">
        <f t="shared" si="795"/>
        <v>#DIV/0!</v>
      </c>
      <c r="LZ71" s="147" t="e">
        <f t="shared" si="795"/>
        <v>#DIV/0!</v>
      </c>
      <c r="MA71" s="147" t="e">
        <f t="shared" si="795"/>
        <v>#DIV/0!</v>
      </c>
      <c r="MB71" s="147" t="e">
        <f t="shared" si="795"/>
        <v>#DIV/0!</v>
      </c>
      <c r="MC71" s="147" t="e">
        <f t="shared" si="795"/>
        <v>#DIV/0!</v>
      </c>
      <c r="MD71" s="147" t="e">
        <f t="shared" si="795"/>
        <v>#DIV/0!</v>
      </c>
      <c r="ME71" s="147" t="e">
        <f t="shared" si="795"/>
        <v>#DIV/0!</v>
      </c>
      <c r="MF71" s="147" t="e">
        <f t="shared" si="795"/>
        <v>#DIV/0!</v>
      </c>
      <c r="MG71" s="147" t="e">
        <f t="shared" si="795"/>
        <v>#DIV/0!</v>
      </c>
      <c r="MH71" s="147" t="e">
        <f t="shared" si="795"/>
        <v>#DIV/0!</v>
      </c>
      <c r="MI71" s="147" t="e">
        <f t="shared" si="795"/>
        <v>#DIV/0!</v>
      </c>
      <c r="MJ71" s="147" t="e">
        <f t="shared" si="795"/>
        <v>#DIV/0!</v>
      </c>
      <c r="MK71" s="147" t="e">
        <f t="shared" si="795"/>
        <v>#DIV/0!</v>
      </c>
      <c r="ML71" s="147" t="e">
        <f t="shared" si="795"/>
        <v>#DIV/0!</v>
      </c>
      <c r="MM71" s="147" t="e">
        <f t="shared" ref="MM71:ND71" si="796">MM6/MM$28</f>
        <v>#DIV/0!</v>
      </c>
      <c r="MN71" s="147" t="e">
        <f t="shared" si="796"/>
        <v>#DIV/0!</v>
      </c>
      <c r="MO71" s="147" t="e">
        <f t="shared" si="796"/>
        <v>#DIV/0!</v>
      </c>
      <c r="MP71" s="147" t="e">
        <f t="shared" si="796"/>
        <v>#DIV/0!</v>
      </c>
      <c r="MQ71" s="147" t="e">
        <f t="shared" si="796"/>
        <v>#DIV/0!</v>
      </c>
      <c r="MR71" s="147" t="e">
        <f t="shared" si="796"/>
        <v>#DIV/0!</v>
      </c>
      <c r="MS71" s="147" t="e">
        <f t="shared" si="796"/>
        <v>#DIV/0!</v>
      </c>
      <c r="MT71" s="147" t="e">
        <f t="shared" si="796"/>
        <v>#DIV/0!</v>
      </c>
      <c r="MU71" s="147" t="e">
        <f t="shared" si="796"/>
        <v>#DIV/0!</v>
      </c>
      <c r="MV71" s="147" t="e">
        <f t="shared" si="796"/>
        <v>#DIV/0!</v>
      </c>
      <c r="MW71" s="147" t="e">
        <f t="shared" si="796"/>
        <v>#DIV/0!</v>
      </c>
      <c r="MX71" s="147" t="e">
        <f t="shared" si="796"/>
        <v>#DIV/0!</v>
      </c>
      <c r="MY71" s="147" t="e">
        <f t="shared" si="796"/>
        <v>#DIV/0!</v>
      </c>
      <c r="MZ71" s="147" t="e">
        <f t="shared" si="796"/>
        <v>#DIV/0!</v>
      </c>
      <c r="NA71" s="147" t="e">
        <f t="shared" si="796"/>
        <v>#DIV/0!</v>
      </c>
      <c r="NB71" s="147" t="e">
        <f t="shared" si="796"/>
        <v>#DIV/0!</v>
      </c>
      <c r="NC71" s="147" t="e">
        <f t="shared" si="796"/>
        <v>#DIV/0!</v>
      </c>
      <c r="ND71" s="147" t="e">
        <f t="shared" si="796"/>
        <v>#DIV/0!</v>
      </c>
      <c r="NE71" s="147">
        <f t="shared" ref="NE71:NK71" si="797">NE6/NE$28</f>
        <v>0.52840339065532138</v>
      </c>
      <c r="NF71" s="147">
        <f t="shared" si="797"/>
        <v>0.30091358353528169</v>
      </c>
      <c r="NG71" s="147">
        <f t="shared" si="797"/>
        <v>0.2484956640649848</v>
      </c>
      <c r="NH71" s="147">
        <f t="shared" si="797"/>
        <v>0.22511706733633746</v>
      </c>
      <c r="NI71" s="147">
        <f t="shared" si="797"/>
        <v>0.22731928108893881</v>
      </c>
      <c r="NJ71" s="147">
        <f t="shared" si="797"/>
        <v>0.26097676401997766</v>
      </c>
      <c r="NK71" s="147">
        <f t="shared" si="797"/>
        <v>0.19430355535437546</v>
      </c>
      <c r="NL71" s="147">
        <f t="shared" ref="NL71:NM71" si="798">NL6/NL$28</f>
        <v>0.34553207200985675</v>
      </c>
      <c r="NM71" s="147">
        <f t="shared" si="798"/>
        <v>0.44805109439608887</v>
      </c>
      <c r="NN71" s="147">
        <f>NN6/NN$28</f>
        <v>0.23829189989945257</v>
      </c>
      <c r="NO71" s="147">
        <f>NO6/NO$28</f>
        <v>0.24410340793776072</v>
      </c>
      <c r="NP71" s="147">
        <f>NP6/NP$28</f>
        <v>0.2988055420403859</v>
      </c>
      <c r="NQ71" s="147">
        <f>NQ6/NQ$28</f>
        <v>0.30525980612852621</v>
      </c>
      <c r="NR71" s="342">
        <f>NR6/NR$28</f>
        <v>0.13248450166905104</v>
      </c>
      <c r="NS71" s="147">
        <f t="shared" ref="NS71:NU71" si="799">NS6/NS$28</f>
        <v>0.2504920446503896</v>
      </c>
      <c r="NT71" s="147">
        <f t="shared" si="799"/>
        <v>0.16905601335330994</v>
      </c>
      <c r="NU71" s="147">
        <f t="shared" si="799"/>
        <v>0.41503971262184586</v>
      </c>
      <c r="NV71" s="147">
        <f t="shared" ref="NV71" si="800">NV6/NV$28</f>
        <v>0.43555262267416345</v>
      </c>
      <c r="NW71" s="147">
        <f>NW6/NW$28</f>
        <v>0.131974094309559</v>
      </c>
      <c r="NX71" s="147">
        <f>NX6/NX$28</f>
        <v>0.15215440271648117</v>
      </c>
      <c r="NY71" s="147" t="e">
        <f t="shared" si="792"/>
        <v>#DIV/0!</v>
      </c>
      <c r="NZ71" s="147" t="e">
        <f t="shared" si="792"/>
        <v>#DIV/0!</v>
      </c>
      <c r="OA71" s="147" t="e">
        <f t="shared" ref="OA71:OO71" si="801">OA6/OA$28</f>
        <v>#DIV/0!</v>
      </c>
      <c r="OB71" s="147" t="e">
        <f t="shared" si="801"/>
        <v>#DIV/0!</v>
      </c>
      <c r="OC71" s="147" t="e">
        <f t="shared" si="801"/>
        <v>#DIV/0!</v>
      </c>
      <c r="OD71" s="147">
        <f t="shared" si="801"/>
        <v>0</v>
      </c>
      <c r="OE71" s="147">
        <f t="shared" si="801"/>
        <v>0</v>
      </c>
      <c r="OF71" s="147" t="e">
        <f t="shared" si="801"/>
        <v>#DIV/0!</v>
      </c>
      <c r="OG71" s="147" t="e">
        <f t="shared" si="801"/>
        <v>#VALUE!</v>
      </c>
      <c r="OH71" s="147" t="e">
        <f t="shared" si="801"/>
        <v>#DIV/0!</v>
      </c>
      <c r="OI71" s="147" t="e">
        <f t="shared" si="801"/>
        <v>#DIV/0!</v>
      </c>
      <c r="OJ71" s="147" t="e">
        <f t="shared" si="801"/>
        <v>#DIV/0!</v>
      </c>
      <c r="OK71" s="147" t="e">
        <f t="shared" si="801"/>
        <v>#DIV/0!</v>
      </c>
      <c r="OL71" s="147" t="e">
        <f t="shared" si="801"/>
        <v>#DIV/0!</v>
      </c>
      <c r="OM71" s="147"/>
      <c r="ON71" s="147" t="e">
        <f t="shared" si="801"/>
        <v>#DIV/0!</v>
      </c>
      <c r="OO71" s="147" t="e">
        <f t="shared" si="801"/>
        <v>#DIV/0!</v>
      </c>
    </row>
    <row r="72" spans="1:405" s="179" customFormat="1" ht="17" thickBot="1">
      <c r="A72" s="178"/>
      <c r="B72" s="164" t="s">
        <v>17</v>
      </c>
      <c r="C72" s="147">
        <f t="shared" ref="C72:BN72" si="802">C7/C$28</f>
        <v>9.5402634326309826E-2</v>
      </c>
      <c r="D72" s="147">
        <f t="shared" si="802"/>
        <v>4.9211456662816636E-3</v>
      </c>
      <c r="E72" s="147">
        <f t="shared" si="802"/>
        <v>0.15689176526657489</v>
      </c>
      <c r="F72" s="147">
        <f t="shared" si="802"/>
        <v>0.16960177245022706</v>
      </c>
      <c r="G72" s="147">
        <f t="shared" si="802"/>
        <v>0.14268959202552436</v>
      </c>
      <c r="H72" s="147">
        <f t="shared" si="802"/>
        <v>1.3628029452740347E-2</v>
      </c>
      <c r="I72" s="147">
        <f t="shared" si="802"/>
        <v>0.14360596102627979</v>
      </c>
      <c r="J72" s="147">
        <f t="shared" si="802"/>
        <v>0.10733100965837443</v>
      </c>
      <c r="K72" s="147">
        <f t="shared" si="802"/>
        <v>8.4117820041231486E-2</v>
      </c>
      <c r="L72" s="147">
        <f t="shared" si="802"/>
        <v>0.10469741610451265</v>
      </c>
      <c r="M72" s="147">
        <f t="shared" si="802"/>
        <v>4.2926321080918553E-2</v>
      </c>
      <c r="N72" s="147">
        <f t="shared" si="802"/>
        <v>3.163823386309968E-3</v>
      </c>
      <c r="O72" s="147">
        <f t="shared" si="802"/>
        <v>0.1952082125922226</v>
      </c>
      <c r="P72" s="147">
        <f t="shared" si="802"/>
        <v>1.9796534732157051E-2</v>
      </c>
      <c r="Q72" s="147">
        <f t="shared" si="802"/>
        <v>6.7236376682234422E-2</v>
      </c>
      <c r="R72" s="147">
        <f t="shared" si="802"/>
        <v>8.9678458696379471E-2</v>
      </c>
      <c r="S72" s="147">
        <f t="shared" si="802"/>
        <v>7.3227241091824755E-2</v>
      </c>
      <c r="T72" s="147">
        <f t="shared" si="802"/>
        <v>9.23330599007533E-2</v>
      </c>
      <c r="U72" s="147">
        <f t="shared" si="802"/>
        <v>5.7472589457388604E-2</v>
      </c>
      <c r="V72" s="147">
        <f t="shared" si="802"/>
        <v>0.12263950185509016</v>
      </c>
      <c r="W72" s="147" t="e">
        <f t="shared" si="802"/>
        <v>#DIV/0!</v>
      </c>
      <c r="X72" s="147" t="e">
        <f t="shared" si="802"/>
        <v>#DIV/0!</v>
      </c>
      <c r="Y72" s="147" t="e">
        <f t="shared" si="802"/>
        <v>#DIV/0!</v>
      </c>
      <c r="Z72" s="147" t="e">
        <f t="shared" si="802"/>
        <v>#DIV/0!</v>
      </c>
      <c r="AA72" s="147" t="e">
        <f t="shared" si="802"/>
        <v>#DIV/0!</v>
      </c>
      <c r="AB72" s="147" t="e">
        <f t="shared" si="802"/>
        <v>#DIV/0!</v>
      </c>
      <c r="AC72" s="147" t="e">
        <f t="shared" si="802"/>
        <v>#DIV/0!</v>
      </c>
      <c r="AD72" s="147" t="e">
        <f t="shared" si="802"/>
        <v>#DIV/0!</v>
      </c>
      <c r="AE72" s="147" t="e">
        <f t="shared" si="802"/>
        <v>#DIV/0!</v>
      </c>
      <c r="AF72" s="147" t="e">
        <f t="shared" si="802"/>
        <v>#DIV/0!</v>
      </c>
      <c r="AG72" s="147" t="e">
        <f t="shared" si="802"/>
        <v>#DIV/0!</v>
      </c>
      <c r="AH72" s="147" t="e">
        <f t="shared" si="802"/>
        <v>#DIV/0!</v>
      </c>
      <c r="AI72" s="147" t="e">
        <f t="shared" si="802"/>
        <v>#DIV/0!</v>
      </c>
      <c r="AJ72" s="147" t="e">
        <f t="shared" si="802"/>
        <v>#DIV/0!</v>
      </c>
      <c r="AK72" s="147" t="e">
        <f t="shared" si="802"/>
        <v>#DIV/0!</v>
      </c>
      <c r="AL72" s="147" t="e">
        <f t="shared" si="802"/>
        <v>#DIV/0!</v>
      </c>
      <c r="AM72" s="147" t="e">
        <f t="shared" si="802"/>
        <v>#DIV/0!</v>
      </c>
      <c r="AN72" s="147" t="e">
        <f t="shared" si="802"/>
        <v>#DIV/0!</v>
      </c>
      <c r="AO72" s="147" t="e">
        <f t="shared" si="802"/>
        <v>#DIV/0!</v>
      </c>
      <c r="AP72" s="147" t="e">
        <f t="shared" si="802"/>
        <v>#DIV/0!</v>
      </c>
      <c r="AQ72" s="147" t="e">
        <f t="shared" si="802"/>
        <v>#DIV/0!</v>
      </c>
      <c r="AR72" s="147" t="e">
        <f t="shared" si="802"/>
        <v>#DIV/0!</v>
      </c>
      <c r="AS72" s="147" t="e">
        <f t="shared" si="802"/>
        <v>#DIV/0!</v>
      </c>
      <c r="AT72" s="147" t="e">
        <f t="shared" si="802"/>
        <v>#DIV/0!</v>
      </c>
      <c r="AU72" s="147" t="e">
        <f t="shared" si="802"/>
        <v>#DIV/0!</v>
      </c>
      <c r="AV72" s="147" t="e">
        <f t="shared" si="802"/>
        <v>#DIV/0!</v>
      </c>
      <c r="AW72" s="147" t="e">
        <f t="shared" si="802"/>
        <v>#DIV/0!</v>
      </c>
      <c r="AX72" s="147" t="e">
        <f t="shared" si="802"/>
        <v>#DIV/0!</v>
      </c>
      <c r="AY72" s="147" t="e">
        <f t="shared" si="802"/>
        <v>#DIV/0!</v>
      </c>
      <c r="AZ72" s="147" t="e">
        <f t="shared" si="802"/>
        <v>#DIV/0!</v>
      </c>
      <c r="BA72" s="147" t="e">
        <f t="shared" si="802"/>
        <v>#DIV/0!</v>
      </c>
      <c r="BB72" s="147" t="e">
        <f t="shared" si="802"/>
        <v>#DIV/0!</v>
      </c>
      <c r="BC72" s="147" t="e">
        <f t="shared" si="802"/>
        <v>#DIV/0!</v>
      </c>
      <c r="BD72" s="147" t="e">
        <f t="shared" si="802"/>
        <v>#DIV/0!</v>
      </c>
      <c r="BE72" s="147" t="e">
        <f t="shared" si="802"/>
        <v>#DIV/0!</v>
      </c>
      <c r="BF72" s="147" t="e">
        <f t="shared" si="802"/>
        <v>#DIV/0!</v>
      </c>
      <c r="BG72" s="147" t="e">
        <f t="shared" si="802"/>
        <v>#DIV/0!</v>
      </c>
      <c r="BH72" s="147" t="e">
        <f t="shared" si="802"/>
        <v>#DIV/0!</v>
      </c>
      <c r="BI72" s="147" t="e">
        <f t="shared" si="802"/>
        <v>#DIV/0!</v>
      </c>
      <c r="BJ72" s="147" t="e">
        <f t="shared" si="802"/>
        <v>#DIV/0!</v>
      </c>
      <c r="BK72" s="147" t="e">
        <f t="shared" si="802"/>
        <v>#DIV/0!</v>
      </c>
      <c r="BL72" s="147" t="e">
        <f t="shared" si="802"/>
        <v>#DIV/0!</v>
      </c>
      <c r="BM72" s="147" t="e">
        <f t="shared" si="802"/>
        <v>#DIV/0!</v>
      </c>
      <c r="BN72" s="147" t="e">
        <f t="shared" si="802"/>
        <v>#DIV/0!</v>
      </c>
      <c r="BO72" s="147" t="e">
        <f t="shared" ref="BO72:DZ72" si="803">BO7/BO$28</f>
        <v>#DIV/0!</v>
      </c>
      <c r="BP72" s="147" t="e">
        <f t="shared" si="803"/>
        <v>#DIV/0!</v>
      </c>
      <c r="BQ72" s="147" t="e">
        <f t="shared" si="803"/>
        <v>#DIV/0!</v>
      </c>
      <c r="BR72" s="147" t="e">
        <f t="shared" si="803"/>
        <v>#DIV/0!</v>
      </c>
      <c r="BS72" s="147" t="e">
        <f t="shared" si="803"/>
        <v>#DIV/0!</v>
      </c>
      <c r="BT72" s="147" t="e">
        <f t="shared" si="803"/>
        <v>#DIV/0!</v>
      </c>
      <c r="BU72" s="147" t="e">
        <f t="shared" si="803"/>
        <v>#DIV/0!</v>
      </c>
      <c r="BV72" s="147" t="e">
        <f t="shared" si="803"/>
        <v>#DIV/0!</v>
      </c>
      <c r="BW72" s="147" t="e">
        <f t="shared" si="803"/>
        <v>#DIV/0!</v>
      </c>
      <c r="BX72" s="147" t="e">
        <f t="shared" si="803"/>
        <v>#DIV/0!</v>
      </c>
      <c r="BY72" s="147" t="e">
        <f t="shared" si="803"/>
        <v>#DIV/0!</v>
      </c>
      <c r="BZ72" s="147" t="e">
        <f t="shared" si="803"/>
        <v>#DIV/0!</v>
      </c>
      <c r="CA72" s="147" t="e">
        <f t="shared" si="803"/>
        <v>#DIV/0!</v>
      </c>
      <c r="CB72" s="147" t="e">
        <f t="shared" si="803"/>
        <v>#DIV/0!</v>
      </c>
      <c r="CC72" s="147" t="e">
        <f t="shared" si="803"/>
        <v>#DIV/0!</v>
      </c>
      <c r="CD72" s="147" t="e">
        <f t="shared" si="803"/>
        <v>#DIV/0!</v>
      </c>
      <c r="CE72" s="147" t="e">
        <f t="shared" si="803"/>
        <v>#DIV/0!</v>
      </c>
      <c r="CF72" s="147" t="e">
        <f t="shared" si="803"/>
        <v>#DIV/0!</v>
      </c>
      <c r="CG72" s="147" t="e">
        <f t="shared" si="803"/>
        <v>#DIV/0!</v>
      </c>
      <c r="CH72" s="147" t="e">
        <f t="shared" si="803"/>
        <v>#DIV/0!</v>
      </c>
      <c r="CI72" s="147" t="e">
        <f t="shared" si="803"/>
        <v>#DIV/0!</v>
      </c>
      <c r="CJ72" s="147" t="e">
        <f t="shared" si="803"/>
        <v>#DIV/0!</v>
      </c>
      <c r="CK72" s="147" t="e">
        <f t="shared" si="803"/>
        <v>#DIV/0!</v>
      </c>
      <c r="CL72" s="147" t="e">
        <f t="shared" si="803"/>
        <v>#DIV/0!</v>
      </c>
      <c r="CM72" s="147" t="e">
        <f t="shared" si="803"/>
        <v>#DIV/0!</v>
      </c>
      <c r="CN72" s="147" t="e">
        <f t="shared" si="803"/>
        <v>#DIV/0!</v>
      </c>
      <c r="CO72" s="147" t="e">
        <f t="shared" si="803"/>
        <v>#DIV/0!</v>
      </c>
      <c r="CP72" s="147" t="e">
        <f t="shared" si="803"/>
        <v>#DIV/0!</v>
      </c>
      <c r="CQ72" s="147" t="e">
        <f t="shared" si="803"/>
        <v>#DIV/0!</v>
      </c>
      <c r="CR72" s="147" t="e">
        <f t="shared" si="803"/>
        <v>#DIV/0!</v>
      </c>
      <c r="CS72" s="147" t="e">
        <f t="shared" si="803"/>
        <v>#DIV/0!</v>
      </c>
      <c r="CT72" s="147" t="e">
        <f t="shared" si="803"/>
        <v>#DIV/0!</v>
      </c>
      <c r="CU72" s="147" t="e">
        <f t="shared" si="803"/>
        <v>#DIV/0!</v>
      </c>
      <c r="CV72" s="147" t="e">
        <f t="shared" si="803"/>
        <v>#DIV/0!</v>
      </c>
      <c r="CW72" s="147" t="e">
        <f t="shared" si="803"/>
        <v>#DIV/0!</v>
      </c>
      <c r="CX72" s="147" t="e">
        <f t="shared" si="803"/>
        <v>#DIV/0!</v>
      </c>
      <c r="CY72" s="147" t="e">
        <f t="shared" si="803"/>
        <v>#DIV/0!</v>
      </c>
      <c r="CZ72" s="147" t="e">
        <f t="shared" si="803"/>
        <v>#DIV/0!</v>
      </c>
      <c r="DA72" s="147" t="e">
        <f t="shared" si="803"/>
        <v>#DIV/0!</v>
      </c>
      <c r="DB72" s="147" t="e">
        <f t="shared" si="803"/>
        <v>#DIV/0!</v>
      </c>
      <c r="DC72" s="147" t="e">
        <f t="shared" si="803"/>
        <v>#DIV/0!</v>
      </c>
      <c r="DD72" s="147" t="e">
        <f t="shared" si="803"/>
        <v>#DIV/0!</v>
      </c>
      <c r="DE72" s="147" t="e">
        <f t="shared" si="803"/>
        <v>#DIV/0!</v>
      </c>
      <c r="DF72" s="147" t="e">
        <f t="shared" si="803"/>
        <v>#DIV/0!</v>
      </c>
      <c r="DG72" s="147" t="e">
        <f t="shared" si="803"/>
        <v>#DIV/0!</v>
      </c>
      <c r="DH72" s="147" t="e">
        <f t="shared" si="803"/>
        <v>#DIV/0!</v>
      </c>
      <c r="DI72" s="147" t="e">
        <f t="shared" si="803"/>
        <v>#DIV/0!</v>
      </c>
      <c r="DJ72" s="147" t="e">
        <f t="shared" si="803"/>
        <v>#DIV/0!</v>
      </c>
      <c r="DK72" s="147" t="e">
        <f t="shared" si="803"/>
        <v>#DIV/0!</v>
      </c>
      <c r="DL72" s="147" t="e">
        <f t="shared" si="803"/>
        <v>#DIV/0!</v>
      </c>
      <c r="DM72" s="147" t="e">
        <f t="shared" si="803"/>
        <v>#DIV/0!</v>
      </c>
      <c r="DN72" s="147" t="e">
        <f t="shared" si="803"/>
        <v>#DIV/0!</v>
      </c>
      <c r="DO72" s="147" t="e">
        <f t="shared" si="803"/>
        <v>#DIV/0!</v>
      </c>
      <c r="DP72" s="147" t="e">
        <f t="shared" si="803"/>
        <v>#DIV/0!</v>
      </c>
      <c r="DQ72" s="147" t="e">
        <f t="shared" si="803"/>
        <v>#DIV/0!</v>
      </c>
      <c r="DR72" s="147" t="e">
        <f t="shared" si="803"/>
        <v>#DIV/0!</v>
      </c>
      <c r="DS72" s="147" t="e">
        <f t="shared" si="803"/>
        <v>#DIV/0!</v>
      </c>
      <c r="DT72" s="147" t="e">
        <f t="shared" si="803"/>
        <v>#DIV/0!</v>
      </c>
      <c r="DU72" s="147" t="e">
        <f t="shared" si="803"/>
        <v>#DIV/0!</v>
      </c>
      <c r="DV72" s="147" t="e">
        <f t="shared" si="803"/>
        <v>#DIV/0!</v>
      </c>
      <c r="DW72" s="147" t="e">
        <f t="shared" si="803"/>
        <v>#DIV/0!</v>
      </c>
      <c r="DX72" s="147" t="e">
        <f t="shared" si="803"/>
        <v>#DIV/0!</v>
      </c>
      <c r="DY72" s="147" t="e">
        <f t="shared" si="803"/>
        <v>#DIV/0!</v>
      </c>
      <c r="DZ72" s="147" t="e">
        <f t="shared" si="803"/>
        <v>#DIV/0!</v>
      </c>
      <c r="EA72" s="147" t="e">
        <f t="shared" ref="EA72:GL72" si="804">EA7/EA$28</f>
        <v>#DIV/0!</v>
      </c>
      <c r="EB72" s="147" t="e">
        <f t="shared" si="804"/>
        <v>#DIV/0!</v>
      </c>
      <c r="EC72" s="147" t="e">
        <f t="shared" si="804"/>
        <v>#DIV/0!</v>
      </c>
      <c r="ED72" s="147" t="e">
        <f t="shared" si="804"/>
        <v>#DIV/0!</v>
      </c>
      <c r="EE72" s="147" t="e">
        <f t="shared" si="804"/>
        <v>#DIV/0!</v>
      </c>
      <c r="EF72" s="147" t="e">
        <f t="shared" si="804"/>
        <v>#DIV/0!</v>
      </c>
      <c r="EG72" s="147" t="e">
        <f t="shared" si="804"/>
        <v>#DIV/0!</v>
      </c>
      <c r="EH72" s="147" t="e">
        <f t="shared" si="804"/>
        <v>#DIV/0!</v>
      </c>
      <c r="EI72" s="147" t="e">
        <f t="shared" si="804"/>
        <v>#DIV/0!</v>
      </c>
      <c r="EJ72" s="147" t="e">
        <f t="shared" si="804"/>
        <v>#DIV/0!</v>
      </c>
      <c r="EK72" s="147" t="e">
        <f t="shared" si="804"/>
        <v>#DIV/0!</v>
      </c>
      <c r="EL72" s="147" t="e">
        <f t="shared" si="804"/>
        <v>#DIV/0!</v>
      </c>
      <c r="EM72" s="147" t="e">
        <f t="shared" si="804"/>
        <v>#DIV/0!</v>
      </c>
      <c r="EN72" s="147" t="e">
        <f t="shared" si="804"/>
        <v>#DIV/0!</v>
      </c>
      <c r="EO72" s="147" t="e">
        <f t="shared" si="804"/>
        <v>#DIV/0!</v>
      </c>
      <c r="EP72" s="147" t="e">
        <f t="shared" si="804"/>
        <v>#DIV/0!</v>
      </c>
      <c r="EQ72" s="147" t="e">
        <f t="shared" si="804"/>
        <v>#DIV/0!</v>
      </c>
      <c r="ER72" s="147" t="e">
        <f t="shared" si="804"/>
        <v>#DIV/0!</v>
      </c>
      <c r="ES72" s="147" t="e">
        <f t="shared" si="804"/>
        <v>#DIV/0!</v>
      </c>
      <c r="ET72" s="147" t="e">
        <f t="shared" si="804"/>
        <v>#DIV/0!</v>
      </c>
      <c r="EU72" s="147" t="e">
        <f t="shared" si="804"/>
        <v>#DIV/0!</v>
      </c>
      <c r="EV72" s="147" t="e">
        <f t="shared" si="804"/>
        <v>#DIV/0!</v>
      </c>
      <c r="EW72" s="147" t="e">
        <f t="shared" si="804"/>
        <v>#DIV/0!</v>
      </c>
      <c r="EX72" s="147" t="e">
        <f t="shared" si="804"/>
        <v>#DIV/0!</v>
      </c>
      <c r="EY72" s="147" t="e">
        <f t="shared" si="804"/>
        <v>#DIV/0!</v>
      </c>
      <c r="EZ72" s="147" t="e">
        <f t="shared" si="804"/>
        <v>#DIV/0!</v>
      </c>
      <c r="FA72" s="147" t="e">
        <f t="shared" si="804"/>
        <v>#DIV/0!</v>
      </c>
      <c r="FB72" s="147" t="e">
        <f t="shared" si="804"/>
        <v>#DIV/0!</v>
      </c>
      <c r="FC72" s="147" t="e">
        <f t="shared" si="804"/>
        <v>#DIV/0!</v>
      </c>
      <c r="FD72" s="147" t="e">
        <f t="shared" si="804"/>
        <v>#DIV/0!</v>
      </c>
      <c r="FE72" s="147" t="e">
        <f t="shared" si="804"/>
        <v>#DIV/0!</v>
      </c>
      <c r="FF72" s="147" t="e">
        <f t="shared" si="804"/>
        <v>#DIV/0!</v>
      </c>
      <c r="FG72" s="147" t="e">
        <f t="shared" si="804"/>
        <v>#DIV/0!</v>
      </c>
      <c r="FH72" s="147" t="e">
        <f t="shared" si="804"/>
        <v>#DIV/0!</v>
      </c>
      <c r="FI72" s="147" t="e">
        <f t="shared" si="804"/>
        <v>#DIV/0!</v>
      </c>
      <c r="FJ72" s="147" t="e">
        <f t="shared" si="804"/>
        <v>#DIV/0!</v>
      </c>
      <c r="FK72" s="147" t="e">
        <f t="shared" si="804"/>
        <v>#DIV/0!</v>
      </c>
      <c r="FL72" s="147" t="e">
        <f t="shared" si="804"/>
        <v>#DIV/0!</v>
      </c>
      <c r="FM72" s="147" t="e">
        <f t="shared" si="804"/>
        <v>#DIV/0!</v>
      </c>
      <c r="FN72" s="147" t="e">
        <f t="shared" si="804"/>
        <v>#DIV/0!</v>
      </c>
      <c r="FO72" s="147" t="e">
        <f t="shared" si="804"/>
        <v>#DIV/0!</v>
      </c>
      <c r="FP72" s="147" t="e">
        <f t="shared" si="804"/>
        <v>#DIV/0!</v>
      </c>
      <c r="FQ72" s="147" t="e">
        <f t="shared" si="804"/>
        <v>#DIV/0!</v>
      </c>
      <c r="FR72" s="147" t="e">
        <f t="shared" si="804"/>
        <v>#DIV/0!</v>
      </c>
      <c r="FS72" s="147" t="e">
        <f t="shared" si="804"/>
        <v>#DIV/0!</v>
      </c>
      <c r="FT72" s="147" t="e">
        <f t="shared" si="804"/>
        <v>#DIV/0!</v>
      </c>
      <c r="FU72" s="147" t="e">
        <f t="shared" si="804"/>
        <v>#DIV/0!</v>
      </c>
      <c r="FV72" s="147" t="e">
        <f t="shared" si="804"/>
        <v>#DIV/0!</v>
      </c>
      <c r="FW72" s="147" t="e">
        <f t="shared" si="804"/>
        <v>#DIV/0!</v>
      </c>
      <c r="FX72" s="147" t="e">
        <f t="shared" si="804"/>
        <v>#DIV/0!</v>
      </c>
      <c r="FY72" s="147" t="e">
        <f t="shared" si="804"/>
        <v>#DIV/0!</v>
      </c>
      <c r="FZ72" s="147" t="e">
        <f t="shared" si="804"/>
        <v>#DIV/0!</v>
      </c>
      <c r="GA72" s="256" t="e">
        <f t="shared" si="804"/>
        <v>#DIV/0!</v>
      </c>
      <c r="GB72" s="147" t="e">
        <f t="shared" si="804"/>
        <v>#DIV/0!</v>
      </c>
      <c r="GC72" s="147" t="e">
        <f t="shared" si="804"/>
        <v>#DIV/0!</v>
      </c>
      <c r="GD72" s="147" t="e">
        <f t="shared" si="804"/>
        <v>#DIV/0!</v>
      </c>
      <c r="GE72" s="147" t="e">
        <f t="shared" si="804"/>
        <v>#DIV/0!</v>
      </c>
      <c r="GF72" s="147" t="e">
        <f t="shared" si="804"/>
        <v>#DIV/0!</v>
      </c>
      <c r="GG72" s="147" t="e">
        <f t="shared" si="804"/>
        <v>#DIV/0!</v>
      </c>
      <c r="GH72" s="147" t="e">
        <f t="shared" si="804"/>
        <v>#DIV/0!</v>
      </c>
      <c r="GI72" s="147" t="e">
        <f t="shared" si="804"/>
        <v>#DIV/0!</v>
      </c>
      <c r="GJ72" s="147" t="e">
        <f t="shared" si="804"/>
        <v>#DIV/0!</v>
      </c>
      <c r="GK72" s="147" t="e">
        <f t="shared" si="804"/>
        <v>#DIV/0!</v>
      </c>
      <c r="GL72" s="147" t="e">
        <f t="shared" si="804"/>
        <v>#DIV/0!</v>
      </c>
      <c r="GM72" s="147" t="e">
        <f t="shared" ref="GM72:IK72" si="805">GM7/GM$28</f>
        <v>#DIV/0!</v>
      </c>
      <c r="GN72" s="147" t="e">
        <f t="shared" si="805"/>
        <v>#DIV/0!</v>
      </c>
      <c r="GO72" s="147" t="e">
        <f t="shared" si="805"/>
        <v>#DIV/0!</v>
      </c>
      <c r="GP72" s="147" t="e">
        <f t="shared" si="805"/>
        <v>#DIV/0!</v>
      </c>
      <c r="GQ72" s="147" t="e">
        <f t="shared" si="805"/>
        <v>#DIV/0!</v>
      </c>
      <c r="GR72" s="147" t="e">
        <f t="shared" si="805"/>
        <v>#DIV/0!</v>
      </c>
      <c r="GS72" s="147" t="e">
        <f t="shared" si="805"/>
        <v>#DIV/0!</v>
      </c>
      <c r="GT72" s="147" t="e">
        <f t="shared" si="805"/>
        <v>#DIV/0!</v>
      </c>
      <c r="GU72" s="147" t="e">
        <f t="shared" si="805"/>
        <v>#DIV/0!</v>
      </c>
      <c r="GV72" s="147" t="e">
        <f t="shared" si="805"/>
        <v>#DIV/0!</v>
      </c>
      <c r="GW72" s="147" t="e">
        <f t="shared" si="805"/>
        <v>#DIV/0!</v>
      </c>
      <c r="GX72" s="147" t="e">
        <f t="shared" si="805"/>
        <v>#DIV/0!</v>
      </c>
      <c r="GY72" s="147" t="e">
        <f t="shared" si="805"/>
        <v>#DIV/0!</v>
      </c>
      <c r="GZ72" s="147" t="e">
        <f t="shared" si="805"/>
        <v>#DIV/0!</v>
      </c>
      <c r="HA72" s="147" t="e">
        <f t="shared" si="805"/>
        <v>#DIV/0!</v>
      </c>
      <c r="HB72" s="147" t="e">
        <f t="shared" si="805"/>
        <v>#DIV/0!</v>
      </c>
      <c r="HC72" s="147" t="e">
        <f t="shared" si="805"/>
        <v>#DIV/0!</v>
      </c>
      <c r="HD72" s="147" t="e">
        <f t="shared" si="805"/>
        <v>#DIV/0!</v>
      </c>
      <c r="HE72" s="147" t="e">
        <f t="shared" si="805"/>
        <v>#DIV/0!</v>
      </c>
      <c r="HF72" s="147" t="e">
        <f t="shared" si="805"/>
        <v>#DIV/0!</v>
      </c>
      <c r="HG72" s="147" t="e">
        <f t="shared" si="805"/>
        <v>#DIV/0!</v>
      </c>
      <c r="HH72" s="147" t="e">
        <f t="shared" si="805"/>
        <v>#DIV/0!</v>
      </c>
      <c r="HI72" s="147" t="e">
        <f t="shared" si="805"/>
        <v>#DIV/0!</v>
      </c>
      <c r="HJ72" s="147" t="e">
        <f t="shared" si="805"/>
        <v>#DIV/0!</v>
      </c>
      <c r="HK72" s="147" t="e">
        <f t="shared" si="805"/>
        <v>#DIV/0!</v>
      </c>
      <c r="HL72" s="147" t="e">
        <f t="shared" si="805"/>
        <v>#DIV/0!</v>
      </c>
      <c r="HM72" s="147" t="e">
        <f t="shared" si="805"/>
        <v>#DIV/0!</v>
      </c>
      <c r="HN72" s="147" t="e">
        <f t="shared" si="805"/>
        <v>#DIV/0!</v>
      </c>
      <c r="HO72" s="147" t="e">
        <f t="shared" si="805"/>
        <v>#DIV/0!</v>
      </c>
      <c r="HP72" s="147" t="e">
        <f t="shared" si="805"/>
        <v>#DIV/0!</v>
      </c>
      <c r="HQ72" s="147" t="e">
        <f t="shared" si="805"/>
        <v>#DIV/0!</v>
      </c>
      <c r="HR72" s="147" t="e">
        <f t="shared" si="805"/>
        <v>#DIV/0!</v>
      </c>
      <c r="HS72" s="147" t="e">
        <f t="shared" si="805"/>
        <v>#DIV/0!</v>
      </c>
      <c r="HT72" s="147" t="e">
        <f t="shared" si="805"/>
        <v>#DIV/0!</v>
      </c>
      <c r="HU72" s="147" t="e">
        <f t="shared" si="805"/>
        <v>#DIV/0!</v>
      </c>
      <c r="HV72" s="147" t="e">
        <f t="shared" si="805"/>
        <v>#DIV/0!</v>
      </c>
      <c r="HW72" s="147" t="e">
        <f t="shared" si="805"/>
        <v>#DIV/0!</v>
      </c>
      <c r="HX72" s="147" t="e">
        <f t="shared" si="805"/>
        <v>#DIV/0!</v>
      </c>
      <c r="HY72" s="147" t="e">
        <f t="shared" si="805"/>
        <v>#DIV/0!</v>
      </c>
      <c r="HZ72" s="147" t="e">
        <f t="shared" si="805"/>
        <v>#DIV/0!</v>
      </c>
      <c r="IA72" s="147" t="e">
        <f t="shared" si="805"/>
        <v>#DIV/0!</v>
      </c>
      <c r="IB72" s="147" t="e">
        <f t="shared" si="805"/>
        <v>#DIV/0!</v>
      </c>
      <c r="IC72" s="147" t="e">
        <f t="shared" si="805"/>
        <v>#DIV/0!</v>
      </c>
      <c r="ID72" s="147" t="e">
        <f t="shared" si="805"/>
        <v>#DIV/0!</v>
      </c>
      <c r="IE72" s="147" t="e">
        <f t="shared" si="805"/>
        <v>#DIV/0!</v>
      </c>
      <c r="IF72" s="147" t="e">
        <f t="shared" si="805"/>
        <v>#DIV/0!</v>
      </c>
      <c r="IG72" s="147" t="e">
        <f t="shared" si="805"/>
        <v>#DIV/0!</v>
      </c>
      <c r="IH72" s="147" t="e">
        <f t="shared" si="805"/>
        <v>#DIV/0!</v>
      </c>
      <c r="II72" s="147" t="e">
        <f t="shared" si="805"/>
        <v>#DIV/0!</v>
      </c>
      <c r="IJ72" s="147" t="e">
        <f t="shared" si="805"/>
        <v>#DIV/0!</v>
      </c>
      <c r="IK72" s="147" t="e">
        <f t="shared" si="805"/>
        <v>#DIV/0!</v>
      </c>
      <c r="IL72" s="147" t="e">
        <f t="shared" ref="IL72:IR72" si="806">IL7/IL$28</f>
        <v>#DIV/0!</v>
      </c>
      <c r="IM72" s="235" t="e">
        <f t="shared" si="806"/>
        <v>#DIV/0!</v>
      </c>
      <c r="IN72" s="147" t="e">
        <f t="shared" si="806"/>
        <v>#DIV/0!</v>
      </c>
      <c r="IO72" s="147" t="e">
        <f t="shared" si="806"/>
        <v>#DIV/0!</v>
      </c>
      <c r="IP72" s="147" t="e">
        <f t="shared" si="806"/>
        <v>#DIV/0!</v>
      </c>
      <c r="IQ72" s="147" t="e">
        <f t="shared" si="806"/>
        <v>#DIV/0!</v>
      </c>
      <c r="IR72" s="147" t="e">
        <f t="shared" si="806"/>
        <v>#DIV/0!</v>
      </c>
      <c r="IS72" s="147" t="e">
        <f t="shared" si="787"/>
        <v>#DIV/0!</v>
      </c>
      <c r="IT72" s="147" t="e">
        <f t="shared" si="787"/>
        <v>#DIV/0!</v>
      </c>
      <c r="IU72" s="147" t="e">
        <f t="shared" ref="IU72:JB72" si="807">IU7/IU$28</f>
        <v>#DIV/0!</v>
      </c>
      <c r="IV72" s="147" t="e">
        <f t="shared" si="807"/>
        <v>#DIV/0!</v>
      </c>
      <c r="IW72" s="147" t="e">
        <f t="shared" si="807"/>
        <v>#DIV/0!</v>
      </c>
      <c r="IX72" s="147" t="e">
        <f t="shared" si="807"/>
        <v>#DIV/0!</v>
      </c>
      <c r="IY72" s="147" t="e">
        <f t="shared" si="807"/>
        <v>#DIV/0!</v>
      </c>
      <c r="IZ72" s="147" t="e">
        <f t="shared" si="807"/>
        <v>#DIV/0!</v>
      </c>
      <c r="JA72" s="147" t="e">
        <f t="shared" si="807"/>
        <v>#DIV/0!</v>
      </c>
      <c r="JB72" s="147" t="e">
        <f t="shared" si="807"/>
        <v>#DIV/0!</v>
      </c>
      <c r="JC72" s="147" t="e">
        <f t="shared" ref="JC72:KE72" si="808">JC7/JC$28</f>
        <v>#DIV/0!</v>
      </c>
      <c r="JD72" s="147" t="e">
        <f t="shared" si="808"/>
        <v>#DIV/0!</v>
      </c>
      <c r="JE72" s="147" t="e">
        <f t="shared" si="808"/>
        <v>#DIV/0!</v>
      </c>
      <c r="JF72" s="147" t="e">
        <f t="shared" si="808"/>
        <v>#DIV/0!</v>
      </c>
      <c r="JG72" s="147" t="e">
        <f t="shared" si="808"/>
        <v>#DIV/0!</v>
      </c>
      <c r="JH72" s="147" t="e">
        <f t="shared" si="808"/>
        <v>#DIV/0!</v>
      </c>
      <c r="JI72" s="147" t="e">
        <f t="shared" si="808"/>
        <v>#DIV/0!</v>
      </c>
      <c r="JJ72" s="147" t="e">
        <f t="shared" si="808"/>
        <v>#DIV/0!</v>
      </c>
      <c r="JK72" s="147" t="e">
        <f t="shared" si="808"/>
        <v>#DIV/0!</v>
      </c>
      <c r="JL72" s="147" t="e">
        <f t="shared" si="808"/>
        <v>#DIV/0!</v>
      </c>
      <c r="JM72" s="147" t="e">
        <f t="shared" si="808"/>
        <v>#DIV/0!</v>
      </c>
      <c r="JN72" s="147" t="e">
        <f t="shared" si="808"/>
        <v>#DIV/0!</v>
      </c>
      <c r="JO72" s="147" t="e">
        <f t="shared" si="808"/>
        <v>#DIV/0!</v>
      </c>
      <c r="JP72" s="342" t="e">
        <f t="shared" si="808"/>
        <v>#DIV/0!</v>
      </c>
      <c r="JQ72" s="147" t="e">
        <f t="shared" si="808"/>
        <v>#DIV/0!</v>
      </c>
      <c r="JR72" s="147" t="e">
        <f t="shared" si="808"/>
        <v>#DIV/0!</v>
      </c>
      <c r="JS72" s="147" t="e">
        <f t="shared" si="808"/>
        <v>#DIV/0!</v>
      </c>
      <c r="JT72" s="147" t="e">
        <f t="shared" si="808"/>
        <v>#DIV/0!</v>
      </c>
      <c r="JU72" s="147" t="e">
        <f t="shared" si="808"/>
        <v>#DIV/0!</v>
      </c>
      <c r="JV72" s="147" t="e">
        <f t="shared" si="808"/>
        <v>#DIV/0!</v>
      </c>
      <c r="JW72" s="147" t="e">
        <f t="shared" si="808"/>
        <v>#DIV/0!</v>
      </c>
      <c r="JX72" s="147" t="e">
        <f t="shared" si="808"/>
        <v>#DIV/0!</v>
      </c>
      <c r="JY72" s="147" t="e">
        <f t="shared" si="808"/>
        <v>#DIV/0!</v>
      </c>
      <c r="JZ72" s="147" t="e">
        <f t="shared" si="808"/>
        <v>#DIV/0!</v>
      </c>
      <c r="KA72" s="147" t="e">
        <f t="shared" si="808"/>
        <v>#DIV/0!</v>
      </c>
      <c r="KB72" s="147" t="e">
        <f t="shared" si="808"/>
        <v>#DIV/0!</v>
      </c>
      <c r="KC72" s="147" t="e">
        <f t="shared" si="808"/>
        <v>#DIV/0!</v>
      </c>
      <c r="KD72" s="147" t="e">
        <f t="shared" si="808"/>
        <v>#DIV/0!</v>
      </c>
      <c r="KE72" s="147" t="e">
        <f t="shared" si="808"/>
        <v>#DIV/0!</v>
      </c>
      <c r="KF72" s="147" t="e">
        <f t="shared" ref="KF72:KK72" si="809">KF7/KF$28</f>
        <v>#DIV/0!</v>
      </c>
      <c r="KG72" s="147" t="e">
        <f t="shared" si="809"/>
        <v>#DIV/0!</v>
      </c>
      <c r="KH72" s="147" t="e">
        <f t="shared" si="809"/>
        <v>#DIV/0!</v>
      </c>
      <c r="KI72" s="147" t="e">
        <f t="shared" si="809"/>
        <v>#DIV/0!</v>
      </c>
      <c r="KJ72" s="147" t="e">
        <f t="shared" si="809"/>
        <v>#DIV/0!</v>
      </c>
      <c r="KK72" s="147" t="e">
        <f t="shared" si="809"/>
        <v>#DIV/0!</v>
      </c>
      <c r="KL72" s="147" t="e">
        <f t="shared" ref="KL72:KU72" si="810">KL7/KL$28</f>
        <v>#DIV/0!</v>
      </c>
      <c r="KM72" s="147" t="e">
        <f t="shared" si="810"/>
        <v>#DIV/0!</v>
      </c>
      <c r="KN72" s="147" t="e">
        <f t="shared" si="810"/>
        <v>#DIV/0!</v>
      </c>
      <c r="KO72" s="147" t="e">
        <f t="shared" si="810"/>
        <v>#DIV/0!</v>
      </c>
      <c r="KP72" s="147" t="e">
        <f t="shared" si="810"/>
        <v>#DIV/0!</v>
      </c>
      <c r="KQ72" s="147" t="e">
        <f t="shared" si="810"/>
        <v>#DIV/0!</v>
      </c>
      <c r="KR72" s="147" t="e">
        <f t="shared" si="810"/>
        <v>#DIV/0!</v>
      </c>
      <c r="KS72" s="147" t="e">
        <f t="shared" si="810"/>
        <v>#DIV/0!</v>
      </c>
      <c r="KT72" s="147" t="e">
        <f t="shared" si="810"/>
        <v>#DIV/0!</v>
      </c>
      <c r="KU72" s="147" t="e">
        <f t="shared" si="810"/>
        <v>#DIV/0!</v>
      </c>
      <c r="KV72" s="147" t="e">
        <f t="shared" si="792"/>
        <v>#DIV/0!</v>
      </c>
      <c r="KW72" s="147" t="e">
        <f t="shared" si="792"/>
        <v>#DIV/0!</v>
      </c>
      <c r="KX72" s="147" t="e">
        <f t="shared" ref="KX72:LF72" si="811">KX7/KX$28</f>
        <v>#DIV/0!</v>
      </c>
      <c r="KY72" s="147" t="e">
        <f t="shared" si="811"/>
        <v>#DIV/0!</v>
      </c>
      <c r="KZ72" s="147" t="e">
        <f t="shared" si="811"/>
        <v>#DIV/0!</v>
      </c>
      <c r="LA72" s="147" t="e">
        <f t="shared" si="811"/>
        <v>#DIV/0!</v>
      </c>
      <c r="LB72" s="147" t="e">
        <f t="shared" si="811"/>
        <v>#DIV/0!</v>
      </c>
      <c r="LC72" s="147" t="e">
        <f t="shared" si="811"/>
        <v>#DIV/0!</v>
      </c>
      <c r="LD72" s="147" t="e">
        <f t="shared" si="811"/>
        <v>#DIV/0!</v>
      </c>
      <c r="LE72" s="147" t="e">
        <f t="shared" si="811"/>
        <v>#DIV/0!</v>
      </c>
      <c r="LF72" s="147" t="e">
        <f t="shared" si="811"/>
        <v>#DIV/0!</v>
      </c>
      <c r="LG72" s="147" t="e">
        <f t="shared" ref="LG72:LK72" si="812">LG7/LG$28</f>
        <v>#DIV/0!</v>
      </c>
      <c r="LH72" s="147" t="e">
        <f t="shared" si="812"/>
        <v>#DIV/0!</v>
      </c>
      <c r="LI72" s="147" t="e">
        <f t="shared" si="812"/>
        <v>#DIV/0!</v>
      </c>
      <c r="LJ72" s="147" t="e">
        <f t="shared" si="812"/>
        <v>#DIV/0!</v>
      </c>
      <c r="LK72" s="147" t="e">
        <f t="shared" si="812"/>
        <v>#DIV/0!</v>
      </c>
      <c r="LL72" s="147" t="e">
        <f t="shared" ref="LL72:ML72" si="813">LL7/LL$28</f>
        <v>#DIV/0!</v>
      </c>
      <c r="LM72" s="147" t="e">
        <f t="shared" si="813"/>
        <v>#DIV/0!</v>
      </c>
      <c r="LN72" s="147" t="e">
        <f t="shared" si="813"/>
        <v>#DIV/0!</v>
      </c>
      <c r="LO72" s="147" t="e">
        <f t="shared" si="813"/>
        <v>#DIV/0!</v>
      </c>
      <c r="LP72" s="147" t="e">
        <f t="shared" si="813"/>
        <v>#DIV/0!</v>
      </c>
      <c r="LQ72" s="147" t="e">
        <f t="shared" si="813"/>
        <v>#DIV/0!</v>
      </c>
      <c r="LR72" s="147" t="e">
        <f t="shared" si="813"/>
        <v>#DIV/0!</v>
      </c>
      <c r="LS72" s="147" t="e">
        <f t="shared" si="813"/>
        <v>#DIV/0!</v>
      </c>
      <c r="LT72" s="147" t="e">
        <f t="shared" si="813"/>
        <v>#DIV/0!</v>
      </c>
      <c r="LU72" s="147" t="e">
        <f t="shared" si="813"/>
        <v>#DIV/0!</v>
      </c>
      <c r="LV72" s="147" t="e">
        <f t="shared" si="813"/>
        <v>#DIV/0!</v>
      </c>
      <c r="LW72" s="147" t="e">
        <f t="shared" si="813"/>
        <v>#DIV/0!</v>
      </c>
      <c r="LX72" s="147" t="e">
        <f t="shared" si="813"/>
        <v>#DIV/0!</v>
      </c>
      <c r="LY72" s="147" t="e">
        <f t="shared" si="813"/>
        <v>#DIV/0!</v>
      </c>
      <c r="LZ72" s="147" t="e">
        <f t="shared" si="813"/>
        <v>#DIV/0!</v>
      </c>
      <c r="MA72" s="147" t="e">
        <f t="shared" si="813"/>
        <v>#DIV/0!</v>
      </c>
      <c r="MB72" s="147" t="e">
        <f t="shared" si="813"/>
        <v>#DIV/0!</v>
      </c>
      <c r="MC72" s="147" t="e">
        <f t="shared" si="813"/>
        <v>#DIV/0!</v>
      </c>
      <c r="MD72" s="147" t="e">
        <f t="shared" si="813"/>
        <v>#DIV/0!</v>
      </c>
      <c r="ME72" s="147" t="e">
        <f t="shared" si="813"/>
        <v>#DIV/0!</v>
      </c>
      <c r="MF72" s="147" t="e">
        <f t="shared" si="813"/>
        <v>#DIV/0!</v>
      </c>
      <c r="MG72" s="147" t="e">
        <f t="shared" si="813"/>
        <v>#DIV/0!</v>
      </c>
      <c r="MH72" s="147" t="e">
        <f t="shared" si="813"/>
        <v>#DIV/0!</v>
      </c>
      <c r="MI72" s="147" t="e">
        <f t="shared" si="813"/>
        <v>#DIV/0!</v>
      </c>
      <c r="MJ72" s="147" t="e">
        <f t="shared" si="813"/>
        <v>#DIV/0!</v>
      </c>
      <c r="MK72" s="147" t="e">
        <f t="shared" si="813"/>
        <v>#DIV/0!</v>
      </c>
      <c r="ML72" s="147" t="e">
        <f t="shared" si="813"/>
        <v>#DIV/0!</v>
      </c>
      <c r="MM72" s="147" t="e">
        <f t="shared" ref="MM72:ND72" si="814">MM7/MM$28</f>
        <v>#DIV/0!</v>
      </c>
      <c r="MN72" s="147" t="e">
        <f t="shared" si="814"/>
        <v>#DIV/0!</v>
      </c>
      <c r="MO72" s="147" t="e">
        <f t="shared" si="814"/>
        <v>#DIV/0!</v>
      </c>
      <c r="MP72" s="147" t="e">
        <f t="shared" si="814"/>
        <v>#DIV/0!</v>
      </c>
      <c r="MQ72" s="147" t="e">
        <f t="shared" si="814"/>
        <v>#DIV/0!</v>
      </c>
      <c r="MR72" s="147" t="e">
        <f t="shared" si="814"/>
        <v>#DIV/0!</v>
      </c>
      <c r="MS72" s="147" t="e">
        <f t="shared" si="814"/>
        <v>#DIV/0!</v>
      </c>
      <c r="MT72" s="147" t="e">
        <f t="shared" si="814"/>
        <v>#DIV/0!</v>
      </c>
      <c r="MU72" s="147" t="e">
        <f t="shared" si="814"/>
        <v>#DIV/0!</v>
      </c>
      <c r="MV72" s="147" t="e">
        <f t="shared" si="814"/>
        <v>#DIV/0!</v>
      </c>
      <c r="MW72" s="147" t="e">
        <f t="shared" si="814"/>
        <v>#DIV/0!</v>
      </c>
      <c r="MX72" s="147" t="e">
        <f t="shared" si="814"/>
        <v>#DIV/0!</v>
      </c>
      <c r="MY72" s="147" t="e">
        <f t="shared" si="814"/>
        <v>#DIV/0!</v>
      </c>
      <c r="MZ72" s="147" t="e">
        <f t="shared" si="814"/>
        <v>#DIV/0!</v>
      </c>
      <c r="NA72" s="147" t="e">
        <f t="shared" si="814"/>
        <v>#DIV/0!</v>
      </c>
      <c r="NB72" s="147" t="e">
        <f t="shared" si="814"/>
        <v>#DIV/0!</v>
      </c>
      <c r="NC72" s="147" t="e">
        <f t="shared" si="814"/>
        <v>#DIV/0!</v>
      </c>
      <c r="ND72" s="147" t="e">
        <f t="shared" si="814"/>
        <v>#DIV/0!</v>
      </c>
      <c r="NE72" s="147">
        <f t="shared" ref="NE72:NK72" si="815">NE7/NE$28</f>
        <v>9.5402634326309826E-2</v>
      </c>
      <c r="NF72" s="147">
        <f t="shared" si="815"/>
        <v>4.9211456662816636E-3</v>
      </c>
      <c r="NG72" s="147">
        <f t="shared" si="815"/>
        <v>0.15689176526657489</v>
      </c>
      <c r="NH72" s="147">
        <f t="shared" si="815"/>
        <v>0.16960177245022706</v>
      </c>
      <c r="NI72" s="147">
        <f t="shared" si="815"/>
        <v>0.14268959202552436</v>
      </c>
      <c r="NJ72" s="147">
        <f t="shared" si="815"/>
        <v>1.3628029452740347E-2</v>
      </c>
      <c r="NK72" s="147">
        <f t="shared" si="815"/>
        <v>0.14360596102627979</v>
      </c>
      <c r="NL72" s="147">
        <f t="shared" ref="NL72:NN72" si="816">NL7/NL$28</f>
        <v>0.10733100965837443</v>
      </c>
      <c r="NM72" s="147">
        <f t="shared" si="816"/>
        <v>8.4117820041231486E-2</v>
      </c>
      <c r="NN72" s="147">
        <f t="shared" si="816"/>
        <v>0.10469741610451265</v>
      </c>
      <c r="NO72" s="147">
        <f t="shared" ref="NO72:NP72" si="817">NO7/NO$28</f>
        <v>4.2926321080918553E-2</v>
      </c>
      <c r="NP72" s="147">
        <f t="shared" si="817"/>
        <v>3.163823386309968E-3</v>
      </c>
      <c r="NQ72" s="147">
        <f t="shared" ref="NQ72:NR72" si="818">NQ7/NQ$28</f>
        <v>0.1952082125922226</v>
      </c>
      <c r="NR72" s="342">
        <f t="shared" si="818"/>
        <v>1.9796534732157051E-2</v>
      </c>
      <c r="NS72" s="147">
        <f t="shared" ref="NS72:NU72" si="819">NS7/NS$28</f>
        <v>6.7236376682234422E-2</v>
      </c>
      <c r="NT72" s="147">
        <f t="shared" si="819"/>
        <v>8.9678458696379471E-2</v>
      </c>
      <c r="NU72" s="147">
        <f t="shared" si="819"/>
        <v>7.3227241091824755E-2</v>
      </c>
      <c r="NV72" s="147">
        <f t="shared" ref="NV72:NW72" si="820">NV7/NV$28</f>
        <v>9.23330599007533E-2</v>
      </c>
      <c r="NW72" s="147">
        <f t="shared" si="820"/>
        <v>5.7472589457388604E-2</v>
      </c>
      <c r="NX72" s="147">
        <f t="shared" ref="NX72" si="821">NX7/NX$28</f>
        <v>0.12263950185509016</v>
      </c>
      <c r="NY72" s="147" t="e">
        <f t="shared" si="792"/>
        <v>#DIV/0!</v>
      </c>
      <c r="NZ72" s="147" t="e">
        <f t="shared" si="792"/>
        <v>#DIV/0!</v>
      </c>
      <c r="OA72" s="147" t="e">
        <f t="shared" ref="OA72:OO72" si="822">OA7/OA$28</f>
        <v>#DIV/0!</v>
      </c>
      <c r="OB72" s="147" t="e">
        <f t="shared" si="822"/>
        <v>#DIV/0!</v>
      </c>
      <c r="OC72" s="147" t="e">
        <f t="shared" si="822"/>
        <v>#DIV/0!</v>
      </c>
      <c r="OD72" s="147">
        <f t="shared" si="822"/>
        <v>0</v>
      </c>
      <c r="OE72" s="147">
        <f t="shared" si="822"/>
        <v>0</v>
      </c>
      <c r="OF72" s="147" t="e">
        <f t="shared" si="822"/>
        <v>#DIV/0!</v>
      </c>
      <c r="OG72" s="147" t="e">
        <f t="shared" si="822"/>
        <v>#DIV/0!</v>
      </c>
      <c r="OH72" s="147" t="e">
        <f t="shared" si="822"/>
        <v>#DIV/0!</v>
      </c>
      <c r="OI72" s="147" t="e">
        <f t="shared" si="822"/>
        <v>#DIV/0!</v>
      </c>
      <c r="OJ72" s="147" t="e">
        <f t="shared" si="822"/>
        <v>#DIV/0!</v>
      </c>
      <c r="OK72" s="147" t="e">
        <f t="shared" si="822"/>
        <v>#DIV/0!</v>
      </c>
      <c r="OL72" s="147" t="e">
        <f t="shared" si="822"/>
        <v>#DIV/0!</v>
      </c>
      <c r="OM72" s="147"/>
      <c r="ON72" s="147" t="e">
        <f t="shared" si="822"/>
        <v>#DIV/0!</v>
      </c>
      <c r="OO72" s="147" t="e">
        <f t="shared" si="822"/>
        <v>#DIV/0!</v>
      </c>
    </row>
    <row r="73" spans="1:405" s="160" customFormat="1">
      <c r="A73" s="379" t="s">
        <v>7</v>
      </c>
      <c r="B73" s="170" t="s">
        <v>8</v>
      </c>
      <c r="C73" s="171" t="str">
        <f>IFERROR(((C46-B46)/B46),"")</f>
        <v/>
      </c>
      <c r="D73" s="171" t="str">
        <f>IFERROR(((D46-C46)/C46),"")</f>
        <v/>
      </c>
      <c r="E73" s="171">
        <f>IFERROR(((E46-D46)/D46),"")</f>
        <v>-2.9699440820130474</v>
      </c>
      <c r="F73" s="171">
        <f>IFERROR(((F46-E46)/E46),"")</f>
        <v>-32.94202898550725</v>
      </c>
      <c r="G73" s="171">
        <f t="shared" ref="G73:BK73" si="823">IFERROR(((G46-F46)/F46),"")</f>
        <v>-0.99781925672535277</v>
      </c>
      <c r="H73" s="171">
        <f t="shared" si="823"/>
        <v>-12.39631983446645</v>
      </c>
      <c r="I73" s="171">
        <f t="shared" si="823"/>
        <v>-2.2964527260179435</v>
      </c>
      <c r="J73" s="171">
        <f t="shared" si="823"/>
        <v>-0.40453261427837695</v>
      </c>
      <c r="K73" s="171">
        <f t="shared" si="823"/>
        <v>-4.0278335340559378E-2</v>
      </c>
      <c r="L73" s="171">
        <f t="shared" si="823"/>
        <v>-1.2177155855793753</v>
      </c>
      <c r="M73" s="171">
        <f t="shared" si="823"/>
        <v>-3.5943352919573996</v>
      </c>
      <c r="N73" s="171">
        <f t="shared" si="823"/>
        <v>-2.5552401879997557</v>
      </c>
      <c r="O73" s="171">
        <f t="shared" si="823"/>
        <v>-1.2015988459457836</v>
      </c>
      <c r="P73" s="171">
        <f t="shared" si="823"/>
        <v>-1.8373626373626375</v>
      </c>
      <c r="Q73" s="171">
        <f t="shared" si="823"/>
        <v>-1.4329427083333333</v>
      </c>
      <c r="R73" s="171">
        <f t="shared" si="823"/>
        <v>-2.4209535137278224</v>
      </c>
      <c r="S73" s="171">
        <f t="shared" si="823"/>
        <v>-31.614314115308151</v>
      </c>
      <c r="T73" s="171">
        <f t="shared" si="823"/>
        <v>-0.80309239731030735</v>
      </c>
      <c r="U73" s="171">
        <f t="shared" si="823"/>
        <v>-3.2019715790025867</v>
      </c>
      <c r="V73" s="171">
        <f t="shared" si="823"/>
        <v>-1.1675962331156067</v>
      </c>
      <c r="W73" s="171">
        <f t="shared" si="823"/>
        <v>-9.5245901639344268</v>
      </c>
      <c r="X73" s="171" t="str">
        <f t="shared" si="823"/>
        <v/>
      </c>
      <c r="Y73" s="171" t="str">
        <f t="shared" si="823"/>
        <v/>
      </c>
      <c r="Z73" s="171" t="str">
        <f t="shared" si="823"/>
        <v/>
      </c>
      <c r="AA73" s="171" t="str">
        <f t="shared" si="823"/>
        <v/>
      </c>
      <c r="AB73" s="171" t="str">
        <f t="shared" si="823"/>
        <v/>
      </c>
      <c r="AC73" s="171" t="str">
        <f t="shared" si="823"/>
        <v/>
      </c>
      <c r="AD73" s="171" t="str">
        <f t="shared" si="823"/>
        <v/>
      </c>
      <c r="AE73" s="171" t="str">
        <f t="shared" si="823"/>
        <v/>
      </c>
      <c r="AF73" s="171" t="str">
        <f t="shared" si="823"/>
        <v/>
      </c>
      <c r="AG73" s="171" t="str">
        <f t="shared" si="823"/>
        <v/>
      </c>
      <c r="AH73" s="171" t="str">
        <f t="shared" si="823"/>
        <v/>
      </c>
      <c r="AI73" s="171" t="str">
        <f t="shared" si="823"/>
        <v/>
      </c>
      <c r="AJ73" s="171" t="str">
        <f t="shared" si="823"/>
        <v/>
      </c>
      <c r="AK73" s="171" t="str">
        <f t="shared" si="823"/>
        <v/>
      </c>
      <c r="AL73" s="171" t="str">
        <f t="shared" si="823"/>
        <v/>
      </c>
      <c r="AM73" s="171" t="str">
        <f t="shared" si="823"/>
        <v/>
      </c>
      <c r="AN73" s="171" t="str">
        <f t="shared" si="823"/>
        <v/>
      </c>
      <c r="AO73" s="171" t="str">
        <f t="shared" si="823"/>
        <v/>
      </c>
      <c r="AP73" s="171" t="str">
        <f t="shared" si="823"/>
        <v/>
      </c>
      <c r="AQ73" s="171" t="str">
        <f t="shared" si="823"/>
        <v/>
      </c>
      <c r="AR73" s="171" t="str">
        <f t="shared" si="823"/>
        <v/>
      </c>
      <c r="AS73" s="171" t="str">
        <f t="shared" si="823"/>
        <v/>
      </c>
      <c r="AT73" s="171" t="str">
        <f t="shared" si="823"/>
        <v/>
      </c>
      <c r="AU73" s="171" t="str">
        <f t="shared" si="823"/>
        <v/>
      </c>
      <c r="AV73" s="171" t="str">
        <f t="shared" si="823"/>
        <v/>
      </c>
      <c r="AW73" s="171" t="str">
        <f t="shared" si="823"/>
        <v/>
      </c>
      <c r="AX73" s="171" t="str">
        <f t="shared" si="823"/>
        <v/>
      </c>
      <c r="AY73" s="171" t="str">
        <f t="shared" si="823"/>
        <v/>
      </c>
      <c r="AZ73" s="171" t="str">
        <f t="shared" si="823"/>
        <v/>
      </c>
      <c r="BA73" s="171" t="str">
        <f t="shared" si="823"/>
        <v/>
      </c>
      <c r="BB73" s="171" t="str">
        <f t="shared" si="823"/>
        <v/>
      </c>
      <c r="BC73" s="171" t="str">
        <f t="shared" si="823"/>
        <v/>
      </c>
      <c r="BD73" s="171" t="str">
        <f t="shared" si="823"/>
        <v/>
      </c>
      <c r="BE73" s="171" t="str">
        <f t="shared" si="823"/>
        <v/>
      </c>
      <c r="BF73" s="171" t="str">
        <f t="shared" si="823"/>
        <v/>
      </c>
      <c r="BG73" s="171" t="str">
        <f t="shared" si="823"/>
        <v/>
      </c>
      <c r="BH73" s="171" t="str">
        <f t="shared" si="823"/>
        <v/>
      </c>
      <c r="BI73" s="171" t="str">
        <f t="shared" si="823"/>
        <v/>
      </c>
      <c r="BJ73" s="171" t="str">
        <f t="shared" si="823"/>
        <v/>
      </c>
      <c r="BK73" s="171" t="str">
        <f t="shared" si="823"/>
        <v/>
      </c>
      <c r="BL73" s="171" t="str">
        <f t="shared" ref="BL73:CQ73" si="824">IFERROR(((BL46-BK46)/BK46),"")</f>
        <v/>
      </c>
      <c r="BM73" s="171" t="str">
        <f t="shared" si="824"/>
        <v/>
      </c>
      <c r="BN73" s="171" t="str">
        <f t="shared" si="824"/>
        <v/>
      </c>
      <c r="BO73" s="171" t="str">
        <f t="shared" si="824"/>
        <v/>
      </c>
      <c r="BP73" s="171" t="str">
        <f t="shared" si="824"/>
        <v/>
      </c>
      <c r="BQ73" s="171" t="str">
        <f t="shared" si="824"/>
        <v/>
      </c>
      <c r="BR73" s="171" t="str">
        <f t="shared" si="824"/>
        <v/>
      </c>
      <c r="BS73" s="171" t="str">
        <f t="shared" si="824"/>
        <v/>
      </c>
      <c r="BT73" s="171" t="str">
        <f t="shared" si="824"/>
        <v/>
      </c>
      <c r="BU73" s="171" t="str">
        <f t="shared" si="824"/>
        <v/>
      </c>
      <c r="BV73" s="171" t="str">
        <f t="shared" si="824"/>
        <v/>
      </c>
      <c r="BW73" s="171" t="str">
        <f t="shared" si="824"/>
        <v/>
      </c>
      <c r="BX73" s="171" t="str">
        <f t="shared" si="824"/>
        <v/>
      </c>
      <c r="BY73" s="171" t="str">
        <f t="shared" si="824"/>
        <v/>
      </c>
      <c r="BZ73" s="171" t="str">
        <f t="shared" si="824"/>
        <v/>
      </c>
      <c r="CA73" s="171" t="str">
        <f t="shared" si="824"/>
        <v/>
      </c>
      <c r="CB73" s="171" t="str">
        <f t="shared" si="824"/>
        <v/>
      </c>
      <c r="CC73" s="171" t="str">
        <f t="shared" si="824"/>
        <v/>
      </c>
      <c r="CD73" s="171" t="str">
        <f t="shared" si="824"/>
        <v/>
      </c>
      <c r="CE73" s="171" t="str">
        <f t="shared" si="824"/>
        <v/>
      </c>
      <c r="CF73" s="171" t="str">
        <f t="shared" si="824"/>
        <v/>
      </c>
      <c r="CG73" s="171" t="str">
        <f t="shared" si="824"/>
        <v/>
      </c>
      <c r="CH73" s="171" t="str">
        <f t="shared" si="824"/>
        <v/>
      </c>
      <c r="CI73" s="171" t="str">
        <f t="shared" si="824"/>
        <v/>
      </c>
      <c r="CJ73" s="171" t="str">
        <f t="shared" si="824"/>
        <v/>
      </c>
      <c r="CK73" s="171" t="str">
        <f t="shared" si="824"/>
        <v/>
      </c>
      <c r="CL73" s="171" t="str">
        <f t="shared" si="824"/>
        <v/>
      </c>
      <c r="CM73" s="171" t="str">
        <f t="shared" si="824"/>
        <v/>
      </c>
      <c r="CN73" s="171" t="str">
        <f t="shared" si="824"/>
        <v/>
      </c>
      <c r="CO73" s="171" t="str">
        <f t="shared" si="824"/>
        <v/>
      </c>
      <c r="CP73" s="171" t="str">
        <f t="shared" si="824"/>
        <v/>
      </c>
      <c r="CQ73" s="171" t="str">
        <f t="shared" si="824"/>
        <v/>
      </c>
      <c r="CR73" s="171" t="str">
        <f t="shared" ref="CR73:DS73" si="825">IFERROR(((CR46-CQ46)/CQ46),"")</f>
        <v/>
      </c>
      <c r="CS73" s="171" t="str">
        <f t="shared" si="825"/>
        <v/>
      </c>
      <c r="CT73" s="171" t="str">
        <f t="shared" si="825"/>
        <v/>
      </c>
      <c r="CU73" s="171" t="str">
        <f t="shared" si="825"/>
        <v/>
      </c>
      <c r="CV73" s="171" t="str">
        <f t="shared" si="825"/>
        <v/>
      </c>
      <c r="CW73" s="171" t="str">
        <f t="shared" si="825"/>
        <v/>
      </c>
      <c r="CX73" s="171" t="str">
        <f t="shared" si="825"/>
        <v/>
      </c>
      <c r="CY73" s="171" t="str">
        <f t="shared" si="825"/>
        <v/>
      </c>
      <c r="CZ73" s="171" t="str">
        <f t="shared" si="825"/>
        <v/>
      </c>
      <c r="DA73" s="171" t="str">
        <f t="shared" si="825"/>
        <v/>
      </c>
      <c r="DB73" s="171" t="str">
        <f t="shared" si="825"/>
        <v/>
      </c>
      <c r="DC73" s="171" t="str">
        <f t="shared" si="825"/>
        <v/>
      </c>
      <c r="DD73" s="171" t="str">
        <f t="shared" si="825"/>
        <v/>
      </c>
      <c r="DE73" s="171" t="str">
        <f t="shared" si="825"/>
        <v/>
      </c>
      <c r="DF73" s="171" t="str">
        <f t="shared" si="825"/>
        <v/>
      </c>
      <c r="DG73" s="171" t="str">
        <f t="shared" si="825"/>
        <v/>
      </c>
      <c r="DH73" s="171" t="str">
        <f t="shared" si="825"/>
        <v/>
      </c>
      <c r="DI73" s="171" t="str">
        <f t="shared" si="825"/>
        <v/>
      </c>
      <c r="DJ73" s="171" t="str">
        <f t="shared" si="825"/>
        <v/>
      </c>
      <c r="DK73" s="171" t="str">
        <f t="shared" si="825"/>
        <v/>
      </c>
      <c r="DL73" s="171" t="str">
        <f t="shared" si="825"/>
        <v/>
      </c>
      <c r="DM73" s="171" t="str">
        <f t="shared" si="825"/>
        <v/>
      </c>
      <c r="DN73" s="171" t="str">
        <f t="shared" si="825"/>
        <v/>
      </c>
      <c r="DO73" s="171" t="str">
        <f t="shared" si="825"/>
        <v/>
      </c>
      <c r="DP73" s="171" t="str">
        <f t="shared" si="825"/>
        <v/>
      </c>
      <c r="DQ73" s="171" t="str">
        <f t="shared" si="825"/>
        <v/>
      </c>
      <c r="DR73" s="171" t="str">
        <f t="shared" si="825"/>
        <v/>
      </c>
      <c r="DS73" s="172" t="str">
        <f t="shared" si="825"/>
        <v/>
      </c>
      <c r="DT73" s="173" t="e">
        <f t="shared" ref="DT73:EY73" si="826">DT8/DT$28</f>
        <v>#DIV/0!</v>
      </c>
      <c r="DU73" s="171" t="e">
        <f t="shared" si="826"/>
        <v>#DIV/0!</v>
      </c>
      <c r="DV73" s="171" t="e">
        <f t="shared" si="826"/>
        <v>#DIV/0!</v>
      </c>
      <c r="DW73" s="171" t="e">
        <f t="shared" si="826"/>
        <v>#DIV/0!</v>
      </c>
      <c r="DX73" s="171" t="e">
        <f t="shared" si="826"/>
        <v>#DIV/0!</v>
      </c>
      <c r="DY73" s="171" t="e">
        <f t="shared" si="826"/>
        <v>#DIV/0!</v>
      </c>
      <c r="DZ73" s="171" t="e">
        <f t="shared" si="826"/>
        <v>#DIV/0!</v>
      </c>
      <c r="EA73" s="171" t="e">
        <f t="shared" si="826"/>
        <v>#DIV/0!</v>
      </c>
      <c r="EB73" s="171" t="e">
        <f t="shared" si="826"/>
        <v>#DIV/0!</v>
      </c>
      <c r="EC73" s="171" t="e">
        <f t="shared" si="826"/>
        <v>#DIV/0!</v>
      </c>
      <c r="ED73" s="171" t="e">
        <f t="shared" si="826"/>
        <v>#DIV/0!</v>
      </c>
      <c r="EE73" s="171" t="e">
        <f t="shared" si="826"/>
        <v>#DIV/0!</v>
      </c>
      <c r="EF73" s="171" t="e">
        <f t="shared" si="826"/>
        <v>#DIV/0!</v>
      </c>
      <c r="EG73" s="171" t="e">
        <f t="shared" si="826"/>
        <v>#DIV/0!</v>
      </c>
      <c r="EH73" s="171" t="e">
        <f t="shared" si="826"/>
        <v>#DIV/0!</v>
      </c>
      <c r="EI73" s="171" t="e">
        <f t="shared" si="826"/>
        <v>#DIV/0!</v>
      </c>
      <c r="EJ73" s="171" t="e">
        <f t="shared" si="826"/>
        <v>#DIV/0!</v>
      </c>
      <c r="EK73" s="171" t="e">
        <f t="shared" si="826"/>
        <v>#DIV/0!</v>
      </c>
      <c r="EL73" s="171" t="e">
        <f t="shared" si="826"/>
        <v>#DIV/0!</v>
      </c>
      <c r="EM73" s="171" t="e">
        <f t="shared" si="826"/>
        <v>#DIV/0!</v>
      </c>
      <c r="EN73" s="171" t="e">
        <f t="shared" si="826"/>
        <v>#DIV/0!</v>
      </c>
      <c r="EO73" s="171" t="e">
        <f t="shared" si="826"/>
        <v>#DIV/0!</v>
      </c>
      <c r="EP73" s="171" t="e">
        <f t="shared" si="826"/>
        <v>#DIV/0!</v>
      </c>
      <c r="EQ73" s="171" t="e">
        <f t="shared" si="826"/>
        <v>#DIV/0!</v>
      </c>
      <c r="ER73" s="171" t="e">
        <f t="shared" si="826"/>
        <v>#DIV/0!</v>
      </c>
      <c r="ES73" s="171" t="e">
        <f t="shared" si="826"/>
        <v>#DIV/0!</v>
      </c>
      <c r="ET73" s="171" t="e">
        <f t="shared" si="826"/>
        <v>#DIV/0!</v>
      </c>
      <c r="EU73" s="171" t="e">
        <f t="shared" si="826"/>
        <v>#DIV/0!</v>
      </c>
      <c r="EV73" s="171" t="e">
        <f t="shared" si="826"/>
        <v>#DIV/0!</v>
      </c>
      <c r="EW73" s="171" t="e">
        <f t="shared" si="826"/>
        <v>#DIV/0!</v>
      </c>
      <c r="EX73" s="171" t="e">
        <f t="shared" si="826"/>
        <v>#DIV/0!</v>
      </c>
      <c r="EY73" s="171" t="e">
        <f t="shared" si="826"/>
        <v>#DIV/0!</v>
      </c>
      <c r="EZ73" s="171" t="e">
        <f t="shared" ref="EZ73:GE73" si="827">EZ8/EZ$28</f>
        <v>#DIV/0!</v>
      </c>
      <c r="FA73" s="171" t="e">
        <f t="shared" si="827"/>
        <v>#DIV/0!</v>
      </c>
      <c r="FB73" s="171" t="e">
        <f t="shared" si="827"/>
        <v>#DIV/0!</v>
      </c>
      <c r="FC73" s="171" t="e">
        <f t="shared" si="827"/>
        <v>#DIV/0!</v>
      </c>
      <c r="FD73" s="171" t="e">
        <f t="shared" si="827"/>
        <v>#DIV/0!</v>
      </c>
      <c r="FE73" s="171" t="e">
        <f t="shared" si="827"/>
        <v>#DIV/0!</v>
      </c>
      <c r="FF73" s="171" t="e">
        <f t="shared" si="827"/>
        <v>#DIV/0!</v>
      </c>
      <c r="FG73" s="171" t="e">
        <f t="shared" si="827"/>
        <v>#DIV/0!</v>
      </c>
      <c r="FH73" s="171" t="e">
        <f t="shared" si="827"/>
        <v>#DIV/0!</v>
      </c>
      <c r="FI73" s="171" t="e">
        <f t="shared" si="827"/>
        <v>#DIV/0!</v>
      </c>
      <c r="FJ73" s="171" t="e">
        <f t="shared" si="827"/>
        <v>#DIV/0!</v>
      </c>
      <c r="FK73" s="171" t="e">
        <f t="shared" si="827"/>
        <v>#DIV/0!</v>
      </c>
      <c r="FL73" s="171" t="e">
        <f t="shared" si="827"/>
        <v>#DIV/0!</v>
      </c>
      <c r="FM73" s="171" t="e">
        <f t="shared" si="827"/>
        <v>#DIV/0!</v>
      </c>
      <c r="FN73" s="171" t="e">
        <f t="shared" si="827"/>
        <v>#DIV/0!</v>
      </c>
      <c r="FO73" s="171" t="e">
        <f t="shared" si="827"/>
        <v>#DIV/0!</v>
      </c>
      <c r="FP73" s="171" t="e">
        <f t="shared" si="827"/>
        <v>#DIV/0!</v>
      </c>
      <c r="FQ73" s="171" t="e">
        <f t="shared" si="827"/>
        <v>#DIV/0!</v>
      </c>
      <c r="FR73" s="171" t="e">
        <f t="shared" si="827"/>
        <v>#DIV/0!</v>
      </c>
      <c r="FS73" s="171" t="e">
        <f t="shared" si="827"/>
        <v>#DIV/0!</v>
      </c>
      <c r="FT73" s="172" t="e">
        <f t="shared" si="827"/>
        <v>#DIV/0!</v>
      </c>
      <c r="FU73" s="172" t="e">
        <f t="shared" si="827"/>
        <v>#DIV/0!</v>
      </c>
      <c r="FV73" s="172" t="e">
        <f t="shared" si="827"/>
        <v>#DIV/0!</v>
      </c>
      <c r="FW73" s="172" t="e">
        <f t="shared" si="827"/>
        <v>#DIV/0!</v>
      </c>
      <c r="FX73" s="172" t="e">
        <f t="shared" si="827"/>
        <v>#DIV/0!</v>
      </c>
      <c r="FY73" s="172" t="e">
        <f t="shared" si="827"/>
        <v>#DIV/0!</v>
      </c>
      <c r="FZ73" s="172" t="e">
        <f t="shared" si="827"/>
        <v>#DIV/0!</v>
      </c>
      <c r="GA73" s="256" t="e">
        <f t="shared" si="827"/>
        <v>#DIV/0!</v>
      </c>
      <c r="GB73" s="172" t="e">
        <f t="shared" si="827"/>
        <v>#DIV/0!</v>
      </c>
      <c r="GC73" s="172" t="e">
        <f t="shared" si="827"/>
        <v>#DIV/0!</v>
      </c>
      <c r="GD73" s="172" t="e">
        <f t="shared" si="827"/>
        <v>#DIV/0!</v>
      </c>
      <c r="GE73" s="172" t="e">
        <f t="shared" si="827"/>
        <v>#DIV/0!</v>
      </c>
      <c r="GF73" s="172" t="e">
        <f t="shared" ref="GF73:HK73" si="828">GF8/GF$28</f>
        <v>#DIV/0!</v>
      </c>
      <c r="GG73" s="172" t="e">
        <f t="shared" si="828"/>
        <v>#DIV/0!</v>
      </c>
      <c r="GH73" s="172" t="e">
        <f t="shared" si="828"/>
        <v>#DIV/0!</v>
      </c>
      <c r="GI73" s="172" t="e">
        <f t="shared" si="828"/>
        <v>#DIV/0!</v>
      </c>
      <c r="GJ73" s="172" t="e">
        <f t="shared" si="828"/>
        <v>#DIV/0!</v>
      </c>
      <c r="GK73" s="172" t="e">
        <f t="shared" si="828"/>
        <v>#DIV/0!</v>
      </c>
      <c r="GL73" s="172" t="e">
        <f t="shared" si="828"/>
        <v>#DIV/0!</v>
      </c>
      <c r="GM73" s="172" t="e">
        <f t="shared" si="828"/>
        <v>#DIV/0!</v>
      </c>
      <c r="GN73" s="172" t="e">
        <f t="shared" si="828"/>
        <v>#DIV/0!</v>
      </c>
      <c r="GO73" s="172" t="e">
        <f t="shared" si="828"/>
        <v>#DIV/0!</v>
      </c>
      <c r="GP73" s="172" t="e">
        <f t="shared" si="828"/>
        <v>#DIV/0!</v>
      </c>
      <c r="GQ73" s="172" t="e">
        <f t="shared" si="828"/>
        <v>#DIV/0!</v>
      </c>
      <c r="GR73" s="172" t="e">
        <f t="shared" si="828"/>
        <v>#DIV/0!</v>
      </c>
      <c r="GS73" s="172" t="e">
        <f t="shared" si="828"/>
        <v>#DIV/0!</v>
      </c>
      <c r="GT73" s="172" t="e">
        <f t="shared" si="828"/>
        <v>#DIV/0!</v>
      </c>
      <c r="GU73" s="172" t="e">
        <f t="shared" si="828"/>
        <v>#DIV/0!</v>
      </c>
      <c r="GV73" s="172" t="e">
        <f t="shared" si="828"/>
        <v>#DIV/0!</v>
      </c>
      <c r="GW73" s="172" t="e">
        <f t="shared" si="828"/>
        <v>#DIV/0!</v>
      </c>
      <c r="GX73" s="172" t="e">
        <f t="shared" si="828"/>
        <v>#DIV/0!</v>
      </c>
      <c r="GY73" s="172" t="e">
        <f t="shared" si="828"/>
        <v>#DIV/0!</v>
      </c>
      <c r="GZ73" s="172" t="e">
        <f t="shared" si="828"/>
        <v>#DIV/0!</v>
      </c>
      <c r="HA73" s="172" t="e">
        <f t="shared" si="828"/>
        <v>#DIV/0!</v>
      </c>
      <c r="HB73" s="172" t="e">
        <f t="shared" si="828"/>
        <v>#DIV/0!</v>
      </c>
      <c r="HC73" s="172" t="e">
        <f t="shared" si="828"/>
        <v>#DIV/0!</v>
      </c>
      <c r="HD73" s="172" t="e">
        <f t="shared" si="828"/>
        <v>#DIV/0!</v>
      </c>
      <c r="HE73" s="172" t="e">
        <f t="shared" si="828"/>
        <v>#DIV/0!</v>
      </c>
      <c r="HF73" s="172" t="e">
        <f t="shared" si="828"/>
        <v>#DIV/0!</v>
      </c>
      <c r="HG73" s="172" t="e">
        <f t="shared" si="828"/>
        <v>#DIV/0!</v>
      </c>
      <c r="HH73" s="172" t="e">
        <f t="shared" si="828"/>
        <v>#DIV/0!</v>
      </c>
      <c r="HI73" s="172" t="e">
        <f t="shared" si="828"/>
        <v>#DIV/0!</v>
      </c>
      <c r="HJ73" s="172" t="e">
        <f t="shared" si="828"/>
        <v>#DIV/0!</v>
      </c>
      <c r="HK73" s="172" t="e">
        <f t="shared" si="828"/>
        <v>#DIV/0!</v>
      </c>
      <c r="HL73" s="172" t="e">
        <f t="shared" ref="HL73:IK73" si="829">HL8/HL$28</f>
        <v>#DIV/0!</v>
      </c>
      <c r="HM73" s="172" t="e">
        <f t="shared" si="829"/>
        <v>#DIV/0!</v>
      </c>
      <c r="HN73" s="172" t="e">
        <f t="shared" si="829"/>
        <v>#DIV/0!</v>
      </c>
      <c r="HO73" s="172" t="e">
        <f t="shared" si="829"/>
        <v>#DIV/0!</v>
      </c>
      <c r="HP73" s="172" t="e">
        <f t="shared" si="829"/>
        <v>#DIV/0!</v>
      </c>
      <c r="HQ73" s="172" t="e">
        <f t="shared" si="829"/>
        <v>#DIV/0!</v>
      </c>
      <c r="HR73" s="172" t="e">
        <f t="shared" si="829"/>
        <v>#DIV/0!</v>
      </c>
      <c r="HS73" s="172" t="e">
        <f t="shared" si="829"/>
        <v>#DIV/0!</v>
      </c>
      <c r="HT73" s="172" t="e">
        <f t="shared" si="829"/>
        <v>#DIV/0!</v>
      </c>
      <c r="HU73" s="172" t="e">
        <f t="shared" si="829"/>
        <v>#DIV/0!</v>
      </c>
      <c r="HV73" s="172" t="e">
        <f t="shared" si="829"/>
        <v>#DIV/0!</v>
      </c>
      <c r="HW73" s="172" t="e">
        <f t="shared" si="829"/>
        <v>#DIV/0!</v>
      </c>
      <c r="HX73" s="172" t="e">
        <f t="shared" si="829"/>
        <v>#DIV/0!</v>
      </c>
      <c r="HY73" s="172" t="e">
        <f t="shared" si="829"/>
        <v>#DIV/0!</v>
      </c>
      <c r="HZ73" s="172" t="e">
        <f t="shared" si="829"/>
        <v>#DIV/0!</v>
      </c>
      <c r="IA73" s="172" t="e">
        <f t="shared" si="829"/>
        <v>#DIV/0!</v>
      </c>
      <c r="IB73" s="172" t="e">
        <f t="shared" si="829"/>
        <v>#DIV/0!</v>
      </c>
      <c r="IC73" s="172" t="e">
        <f t="shared" si="829"/>
        <v>#DIV/0!</v>
      </c>
      <c r="ID73" s="172" t="e">
        <f t="shared" si="829"/>
        <v>#DIV/0!</v>
      </c>
      <c r="IE73" s="172" t="e">
        <f t="shared" si="829"/>
        <v>#DIV/0!</v>
      </c>
      <c r="IF73" s="172" t="e">
        <f t="shared" si="829"/>
        <v>#DIV/0!</v>
      </c>
      <c r="IG73" s="172" t="e">
        <f t="shared" si="829"/>
        <v>#DIV/0!</v>
      </c>
      <c r="IH73" s="172" t="e">
        <f t="shared" si="829"/>
        <v>#DIV/0!</v>
      </c>
      <c r="II73" s="172" t="e">
        <f t="shared" si="829"/>
        <v>#DIV/0!</v>
      </c>
      <c r="IJ73" s="172" t="e">
        <f t="shared" si="829"/>
        <v>#DIV/0!</v>
      </c>
      <c r="IK73" s="172" t="e">
        <f t="shared" si="829"/>
        <v>#DIV/0!</v>
      </c>
      <c r="IL73" s="172" t="e">
        <f t="shared" ref="IL73:IR73" si="830">IL8/IL$28</f>
        <v>#DIV/0!</v>
      </c>
      <c r="IM73" s="235" t="e">
        <f t="shared" si="830"/>
        <v>#DIV/0!</v>
      </c>
      <c r="IN73" s="172" t="e">
        <f t="shared" si="830"/>
        <v>#DIV/0!</v>
      </c>
      <c r="IO73" s="172" t="e">
        <f t="shared" si="830"/>
        <v>#DIV/0!</v>
      </c>
      <c r="IP73" s="172" t="e">
        <f t="shared" si="830"/>
        <v>#DIV/0!</v>
      </c>
      <c r="IQ73" s="172" t="e">
        <f t="shared" si="830"/>
        <v>#DIV/0!</v>
      </c>
      <c r="IR73" s="172" t="e">
        <f t="shared" si="830"/>
        <v>#DIV/0!</v>
      </c>
      <c r="IS73" s="172" t="e">
        <f t="shared" si="787"/>
        <v>#DIV/0!</v>
      </c>
      <c r="IT73" s="172" t="e">
        <f t="shared" si="787"/>
        <v>#DIV/0!</v>
      </c>
      <c r="IU73" s="172" t="e">
        <f t="shared" ref="IU73:JB73" si="831">IU8/IU$28</f>
        <v>#DIV/0!</v>
      </c>
      <c r="IV73" s="172" t="e">
        <f t="shared" si="831"/>
        <v>#DIV/0!</v>
      </c>
      <c r="IW73" s="172" t="e">
        <f t="shared" si="831"/>
        <v>#DIV/0!</v>
      </c>
      <c r="IX73" s="172" t="e">
        <f t="shared" si="831"/>
        <v>#DIV/0!</v>
      </c>
      <c r="IY73" s="172" t="e">
        <f t="shared" si="831"/>
        <v>#DIV/0!</v>
      </c>
      <c r="IZ73" s="172" t="e">
        <f t="shared" si="831"/>
        <v>#DIV/0!</v>
      </c>
      <c r="JA73" s="172" t="e">
        <f t="shared" si="831"/>
        <v>#DIV/0!</v>
      </c>
      <c r="JB73" s="172" t="e">
        <f t="shared" si="831"/>
        <v>#DIV/0!</v>
      </c>
      <c r="JC73" s="172" t="e">
        <f t="shared" ref="JC73:KE73" si="832">JC8/JC$28</f>
        <v>#DIV/0!</v>
      </c>
      <c r="JD73" s="172" t="e">
        <f t="shared" si="832"/>
        <v>#DIV/0!</v>
      </c>
      <c r="JE73" s="172" t="e">
        <f t="shared" si="832"/>
        <v>#DIV/0!</v>
      </c>
      <c r="JF73" s="172" t="e">
        <f t="shared" si="832"/>
        <v>#DIV/0!</v>
      </c>
      <c r="JG73" s="172" t="e">
        <f t="shared" si="832"/>
        <v>#DIV/0!</v>
      </c>
      <c r="JH73" s="172" t="e">
        <f t="shared" si="832"/>
        <v>#DIV/0!</v>
      </c>
      <c r="JI73" s="172" t="e">
        <f t="shared" si="832"/>
        <v>#DIV/0!</v>
      </c>
      <c r="JJ73" s="172" t="e">
        <f t="shared" si="832"/>
        <v>#DIV/0!</v>
      </c>
      <c r="JK73" s="172" t="e">
        <f t="shared" si="832"/>
        <v>#DIV/0!</v>
      </c>
      <c r="JL73" s="172" t="e">
        <f t="shared" si="832"/>
        <v>#DIV/0!</v>
      </c>
      <c r="JM73" s="172" t="e">
        <f t="shared" si="832"/>
        <v>#DIV/0!</v>
      </c>
      <c r="JN73" s="172" t="e">
        <f t="shared" si="832"/>
        <v>#DIV/0!</v>
      </c>
      <c r="JO73" s="172" t="e">
        <f t="shared" si="832"/>
        <v>#DIV/0!</v>
      </c>
      <c r="JP73" s="342" t="e">
        <f t="shared" si="832"/>
        <v>#DIV/0!</v>
      </c>
      <c r="JQ73" s="172" t="e">
        <f t="shared" si="832"/>
        <v>#DIV/0!</v>
      </c>
      <c r="JR73" s="172" t="e">
        <f t="shared" si="832"/>
        <v>#DIV/0!</v>
      </c>
      <c r="JS73" s="172" t="e">
        <f t="shared" si="832"/>
        <v>#DIV/0!</v>
      </c>
      <c r="JT73" s="172" t="e">
        <f t="shared" si="832"/>
        <v>#DIV/0!</v>
      </c>
      <c r="JU73" s="172" t="e">
        <f t="shared" si="832"/>
        <v>#DIV/0!</v>
      </c>
      <c r="JV73" s="172" t="e">
        <f t="shared" si="832"/>
        <v>#DIV/0!</v>
      </c>
      <c r="JW73" s="172" t="e">
        <f t="shared" si="832"/>
        <v>#DIV/0!</v>
      </c>
      <c r="JX73" s="172" t="e">
        <f t="shared" si="832"/>
        <v>#DIV/0!</v>
      </c>
      <c r="JY73" s="172" t="e">
        <f t="shared" si="832"/>
        <v>#DIV/0!</v>
      </c>
      <c r="JZ73" s="172" t="e">
        <f t="shared" si="832"/>
        <v>#DIV/0!</v>
      </c>
      <c r="KA73" s="172" t="e">
        <f t="shared" si="832"/>
        <v>#DIV/0!</v>
      </c>
      <c r="KB73" s="172" t="e">
        <f t="shared" si="832"/>
        <v>#DIV/0!</v>
      </c>
      <c r="KC73" s="172" t="e">
        <f t="shared" si="832"/>
        <v>#DIV/0!</v>
      </c>
      <c r="KD73" s="172" t="e">
        <f t="shared" si="832"/>
        <v>#DIV/0!</v>
      </c>
      <c r="KE73" s="172" t="e">
        <f t="shared" si="832"/>
        <v>#DIV/0!</v>
      </c>
      <c r="KF73" s="172" t="e">
        <f t="shared" ref="KF73:KK73" si="833">KF8/KF$28</f>
        <v>#DIV/0!</v>
      </c>
      <c r="KG73" s="172" t="e">
        <f t="shared" si="833"/>
        <v>#DIV/0!</v>
      </c>
      <c r="KH73" s="172" t="e">
        <f t="shared" si="833"/>
        <v>#DIV/0!</v>
      </c>
      <c r="KI73" s="172" t="e">
        <f t="shared" si="833"/>
        <v>#DIV/0!</v>
      </c>
      <c r="KJ73" s="172" t="e">
        <f t="shared" si="833"/>
        <v>#DIV/0!</v>
      </c>
      <c r="KK73" s="172" t="e">
        <f t="shared" si="833"/>
        <v>#DIV/0!</v>
      </c>
      <c r="KL73" s="172" t="e">
        <f t="shared" ref="KL73:KU73" si="834">KL8/KL$28</f>
        <v>#DIV/0!</v>
      </c>
      <c r="KM73" s="172" t="e">
        <f t="shared" si="834"/>
        <v>#DIV/0!</v>
      </c>
      <c r="KN73" s="172" t="e">
        <f t="shared" si="834"/>
        <v>#DIV/0!</v>
      </c>
      <c r="KO73" s="172" t="e">
        <f t="shared" si="834"/>
        <v>#DIV/0!</v>
      </c>
      <c r="KP73" s="172" t="e">
        <f t="shared" si="834"/>
        <v>#DIV/0!</v>
      </c>
      <c r="KQ73" s="172" t="e">
        <f t="shared" si="834"/>
        <v>#DIV/0!</v>
      </c>
      <c r="KR73" s="172" t="e">
        <f t="shared" si="834"/>
        <v>#DIV/0!</v>
      </c>
      <c r="KS73" s="172" t="e">
        <f t="shared" si="834"/>
        <v>#DIV/0!</v>
      </c>
      <c r="KT73" s="172" t="e">
        <f t="shared" si="834"/>
        <v>#DIV/0!</v>
      </c>
      <c r="KU73" s="172" t="e">
        <f t="shared" si="834"/>
        <v>#DIV/0!</v>
      </c>
      <c r="KV73" s="172" t="e">
        <f t="shared" si="792"/>
        <v>#DIV/0!</v>
      </c>
      <c r="KW73" s="172" t="e">
        <f t="shared" si="792"/>
        <v>#DIV/0!</v>
      </c>
      <c r="KX73" s="172" t="e">
        <f t="shared" ref="KX73:LF73" si="835">KX8/KX$28</f>
        <v>#DIV/0!</v>
      </c>
      <c r="KY73" s="172" t="e">
        <f t="shared" si="835"/>
        <v>#DIV/0!</v>
      </c>
      <c r="KZ73" s="172" t="e">
        <f t="shared" si="835"/>
        <v>#DIV/0!</v>
      </c>
      <c r="LA73" s="172" t="e">
        <f t="shared" si="835"/>
        <v>#DIV/0!</v>
      </c>
      <c r="LB73" s="172" t="e">
        <f t="shared" si="835"/>
        <v>#DIV/0!</v>
      </c>
      <c r="LC73" s="172" t="e">
        <f t="shared" si="835"/>
        <v>#DIV/0!</v>
      </c>
      <c r="LD73" s="172" t="e">
        <f t="shared" si="835"/>
        <v>#DIV/0!</v>
      </c>
      <c r="LE73" s="172" t="e">
        <f t="shared" si="835"/>
        <v>#DIV/0!</v>
      </c>
      <c r="LF73" s="172" t="e">
        <f t="shared" si="835"/>
        <v>#DIV/0!</v>
      </c>
      <c r="LG73" s="172" t="e">
        <f t="shared" ref="LG73:LK73" si="836">LG8/LG$28</f>
        <v>#DIV/0!</v>
      </c>
      <c r="LH73" s="172" t="e">
        <f t="shared" si="836"/>
        <v>#DIV/0!</v>
      </c>
      <c r="LI73" s="172" t="e">
        <f t="shared" si="836"/>
        <v>#DIV/0!</v>
      </c>
      <c r="LJ73" s="172" t="e">
        <f t="shared" si="836"/>
        <v>#DIV/0!</v>
      </c>
      <c r="LK73" s="172" t="e">
        <f t="shared" si="836"/>
        <v>#DIV/0!</v>
      </c>
      <c r="LL73" s="172" t="e">
        <f t="shared" ref="LL73:ML73" si="837">LL8/LL$28</f>
        <v>#DIV/0!</v>
      </c>
      <c r="LM73" s="172" t="e">
        <f t="shared" si="837"/>
        <v>#DIV/0!</v>
      </c>
      <c r="LN73" s="172" t="e">
        <f t="shared" si="837"/>
        <v>#DIV/0!</v>
      </c>
      <c r="LO73" s="172" t="e">
        <f t="shared" si="837"/>
        <v>#DIV/0!</v>
      </c>
      <c r="LP73" s="172" t="e">
        <f t="shared" si="837"/>
        <v>#DIV/0!</v>
      </c>
      <c r="LQ73" s="172" t="e">
        <f t="shared" si="837"/>
        <v>#DIV/0!</v>
      </c>
      <c r="LR73" s="172" t="e">
        <f t="shared" si="837"/>
        <v>#DIV/0!</v>
      </c>
      <c r="LS73" s="172" t="e">
        <f t="shared" si="837"/>
        <v>#DIV/0!</v>
      </c>
      <c r="LT73" s="172" t="e">
        <f t="shared" si="837"/>
        <v>#DIV/0!</v>
      </c>
      <c r="LU73" s="172" t="e">
        <f t="shared" si="837"/>
        <v>#DIV/0!</v>
      </c>
      <c r="LV73" s="172" t="e">
        <f t="shared" si="837"/>
        <v>#DIV/0!</v>
      </c>
      <c r="LW73" s="172" t="e">
        <f t="shared" si="837"/>
        <v>#DIV/0!</v>
      </c>
      <c r="LX73" s="172" t="e">
        <f t="shared" si="837"/>
        <v>#DIV/0!</v>
      </c>
      <c r="LY73" s="172" t="e">
        <f t="shared" si="837"/>
        <v>#DIV/0!</v>
      </c>
      <c r="LZ73" s="172" t="e">
        <f t="shared" si="837"/>
        <v>#DIV/0!</v>
      </c>
      <c r="MA73" s="172" t="e">
        <f t="shared" si="837"/>
        <v>#DIV/0!</v>
      </c>
      <c r="MB73" s="172" t="e">
        <f t="shared" si="837"/>
        <v>#DIV/0!</v>
      </c>
      <c r="MC73" s="172" t="e">
        <f t="shared" si="837"/>
        <v>#DIV/0!</v>
      </c>
      <c r="MD73" s="172" t="e">
        <f t="shared" si="837"/>
        <v>#DIV/0!</v>
      </c>
      <c r="ME73" s="172" t="e">
        <f t="shared" si="837"/>
        <v>#DIV/0!</v>
      </c>
      <c r="MF73" s="172" t="e">
        <f t="shared" si="837"/>
        <v>#DIV/0!</v>
      </c>
      <c r="MG73" s="172" t="e">
        <f t="shared" si="837"/>
        <v>#DIV/0!</v>
      </c>
      <c r="MH73" s="172" t="e">
        <f t="shared" si="837"/>
        <v>#DIV/0!</v>
      </c>
      <c r="MI73" s="172" t="e">
        <f t="shared" si="837"/>
        <v>#DIV/0!</v>
      </c>
      <c r="MJ73" s="172" t="e">
        <f t="shared" si="837"/>
        <v>#DIV/0!</v>
      </c>
      <c r="MK73" s="172" t="e">
        <f t="shared" si="837"/>
        <v>#DIV/0!</v>
      </c>
      <c r="ML73" s="172" t="e">
        <f t="shared" si="837"/>
        <v>#DIV/0!</v>
      </c>
      <c r="MM73" s="172" t="e">
        <f t="shared" ref="MM73:ND73" si="838">MM8/MM$28</f>
        <v>#DIV/0!</v>
      </c>
      <c r="MN73" s="172" t="e">
        <f t="shared" si="838"/>
        <v>#DIV/0!</v>
      </c>
      <c r="MO73" s="172" t="e">
        <f t="shared" si="838"/>
        <v>#DIV/0!</v>
      </c>
      <c r="MP73" s="172" t="e">
        <f t="shared" si="838"/>
        <v>#DIV/0!</v>
      </c>
      <c r="MQ73" s="172" t="e">
        <f t="shared" si="838"/>
        <v>#DIV/0!</v>
      </c>
      <c r="MR73" s="172" t="e">
        <f t="shared" si="838"/>
        <v>#DIV/0!</v>
      </c>
      <c r="MS73" s="172" t="e">
        <f t="shared" si="838"/>
        <v>#DIV/0!</v>
      </c>
      <c r="MT73" s="172" t="e">
        <f t="shared" si="838"/>
        <v>#DIV/0!</v>
      </c>
      <c r="MU73" s="172" t="e">
        <f t="shared" si="838"/>
        <v>#DIV/0!</v>
      </c>
      <c r="MV73" s="172" t="e">
        <f t="shared" si="838"/>
        <v>#DIV/0!</v>
      </c>
      <c r="MW73" s="172" t="e">
        <f t="shared" si="838"/>
        <v>#DIV/0!</v>
      </c>
      <c r="MX73" s="172" t="e">
        <f t="shared" si="838"/>
        <v>#DIV/0!</v>
      </c>
      <c r="MY73" s="172" t="e">
        <f t="shared" si="838"/>
        <v>#DIV/0!</v>
      </c>
      <c r="MZ73" s="172" t="e">
        <f t="shared" si="838"/>
        <v>#DIV/0!</v>
      </c>
      <c r="NA73" s="172" t="e">
        <f t="shared" si="838"/>
        <v>#DIV/0!</v>
      </c>
      <c r="NB73" s="172" t="e">
        <f t="shared" si="838"/>
        <v>#DIV/0!</v>
      </c>
      <c r="NC73" s="172" t="e">
        <f t="shared" si="838"/>
        <v>#DIV/0!</v>
      </c>
      <c r="ND73" s="172" t="e">
        <f t="shared" si="838"/>
        <v>#DIV/0!</v>
      </c>
      <c r="NE73" s="172">
        <f t="shared" ref="NE73:NK73" si="839">NE8/NE$28</f>
        <v>0.29071760960078374</v>
      </c>
      <c r="NF73" s="172">
        <f t="shared" si="839"/>
        <v>0.10399218313791178</v>
      </c>
      <c r="NG73" s="172">
        <f t="shared" si="839"/>
        <v>0.2018623212504157</v>
      </c>
      <c r="NH73" s="172">
        <f t="shared" si="839"/>
        <v>7.949103844575181E-2</v>
      </c>
      <c r="NI73" s="172">
        <f t="shared" si="839"/>
        <v>7.4787679046773983E-2</v>
      </c>
      <c r="NJ73" s="172">
        <f t="shared" si="839"/>
        <v>0.15068842427332993</v>
      </c>
      <c r="NK73" s="172">
        <f t="shared" si="839"/>
        <v>8.0811232449297971E-2</v>
      </c>
      <c r="NL73" s="172">
        <f t="shared" ref="NL73:NN73" si="840">NL8/NL$28</f>
        <v>0.18814536676947835</v>
      </c>
      <c r="NM73" s="172">
        <f t="shared" si="840"/>
        <v>0.20362591200530622</v>
      </c>
      <c r="NN73" s="172">
        <f t="shared" si="840"/>
        <v>9.5054521423064212E-2</v>
      </c>
      <c r="NO73" s="172">
        <f t="shared" ref="NO73:NP73" si="841">NO8/NO$28</f>
        <v>6.4719810576164161E-2</v>
      </c>
      <c r="NP73" s="172">
        <f t="shared" si="841"/>
        <v>6.8032623831310923E-2</v>
      </c>
      <c r="NQ73" s="172">
        <f t="shared" ref="NQ73:NR73" si="842">NQ8/NQ$28</f>
        <v>0.15366614664586584</v>
      </c>
      <c r="NR73" s="342">
        <f t="shared" si="842"/>
        <v>4.3077412176124624E-2</v>
      </c>
      <c r="NS73" s="172">
        <f t="shared" ref="NS73:NU73" si="843">NS8/NS$28</f>
        <v>0.11171698364144168</v>
      </c>
      <c r="NT73" s="172">
        <f t="shared" si="843"/>
        <v>1.0675465838509316E-2</v>
      </c>
      <c r="NU73" s="172">
        <f t="shared" si="843"/>
        <v>6.5877287405812696E-2</v>
      </c>
      <c r="NV73" s="172">
        <f t="shared" ref="NV73:NW73" si="844">NV8/NV$28</f>
        <v>0.11362375138734739</v>
      </c>
      <c r="NW73" s="172">
        <f t="shared" si="844"/>
        <v>2.9681201905459875E-2</v>
      </c>
      <c r="NX73" s="172">
        <f t="shared" ref="NX73" si="845">NX8/NX$28</f>
        <v>3.9470397202098426E-2</v>
      </c>
      <c r="NY73" s="172">
        <f t="shared" si="792"/>
        <v>-3.5879337786268797E-2</v>
      </c>
      <c r="NZ73" s="172">
        <f t="shared" si="792"/>
        <v>0.2160826032166589</v>
      </c>
      <c r="OA73" s="172">
        <f t="shared" ref="OA73:OO73" si="846">OA8/OA$28</f>
        <v>0.1058985913205862</v>
      </c>
      <c r="OB73" s="172">
        <f t="shared" si="846"/>
        <v>0.10380756165072974</v>
      </c>
      <c r="OC73" s="172">
        <f t="shared" si="846"/>
        <v>0.10813010859166514</v>
      </c>
      <c r="OD73" s="172">
        <f t="shared" si="846"/>
        <v>0.10813010859166514</v>
      </c>
      <c r="OE73" s="172">
        <f t="shared" si="846"/>
        <v>1</v>
      </c>
      <c r="OF73" s="172" t="e">
        <f t="shared" si="846"/>
        <v>#DIV/0!</v>
      </c>
      <c r="OG73" s="172" t="e">
        <f t="shared" si="846"/>
        <v>#DIV/0!</v>
      </c>
      <c r="OH73" s="172" t="e">
        <f t="shared" si="846"/>
        <v>#DIV/0!</v>
      </c>
      <c r="OI73" s="172" t="e">
        <f t="shared" si="846"/>
        <v>#DIV/0!</v>
      </c>
      <c r="OJ73" s="172" t="e">
        <f t="shared" si="846"/>
        <v>#DIV/0!</v>
      </c>
      <c r="OK73" s="172" t="e">
        <f t="shared" si="846"/>
        <v>#DIV/0!</v>
      </c>
      <c r="OL73" s="172" t="e">
        <f t="shared" si="846"/>
        <v>#DIV/0!</v>
      </c>
      <c r="OM73" s="172"/>
      <c r="ON73" s="172" t="e">
        <f t="shared" si="846"/>
        <v>#DIV/0!</v>
      </c>
      <c r="OO73" s="172" t="e">
        <f t="shared" si="846"/>
        <v>#DIV/0!</v>
      </c>
    </row>
    <row r="74" spans="1:405" s="160" customFormat="1">
      <c r="A74" s="380"/>
      <c r="B74" s="174" t="s">
        <v>9</v>
      </c>
      <c r="C74" s="175" t="str">
        <f t="shared" ref="C74:D85" si="847">IFERROR(((C47-B47)/B47),"")</f>
        <v/>
      </c>
      <c r="D74" s="175" t="str">
        <f t="shared" si="847"/>
        <v/>
      </c>
      <c r="E74" s="175" t="str">
        <f t="shared" ref="E74:BK74" si="848">IFERROR(((E47-D47)/D47),"")</f>
        <v/>
      </c>
      <c r="F74" s="175" t="str">
        <f t="shared" si="848"/>
        <v/>
      </c>
      <c r="G74" s="175" t="str">
        <f t="shared" si="848"/>
        <v/>
      </c>
      <c r="H74" s="175" t="str">
        <f t="shared" si="848"/>
        <v/>
      </c>
      <c r="I74" s="175" t="str">
        <f t="shared" si="848"/>
        <v/>
      </c>
      <c r="J74" s="175" t="str">
        <f t="shared" si="848"/>
        <v/>
      </c>
      <c r="K74" s="175" t="str">
        <f t="shared" si="848"/>
        <v/>
      </c>
      <c r="L74" s="175" t="str">
        <f t="shared" si="848"/>
        <v/>
      </c>
      <c r="M74" s="175" t="str">
        <f t="shared" si="848"/>
        <v/>
      </c>
      <c r="N74" s="175" t="str">
        <f t="shared" si="848"/>
        <v/>
      </c>
      <c r="O74" s="175">
        <f t="shared" si="848"/>
        <v>2.0000000000000004</v>
      </c>
      <c r="P74" s="175" t="str">
        <f t="shared" si="848"/>
        <v/>
      </c>
      <c r="Q74" s="175" t="str">
        <f t="shared" si="848"/>
        <v/>
      </c>
      <c r="R74" s="175" t="str">
        <f t="shared" si="848"/>
        <v/>
      </c>
      <c r="S74" s="175" t="str">
        <f t="shared" si="848"/>
        <v/>
      </c>
      <c r="T74" s="175" t="str">
        <f t="shared" si="848"/>
        <v/>
      </c>
      <c r="U74" s="175" t="str">
        <f t="shared" si="848"/>
        <v/>
      </c>
      <c r="V74" s="175" t="str">
        <f t="shared" si="848"/>
        <v/>
      </c>
      <c r="W74" s="175" t="str">
        <f t="shared" si="848"/>
        <v/>
      </c>
      <c r="X74" s="175" t="str">
        <f t="shared" si="848"/>
        <v/>
      </c>
      <c r="Y74" s="175" t="str">
        <f t="shared" si="848"/>
        <v/>
      </c>
      <c r="Z74" s="175" t="str">
        <f t="shared" si="848"/>
        <v/>
      </c>
      <c r="AA74" s="175" t="str">
        <f t="shared" si="848"/>
        <v/>
      </c>
      <c r="AB74" s="175" t="str">
        <f t="shared" si="848"/>
        <v/>
      </c>
      <c r="AC74" s="175" t="str">
        <f t="shared" si="848"/>
        <v/>
      </c>
      <c r="AD74" s="175" t="str">
        <f t="shared" si="848"/>
        <v/>
      </c>
      <c r="AE74" s="175" t="str">
        <f t="shared" si="848"/>
        <v/>
      </c>
      <c r="AF74" s="175" t="str">
        <f t="shared" si="848"/>
        <v/>
      </c>
      <c r="AG74" s="175" t="str">
        <f t="shared" si="848"/>
        <v/>
      </c>
      <c r="AH74" s="175" t="str">
        <f t="shared" si="848"/>
        <v/>
      </c>
      <c r="AI74" s="175" t="str">
        <f t="shared" si="848"/>
        <v/>
      </c>
      <c r="AJ74" s="175" t="str">
        <f t="shared" si="848"/>
        <v/>
      </c>
      <c r="AK74" s="175" t="str">
        <f t="shared" si="848"/>
        <v/>
      </c>
      <c r="AL74" s="175" t="str">
        <f t="shared" si="848"/>
        <v/>
      </c>
      <c r="AM74" s="175" t="str">
        <f t="shared" si="848"/>
        <v/>
      </c>
      <c r="AN74" s="175" t="str">
        <f t="shared" si="848"/>
        <v/>
      </c>
      <c r="AO74" s="175" t="str">
        <f t="shared" si="848"/>
        <v/>
      </c>
      <c r="AP74" s="175" t="str">
        <f t="shared" si="848"/>
        <v/>
      </c>
      <c r="AQ74" s="175" t="str">
        <f t="shared" si="848"/>
        <v/>
      </c>
      <c r="AR74" s="175" t="str">
        <f t="shared" si="848"/>
        <v/>
      </c>
      <c r="AS74" s="175" t="str">
        <f t="shared" si="848"/>
        <v/>
      </c>
      <c r="AT74" s="175" t="str">
        <f t="shared" si="848"/>
        <v/>
      </c>
      <c r="AU74" s="175" t="str">
        <f t="shared" si="848"/>
        <v/>
      </c>
      <c r="AV74" s="175" t="str">
        <f t="shared" si="848"/>
        <v/>
      </c>
      <c r="AW74" s="175" t="str">
        <f t="shared" si="848"/>
        <v/>
      </c>
      <c r="AX74" s="175" t="str">
        <f t="shared" si="848"/>
        <v/>
      </c>
      <c r="AY74" s="175" t="str">
        <f t="shared" si="848"/>
        <v/>
      </c>
      <c r="AZ74" s="175" t="str">
        <f t="shared" si="848"/>
        <v/>
      </c>
      <c r="BA74" s="175" t="str">
        <f t="shared" si="848"/>
        <v/>
      </c>
      <c r="BB74" s="175" t="str">
        <f t="shared" si="848"/>
        <v/>
      </c>
      <c r="BC74" s="175" t="str">
        <f t="shared" si="848"/>
        <v/>
      </c>
      <c r="BD74" s="175" t="str">
        <f t="shared" si="848"/>
        <v/>
      </c>
      <c r="BE74" s="175" t="str">
        <f t="shared" si="848"/>
        <v/>
      </c>
      <c r="BF74" s="175" t="str">
        <f t="shared" si="848"/>
        <v/>
      </c>
      <c r="BG74" s="175" t="str">
        <f t="shared" si="848"/>
        <v/>
      </c>
      <c r="BH74" s="175" t="str">
        <f t="shared" si="848"/>
        <v/>
      </c>
      <c r="BI74" s="175" t="str">
        <f t="shared" si="848"/>
        <v/>
      </c>
      <c r="BJ74" s="175" t="str">
        <f t="shared" si="848"/>
        <v/>
      </c>
      <c r="BK74" s="175" t="str">
        <f t="shared" si="848"/>
        <v/>
      </c>
      <c r="BL74" s="175" t="str">
        <f t="shared" ref="BL74:CQ74" si="849">IFERROR(((BL47-BK47)/BK47),"")</f>
        <v/>
      </c>
      <c r="BM74" s="175" t="str">
        <f t="shared" si="849"/>
        <v/>
      </c>
      <c r="BN74" s="175" t="str">
        <f t="shared" si="849"/>
        <v/>
      </c>
      <c r="BO74" s="175" t="str">
        <f t="shared" si="849"/>
        <v/>
      </c>
      <c r="BP74" s="175" t="str">
        <f t="shared" si="849"/>
        <v/>
      </c>
      <c r="BQ74" s="175" t="str">
        <f t="shared" si="849"/>
        <v/>
      </c>
      <c r="BR74" s="175" t="str">
        <f t="shared" si="849"/>
        <v/>
      </c>
      <c r="BS74" s="175" t="str">
        <f t="shared" si="849"/>
        <v/>
      </c>
      <c r="BT74" s="175" t="str">
        <f t="shared" si="849"/>
        <v/>
      </c>
      <c r="BU74" s="175" t="str">
        <f t="shared" si="849"/>
        <v/>
      </c>
      <c r="BV74" s="175" t="str">
        <f t="shared" si="849"/>
        <v/>
      </c>
      <c r="BW74" s="175" t="str">
        <f t="shared" si="849"/>
        <v/>
      </c>
      <c r="BX74" s="175" t="str">
        <f t="shared" si="849"/>
        <v/>
      </c>
      <c r="BY74" s="175" t="str">
        <f t="shared" si="849"/>
        <v/>
      </c>
      <c r="BZ74" s="175" t="str">
        <f t="shared" si="849"/>
        <v/>
      </c>
      <c r="CA74" s="175" t="str">
        <f t="shared" si="849"/>
        <v/>
      </c>
      <c r="CB74" s="175" t="str">
        <f t="shared" si="849"/>
        <v/>
      </c>
      <c r="CC74" s="175" t="str">
        <f t="shared" si="849"/>
        <v/>
      </c>
      <c r="CD74" s="175" t="str">
        <f t="shared" si="849"/>
        <v/>
      </c>
      <c r="CE74" s="175" t="str">
        <f t="shared" si="849"/>
        <v/>
      </c>
      <c r="CF74" s="175" t="str">
        <f t="shared" si="849"/>
        <v/>
      </c>
      <c r="CG74" s="175" t="str">
        <f t="shared" si="849"/>
        <v/>
      </c>
      <c r="CH74" s="175" t="str">
        <f t="shared" si="849"/>
        <v/>
      </c>
      <c r="CI74" s="175" t="str">
        <f t="shared" si="849"/>
        <v/>
      </c>
      <c r="CJ74" s="175" t="str">
        <f t="shared" si="849"/>
        <v/>
      </c>
      <c r="CK74" s="175" t="str">
        <f t="shared" si="849"/>
        <v/>
      </c>
      <c r="CL74" s="175" t="str">
        <f t="shared" si="849"/>
        <v/>
      </c>
      <c r="CM74" s="175" t="str">
        <f t="shared" si="849"/>
        <v/>
      </c>
      <c r="CN74" s="175" t="str">
        <f t="shared" si="849"/>
        <v/>
      </c>
      <c r="CO74" s="175" t="str">
        <f t="shared" si="849"/>
        <v/>
      </c>
      <c r="CP74" s="175" t="str">
        <f t="shared" si="849"/>
        <v/>
      </c>
      <c r="CQ74" s="175" t="str">
        <f t="shared" si="849"/>
        <v/>
      </c>
      <c r="CR74" s="175" t="str">
        <f t="shared" ref="CR74:DS74" si="850">IFERROR(((CR47-CQ47)/CQ47),"")</f>
        <v/>
      </c>
      <c r="CS74" s="175" t="str">
        <f t="shared" si="850"/>
        <v/>
      </c>
      <c r="CT74" s="175" t="str">
        <f t="shared" si="850"/>
        <v/>
      </c>
      <c r="CU74" s="175" t="str">
        <f t="shared" si="850"/>
        <v/>
      </c>
      <c r="CV74" s="175" t="str">
        <f t="shared" si="850"/>
        <v/>
      </c>
      <c r="CW74" s="175" t="str">
        <f t="shared" si="850"/>
        <v/>
      </c>
      <c r="CX74" s="175" t="str">
        <f t="shared" si="850"/>
        <v/>
      </c>
      <c r="CY74" s="175" t="str">
        <f t="shared" si="850"/>
        <v/>
      </c>
      <c r="CZ74" s="175" t="str">
        <f t="shared" si="850"/>
        <v/>
      </c>
      <c r="DA74" s="175" t="str">
        <f t="shared" si="850"/>
        <v/>
      </c>
      <c r="DB74" s="175" t="str">
        <f t="shared" si="850"/>
        <v/>
      </c>
      <c r="DC74" s="175" t="str">
        <f t="shared" si="850"/>
        <v/>
      </c>
      <c r="DD74" s="175" t="str">
        <f t="shared" si="850"/>
        <v/>
      </c>
      <c r="DE74" s="175" t="str">
        <f t="shared" si="850"/>
        <v/>
      </c>
      <c r="DF74" s="175" t="str">
        <f t="shared" si="850"/>
        <v/>
      </c>
      <c r="DG74" s="175" t="str">
        <f t="shared" si="850"/>
        <v/>
      </c>
      <c r="DH74" s="175" t="str">
        <f t="shared" si="850"/>
        <v/>
      </c>
      <c r="DI74" s="175" t="str">
        <f t="shared" si="850"/>
        <v/>
      </c>
      <c r="DJ74" s="175" t="str">
        <f t="shared" si="850"/>
        <v/>
      </c>
      <c r="DK74" s="175" t="str">
        <f t="shared" si="850"/>
        <v/>
      </c>
      <c r="DL74" s="175" t="str">
        <f t="shared" si="850"/>
        <v/>
      </c>
      <c r="DM74" s="175" t="str">
        <f t="shared" si="850"/>
        <v/>
      </c>
      <c r="DN74" s="175" t="str">
        <f t="shared" si="850"/>
        <v/>
      </c>
      <c r="DO74" s="175" t="str">
        <f t="shared" si="850"/>
        <v/>
      </c>
      <c r="DP74" s="175" t="str">
        <f t="shared" si="850"/>
        <v/>
      </c>
      <c r="DQ74" s="175" t="str">
        <f t="shared" si="850"/>
        <v/>
      </c>
      <c r="DR74" s="175" t="str">
        <f t="shared" si="850"/>
        <v/>
      </c>
      <c r="DS74" s="176" t="str">
        <f t="shared" si="850"/>
        <v/>
      </c>
      <c r="DT74" s="177" t="e">
        <f t="shared" ref="DT74:EY74" si="851">DT9/DT$28</f>
        <v>#DIV/0!</v>
      </c>
      <c r="DU74" s="175" t="e">
        <f t="shared" si="851"/>
        <v>#DIV/0!</v>
      </c>
      <c r="DV74" s="175" t="e">
        <f t="shared" si="851"/>
        <v>#DIV/0!</v>
      </c>
      <c r="DW74" s="175" t="e">
        <f t="shared" si="851"/>
        <v>#DIV/0!</v>
      </c>
      <c r="DX74" s="175" t="e">
        <f t="shared" si="851"/>
        <v>#DIV/0!</v>
      </c>
      <c r="DY74" s="175" t="e">
        <f t="shared" si="851"/>
        <v>#DIV/0!</v>
      </c>
      <c r="DZ74" s="175" t="e">
        <f t="shared" si="851"/>
        <v>#DIV/0!</v>
      </c>
      <c r="EA74" s="175" t="e">
        <f t="shared" si="851"/>
        <v>#DIV/0!</v>
      </c>
      <c r="EB74" s="175" t="e">
        <f t="shared" si="851"/>
        <v>#DIV/0!</v>
      </c>
      <c r="EC74" s="175" t="e">
        <f t="shared" si="851"/>
        <v>#DIV/0!</v>
      </c>
      <c r="ED74" s="175" t="e">
        <f t="shared" si="851"/>
        <v>#DIV/0!</v>
      </c>
      <c r="EE74" s="175" t="e">
        <f t="shared" si="851"/>
        <v>#DIV/0!</v>
      </c>
      <c r="EF74" s="175" t="e">
        <f t="shared" si="851"/>
        <v>#DIV/0!</v>
      </c>
      <c r="EG74" s="175" t="e">
        <f t="shared" si="851"/>
        <v>#DIV/0!</v>
      </c>
      <c r="EH74" s="175" t="e">
        <f t="shared" si="851"/>
        <v>#DIV/0!</v>
      </c>
      <c r="EI74" s="175" t="e">
        <f t="shared" si="851"/>
        <v>#DIV/0!</v>
      </c>
      <c r="EJ74" s="175" t="e">
        <f t="shared" si="851"/>
        <v>#DIV/0!</v>
      </c>
      <c r="EK74" s="175" t="e">
        <f t="shared" si="851"/>
        <v>#DIV/0!</v>
      </c>
      <c r="EL74" s="175" t="e">
        <f t="shared" si="851"/>
        <v>#DIV/0!</v>
      </c>
      <c r="EM74" s="175" t="e">
        <f t="shared" si="851"/>
        <v>#DIV/0!</v>
      </c>
      <c r="EN74" s="175" t="e">
        <f t="shared" si="851"/>
        <v>#DIV/0!</v>
      </c>
      <c r="EO74" s="175" t="e">
        <f t="shared" si="851"/>
        <v>#DIV/0!</v>
      </c>
      <c r="EP74" s="175" t="e">
        <f t="shared" si="851"/>
        <v>#DIV/0!</v>
      </c>
      <c r="EQ74" s="175" t="e">
        <f t="shared" si="851"/>
        <v>#DIV/0!</v>
      </c>
      <c r="ER74" s="175" t="e">
        <f t="shared" si="851"/>
        <v>#DIV/0!</v>
      </c>
      <c r="ES74" s="175" t="e">
        <f t="shared" si="851"/>
        <v>#DIV/0!</v>
      </c>
      <c r="ET74" s="175" t="e">
        <f t="shared" si="851"/>
        <v>#DIV/0!</v>
      </c>
      <c r="EU74" s="175" t="e">
        <f t="shared" si="851"/>
        <v>#DIV/0!</v>
      </c>
      <c r="EV74" s="175" t="e">
        <f t="shared" si="851"/>
        <v>#DIV/0!</v>
      </c>
      <c r="EW74" s="175" t="e">
        <f t="shared" si="851"/>
        <v>#DIV/0!</v>
      </c>
      <c r="EX74" s="175" t="e">
        <f t="shared" si="851"/>
        <v>#DIV/0!</v>
      </c>
      <c r="EY74" s="175" t="e">
        <f t="shared" si="851"/>
        <v>#DIV/0!</v>
      </c>
      <c r="EZ74" s="175" t="e">
        <f t="shared" ref="EZ74:GE74" si="852">EZ9/EZ$28</f>
        <v>#DIV/0!</v>
      </c>
      <c r="FA74" s="175" t="e">
        <f t="shared" si="852"/>
        <v>#DIV/0!</v>
      </c>
      <c r="FB74" s="175" t="e">
        <f t="shared" si="852"/>
        <v>#DIV/0!</v>
      </c>
      <c r="FC74" s="175" t="e">
        <f t="shared" si="852"/>
        <v>#DIV/0!</v>
      </c>
      <c r="FD74" s="175" t="e">
        <f t="shared" si="852"/>
        <v>#DIV/0!</v>
      </c>
      <c r="FE74" s="175" t="e">
        <f t="shared" si="852"/>
        <v>#DIV/0!</v>
      </c>
      <c r="FF74" s="175" t="e">
        <f t="shared" si="852"/>
        <v>#DIV/0!</v>
      </c>
      <c r="FG74" s="175" t="e">
        <f t="shared" si="852"/>
        <v>#DIV/0!</v>
      </c>
      <c r="FH74" s="175" t="e">
        <f t="shared" si="852"/>
        <v>#DIV/0!</v>
      </c>
      <c r="FI74" s="175" t="e">
        <f t="shared" si="852"/>
        <v>#DIV/0!</v>
      </c>
      <c r="FJ74" s="175" t="e">
        <f t="shared" si="852"/>
        <v>#DIV/0!</v>
      </c>
      <c r="FK74" s="175" t="e">
        <f t="shared" si="852"/>
        <v>#DIV/0!</v>
      </c>
      <c r="FL74" s="175" t="e">
        <f t="shared" si="852"/>
        <v>#DIV/0!</v>
      </c>
      <c r="FM74" s="175" t="e">
        <f t="shared" si="852"/>
        <v>#DIV/0!</v>
      </c>
      <c r="FN74" s="175" t="e">
        <f t="shared" si="852"/>
        <v>#DIV/0!</v>
      </c>
      <c r="FO74" s="175" t="e">
        <f t="shared" si="852"/>
        <v>#DIV/0!</v>
      </c>
      <c r="FP74" s="175" t="e">
        <f t="shared" si="852"/>
        <v>#DIV/0!</v>
      </c>
      <c r="FQ74" s="175" t="e">
        <f t="shared" si="852"/>
        <v>#DIV/0!</v>
      </c>
      <c r="FR74" s="175" t="e">
        <f t="shared" si="852"/>
        <v>#DIV/0!</v>
      </c>
      <c r="FS74" s="175" t="e">
        <f t="shared" si="852"/>
        <v>#DIV/0!</v>
      </c>
      <c r="FT74" s="176" t="e">
        <f t="shared" si="852"/>
        <v>#DIV/0!</v>
      </c>
      <c r="FU74" s="176" t="e">
        <f t="shared" si="852"/>
        <v>#DIV/0!</v>
      </c>
      <c r="FV74" s="176" t="e">
        <f t="shared" si="852"/>
        <v>#DIV/0!</v>
      </c>
      <c r="FW74" s="176" t="e">
        <f t="shared" si="852"/>
        <v>#DIV/0!</v>
      </c>
      <c r="FX74" s="176" t="e">
        <f t="shared" si="852"/>
        <v>#DIV/0!</v>
      </c>
      <c r="FY74" s="176" t="e">
        <f t="shared" si="852"/>
        <v>#DIV/0!</v>
      </c>
      <c r="FZ74" s="176" t="e">
        <f t="shared" si="852"/>
        <v>#DIV/0!</v>
      </c>
      <c r="GA74" s="257" t="e">
        <f t="shared" si="852"/>
        <v>#DIV/0!</v>
      </c>
      <c r="GB74" s="176" t="e">
        <f t="shared" si="852"/>
        <v>#DIV/0!</v>
      </c>
      <c r="GC74" s="176" t="e">
        <f t="shared" si="852"/>
        <v>#DIV/0!</v>
      </c>
      <c r="GD74" s="176" t="e">
        <f t="shared" si="852"/>
        <v>#DIV/0!</v>
      </c>
      <c r="GE74" s="176" t="e">
        <f t="shared" si="852"/>
        <v>#DIV/0!</v>
      </c>
      <c r="GF74" s="176" t="e">
        <f t="shared" ref="GF74:HK74" si="853">GF9/GF$28</f>
        <v>#DIV/0!</v>
      </c>
      <c r="GG74" s="176" t="e">
        <f t="shared" si="853"/>
        <v>#DIV/0!</v>
      </c>
      <c r="GH74" s="176" t="e">
        <f t="shared" si="853"/>
        <v>#DIV/0!</v>
      </c>
      <c r="GI74" s="176" t="e">
        <f t="shared" si="853"/>
        <v>#DIV/0!</v>
      </c>
      <c r="GJ74" s="176" t="e">
        <f t="shared" si="853"/>
        <v>#DIV/0!</v>
      </c>
      <c r="GK74" s="176" t="e">
        <f t="shared" si="853"/>
        <v>#DIV/0!</v>
      </c>
      <c r="GL74" s="176" t="e">
        <f t="shared" si="853"/>
        <v>#DIV/0!</v>
      </c>
      <c r="GM74" s="176" t="e">
        <f t="shared" si="853"/>
        <v>#DIV/0!</v>
      </c>
      <c r="GN74" s="176" t="e">
        <f t="shared" si="853"/>
        <v>#DIV/0!</v>
      </c>
      <c r="GO74" s="176" t="e">
        <f t="shared" si="853"/>
        <v>#DIV/0!</v>
      </c>
      <c r="GP74" s="176" t="e">
        <f t="shared" si="853"/>
        <v>#DIV/0!</v>
      </c>
      <c r="GQ74" s="176" t="e">
        <f t="shared" si="853"/>
        <v>#DIV/0!</v>
      </c>
      <c r="GR74" s="176" t="e">
        <f t="shared" si="853"/>
        <v>#DIV/0!</v>
      </c>
      <c r="GS74" s="176" t="e">
        <f t="shared" si="853"/>
        <v>#DIV/0!</v>
      </c>
      <c r="GT74" s="176" t="e">
        <f t="shared" si="853"/>
        <v>#DIV/0!</v>
      </c>
      <c r="GU74" s="176" t="e">
        <f t="shared" si="853"/>
        <v>#DIV/0!</v>
      </c>
      <c r="GV74" s="176" t="e">
        <f t="shared" si="853"/>
        <v>#DIV/0!</v>
      </c>
      <c r="GW74" s="176" t="e">
        <f t="shared" si="853"/>
        <v>#DIV/0!</v>
      </c>
      <c r="GX74" s="176" t="e">
        <f t="shared" si="853"/>
        <v>#DIV/0!</v>
      </c>
      <c r="GY74" s="176" t="e">
        <f t="shared" si="853"/>
        <v>#DIV/0!</v>
      </c>
      <c r="GZ74" s="176" t="e">
        <f t="shared" si="853"/>
        <v>#DIV/0!</v>
      </c>
      <c r="HA74" s="176" t="e">
        <f t="shared" si="853"/>
        <v>#DIV/0!</v>
      </c>
      <c r="HB74" s="176" t="e">
        <f t="shared" si="853"/>
        <v>#DIV/0!</v>
      </c>
      <c r="HC74" s="176" t="e">
        <f t="shared" si="853"/>
        <v>#DIV/0!</v>
      </c>
      <c r="HD74" s="176" t="e">
        <f t="shared" si="853"/>
        <v>#DIV/0!</v>
      </c>
      <c r="HE74" s="176" t="e">
        <f t="shared" si="853"/>
        <v>#DIV/0!</v>
      </c>
      <c r="HF74" s="176" t="e">
        <f t="shared" si="853"/>
        <v>#DIV/0!</v>
      </c>
      <c r="HG74" s="176" t="e">
        <f t="shared" si="853"/>
        <v>#DIV/0!</v>
      </c>
      <c r="HH74" s="176" t="e">
        <f t="shared" si="853"/>
        <v>#DIV/0!</v>
      </c>
      <c r="HI74" s="176" t="e">
        <f t="shared" si="853"/>
        <v>#DIV/0!</v>
      </c>
      <c r="HJ74" s="176" t="e">
        <f t="shared" si="853"/>
        <v>#DIV/0!</v>
      </c>
      <c r="HK74" s="176" t="e">
        <f t="shared" si="853"/>
        <v>#DIV/0!</v>
      </c>
      <c r="HL74" s="176" t="e">
        <f t="shared" ref="HL74:IK74" si="854">HL9/HL$28</f>
        <v>#DIV/0!</v>
      </c>
      <c r="HM74" s="176" t="e">
        <f t="shared" si="854"/>
        <v>#DIV/0!</v>
      </c>
      <c r="HN74" s="176" t="e">
        <f t="shared" si="854"/>
        <v>#DIV/0!</v>
      </c>
      <c r="HO74" s="176" t="e">
        <f t="shared" si="854"/>
        <v>#DIV/0!</v>
      </c>
      <c r="HP74" s="176" t="e">
        <f t="shared" si="854"/>
        <v>#DIV/0!</v>
      </c>
      <c r="HQ74" s="176" t="e">
        <f t="shared" si="854"/>
        <v>#DIV/0!</v>
      </c>
      <c r="HR74" s="176" t="e">
        <f t="shared" si="854"/>
        <v>#DIV/0!</v>
      </c>
      <c r="HS74" s="176" t="e">
        <f t="shared" si="854"/>
        <v>#DIV/0!</v>
      </c>
      <c r="HT74" s="176" t="e">
        <f t="shared" si="854"/>
        <v>#DIV/0!</v>
      </c>
      <c r="HU74" s="176" t="e">
        <f t="shared" si="854"/>
        <v>#DIV/0!</v>
      </c>
      <c r="HV74" s="176" t="e">
        <f t="shared" si="854"/>
        <v>#DIV/0!</v>
      </c>
      <c r="HW74" s="176" t="e">
        <f t="shared" si="854"/>
        <v>#DIV/0!</v>
      </c>
      <c r="HX74" s="176" t="e">
        <f t="shared" si="854"/>
        <v>#DIV/0!</v>
      </c>
      <c r="HY74" s="176" t="e">
        <f t="shared" si="854"/>
        <v>#DIV/0!</v>
      </c>
      <c r="HZ74" s="176" t="e">
        <f t="shared" si="854"/>
        <v>#DIV/0!</v>
      </c>
      <c r="IA74" s="176" t="e">
        <f t="shared" si="854"/>
        <v>#DIV/0!</v>
      </c>
      <c r="IB74" s="176" t="e">
        <f t="shared" si="854"/>
        <v>#DIV/0!</v>
      </c>
      <c r="IC74" s="176" t="e">
        <f t="shared" si="854"/>
        <v>#DIV/0!</v>
      </c>
      <c r="ID74" s="176" t="e">
        <f t="shared" si="854"/>
        <v>#DIV/0!</v>
      </c>
      <c r="IE74" s="176" t="e">
        <f t="shared" si="854"/>
        <v>#DIV/0!</v>
      </c>
      <c r="IF74" s="176" t="e">
        <f t="shared" si="854"/>
        <v>#DIV/0!</v>
      </c>
      <c r="IG74" s="176" t="e">
        <f t="shared" si="854"/>
        <v>#DIV/0!</v>
      </c>
      <c r="IH74" s="176" t="e">
        <f t="shared" si="854"/>
        <v>#DIV/0!</v>
      </c>
      <c r="II74" s="176" t="e">
        <f t="shared" si="854"/>
        <v>#DIV/0!</v>
      </c>
      <c r="IJ74" s="176" t="e">
        <f t="shared" si="854"/>
        <v>#DIV/0!</v>
      </c>
      <c r="IK74" s="176" t="e">
        <f t="shared" si="854"/>
        <v>#DIV/0!</v>
      </c>
      <c r="IL74" s="176" t="e">
        <f t="shared" ref="IL74:IR74" si="855">IL9/IL$28</f>
        <v>#DIV/0!</v>
      </c>
      <c r="IM74" s="236" t="e">
        <f t="shared" si="855"/>
        <v>#DIV/0!</v>
      </c>
      <c r="IN74" s="176" t="e">
        <f t="shared" si="855"/>
        <v>#DIV/0!</v>
      </c>
      <c r="IO74" s="176" t="e">
        <f t="shared" si="855"/>
        <v>#DIV/0!</v>
      </c>
      <c r="IP74" s="176" t="e">
        <f t="shared" si="855"/>
        <v>#DIV/0!</v>
      </c>
      <c r="IQ74" s="176" t="e">
        <f t="shared" si="855"/>
        <v>#DIV/0!</v>
      </c>
      <c r="IR74" s="176" t="e">
        <f t="shared" si="855"/>
        <v>#DIV/0!</v>
      </c>
      <c r="IS74" s="176" t="e">
        <f t="shared" si="787"/>
        <v>#DIV/0!</v>
      </c>
      <c r="IT74" s="176" t="e">
        <f t="shared" si="787"/>
        <v>#DIV/0!</v>
      </c>
      <c r="IU74" s="176" t="e">
        <f t="shared" ref="IU74:JB74" si="856">IU9/IU$28</f>
        <v>#DIV/0!</v>
      </c>
      <c r="IV74" s="176" t="e">
        <f t="shared" si="856"/>
        <v>#DIV/0!</v>
      </c>
      <c r="IW74" s="176" t="e">
        <f t="shared" si="856"/>
        <v>#DIV/0!</v>
      </c>
      <c r="IX74" s="176" t="e">
        <f t="shared" si="856"/>
        <v>#DIV/0!</v>
      </c>
      <c r="IY74" s="176" t="e">
        <f t="shared" si="856"/>
        <v>#DIV/0!</v>
      </c>
      <c r="IZ74" s="176" t="e">
        <f t="shared" si="856"/>
        <v>#DIV/0!</v>
      </c>
      <c r="JA74" s="176" t="e">
        <f t="shared" si="856"/>
        <v>#DIV/0!</v>
      </c>
      <c r="JB74" s="176" t="e">
        <f t="shared" si="856"/>
        <v>#DIV/0!</v>
      </c>
      <c r="JC74" s="176" t="e">
        <f t="shared" ref="JC74:KE74" si="857">JC9/JC$28</f>
        <v>#DIV/0!</v>
      </c>
      <c r="JD74" s="176" t="e">
        <f t="shared" si="857"/>
        <v>#DIV/0!</v>
      </c>
      <c r="JE74" s="176" t="e">
        <f t="shared" si="857"/>
        <v>#DIV/0!</v>
      </c>
      <c r="JF74" s="176" t="e">
        <f t="shared" si="857"/>
        <v>#DIV/0!</v>
      </c>
      <c r="JG74" s="176" t="e">
        <f t="shared" si="857"/>
        <v>#DIV/0!</v>
      </c>
      <c r="JH74" s="176" t="e">
        <f t="shared" si="857"/>
        <v>#DIV/0!</v>
      </c>
      <c r="JI74" s="176" t="e">
        <f t="shared" si="857"/>
        <v>#DIV/0!</v>
      </c>
      <c r="JJ74" s="176" t="e">
        <f t="shared" si="857"/>
        <v>#DIV/0!</v>
      </c>
      <c r="JK74" s="176" t="e">
        <f t="shared" si="857"/>
        <v>#DIV/0!</v>
      </c>
      <c r="JL74" s="176" t="e">
        <f t="shared" si="857"/>
        <v>#DIV/0!</v>
      </c>
      <c r="JM74" s="176" t="e">
        <f t="shared" si="857"/>
        <v>#DIV/0!</v>
      </c>
      <c r="JN74" s="176" t="e">
        <f t="shared" si="857"/>
        <v>#DIV/0!</v>
      </c>
      <c r="JO74" s="176" t="e">
        <f t="shared" si="857"/>
        <v>#DIV/0!</v>
      </c>
      <c r="JP74" s="262" t="e">
        <f t="shared" si="857"/>
        <v>#DIV/0!</v>
      </c>
      <c r="JQ74" s="176" t="e">
        <f t="shared" si="857"/>
        <v>#DIV/0!</v>
      </c>
      <c r="JR74" s="176" t="e">
        <f t="shared" si="857"/>
        <v>#DIV/0!</v>
      </c>
      <c r="JS74" s="176" t="e">
        <f t="shared" si="857"/>
        <v>#DIV/0!</v>
      </c>
      <c r="JT74" s="176" t="e">
        <f t="shared" si="857"/>
        <v>#DIV/0!</v>
      </c>
      <c r="JU74" s="176" t="e">
        <f t="shared" si="857"/>
        <v>#DIV/0!</v>
      </c>
      <c r="JV74" s="176" t="e">
        <f t="shared" si="857"/>
        <v>#DIV/0!</v>
      </c>
      <c r="JW74" s="176" t="e">
        <f t="shared" si="857"/>
        <v>#DIV/0!</v>
      </c>
      <c r="JX74" s="176" t="e">
        <f t="shared" si="857"/>
        <v>#DIV/0!</v>
      </c>
      <c r="JY74" s="176" t="e">
        <f t="shared" si="857"/>
        <v>#DIV/0!</v>
      </c>
      <c r="JZ74" s="176" t="e">
        <f t="shared" si="857"/>
        <v>#DIV/0!</v>
      </c>
      <c r="KA74" s="176" t="e">
        <f t="shared" si="857"/>
        <v>#DIV/0!</v>
      </c>
      <c r="KB74" s="176" t="e">
        <f t="shared" si="857"/>
        <v>#DIV/0!</v>
      </c>
      <c r="KC74" s="176" t="e">
        <f t="shared" si="857"/>
        <v>#DIV/0!</v>
      </c>
      <c r="KD74" s="176" t="e">
        <f t="shared" si="857"/>
        <v>#DIV/0!</v>
      </c>
      <c r="KE74" s="176" t="e">
        <f t="shared" si="857"/>
        <v>#DIV/0!</v>
      </c>
      <c r="KF74" s="176" t="e">
        <f t="shared" ref="KF74:KK74" si="858">KF9/KF$28</f>
        <v>#DIV/0!</v>
      </c>
      <c r="KG74" s="176" t="e">
        <f t="shared" si="858"/>
        <v>#DIV/0!</v>
      </c>
      <c r="KH74" s="176" t="e">
        <f t="shared" si="858"/>
        <v>#DIV/0!</v>
      </c>
      <c r="KI74" s="176" t="e">
        <f t="shared" si="858"/>
        <v>#DIV/0!</v>
      </c>
      <c r="KJ74" s="176" t="e">
        <f t="shared" si="858"/>
        <v>#DIV/0!</v>
      </c>
      <c r="KK74" s="176" t="e">
        <f t="shared" si="858"/>
        <v>#DIV/0!</v>
      </c>
      <c r="KL74" s="176" t="e">
        <f t="shared" ref="KL74:KU74" si="859">KL9/KL$28</f>
        <v>#DIV/0!</v>
      </c>
      <c r="KM74" s="176" t="e">
        <f t="shared" si="859"/>
        <v>#DIV/0!</v>
      </c>
      <c r="KN74" s="176" t="e">
        <f t="shared" si="859"/>
        <v>#DIV/0!</v>
      </c>
      <c r="KO74" s="176" t="e">
        <f t="shared" si="859"/>
        <v>#DIV/0!</v>
      </c>
      <c r="KP74" s="176" t="e">
        <f t="shared" si="859"/>
        <v>#DIV/0!</v>
      </c>
      <c r="KQ74" s="176" t="e">
        <f t="shared" si="859"/>
        <v>#DIV/0!</v>
      </c>
      <c r="KR74" s="176" t="e">
        <f t="shared" si="859"/>
        <v>#DIV/0!</v>
      </c>
      <c r="KS74" s="176" t="e">
        <f t="shared" si="859"/>
        <v>#DIV/0!</v>
      </c>
      <c r="KT74" s="176" t="e">
        <f t="shared" si="859"/>
        <v>#DIV/0!</v>
      </c>
      <c r="KU74" s="176" t="e">
        <f t="shared" si="859"/>
        <v>#DIV/0!</v>
      </c>
      <c r="KV74" s="176" t="e">
        <f t="shared" si="792"/>
        <v>#DIV/0!</v>
      </c>
      <c r="KW74" s="176" t="e">
        <f t="shared" si="792"/>
        <v>#DIV/0!</v>
      </c>
      <c r="KX74" s="176" t="e">
        <f t="shared" ref="KX74:LF74" si="860">KX9/KX$28</f>
        <v>#DIV/0!</v>
      </c>
      <c r="KY74" s="176" t="e">
        <f t="shared" si="860"/>
        <v>#DIV/0!</v>
      </c>
      <c r="KZ74" s="176" t="e">
        <f t="shared" si="860"/>
        <v>#DIV/0!</v>
      </c>
      <c r="LA74" s="176" t="e">
        <f t="shared" si="860"/>
        <v>#DIV/0!</v>
      </c>
      <c r="LB74" s="176" t="e">
        <f t="shared" si="860"/>
        <v>#DIV/0!</v>
      </c>
      <c r="LC74" s="176" t="e">
        <f t="shared" si="860"/>
        <v>#DIV/0!</v>
      </c>
      <c r="LD74" s="176" t="e">
        <f t="shared" si="860"/>
        <v>#DIV/0!</v>
      </c>
      <c r="LE74" s="176" t="e">
        <f t="shared" si="860"/>
        <v>#DIV/0!</v>
      </c>
      <c r="LF74" s="176" t="e">
        <f t="shared" si="860"/>
        <v>#DIV/0!</v>
      </c>
      <c r="LG74" s="176" t="e">
        <f t="shared" ref="LG74:LK74" si="861">LG9/LG$28</f>
        <v>#DIV/0!</v>
      </c>
      <c r="LH74" s="176" t="e">
        <f t="shared" si="861"/>
        <v>#DIV/0!</v>
      </c>
      <c r="LI74" s="176" t="e">
        <f t="shared" si="861"/>
        <v>#DIV/0!</v>
      </c>
      <c r="LJ74" s="176" t="e">
        <f t="shared" si="861"/>
        <v>#DIV/0!</v>
      </c>
      <c r="LK74" s="176" t="e">
        <f t="shared" si="861"/>
        <v>#DIV/0!</v>
      </c>
      <c r="LL74" s="176" t="e">
        <f t="shared" ref="LL74:ML74" si="862">LL9/LL$28</f>
        <v>#DIV/0!</v>
      </c>
      <c r="LM74" s="176" t="e">
        <f t="shared" si="862"/>
        <v>#DIV/0!</v>
      </c>
      <c r="LN74" s="176" t="e">
        <f t="shared" si="862"/>
        <v>#DIV/0!</v>
      </c>
      <c r="LO74" s="176" t="e">
        <f t="shared" si="862"/>
        <v>#DIV/0!</v>
      </c>
      <c r="LP74" s="176" t="e">
        <f t="shared" si="862"/>
        <v>#DIV/0!</v>
      </c>
      <c r="LQ74" s="176" t="e">
        <f t="shared" si="862"/>
        <v>#DIV/0!</v>
      </c>
      <c r="LR74" s="176" t="e">
        <f t="shared" si="862"/>
        <v>#DIV/0!</v>
      </c>
      <c r="LS74" s="176" t="e">
        <f t="shared" si="862"/>
        <v>#DIV/0!</v>
      </c>
      <c r="LT74" s="176" t="e">
        <f t="shared" si="862"/>
        <v>#DIV/0!</v>
      </c>
      <c r="LU74" s="176" t="e">
        <f t="shared" si="862"/>
        <v>#DIV/0!</v>
      </c>
      <c r="LV74" s="176" t="e">
        <f t="shared" si="862"/>
        <v>#DIV/0!</v>
      </c>
      <c r="LW74" s="176" t="e">
        <f t="shared" si="862"/>
        <v>#DIV/0!</v>
      </c>
      <c r="LX74" s="176" t="e">
        <f t="shared" si="862"/>
        <v>#DIV/0!</v>
      </c>
      <c r="LY74" s="176" t="e">
        <f t="shared" si="862"/>
        <v>#DIV/0!</v>
      </c>
      <c r="LZ74" s="176" t="e">
        <f t="shared" si="862"/>
        <v>#DIV/0!</v>
      </c>
      <c r="MA74" s="176" t="e">
        <f t="shared" si="862"/>
        <v>#DIV/0!</v>
      </c>
      <c r="MB74" s="176" t="e">
        <f t="shared" si="862"/>
        <v>#DIV/0!</v>
      </c>
      <c r="MC74" s="176" t="e">
        <f t="shared" si="862"/>
        <v>#DIV/0!</v>
      </c>
      <c r="MD74" s="176" t="e">
        <f t="shared" si="862"/>
        <v>#DIV/0!</v>
      </c>
      <c r="ME74" s="176" t="e">
        <f t="shared" si="862"/>
        <v>#DIV/0!</v>
      </c>
      <c r="MF74" s="176" t="e">
        <f t="shared" si="862"/>
        <v>#DIV/0!</v>
      </c>
      <c r="MG74" s="176" t="e">
        <f t="shared" si="862"/>
        <v>#DIV/0!</v>
      </c>
      <c r="MH74" s="176" t="e">
        <f t="shared" si="862"/>
        <v>#DIV/0!</v>
      </c>
      <c r="MI74" s="176" t="e">
        <f t="shared" si="862"/>
        <v>#DIV/0!</v>
      </c>
      <c r="MJ74" s="176" t="e">
        <f t="shared" si="862"/>
        <v>#DIV/0!</v>
      </c>
      <c r="MK74" s="176" t="e">
        <f t="shared" si="862"/>
        <v>#DIV/0!</v>
      </c>
      <c r="ML74" s="176" t="e">
        <f t="shared" si="862"/>
        <v>#DIV/0!</v>
      </c>
      <c r="MM74" s="176" t="e">
        <f t="shared" ref="MM74:ND74" si="863">MM9/MM$28</f>
        <v>#DIV/0!</v>
      </c>
      <c r="MN74" s="176" t="e">
        <f t="shared" si="863"/>
        <v>#DIV/0!</v>
      </c>
      <c r="MO74" s="176" t="e">
        <f t="shared" si="863"/>
        <v>#DIV/0!</v>
      </c>
      <c r="MP74" s="176" t="e">
        <f t="shared" si="863"/>
        <v>#DIV/0!</v>
      </c>
      <c r="MQ74" s="176" t="e">
        <f t="shared" si="863"/>
        <v>#DIV/0!</v>
      </c>
      <c r="MR74" s="176" t="e">
        <f t="shared" si="863"/>
        <v>#DIV/0!</v>
      </c>
      <c r="MS74" s="176" t="e">
        <f t="shared" si="863"/>
        <v>#DIV/0!</v>
      </c>
      <c r="MT74" s="176" t="e">
        <f t="shared" si="863"/>
        <v>#DIV/0!</v>
      </c>
      <c r="MU74" s="176" t="e">
        <f t="shared" si="863"/>
        <v>#DIV/0!</v>
      </c>
      <c r="MV74" s="176" t="e">
        <f t="shared" si="863"/>
        <v>#DIV/0!</v>
      </c>
      <c r="MW74" s="176" t="e">
        <f t="shared" si="863"/>
        <v>#DIV/0!</v>
      </c>
      <c r="MX74" s="176" t="e">
        <f t="shared" si="863"/>
        <v>#DIV/0!</v>
      </c>
      <c r="MY74" s="176" t="e">
        <f t="shared" si="863"/>
        <v>#DIV/0!</v>
      </c>
      <c r="MZ74" s="176" t="e">
        <f t="shared" si="863"/>
        <v>#DIV/0!</v>
      </c>
      <c r="NA74" s="176" t="e">
        <f t="shared" si="863"/>
        <v>#DIV/0!</v>
      </c>
      <c r="NB74" s="176" t="e">
        <f t="shared" si="863"/>
        <v>#DIV/0!</v>
      </c>
      <c r="NC74" s="176" t="e">
        <f t="shared" si="863"/>
        <v>#DIV/0!</v>
      </c>
      <c r="ND74" s="176" t="e">
        <f t="shared" si="863"/>
        <v>#DIV/0!</v>
      </c>
      <c r="NE74" s="176">
        <f t="shared" ref="NE74:NK74" si="864">NE9/NE$28</f>
        <v>0.2133235366152339</v>
      </c>
      <c r="NF74" s="176">
        <f t="shared" si="864"/>
        <v>0.14084310441094361</v>
      </c>
      <c r="NG74" s="176">
        <f t="shared" si="864"/>
        <v>8.563352178250748E-2</v>
      </c>
      <c r="NH74" s="176">
        <f t="shared" si="864"/>
        <v>8.8931454371323021E-2</v>
      </c>
      <c r="NI74" s="176">
        <f t="shared" si="864"/>
        <v>0.143237419191279</v>
      </c>
      <c r="NJ74" s="176">
        <f t="shared" si="864"/>
        <v>0.14533401325854156</v>
      </c>
      <c r="NK74" s="176">
        <f t="shared" si="864"/>
        <v>8.8143525741029641E-2</v>
      </c>
      <c r="NL74" s="176">
        <f t="shared" ref="NL74:NN74" si="865">NL9/NL$28</f>
        <v>0.16226364489741182</v>
      </c>
      <c r="NM74" s="176">
        <f t="shared" si="865"/>
        <v>0.22883042228609329</v>
      </c>
      <c r="NN74" s="176">
        <f t="shared" si="865"/>
        <v>0.25421301905496202</v>
      </c>
      <c r="NO74" s="176">
        <f t="shared" ref="NO74:NP74" si="866">NO9/NO$28</f>
        <v>0.13917390160484083</v>
      </c>
      <c r="NP74" s="176">
        <f t="shared" si="866"/>
        <v>0.22080763875074597</v>
      </c>
      <c r="NQ74" s="176">
        <f t="shared" ref="NQ74:NR74" si="867">NQ9/NQ$28</f>
        <v>9.750390015600624E-2</v>
      </c>
      <c r="NR74" s="262">
        <f t="shared" si="867"/>
        <v>0.30122397075186774</v>
      </c>
      <c r="NS74" s="176">
        <f t="shared" ref="NS74:NU74" si="868">NS9/NS$28</f>
        <v>8.2457773640111712E-2</v>
      </c>
      <c r="NT74" s="176">
        <f t="shared" si="868"/>
        <v>0.22418478260869565</v>
      </c>
      <c r="NU74" s="176">
        <f t="shared" si="868"/>
        <v>0.18514531754574812</v>
      </c>
      <c r="NV74" s="176">
        <f t="shared" ref="NV74:NW74" si="869">NV9/NV$28</f>
        <v>0.10543840177580466</v>
      </c>
      <c r="NW74" s="176">
        <f t="shared" si="869"/>
        <v>0.20703554415536826</v>
      </c>
      <c r="NX74" s="176">
        <f t="shared" ref="NX74" si="870">NX9/NX$28</f>
        <v>0.28603547339495378</v>
      </c>
      <c r="NY74" s="176">
        <f t="shared" si="792"/>
        <v>1.3369185606153224</v>
      </c>
      <c r="NZ74" s="176">
        <f t="shared" si="792"/>
        <v>1.3169019650027098</v>
      </c>
      <c r="OA74" s="176">
        <f t="shared" ref="OA74:OO74" si="871">OA9/OA$28</f>
        <v>0.16417813502212478</v>
      </c>
      <c r="OB74" s="176">
        <f t="shared" si="871"/>
        <v>0.16801396577755409</v>
      </c>
      <c r="OC74" s="176">
        <f t="shared" si="871"/>
        <v>0.16008459072523121</v>
      </c>
      <c r="OD74" s="176">
        <f t="shared" si="871"/>
        <v>0.16008459072523121</v>
      </c>
      <c r="OE74" s="176">
        <f t="shared" si="871"/>
        <v>1</v>
      </c>
      <c r="OF74" s="176" t="e">
        <f t="shared" si="871"/>
        <v>#DIV/0!</v>
      </c>
      <c r="OG74" s="176" t="e">
        <f t="shared" si="871"/>
        <v>#DIV/0!</v>
      </c>
      <c r="OH74" s="176" t="e">
        <f t="shared" si="871"/>
        <v>#DIV/0!</v>
      </c>
      <c r="OI74" s="176" t="e">
        <f t="shared" si="871"/>
        <v>#DIV/0!</v>
      </c>
      <c r="OJ74" s="176" t="e">
        <f t="shared" si="871"/>
        <v>#DIV/0!</v>
      </c>
      <c r="OK74" s="176" t="e">
        <f t="shared" si="871"/>
        <v>#DIV/0!</v>
      </c>
      <c r="OL74" s="176" t="e">
        <f t="shared" si="871"/>
        <v>#DIV/0!</v>
      </c>
      <c r="OM74" s="176"/>
      <c r="ON74" s="176" t="e">
        <f t="shared" si="871"/>
        <v>#DIV/0!</v>
      </c>
      <c r="OO74" s="176" t="e">
        <f t="shared" si="871"/>
        <v>#DIV/0!</v>
      </c>
    </row>
    <row r="75" spans="1:405" s="160" customFormat="1" ht="16" thickBot="1">
      <c r="A75" s="381"/>
      <c r="B75" s="174" t="s">
        <v>10</v>
      </c>
      <c r="C75" s="175" t="str">
        <f t="shared" si="847"/>
        <v/>
      </c>
      <c r="D75" s="175" t="str">
        <f t="shared" si="847"/>
        <v/>
      </c>
      <c r="E75" s="175" t="str">
        <f t="shared" ref="E75:BK75" si="872">IFERROR(((E48-D48)/D48),"")</f>
        <v/>
      </c>
      <c r="F75" s="175" t="str">
        <f t="shared" si="872"/>
        <v/>
      </c>
      <c r="G75" s="175" t="str">
        <f t="shared" si="872"/>
        <v/>
      </c>
      <c r="H75" s="175" t="str">
        <f t="shared" si="872"/>
        <v/>
      </c>
      <c r="I75" s="175" t="str">
        <f t="shared" si="872"/>
        <v/>
      </c>
      <c r="J75" s="175" t="str">
        <f t="shared" si="872"/>
        <v/>
      </c>
      <c r="K75" s="175" t="str">
        <f t="shared" si="872"/>
        <v/>
      </c>
      <c r="L75" s="175" t="str">
        <f t="shared" si="872"/>
        <v/>
      </c>
      <c r="M75" s="175" t="str">
        <f t="shared" si="872"/>
        <v/>
      </c>
      <c r="N75" s="175" t="str">
        <f t="shared" si="872"/>
        <v/>
      </c>
      <c r="O75" s="175" t="str">
        <f t="shared" si="872"/>
        <v/>
      </c>
      <c r="P75" s="175" t="str">
        <f t="shared" si="872"/>
        <v/>
      </c>
      <c r="Q75" s="175" t="str">
        <f t="shared" si="872"/>
        <v/>
      </c>
      <c r="R75" s="175" t="str">
        <f t="shared" si="872"/>
        <v/>
      </c>
      <c r="S75" s="175" t="str">
        <f t="shared" si="872"/>
        <v/>
      </c>
      <c r="T75" s="175" t="str">
        <f t="shared" si="872"/>
        <v/>
      </c>
      <c r="U75" s="175" t="str">
        <f t="shared" si="872"/>
        <v/>
      </c>
      <c r="V75" s="175" t="str">
        <f t="shared" si="872"/>
        <v/>
      </c>
      <c r="W75" s="175" t="str">
        <f t="shared" si="872"/>
        <v/>
      </c>
      <c r="X75" s="175" t="str">
        <f t="shared" si="872"/>
        <v/>
      </c>
      <c r="Y75" s="175" t="str">
        <f t="shared" si="872"/>
        <v/>
      </c>
      <c r="Z75" s="175" t="str">
        <f t="shared" si="872"/>
        <v/>
      </c>
      <c r="AA75" s="175" t="str">
        <f t="shared" si="872"/>
        <v/>
      </c>
      <c r="AB75" s="175" t="str">
        <f t="shared" si="872"/>
        <v/>
      </c>
      <c r="AC75" s="175" t="str">
        <f t="shared" si="872"/>
        <v/>
      </c>
      <c r="AD75" s="175" t="str">
        <f t="shared" si="872"/>
        <v/>
      </c>
      <c r="AE75" s="175" t="str">
        <f t="shared" si="872"/>
        <v/>
      </c>
      <c r="AF75" s="175" t="str">
        <f t="shared" si="872"/>
        <v/>
      </c>
      <c r="AG75" s="175" t="str">
        <f t="shared" si="872"/>
        <v/>
      </c>
      <c r="AH75" s="175" t="str">
        <f t="shared" si="872"/>
        <v/>
      </c>
      <c r="AI75" s="175" t="str">
        <f t="shared" si="872"/>
        <v/>
      </c>
      <c r="AJ75" s="175" t="str">
        <f t="shared" si="872"/>
        <v/>
      </c>
      <c r="AK75" s="175" t="str">
        <f t="shared" si="872"/>
        <v/>
      </c>
      <c r="AL75" s="175" t="str">
        <f t="shared" si="872"/>
        <v/>
      </c>
      <c r="AM75" s="175" t="str">
        <f t="shared" si="872"/>
        <v/>
      </c>
      <c r="AN75" s="175" t="str">
        <f t="shared" si="872"/>
        <v/>
      </c>
      <c r="AO75" s="175" t="str">
        <f t="shared" si="872"/>
        <v/>
      </c>
      <c r="AP75" s="175" t="str">
        <f t="shared" si="872"/>
        <v/>
      </c>
      <c r="AQ75" s="175" t="str">
        <f t="shared" si="872"/>
        <v/>
      </c>
      <c r="AR75" s="175" t="str">
        <f t="shared" si="872"/>
        <v/>
      </c>
      <c r="AS75" s="175" t="str">
        <f t="shared" si="872"/>
        <v/>
      </c>
      <c r="AT75" s="175" t="str">
        <f t="shared" si="872"/>
        <v/>
      </c>
      <c r="AU75" s="175" t="str">
        <f t="shared" si="872"/>
        <v/>
      </c>
      <c r="AV75" s="175" t="str">
        <f t="shared" si="872"/>
        <v/>
      </c>
      <c r="AW75" s="175" t="str">
        <f t="shared" si="872"/>
        <v/>
      </c>
      <c r="AX75" s="175" t="str">
        <f t="shared" si="872"/>
        <v/>
      </c>
      <c r="AY75" s="175" t="str">
        <f t="shared" si="872"/>
        <v/>
      </c>
      <c r="AZ75" s="175" t="str">
        <f t="shared" si="872"/>
        <v/>
      </c>
      <c r="BA75" s="175" t="str">
        <f t="shared" si="872"/>
        <v/>
      </c>
      <c r="BB75" s="175" t="str">
        <f t="shared" si="872"/>
        <v/>
      </c>
      <c r="BC75" s="175" t="str">
        <f t="shared" si="872"/>
        <v/>
      </c>
      <c r="BD75" s="175" t="str">
        <f t="shared" si="872"/>
        <v/>
      </c>
      <c r="BE75" s="175" t="str">
        <f t="shared" si="872"/>
        <v/>
      </c>
      <c r="BF75" s="175" t="str">
        <f t="shared" si="872"/>
        <v/>
      </c>
      <c r="BG75" s="175" t="str">
        <f t="shared" si="872"/>
        <v/>
      </c>
      <c r="BH75" s="175" t="str">
        <f t="shared" si="872"/>
        <v/>
      </c>
      <c r="BI75" s="175" t="str">
        <f t="shared" si="872"/>
        <v/>
      </c>
      <c r="BJ75" s="175" t="str">
        <f t="shared" si="872"/>
        <v/>
      </c>
      <c r="BK75" s="175" t="str">
        <f t="shared" si="872"/>
        <v/>
      </c>
      <c r="BL75" s="175" t="str">
        <f t="shared" ref="BL75:CQ75" si="873">IFERROR(((BL48-BK48)/BK48),"")</f>
        <v/>
      </c>
      <c r="BM75" s="175" t="str">
        <f t="shared" si="873"/>
        <v/>
      </c>
      <c r="BN75" s="175" t="str">
        <f t="shared" si="873"/>
        <v/>
      </c>
      <c r="BO75" s="175" t="str">
        <f t="shared" si="873"/>
        <v/>
      </c>
      <c r="BP75" s="175" t="str">
        <f t="shared" si="873"/>
        <v/>
      </c>
      <c r="BQ75" s="175" t="str">
        <f t="shared" si="873"/>
        <v/>
      </c>
      <c r="BR75" s="175" t="str">
        <f t="shared" si="873"/>
        <v/>
      </c>
      <c r="BS75" s="175" t="str">
        <f t="shared" si="873"/>
        <v/>
      </c>
      <c r="BT75" s="175" t="str">
        <f t="shared" si="873"/>
        <v/>
      </c>
      <c r="BU75" s="175" t="str">
        <f t="shared" si="873"/>
        <v/>
      </c>
      <c r="BV75" s="175" t="str">
        <f t="shared" si="873"/>
        <v/>
      </c>
      <c r="BW75" s="175" t="str">
        <f t="shared" si="873"/>
        <v/>
      </c>
      <c r="BX75" s="175" t="str">
        <f t="shared" si="873"/>
        <v/>
      </c>
      <c r="BY75" s="175" t="str">
        <f t="shared" si="873"/>
        <v/>
      </c>
      <c r="BZ75" s="175" t="str">
        <f t="shared" si="873"/>
        <v/>
      </c>
      <c r="CA75" s="175" t="str">
        <f t="shared" si="873"/>
        <v/>
      </c>
      <c r="CB75" s="175" t="str">
        <f t="shared" si="873"/>
        <v/>
      </c>
      <c r="CC75" s="175" t="str">
        <f t="shared" si="873"/>
        <v/>
      </c>
      <c r="CD75" s="175" t="str">
        <f t="shared" si="873"/>
        <v/>
      </c>
      <c r="CE75" s="175" t="str">
        <f t="shared" si="873"/>
        <v/>
      </c>
      <c r="CF75" s="175" t="str">
        <f t="shared" si="873"/>
        <v/>
      </c>
      <c r="CG75" s="175" t="str">
        <f t="shared" si="873"/>
        <v/>
      </c>
      <c r="CH75" s="175" t="str">
        <f t="shared" si="873"/>
        <v/>
      </c>
      <c r="CI75" s="175" t="str">
        <f t="shared" si="873"/>
        <v/>
      </c>
      <c r="CJ75" s="175" t="str">
        <f t="shared" si="873"/>
        <v/>
      </c>
      <c r="CK75" s="175" t="str">
        <f t="shared" si="873"/>
        <v/>
      </c>
      <c r="CL75" s="175" t="str">
        <f t="shared" si="873"/>
        <v/>
      </c>
      <c r="CM75" s="175" t="str">
        <f t="shared" si="873"/>
        <v/>
      </c>
      <c r="CN75" s="175" t="str">
        <f t="shared" si="873"/>
        <v/>
      </c>
      <c r="CO75" s="175" t="str">
        <f t="shared" si="873"/>
        <v/>
      </c>
      <c r="CP75" s="175" t="str">
        <f t="shared" si="873"/>
        <v/>
      </c>
      <c r="CQ75" s="175" t="str">
        <f t="shared" si="873"/>
        <v/>
      </c>
      <c r="CR75" s="175" t="str">
        <f t="shared" ref="CR75:DS75" si="874">IFERROR(((CR48-CQ48)/CQ48),"")</f>
        <v/>
      </c>
      <c r="CS75" s="175" t="str">
        <f t="shared" si="874"/>
        <v/>
      </c>
      <c r="CT75" s="175" t="str">
        <f t="shared" si="874"/>
        <v/>
      </c>
      <c r="CU75" s="175" t="str">
        <f t="shared" si="874"/>
        <v/>
      </c>
      <c r="CV75" s="175" t="str">
        <f t="shared" si="874"/>
        <v/>
      </c>
      <c r="CW75" s="175" t="str">
        <f t="shared" si="874"/>
        <v/>
      </c>
      <c r="CX75" s="175" t="str">
        <f t="shared" si="874"/>
        <v/>
      </c>
      <c r="CY75" s="175" t="str">
        <f t="shared" si="874"/>
        <v/>
      </c>
      <c r="CZ75" s="175" t="str">
        <f t="shared" si="874"/>
        <v/>
      </c>
      <c r="DA75" s="175" t="str">
        <f t="shared" si="874"/>
        <v/>
      </c>
      <c r="DB75" s="175" t="str">
        <f t="shared" si="874"/>
        <v/>
      </c>
      <c r="DC75" s="175" t="str">
        <f t="shared" si="874"/>
        <v/>
      </c>
      <c r="DD75" s="175" t="str">
        <f t="shared" si="874"/>
        <v/>
      </c>
      <c r="DE75" s="175" t="str">
        <f t="shared" si="874"/>
        <v/>
      </c>
      <c r="DF75" s="175" t="str">
        <f t="shared" si="874"/>
        <v/>
      </c>
      <c r="DG75" s="175" t="str">
        <f t="shared" si="874"/>
        <v/>
      </c>
      <c r="DH75" s="175" t="str">
        <f t="shared" si="874"/>
        <v/>
      </c>
      <c r="DI75" s="175" t="str">
        <f t="shared" si="874"/>
        <v/>
      </c>
      <c r="DJ75" s="175" t="str">
        <f t="shared" si="874"/>
        <v/>
      </c>
      <c r="DK75" s="175" t="str">
        <f t="shared" si="874"/>
        <v/>
      </c>
      <c r="DL75" s="175" t="str">
        <f t="shared" si="874"/>
        <v/>
      </c>
      <c r="DM75" s="175" t="str">
        <f t="shared" si="874"/>
        <v/>
      </c>
      <c r="DN75" s="175" t="str">
        <f t="shared" si="874"/>
        <v/>
      </c>
      <c r="DO75" s="175" t="str">
        <f t="shared" si="874"/>
        <v/>
      </c>
      <c r="DP75" s="175" t="str">
        <f t="shared" si="874"/>
        <v/>
      </c>
      <c r="DQ75" s="175" t="str">
        <f t="shared" si="874"/>
        <v/>
      </c>
      <c r="DR75" s="175" t="str">
        <f t="shared" si="874"/>
        <v/>
      </c>
      <c r="DS75" s="176" t="str">
        <f t="shared" si="874"/>
        <v/>
      </c>
      <c r="DT75" s="177" t="e">
        <f t="shared" ref="DT75:EY75" si="875">DT10/DT$28</f>
        <v>#DIV/0!</v>
      </c>
      <c r="DU75" s="175" t="e">
        <f t="shared" si="875"/>
        <v>#DIV/0!</v>
      </c>
      <c r="DV75" s="175" t="e">
        <f t="shared" si="875"/>
        <v>#DIV/0!</v>
      </c>
      <c r="DW75" s="175" t="e">
        <f t="shared" si="875"/>
        <v>#DIV/0!</v>
      </c>
      <c r="DX75" s="175" t="e">
        <f t="shared" si="875"/>
        <v>#DIV/0!</v>
      </c>
      <c r="DY75" s="175" t="e">
        <f t="shared" si="875"/>
        <v>#DIV/0!</v>
      </c>
      <c r="DZ75" s="175" t="e">
        <f t="shared" si="875"/>
        <v>#DIV/0!</v>
      </c>
      <c r="EA75" s="175" t="e">
        <f t="shared" si="875"/>
        <v>#DIV/0!</v>
      </c>
      <c r="EB75" s="175" t="e">
        <f t="shared" si="875"/>
        <v>#DIV/0!</v>
      </c>
      <c r="EC75" s="175" t="e">
        <f t="shared" si="875"/>
        <v>#DIV/0!</v>
      </c>
      <c r="ED75" s="175" t="e">
        <f t="shared" si="875"/>
        <v>#DIV/0!</v>
      </c>
      <c r="EE75" s="175" t="e">
        <f t="shared" si="875"/>
        <v>#DIV/0!</v>
      </c>
      <c r="EF75" s="175" t="e">
        <f t="shared" si="875"/>
        <v>#DIV/0!</v>
      </c>
      <c r="EG75" s="175" t="e">
        <f t="shared" si="875"/>
        <v>#DIV/0!</v>
      </c>
      <c r="EH75" s="175" t="e">
        <f t="shared" si="875"/>
        <v>#DIV/0!</v>
      </c>
      <c r="EI75" s="175" t="e">
        <f t="shared" si="875"/>
        <v>#DIV/0!</v>
      </c>
      <c r="EJ75" s="175" t="e">
        <f t="shared" si="875"/>
        <v>#DIV/0!</v>
      </c>
      <c r="EK75" s="175" t="e">
        <f t="shared" si="875"/>
        <v>#DIV/0!</v>
      </c>
      <c r="EL75" s="175" t="e">
        <f t="shared" si="875"/>
        <v>#DIV/0!</v>
      </c>
      <c r="EM75" s="175" t="e">
        <f t="shared" si="875"/>
        <v>#DIV/0!</v>
      </c>
      <c r="EN75" s="175" t="e">
        <f t="shared" si="875"/>
        <v>#DIV/0!</v>
      </c>
      <c r="EO75" s="175" t="e">
        <f t="shared" si="875"/>
        <v>#DIV/0!</v>
      </c>
      <c r="EP75" s="175" t="e">
        <f t="shared" si="875"/>
        <v>#DIV/0!</v>
      </c>
      <c r="EQ75" s="175" t="e">
        <f t="shared" si="875"/>
        <v>#DIV/0!</v>
      </c>
      <c r="ER75" s="175" t="e">
        <f t="shared" si="875"/>
        <v>#DIV/0!</v>
      </c>
      <c r="ES75" s="175" t="e">
        <f t="shared" si="875"/>
        <v>#DIV/0!</v>
      </c>
      <c r="ET75" s="175" t="e">
        <f t="shared" si="875"/>
        <v>#DIV/0!</v>
      </c>
      <c r="EU75" s="175" t="e">
        <f t="shared" si="875"/>
        <v>#DIV/0!</v>
      </c>
      <c r="EV75" s="175" t="e">
        <f t="shared" si="875"/>
        <v>#DIV/0!</v>
      </c>
      <c r="EW75" s="175" t="e">
        <f t="shared" si="875"/>
        <v>#DIV/0!</v>
      </c>
      <c r="EX75" s="175" t="e">
        <f t="shared" si="875"/>
        <v>#DIV/0!</v>
      </c>
      <c r="EY75" s="175" t="e">
        <f t="shared" si="875"/>
        <v>#DIV/0!</v>
      </c>
      <c r="EZ75" s="175" t="e">
        <f t="shared" ref="EZ75:GE75" si="876">EZ10/EZ$28</f>
        <v>#DIV/0!</v>
      </c>
      <c r="FA75" s="175" t="e">
        <f t="shared" si="876"/>
        <v>#DIV/0!</v>
      </c>
      <c r="FB75" s="175" t="e">
        <f t="shared" si="876"/>
        <v>#DIV/0!</v>
      </c>
      <c r="FC75" s="175" t="e">
        <f t="shared" si="876"/>
        <v>#DIV/0!</v>
      </c>
      <c r="FD75" s="175" t="e">
        <f t="shared" si="876"/>
        <v>#DIV/0!</v>
      </c>
      <c r="FE75" s="175" t="e">
        <f t="shared" si="876"/>
        <v>#DIV/0!</v>
      </c>
      <c r="FF75" s="175" t="e">
        <f t="shared" si="876"/>
        <v>#DIV/0!</v>
      </c>
      <c r="FG75" s="175" t="e">
        <f t="shared" si="876"/>
        <v>#DIV/0!</v>
      </c>
      <c r="FH75" s="175" t="e">
        <f t="shared" si="876"/>
        <v>#DIV/0!</v>
      </c>
      <c r="FI75" s="175" t="e">
        <f t="shared" si="876"/>
        <v>#DIV/0!</v>
      </c>
      <c r="FJ75" s="175" t="e">
        <f t="shared" si="876"/>
        <v>#DIV/0!</v>
      </c>
      <c r="FK75" s="175" t="e">
        <f t="shared" si="876"/>
        <v>#DIV/0!</v>
      </c>
      <c r="FL75" s="175" t="e">
        <f t="shared" si="876"/>
        <v>#DIV/0!</v>
      </c>
      <c r="FM75" s="175" t="e">
        <f t="shared" si="876"/>
        <v>#DIV/0!</v>
      </c>
      <c r="FN75" s="175" t="e">
        <f t="shared" si="876"/>
        <v>#DIV/0!</v>
      </c>
      <c r="FO75" s="175" t="e">
        <f t="shared" si="876"/>
        <v>#DIV/0!</v>
      </c>
      <c r="FP75" s="175" t="e">
        <f t="shared" si="876"/>
        <v>#DIV/0!</v>
      </c>
      <c r="FQ75" s="175" t="e">
        <f t="shared" si="876"/>
        <v>#DIV/0!</v>
      </c>
      <c r="FR75" s="175" t="e">
        <f t="shared" si="876"/>
        <v>#DIV/0!</v>
      </c>
      <c r="FS75" s="175" t="e">
        <f t="shared" si="876"/>
        <v>#DIV/0!</v>
      </c>
      <c r="FT75" s="176" t="e">
        <f t="shared" si="876"/>
        <v>#DIV/0!</v>
      </c>
      <c r="FU75" s="176" t="e">
        <f t="shared" si="876"/>
        <v>#DIV/0!</v>
      </c>
      <c r="FV75" s="176" t="e">
        <f t="shared" si="876"/>
        <v>#DIV/0!</v>
      </c>
      <c r="FW75" s="176" t="e">
        <f t="shared" si="876"/>
        <v>#DIV/0!</v>
      </c>
      <c r="FX75" s="176" t="e">
        <f t="shared" si="876"/>
        <v>#DIV/0!</v>
      </c>
      <c r="FY75" s="176" t="e">
        <f t="shared" si="876"/>
        <v>#DIV/0!</v>
      </c>
      <c r="FZ75" s="176" t="e">
        <f t="shared" si="876"/>
        <v>#DIV/0!</v>
      </c>
      <c r="GA75" s="257" t="e">
        <f t="shared" si="876"/>
        <v>#DIV/0!</v>
      </c>
      <c r="GB75" s="176" t="e">
        <f t="shared" si="876"/>
        <v>#DIV/0!</v>
      </c>
      <c r="GC75" s="176" t="e">
        <f t="shared" si="876"/>
        <v>#DIV/0!</v>
      </c>
      <c r="GD75" s="176" t="e">
        <f t="shared" si="876"/>
        <v>#DIV/0!</v>
      </c>
      <c r="GE75" s="176" t="e">
        <f t="shared" si="876"/>
        <v>#DIV/0!</v>
      </c>
      <c r="GF75" s="176" t="e">
        <f t="shared" ref="GF75:HK75" si="877">GF10/GF$28</f>
        <v>#DIV/0!</v>
      </c>
      <c r="GG75" s="176" t="e">
        <f t="shared" si="877"/>
        <v>#DIV/0!</v>
      </c>
      <c r="GH75" s="176" t="e">
        <f t="shared" si="877"/>
        <v>#DIV/0!</v>
      </c>
      <c r="GI75" s="176" t="e">
        <f t="shared" si="877"/>
        <v>#DIV/0!</v>
      </c>
      <c r="GJ75" s="176" t="e">
        <f t="shared" si="877"/>
        <v>#DIV/0!</v>
      </c>
      <c r="GK75" s="176" t="e">
        <f t="shared" si="877"/>
        <v>#DIV/0!</v>
      </c>
      <c r="GL75" s="176" t="e">
        <f t="shared" si="877"/>
        <v>#DIV/0!</v>
      </c>
      <c r="GM75" s="176" t="e">
        <f t="shared" si="877"/>
        <v>#DIV/0!</v>
      </c>
      <c r="GN75" s="176" t="e">
        <f t="shared" si="877"/>
        <v>#DIV/0!</v>
      </c>
      <c r="GO75" s="176" t="e">
        <f t="shared" si="877"/>
        <v>#DIV/0!</v>
      </c>
      <c r="GP75" s="176" t="e">
        <f t="shared" si="877"/>
        <v>#DIV/0!</v>
      </c>
      <c r="GQ75" s="176" t="e">
        <f t="shared" si="877"/>
        <v>#DIV/0!</v>
      </c>
      <c r="GR75" s="176" t="e">
        <f t="shared" si="877"/>
        <v>#DIV/0!</v>
      </c>
      <c r="GS75" s="176" t="e">
        <f t="shared" si="877"/>
        <v>#DIV/0!</v>
      </c>
      <c r="GT75" s="176" t="e">
        <f t="shared" si="877"/>
        <v>#DIV/0!</v>
      </c>
      <c r="GU75" s="176" t="e">
        <f t="shared" si="877"/>
        <v>#DIV/0!</v>
      </c>
      <c r="GV75" s="176" t="e">
        <f t="shared" si="877"/>
        <v>#DIV/0!</v>
      </c>
      <c r="GW75" s="176" t="e">
        <f t="shared" si="877"/>
        <v>#DIV/0!</v>
      </c>
      <c r="GX75" s="176" t="e">
        <f t="shared" si="877"/>
        <v>#DIV/0!</v>
      </c>
      <c r="GY75" s="176" t="e">
        <f t="shared" si="877"/>
        <v>#DIV/0!</v>
      </c>
      <c r="GZ75" s="176" t="e">
        <f t="shared" si="877"/>
        <v>#DIV/0!</v>
      </c>
      <c r="HA75" s="176" t="e">
        <f t="shared" si="877"/>
        <v>#DIV/0!</v>
      </c>
      <c r="HB75" s="176" t="e">
        <f t="shared" si="877"/>
        <v>#DIV/0!</v>
      </c>
      <c r="HC75" s="176" t="e">
        <f t="shared" si="877"/>
        <v>#DIV/0!</v>
      </c>
      <c r="HD75" s="176" t="e">
        <f t="shared" si="877"/>
        <v>#DIV/0!</v>
      </c>
      <c r="HE75" s="176" t="e">
        <f t="shared" si="877"/>
        <v>#DIV/0!</v>
      </c>
      <c r="HF75" s="176" t="e">
        <f t="shared" si="877"/>
        <v>#DIV/0!</v>
      </c>
      <c r="HG75" s="176" t="e">
        <f t="shared" si="877"/>
        <v>#DIV/0!</v>
      </c>
      <c r="HH75" s="176" t="e">
        <f t="shared" si="877"/>
        <v>#DIV/0!</v>
      </c>
      <c r="HI75" s="176" t="e">
        <f t="shared" si="877"/>
        <v>#DIV/0!</v>
      </c>
      <c r="HJ75" s="176" t="e">
        <f t="shared" si="877"/>
        <v>#DIV/0!</v>
      </c>
      <c r="HK75" s="176" t="e">
        <f t="shared" si="877"/>
        <v>#DIV/0!</v>
      </c>
      <c r="HL75" s="176" t="e">
        <f t="shared" ref="HL75:IK75" si="878">HL10/HL$28</f>
        <v>#DIV/0!</v>
      </c>
      <c r="HM75" s="176" t="e">
        <f t="shared" si="878"/>
        <v>#DIV/0!</v>
      </c>
      <c r="HN75" s="176" t="e">
        <f t="shared" si="878"/>
        <v>#DIV/0!</v>
      </c>
      <c r="HO75" s="176" t="e">
        <f t="shared" si="878"/>
        <v>#DIV/0!</v>
      </c>
      <c r="HP75" s="176" t="e">
        <f t="shared" si="878"/>
        <v>#DIV/0!</v>
      </c>
      <c r="HQ75" s="176" t="e">
        <f t="shared" si="878"/>
        <v>#DIV/0!</v>
      </c>
      <c r="HR75" s="176" t="e">
        <f t="shared" si="878"/>
        <v>#DIV/0!</v>
      </c>
      <c r="HS75" s="176" t="e">
        <f t="shared" si="878"/>
        <v>#DIV/0!</v>
      </c>
      <c r="HT75" s="176" t="e">
        <f t="shared" si="878"/>
        <v>#DIV/0!</v>
      </c>
      <c r="HU75" s="176" t="e">
        <f t="shared" si="878"/>
        <v>#DIV/0!</v>
      </c>
      <c r="HV75" s="176" t="e">
        <f t="shared" si="878"/>
        <v>#DIV/0!</v>
      </c>
      <c r="HW75" s="176" t="e">
        <f t="shared" si="878"/>
        <v>#DIV/0!</v>
      </c>
      <c r="HX75" s="176" t="e">
        <f t="shared" si="878"/>
        <v>#DIV/0!</v>
      </c>
      <c r="HY75" s="176" t="e">
        <f t="shared" si="878"/>
        <v>#DIV/0!</v>
      </c>
      <c r="HZ75" s="176" t="e">
        <f t="shared" si="878"/>
        <v>#DIV/0!</v>
      </c>
      <c r="IA75" s="176" t="e">
        <f t="shared" si="878"/>
        <v>#DIV/0!</v>
      </c>
      <c r="IB75" s="176" t="e">
        <f t="shared" si="878"/>
        <v>#DIV/0!</v>
      </c>
      <c r="IC75" s="176" t="e">
        <f t="shared" si="878"/>
        <v>#DIV/0!</v>
      </c>
      <c r="ID75" s="176" t="e">
        <f t="shared" si="878"/>
        <v>#DIV/0!</v>
      </c>
      <c r="IE75" s="176" t="e">
        <f t="shared" si="878"/>
        <v>#DIV/0!</v>
      </c>
      <c r="IF75" s="176" t="e">
        <f t="shared" si="878"/>
        <v>#DIV/0!</v>
      </c>
      <c r="IG75" s="176" t="e">
        <f t="shared" si="878"/>
        <v>#DIV/0!</v>
      </c>
      <c r="IH75" s="176" t="e">
        <f t="shared" si="878"/>
        <v>#DIV/0!</v>
      </c>
      <c r="II75" s="176" t="e">
        <f t="shared" si="878"/>
        <v>#DIV/0!</v>
      </c>
      <c r="IJ75" s="176" t="e">
        <f t="shared" si="878"/>
        <v>#DIV/0!</v>
      </c>
      <c r="IK75" s="176" t="e">
        <f t="shared" si="878"/>
        <v>#DIV/0!</v>
      </c>
      <c r="IL75" s="176" t="e">
        <f t="shared" ref="IL75:IR75" si="879">IL10/IL$28</f>
        <v>#DIV/0!</v>
      </c>
      <c r="IM75" s="236" t="e">
        <f t="shared" si="879"/>
        <v>#DIV/0!</v>
      </c>
      <c r="IN75" s="176" t="e">
        <f t="shared" si="879"/>
        <v>#DIV/0!</v>
      </c>
      <c r="IO75" s="176" t="e">
        <f t="shared" si="879"/>
        <v>#DIV/0!</v>
      </c>
      <c r="IP75" s="176" t="e">
        <f t="shared" si="879"/>
        <v>#DIV/0!</v>
      </c>
      <c r="IQ75" s="176" t="e">
        <f t="shared" si="879"/>
        <v>#DIV/0!</v>
      </c>
      <c r="IR75" s="176" t="e">
        <f t="shared" si="879"/>
        <v>#DIV/0!</v>
      </c>
      <c r="IS75" s="176" t="e">
        <f t="shared" si="787"/>
        <v>#DIV/0!</v>
      </c>
      <c r="IT75" s="176" t="e">
        <f t="shared" si="787"/>
        <v>#DIV/0!</v>
      </c>
      <c r="IU75" s="176" t="e">
        <f t="shared" ref="IU75:JB75" si="880">IU10/IU$28</f>
        <v>#DIV/0!</v>
      </c>
      <c r="IV75" s="176" t="e">
        <f t="shared" si="880"/>
        <v>#DIV/0!</v>
      </c>
      <c r="IW75" s="176" t="e">
        <f t="shared" si="880"/>
        <v>#DIV/0!</v>
      </c>
      <c r="IX75" s="176" t="e">
        <f t="shared" si="880"/>
        <v>#DIV/0!</v>
      </c>
      <c r="IY75" s="176" t="e">
        <f t="shared" si="880"/>
        <v>#DIV/0!</v>
      </c>
      <c r="IZ75" s="176" t="e">
        <f t="shared" si="880"/>
        <v>#DIV/0!</v>
      </c>
      <c r="JA75" s="176" t="e">
        <f t="shared" si="880"/>
        <v>#DIV/0!</v>
      </c>
      <c r="JB75" s="176" t="e">
        <f t="shared" si="880"/>
        <v>#DIV/0!</v>
      </c>
      <c r="JC75" s="176" t="e">
        <f t="shared" ref="JC75:KE75" si="881">JC10/JC$28</f>
        <v>#DIV/0!</v>
      </c>
      <c r="JD75" s="176" t="e">
        <f t="shared" si="881"/>
        <v>#DIV/0!</v>
      </c>
      <c r="JE75" s="176" t="e">
        <f t="shared" si="881"/>
        <v>#DIV/0!</v>
      </c>
      <c r="JF75" s="176" t="e">
        <f t="shared" si="881"/>
        <v>#DIV/0!</v>
      </c>
      <c r="JG75" s="176" t="e">
        <f t="shared" si="881"/>
        <v>#DIV/0!</v>
      </c>
      <c r="JH75" s="176" t="e">
        <f t="shared" si="881"/>
        <v>#DIV/0!</v>
      </c>
      <c r="JI75" s="176" t="e">
        <f t="shared" si="881"/>
        <v>#DIV/0!</v>
      </c>
      <c r="JJ75" s="176" t="e">
        <f t="shared" si="881"/>
        <v>#DIV/0!</v>
      </c>
      <c r="JK75" s="176" t="e">
        <f t="shared" si="881"/>
        <v>#DIV/0!</v>
      </c>
      <c r="JL75" s="176" t="e">
        <f t="shared" si="881"/>
        <v>#DIV/0!</v>
      </c>
      <c r="JM75" s="176" t="e">
        <f t="shared" si="881"/>
        <v>#DIV/0!</v>
      </c>
      <c r="JN75" s="176" t="e">
        <f t="shared" si="881"/>
        <v>#DIV/0!</v>
      </c>
      <c r="JO75" s="176" t="e">
        <f t="shared" si="881"/>
        <v>#DIV/0!</v>
      </c>
      <c r="JP75" s="262" t="e">
        <f t="shared" si="881"/>
        <v>#DIV/0!</v>
      </c>
      <c r="JQ75" s="176" t="e">
        <f t="shared" si="881"/>
        <v>#DIV/0!</v>
      </c>
      <c r="JR75" s="176" t="e">
        <f t="shared" si="881"/>
        <v>#DIV/0!</v>
      </c>
      <c r="JS75" s="176" t="e">
        <f t="shared" si="881"/>
        <v>#DIV/0!</v>
      </c>
      <c r="JT75" s="176" t="e">
        <f t="shared" si="881"/>
        <v>#DIV/0!</v>
      </c>
      <c r="JU75" s="176" t="e">
        <f t="shared" si="881"/>
        <v>#DIV/0!</v>
      </c>
      <c r="JV75" s="176" t="e">
        <f t="shared" si="881"/>
        <v>#DIV/0!</v>
      </c>
      <c r="JW75" s="176" t="e">
        <f t="shared" si="881"/>
        <v>#DIV/0!</v>
      </c>
      <c r="JX75" s="176" t="e">
        <f t="shared" si="881"/>
        <v>#DIV/0!</v>
      </c>
      <c r="JY75" s="176" t="e">
        <f t="shared" si="881"/>
        <v>#DIV/0!</v>
      </c>
      <c r="JZ75" s="176" t="e">
        <f t="shared" si="881"/>
        <v>#DIV/0!</v>
      </c>
      <c r="KA75" s="176" t="e">
        <f t="shared" si="881"/>
        <v>#DIV/0!</v>
      </c>
      <c r="KB75" s="176" t="e">
        <f t="shared" si="881"/>
        <v>#DIV/0!</v>
      </c>
      <c r="KC75" s="176" t="e">
        <f t="shared" si="881"/>
        <v>#DIV/0!</v>
      </c>
      <c r="KD75" s="176" t="e">
        <f t="shared" si="881"/>
        <v>#DIV/0!</v>
      </c>
      <c r="KE75" s="176" t="e">
        <f t="shared" si="881"/>
        <v>#DIV/0!</v>
      </c>
      <c r="KF75" s="176" t="e">
        <f t="shared" ref="KF75:KK75" si="882">KF10/KF$28</f>
        <v>#DIV/0!</v>
      </c>
      <c r="KG75" s="176" t="e">
        <f t="shared" si="882"/>
        <v>#DIV/0!</v>
      </c>
      <c r="KH75" s="176" t="e">
        <f t="shared" si="882"/>
        <v>#DIV/0!</v>
      </c>
      <c r="KI75" s="176" t="e">
        <f t="shared" si="882"/>
        <v>#DIV/0!</v>
      </c>
      <c r="KJ75" s="176" t="e">
        <f t="shared" si="882"/>
        <v>#DIV/0!</v>
      </c>
      <c r="KK75" s="176" t="e">
        <f t="shared" si="882"/>
        <v>#DIV/0!</v>
      </c>
      <c r="KL75" s="176" t="e">
        <f t="shared" ref="KL75:KU75" si="883">KL10/KL$28</f>
        <v>#DIV/0!</v>
      </c>
      <c r="KM75" s="176" t="e">
        <f t="shared" si="883"/>
        <v>#DIV/0!</v>
      </c>
      <c r="KN75" s="176" t="e">
        <f t="shared" si="883"/>
        <v>#DIV/0!</v>
      </c>
      <c r="KO75" s="176" t="e">
        <f t="shared" si="883"/>
        <v>#DIV/0!</v>
      </c>
      <c r="KP75" s="176" t="e">
        <f t="shared" si="883"/>
        <v>#DIV/0!</v>
      </c>
      <c r="KQ75" s="176" t="e">
        <f t="shared" si="883"/>
        <v>#DIV/0!</v>
      </c>
      <c r="KR75" s="176" t="e">
        <f t="shared" si="883"/>
        <v>#DIV/0!</v>
      </c>
      <c r="KS75" s="176" t="e">
        <f t="shared" si="883"/>
        <v>#DIV/0!</v>
      </c>
      <c r="KT75" s="176" t="e">
        <f t="shared" si="883"/>
        <v>#DIV/0!</v>
      </c>
      <c r="KU75" s="176" t="e">
        <f t="shared" si="883"/>
        <v>#DIV/0!</v>
      </c>
      <c r="KV75" s="176" t="e">
        <f t="shared" si="792"/>
        <v>#DIV/0!</v>
      </c>
      <c r="KW75" s="176" t="e">
        <f t="shared" si="792"/>
        <v>#DIV/0!</v>
      </c>
      <c r="KX75" s="176" t="e">
        <f t="shared" ref="KX75:LF75" si="884">KX10/KX$28</f>
        <v>#DIV/0!</v>
      </c>
      <c r="KY75" s="176" t="e">
        <f t="shared" si="884"/>
        <v>#DIV/0!</v>
      </c>
      <c r="KZ75" s="176" t="e">
        <f t="shared" si="884"/>
        <v>#DIV/0!</v>
      </c>
      <c r="LA75" s="176" t="e">
        <f t="shared" si="884"/>
        <v>#DIV/0!</v>
      </c>
      <c r="LB75" s="176" t="e">
        <f t="shared" si="884"/>
        <v>#DIV/0!</v>
      </c>
      <c r="LC75" s="176" t="e">
        <f t="shared" si="884"/>
        <v>#DIV/0!</v>
      </c>
      <c r="LD75" s="176" t="e">
        <f t="shared" si="884"/>
        <v>#DIV/0!</v>
      </c>
      <c r="LE75" s="176" t="e">
        <f t="shared" si="884"/>
        <v>#DIV/0!</v>
      </c>
      <c r="LF75" s="176" t="e">
        <f t="shared" si="884"/>
        <v>#DIV/0!</v>
      </c>
      <c r="LG75" s="176" t="e">
        <f t="shared" ref="LG75:LK75" si="885">LG10/LG$28</f>
        <v>#DIV/0!</v>
      </c>
      <c r="LH75" s="176" t="e">
        <f t="shared" si="885"/>
        <v>#DIV/0!</v>
      </c>
      <c r="LI75" s="176" t="e">
        <f t="shared" si="885"/>
        <v>#DIV/0!</v>
      </c>
      <c r="LJ75" s="176" t="e">
        <f t="shared" si="885"/>
        <v>#DIV/0!</v>
      </c>
      <c r="LK75" s="176" t="e">
        <f t="shared" si="885"/>
        <v>#DIV/0!</v>
      </c>
      <c r="LL75" s="176" t="e">
        <f t="shared" ref="LL75:ML75" si="886">LL10/LL$28</f>
        <v>#DIV/0!</v>
      </c>
      <c r="LM75" s="176" t="e">
        <f t="shared" si="886"/>
        <v>#DIV/0!</v>
      </c>
      <c r="LN75" s="176" t="e">
        <f t="shared" si="886"/>
        <v>#DIV/0!</v>
      </c>
      <c r="LO75" s="176" t="e">
        <f t="shared" si="886"/>
        <v>#DIV/0!</v>
      </c>
      <c r="LP75" s="176" t="e">
        <f t="shared" si="886"/>
        <v>#DIV/0!</v>
      </c>
      <c r="LQ75" s="176" t="e">
        <f t="shared" si="886"/>
        <v>#DIV/0!</v>
      </c>
      <c r="LR75" s="176" t="e">
        <f t="shared" si="886"/>
        <v>#DIV/0!</v>
      </c>
      <c r="LS75" s="176" t="e">
        <f t="shared" si="886"/>
        <v>#DIV/0!</v>
      </c>
      <c r="LT75" s="176" t="e">
        <f t="shared" si="886"/>
        <v>#DIV/0!</v>
      </c>
      <c r="LU75" s="176" t="e">
        <f t="shared" si="886"/>
        <v>#DIV/0!</v>
      </c>
      <c r="LV75" s="176" t="e">
        <f t="shared" si="886"/>
        <v>#DIV/0!</v>
      </c>
      <c r="LW75" s="176" t="e">
        <f t="shared" si="886"/>
        <v>#DIV/0!</v>
      </c>
      <c r="LX75" s="176" t="e">
        <f t="shared" si="886"/>
        <v>#DIV/0!</v>
      </c>
      <c r="LY75" s="176" t="e">
        <f t="shared" si="886"/>
        <v>#DIV/0!</v>
      </c>
      <c r="LZ75" s="176" t="e">
        <f t="shared" si="886"/>
        <v>#DIV/0!</v>
      </c>
      <c r="MA75" s="176" t="e">
        <f t="shared" si="886"/>
        <v>#DIV/0!</v>
      </c>
      <c r="MB75" s="176" t="e">
        <f t="shared" si="886"/>
        <v>#DIV/0!</v>
      </c>
      <c r="MC75" s="176" t="e">
        <f t="shared" si="886"/>
        <v>#DIV/0!</v>
      </c>
      <c r="MD75" s="176" t="e">
        <f t="shared" si="886"/>
        <v>#DIV/0!</v>
      </c>
      <c r="ME75" s="176" t="e">
        <f t="shared" si="886"/>
        <v>#DIV/0!</v>
      </c>
      <c r="MF75" s="176" t="e">
        <f t="shared" si="886"/>
        <v>#DIV/0!</v>
      </c>
      <c r="MG75" s="176" t="e">
        <f t="shared" si="886"/>
        <v>#DIV/0!</v>
      </c>
      <c r="MH75" s="176" t="e">
        <f t="shared" si="886"/>
        <v>#DIV/0!</v>
      </c>
      <c r="MI75" s="176" t="e">
        <f t="shared" si="886"/>
        <v>#DIV/0!</v>
      </c>
      <c r="MJ75" s="176" t="e">
        <f t="shared" si="886"/>
        <v>#DIV/0!</v>
      </c>
      <c r="MK75" s="176" t="e">
        <f t="shared" si="886"/>
        <v>#DIV/0!</v>
      </c>
      <c r="ML75" s="176" t="e">
        <f t="shared" si="886"/>
        <v>#DIV/0!</v>
      </c>
      <c r="MM75" s="176" t="e">
        <f t="shared" ref="MM75:ND75" si="887">MM10/MM$28</f>
        <v>#DIV/0!</v>
      </c>
      <c r="MN75" s="176" t="e">
        <f t="shared" si="887"/>
        <v>#DIV/0!</v>
      </c>
      <c r="MO75" s="176" t="e">
        <f t="shared" si="887"/>
        <v>#DIV/0!</v>
      </c>
      <c r="MP75" s="176" t="e">
        <f t="shared" si="887"/>
        <v>#DIV/0!</v>
      </c>
      <c r="MQ75" s="176" t="e">
        <f t="shared" si="887"/>
        <v>#DIV/0!</v>
      </c>
      <c r="MR75" s="176" t="e">
        <f t="shared" si="887"/>
        <v>#DIV/0!</v>
      </c>
      <c r="MS75" s="176" t="e">
        <f t="shared" si="887"/>
        <v>#DIV/0!</v>
      </c>
      <c r="MT75" s="176" t="e">
        <f t="shared" si="887"/>
        <v>#DIV/0!</v>
      </c>
      <c r="MU75" s="176" t="e">
        <f t="shared" si="887"/>
        <v>#DIV/0!</v>
      </c>
      <c r="MV75" s="176" t="e">
        <f t="shared" si="887"/>
        <v>#DIV/0!</v>
      </c>
      <c r="MW75" s="176" t="e">
        <f t="shared" si="887"/>
        <v>#DIV/0!</v>
      </c>
      <c r="MX75" s="176" t="e">
        <f t="shared" si="887"/>
        <v>#DIV/0!</v>
      </c>
      <c r="MY75" s="176" t="e">
        <f t="shared" si="887"/>
        <v>#DIV/0!</v>
      </c>
      <c r="MZ75" s="176" t="e">
        <f t="shared" si="887"/>
        <v>#DIV/0!</v>
      </c>
      <c r="NA75" s="176" t="e">
        <f t="shared" si="887"/>
        <v>#DIV/0!</v>
      </c>
      <c r="NB75" s="176" t="e">
        <f t="shared" si="887"/>
        <v>#DIV/0!</v>
      </c>
      <c r="NC75" s="176" t="e">
        <f t="shared" si="887"/>
        <v>#DIV/0!</v>
      </c>
      <c r="ND75" s="176" t="e">
        <f t="shared" si="887"/>
        <v>#DIV/0!</v>
      </c>
      <c r="NE75" s="176">
        <f t="shared" ref="NE75:NK75" si="888">NE10/NE$28</f>
        <v>0.21797697771246632</v>
      </c>
      <c r="NF75" s="176">
        <f t="shared" si="888"/>
        <v>0.18620882188721385</v>
      </c>
      <c r="NG75" s="176">
        <f t="shared" si="888"/>
        <v>3.8244097106750917E-3</v>
      </c>
      <c r="NH75" s="176">
        <f t="shared" si="888"/>
        <v>0.10192912847174716</v>
      </c>
      <c r="NI75" s="176">
        <f t="shared" si="888"/>
        <v>0.1008999873241222</v>
      </c>
      <c r="NJ75" s="176">
        <f t="shared" si="888"/>
        <v>4.4620091789903109E-2</v>
      </c>
      <c r="NK75" s="176">
        <f t="shared" si="888"/>
        <v>5.4914196567862714E-2</v>
      </c>
      <c r="NL75" s="176">
        <f t="shared" ref="NL75:NN75" si="889">NL10/NL$28</f>
        <v>7.56336328282151E-2</v>
      </c>
      <c r="NM75" s="176">
        <f t="shared" si="889"/>
        <v>0.19677205394649569</v>
      </c>
      <c r="NN75" s="176">
        <f t="shared" si="889"/>
        <v>8.5692256856481991E-2</v>
      </c>
      <c r="NO75" s="176">
        <f t="shared" ref="NO75:NP75" si="890">NO10/NO$28</f>
        <v>0.13575374901341752</v>
      </c>
      <c r="NP75" s="176">
        <f t="shared" si="890"/>
        <v>0.10105430674358465</v>
      </c>
      <c r="NQ75" s="176">
        <f t="shared" ref="NQ75:NR75" si="891">NQ10/NQ$28</f>
        <v>8.7363494539781594E-2</v>
      </c>
      <c r="NR75" s="262">
        <f t="shared" si="891"/>
        <v>8.13861071371801E-2</v>
      </c>
      <c r="NS75" s="176">
        <f t="shared" ref="NS75:NU75" si="892">NS10/NS$28</f>
        <v>7.0621093230482782E-2</v>
      </c>
      <c r="NT75" s="176">
        <f t="shared" si="892"/>
        <v>9.7631987577639745E-2</v>
      </c>
      <c r="NU75" s="176">
        <f t="shared" si="892"/>
        <v>0.2831001076426265</v>
      </c>
      <c r="NV75" s="176">
        <f t="shared" ref="NV75:NW75" si="893">NV10/NV$28</f>
        <v>0.24042730299667037</v>
      </c>
      <c r="NW75" s="176">
        <f t="shared" si="893"/>
        <v>9.527299377061195E-2</v>
      </c>
      <c r="NX75" s="176">
        <f t="shared" ref="NX75" si="894">NX10/NX$28</f>
        <v>7.257057207094679E-2</v>
      </c>
      <c r="NY75" s="176">
        <f t="shared" si="792"/>
        <v>0.77481258094053851</v>
      </c>
      <c r="NZ75" s="176">
        <f t="shared" si="792"/>
        <v>0.81091770066839286</v>
      </c>
      <c r="OA75" s="176">
        <f t="shared" ref="OA75:OO75" si="895">OA10/OA$28</f>
        <v>0.11408679413794502</v>
      </c>
      <c r="OB75" s="176">
        <f t="shared" si="895"/>
        <v>0.11277994464016104</v>
      </c>
      <c r="OC75" s="176">
        <f t="shared" si="895"/>
        <v>0.11548144542723353</v>
      </c>
      <c r="OD75" s="176">
        <f t="shared" si="895"/>
        <v>0.11548144542723353</v>
      </c>
      <c r="OE75" s="176">
        <f t="shared" si="895"/>
        <v>1</v>
      </c>
      <c r="OF75" s="176" t="e">
        <f t="shared" si="895"/>
        <v>#DIV/0!</v>
      </c>
      <c r="OG75" s="176" t="e">
        <f t="shared" si="895"/>
        <v>#DIV/0!</v>
      </c>
      <c r="OH75" s="176" t="e">
        <f t="shared" si="895"/>
        <v>#DIV/0!</v>
      </c>
      <c r="OI75" s="176" t="e">
        <f t="shared" si="895"/>
        <v>#DIV/0!</v>
      </c>
      <c r="OJ75" s="176" t="e">
        <f t="shared" si="895"/>
        <v>#DIV/0!</v>
      </c>
      <c r="OK75" s="176" t="e">
        <f t="shared" si="895"/>
        <v>#DIV/0!</v>
      </c>
      <c r="OL75" s="176" t="e">
        <f t="shared" si="895"/>
        <v>#DIV/0!</v>
      </c>
      <c r="OM75" s="176"/>
      <c r="ON75" s="176" t="e">
        <f t="shared" si="895"/>
        <v>#DIV/0!</v>
      </c>
      <c r="OO75" s="176" t="e">
        <f t="shared" si="895"/>
        <v>#DIV/0!</v>
      </c>
    </row>
    <row r="76" spans="1:405" s="160" customFormat="1">
      <c r="A76" s="379" t="s">
        <v>0</v>
      </c>
      <c r="B76" s="174" t="s">
        <v>11</v>
      </c>
      <c r="C76" s="175" t="str">
        <f t="shared" si="847"/>
        <v/>
      </c>
      <c r="D76" s="175" t="str">
        <f t="shared" si="847"/>
        <v/>
      </c>
      <c r="E76" s="175" t="str">
        <f>IFERROR(((E49-D49)/D49),"")</f>
        <v/>
      </c>
      <c r="F76" s="175" t="str">
        <f t="shared" ref="F76:BK76" si="896">IFERROR(((F49-E49)/E49),"")</f>
        <v/>
      </c>
      <c r="G76" s="175" t="str">
        <f t="shared" si="896"/>
        <v/>
      </c>
      <c r="H76" s="175" t="str">
        <f t="shared" si="896"/>
        <v/>
      </c>
      <c r="I76" s="175">
        <f t="shared" si="896"/>
        <v>0.50000000000000011</v>
      </c>
      <c r="J76" s="175" t="str">
        <f t="shared" si="896"/>
        <v/>
      </c>
      <c r="K76" s="175" t="str">
        <f t="shared" si="896"/>
        <v/>
      </c>
      <c r="L76" s="175">
        <f t="shared" si="896"/>
        <v>-9.3333333333333339</v>
      </c>
      <c r="M76" s="175">
        <f t="shared" si="896"/>
        <v>-1.1666666666666665</v>
      </c>
      <c r="N76" s="175">
        <f t="shared" si="896"/>
        <v>0.19999999999999996</v>
      </c>
      <c r="O76" s="175" t="str">
        <f t="shared" si="896"/>
        <v/>
      </c>
      <c r="P76" s="175" t="str">
        <f t="shared" si="896"/>
        <v/>
      </c>
      <c r="Q76" s="175" t="str">
        <f t="shared" si="896"/>
        <v/>
      </c>
      <c r="R76" s="175">
        <f t="shared" si="896"/>
        <v>-2.5</v>
      </c>
      <c r="S76" s="175" t="str">
        <f t="shared" si="896"/>
        <v/>
      </c>
      <c r="T76" s="175" t="str">
        <f t="shared" si="896"/>
        <v/>
      </c>
      <c r="U76" s="175" t="str">
        <f t="shared" si="896"/>
        <v/>
      </c>
      <c r="V76" s="175" t="str">
        <f t="shared" si="896"/>
        <v/>
      </c>
      <c r="W76" s="175" t="str">
        <f t="shared" si="896"/>
        <v/>
      </c>
      <c r="X76" s="175" t="str">
        <f t="shared" si="896"/>
        <v/>
      </c>
      <c r="Y76" s="175" t="str">
        <f t="shared" si="896"/>
        <v/>
      </c>
      <c r="Z76" s="175" t="str">
        <f t="shared" si="896"/>
        <v/>
      </c>
      <c r="AA76" s="175" t="str">
        <f t="shared" si="896"/>
        <v/>
      </c>
      <c r="AB76" s="175" t="str">
        <f t="shared" si="896"/>
        <v/>
      </c>
      <c r="AC76" s="175" t="str">
        <f t="shared" si="896"/>
        <v/>
      </c>
      <c r="AD76" s="175" t="str">
        <f t="shared" si="896"/>
        <v/>
      </c>
      <c r="AE76" s="175" t="str">
        <f t="shared" si="896"/>
        <v/>
      </c>
      <c r="AF76" s="175" t="str">
        <f t="shared" si="896"/>
        <v/>
      </c>
      <c r="AG76" s="175" t="str">
        <f t="shared" si="896"/>
        <v/>
      </c>
      <c r="AH76" s="175" t="str">
        <f t="shared" si="896"/>
        <v/>
      </c>
      <c r="AI76" s="175" t="str">
        <f t="shared" si="896"/>
        <v/>
      </c>
      <c r="AJ76" s="175" t="str">
        <f t="shared" si="896"/>
        <v/>
      </c>
      <c r="AK76" s="175" t="str">
        <f t="shared" si="896"/>
        <v/>
      </c>
      <c r="AL76" s="175" t="str">
        <f t="shared" si="896"/>
        <v/>
      </c>
      <c r="AM76" s="175" t="str">
        <f t="shared" si="896"/>
        <v/>
      </c>
      <c r="AN76" s="175" t="str">
        <f t="shared" si="896"/>
        <v/>
      </c>
      <c r="AO76" s="175" t="str">
        <f t="shared" si="896"/>
        <v/>
      </c>
      <c r="AP76" s="175" t="str">
        <f t="shared" si="896"/>
        <v/>
      </c>
      <c r="AQ76" s="175" t="str">
        <f t="shared" si="896"/>
        <v/>
      </c>
      <c r="AR76" s="175" t="str">
        <f t="shared" si="896"/>
        <v/>
      </c>
      <c r="AS76" s="175" t="str">
        <f t="shared" si="896"/>
        <v/>
      </c>
      <c r="AT76" s="175" t="str">
        <f t="shared" si="896"/>
        <v/>
      </c>
      <c r="AU76" s="175" t="str">
        <f t="shared" si="896"/>
        <v/>
      </c>
      <c r="AV76" s="175" t="str">
        <f t="shared" si="896"/>
        <v/>
      </c>
      <c r="AW76" s="175" t="str">
        <f t="shared" si="896"/>
        <v/>
      </c>
      <c r="AX76" s="175" t="str">
        <f t="shared" si="896"/>
        <v/>
      </c>
      <c r="AY76" s="175" t="str">
        <f t="shared" si="896"/>
        <v/>
      </c>
      <c r="AZ76" s="175" t="str">
        <f t="shared" si="896"/>
        <v/>
      </c>
      <c r="BA76" s="175" t="str">
        <f t="shared" si="896"/>
        <v/>
      </c>
      <c r="BB76" s="175" t="str">
        <f t="shared" si="896"/>
        <v/>
      </c>
      <c r="BC76" s="175" t="str">
        <f t="shared" si="896"/>
        <v/>
      </c>
      <c r="BD76" s="175" t="str">
        <f t="shared" si="896"/>
        <v/>
      </c>
      <c r="BE76" s="175" t="str">
        <f t="shared" si="896"/>
        <v/>
      </c>
      <c r="BF76" s="175" t="str">
        <f t="shared" si="896"/>
        <v/>
      </c>
      <c r="BG76" s="175" t="str">
        <f t="shared" si="896"/>
        <v/>
      </c>
      <c r="BH76" s="175" t="str">
        <f t="shared" si="896"/>
        <v/>
      </c>
      <c r="BI76" s="175" t="str">
        <f t="shared" si="896"/>
        <v/>
      </c>
      <c r="BJ76" s="175" t="str">
        <f t="shared" si="896"/>
        <v/>
      </c>
      <c r="BK76" s="175" t="str">
        <f t="shared" si="896"/>
        <v/>
      </c>
      <c r="BL76" s="175" t="str">
        <f t="shared" ref="BL76:CQ76" si="897">IFERROR(((BL49-BK49)/BK49),"")</f>
        <v/>
      </c>
      <c r="BM76" s="175" t="str">
        <f t="shared" si="897"/>
        <v/>
      </c>
      <c r="BN76" s="175" t="str">
        <f t="shared" si="897"/>
        <v/>
      </c>
      <c r="BO76" s="175" t="str">
        <f t="shared" si="897"/>
        <v/>
      </c>
      <c r="BP76" s="175" t="str">
        <f t="shared" si="897"/>
        <v/>
      </c>
      <c r="BQ76" s="175" t="str">
        <f t="shared" si="897"/>
        <v/>
      </c>
      <c r="BR76" s="175" t="str">
        <f t="shared" si="897"/>
        <v/>
      </c>
      <c r="BS76" s="175" t="str">
        <f t="shared" si="897"/>
        <v/>
      </c>
      <c r="BT76" s="175" t="str">
        <f t="shared" si="897"/>
        <v/>
      </c>
      <c r="BU76" s="175" t="str">
        <f t="shared" si="897"/>
        <v/>
      </c>
      <c r="BV76" s="175" t="str">
        <f t="shared" si="897"/>
        <v/>
      </c>
      <c r="BW76" s="175" t="str">
        <f t="shared" si="897"/>
        <v/>
      </c>
      <c r="BX76" s="175" t="str">
        <f t="shared" si="897"/>
        <v/>
      </c>
      <c r="BY76" s="175" t="str">
        <f t="shared" si="897"/>
        <v/>
      </c>
      <c r="BZ76" s="175" t="str">
        <f t="shared" si="897"/>
        <v/>
      </c>
      <c r="CA76" s="175" t="str">
        <f t="shared" si="897"/>
        <v/>
      </c>
      <c r="CB76" s="175" t="str">
        <f t="shared" si="897"/>
        <v/>
      </c>
      <c r="CC76" s="175" t="str">
        <f t="shared" si="897"/>
        <v/>
      </c>
      <c r="CD76" s="175" t="str">
        <f t="shared" si="897"/>
        <v/>
      </c>
      <c r="CE76" s="175" t="str">
        <f t="shared" si="897"/>
        <v/>
      </c>
      <c r="CF76" s="175" t="str">
        <f t="shared" si="897"/>
        <v/>
      </c>
      <c r="CG76" s="175" t="str">
        <f t="shared" si="897"/>
        <v/>
      </c>
      <c r="CH76" s="175" t="str">
        <f t="shared" si="897"/>
        <v/>
      </c>
      <c r="CI76" s="175" t="str">
        <f t="shared" si="897"/>
        <v/>
      </c>
      <c r="CJ76" s="175" t="str">
        <f t="shared" si="897"/>
        <v/>
      </c>
      <c r="CK76" s="175" t="str">
        <f t="shared" si="897"/>
        <v/>
      </c>
      <c r="CL76" s="175" t="str">
        <f t="shared" si="897"/>
        <v/>
      </c>
      <c r="CM76" s="175" t="str">
        <f t="shared" si="897"/>
        <v/>
      </c>
      <c r="CN76" s="175" t="str">
        <f t="shared" si="897"/>
        <v/>
      </c>
      <c r="CO76" s="175" t="str">
        <f t="shared" si="897"/>
        <v/>
      </c>
      <c r="CP76" s="175" t="str">
        <f t="shared" si="897"/>
        <v/>
      </c>
      <c r="CQ76" s="175" t="str">
        <f t="shared" si="897"/>
        <v/>
      </c>
      <c r="CR76" s="175" t="str">
        <f t="shared" ref="CR76:DS76" si="898">IFERROR(((CR49-CQ49)/CQ49),"")</f>
        <v/>
      </c>
      <c r="CS76" s="175" t="str">
        <f t="shared" si="898"/>
        <v/>
      </c>
      <c r="CT76" s="175" t="str">
        <f t="shared" si="898"/>
        <v/>
      </c>
      <c r="CU76" s="175" t="str">
        <f t="shared" si="898"/>
        <v/>
      </c>
      <c r="CV76" s="175" t="str">
        <f t="shared" si="898"/>
        <v/>
      </c>
      <c r="CW76" s="175" t="str">
        <f t="shared" si="898"/>
        <v/>
      </c>
      <c r="CX76" s="175" t="str">
        <f t="shared" si="898"/>
        <v/>
      </c>
      <c r="CY76" s="175" t="str">
        <f t="shared" si="898"/>
        <v/>
      </c>
      <c r="CZ76" s="175" t="str">
        <f t="shared" si="898"/>
        <v/>
      </c>
      <c r="DA76" s="175" t="str">
        <f t="shared" si="898"/>
        <v/>
      </c>
      <c r="DB76" s="175" t="str">
        <f t="shared" si="898"/>
        <v/>
      </c>
      <c r="DC76" s="175" t="str">
        <f t="shared" si="898"/>
        <v/>
      </c>
      <c r="DD76" s="175" t="str">
        <f t="shared" si="898"/>
        <v/>
      </c>
      <c r="DE76" s="175" t="str">
        <f t="shared" si="898"/>
        <v/>
      </c>
      <c r="DF76" s="175" t="str">
        <f t="shared" si="898"/>
        <v/>
      </c>
      <c r="DG76" s="175" t="str">
        <f t="shared" si="898"/>
        <v/>
      </c>
      <c r="DH76" s="175" t="str">
        <f t="shared" si="898"/>
        <v/>
      </c>
      <c r="DI76" s="175" t="str">
        <f t="shared" si="898"/>
        <v/>
      </c>
      <c r="DJ76" s="175" t="str">
        <f t="shared" si="898"/>
        <v/>
      </c>
      <c r="DK76" s="175" t="str">
        <f t="shared" si="898"/>
        <v/>
      </c>
      <c r="DL76" s="175" t="str">
        <f t="shared" si="898"/>
        <v/>
      </c>
      <c r="DM76" s="175" t="str">
        <f t="shared" si="898"/>
        <v/>
      </c>
      <c r="DN76" s="175" t="str">
        <f t="shared" si="898"/>
        <v/>
      </c>
      <c r="DO76" s="175" t="str">
        <f t="shared" si="898"/>
        <v/>
      </c>
      <c r="DP76" s="175" t="str">
        <f t="shared" si="898"/>
        <v/>
      </c>
      <c r="DQ76" s="175" t="str">
        <f t="shared" si="898"/>
        <v/>
      </c>
      <c r="DR76" s="175" t="str">
        <f t="shared" si="898"/>
        <v/>
      </c>
      <c r="DS76" s="176" t="str">
        <f t="shared" si="898"/>
        <v/>
      </c>
      <c r="DT76" s="177" t="e">
        <f t="shared" ref="DT76:EY76" si="899">DT11/DT$28</f>
        <v>#DIV/0!</v>
      </c>
      <c r="DU76" s="175" t="e">
        <f t="shared" si="899"/>
        <v>#DIV/0!</v>
      </c>
      <c r="DV76" s="175" t="e">
        <f t="shared" si="899"/>
        <v>#DIV/0!</v>
      </c>
      <c r="DW76" s="175" t="e">
        <f t="shared" si="899"/>
        <v>#DIV/0!</v>
      </c>
      <c r="DX76" s="175" t="e">
        <f t="shared" si="899"/>
        <v>#DIV/0!</v>
      </c>
      <c r="DY76" s="175" t="e">
        <f t="shared" si="899"/>
        <v>#DIV/0!</v>
      </c>
      <c r="DZ76" s="175" t="e">
        <f t="shared" si="899"/>
        <v>#DIV/0!</v>
      </c>
      <c r="EA76" s="175" t="e">
        <f t="shared" si="899"/>
        <v>#DIV/0!</v>
      </c>
      <c r="EB76" s="175" t="e">
        <f t="shared" si="899"/>
        <v>#DIV/0!</v>
      </c>
      <c r="EC76" s="175" t="e">
        <f t="shared" si="899"/>
        <v>#DIV/0!</v>
      </c>
      <c r="ED76" s="175" t="e">
        <f t="shared" si="899"/>
        <v>#DIV/0!</v>
      </c>
      <c r="EE76" s="175" t="e">
        <f t="shared" si="899"/>
        <v>#DIV/0!</v>
      </c>
      <c r="EF76" s="175" t="e">
        <f t="shared" si="899"/>
        <v>#DIV/0!</v>
      </c>
      <c r="EG76" s="175" t="e">
        <f t="shared" si="899"/>
        <v>#DIV/0!</v>
      </c>
      <c r="EH76" s="175" t="e">
        <f t="shared" si="899"/>
        <v>#DIV/0!</v>
      </c>
      <c r="EI76" s="175" t="e">
        <f t="shared" si="899"/>
        <v>#DIV/0!</v>
      </c>
      <c r="EJ76" s="175" t="e">
        <f t="shared" si="899"/>
        <v>#DIV/0!</v>
      </c>
      <c r="EK76" s="175" t="e">
        <f t="shared" si="899"/>
        <v>#DIV/0!</v>
      </c>
      <c r="EL76" s="175" t="e">
        <f t="shared" si="899"/>
        <v>#DIV/0!</v>
      </c>
      <c r="EM76" s="175" t="e">
        <f t="shared" si="899"/>
        <v>#DIV/0!</v>
      </c>
      <c r="EN76" s="175" t="e">
        <f t="shared" si="899"/>
        <v>#DIV/0!</v>
      </c>
      <c r="EO76" s="175" t="e">
        <f t="shared" si="899"/>
        <v>#DIV/0!</v>
      </c>
      <c r="EP76" s="175" t="e">
        <f t="shared" si="899"/>
        <v>#DIV/0!</v>
      </c>
      <c r="EQ76" s="175" t="e">
        <f t="shared" si="899"/>
        <v>#DIV/0!</v>
      </c>
      <c r="ER76" s="175" t="e">
        <f t="shared" si="899"/>
        <v>#DIV/0!</v>
      </c>
      <c r="ES76" s="175" t="e">
        <f t="shared" si="899"/>
        <v>#DIV/0!</v>
      </c>
      <c r="ET76" s="175" t="e">
        <f t="shared" si="899"/>
        <v>#DIV/0!</v>
      </c>
      <c r="EU76" s="175" t="e">
        <f t="shared" si="899"/>
        <v>#DIV/0!</v>
      </c>
      <c r="EV76" s="175" t="e">
        <f t="shared" si="899"/>
        <v>#DIV/0!</v>
      </c>
      <c r="EW76" s="175" t="e">
        <f t="shared" si="899"/>
        <v>#DIV/0!</v>
      </c>
      <c r="EX76" s="175" t="e">
        <f t="shared" si="899"/>
        <v>#DIV/0!</v>
      </c>
      <c r="EY76" s="175" t="e">
        <f t="shared" si="899"/>
        <v>#DIV/0!</v>
      </c>
      <c r="EZ76" s="175" t="e">
        <f t="shared" ref="EZ76:GE76" si="900">EZ11/EZ$28</f>
        <v>#DIV/0!</v>
      </c>
      <c r="FA76" s="175" t="e">
        <f t="shared" si="900"/>
        <v>#DIV/0!</v>
      </c>
      <c r="FB76" s="175" t="e">
        <f t="shared" si="900"/>
        <v>#DIV/0!</v>
      </c>
      <c r="FC76" s="175" t="e">
        <f t="shared" si="900"/>
        <v>#DIV/0!</v>
      </c>
      <c r="FD76" s="175" t="e">
        <f t="shared" si="900"/>
        <v>#DIV/0!</v>
      </c>
      <c r="FE76" s="175" t="e">
        <f t="shared" si="900"/>
        <v>#DIV/0!</v>
      </c>
      <c r="FF76" s="175" t="e">
        <f t="shared" si="900"/>
        <v>#DIV/0!</v>
      </c>
      <c r="FG76" s="175" t="e">
        <f t="shared" si="900"/>
        <v>#DIV/0!</v>
      </c>
      <c r="FH76" s="175" t="e">
        <f t="shared" si="900"/>
        <v>#DIV/0!</v>
      </c>
      <c r="FI76" s="175" t="e">
        <f t="shared" si="900"/>
        <v>#DIV/0!</v>
      </c>
      <c r="FJ76" s="175" t="e">
        <f t="shared" si="900"/>
        <v>#DIV/0!</v>
      </c>
      <c r="FK76" s="175" t="e">
        <f t="shared" si="900"/>
        <v>#DIV/0!</v>
      </c>
      <c r="FL76" s="175" t="e">
        <f t="shared" si="900"/>
        <v>#DIV/0!</v>
      </c>
      <c r="FM76" s="175" t="e">
        <f t="shared" si="900"/>
        <v>#DIV/0!</v>
      </c>
      <c r="FN76" s="175" t="e">
        <f t="shared" si="900"/>
        <v>#DIV/0!</v>
      </c>
      <c r="FO76" s="175" t="e">
        <f t="shared" si="900"/>
        <v>#DIV/0!</v>
      </c>
      <c r="FP76" s="175" t="e">
        <f t="shared" si="900"/>
        <v>#DIV/0!</v>
      </c>
      <c r="FQ76" s="175" t="e">
        <f t="shared" si="900"/>
        <v>#DIV/0!</v>
      </c>
      <c r="FR76" s="175" t="e">
        <f t="shared" si="900"/>
        <v>#DIV/0!</v>
      </c>
      <c r="FS76" s="175" t="e">
        <f t="shared" si="900"/>
        <v>#DIV/0!</v>
      </c>
      <c r="FT76" s="176" t="e">
        <f t="shared" si="900"/>
        <v>#DIV/0!</v>
      </c>
      <c r="FU76" s="176" t="e">
        <f t="shared" si="900"/>
        <v>#DIV/0!</v>
      </c>
      <c r="FV76" s="176" t="e">
        <f t="shared" si="900"/>
        <v>#DIV/0!</v>
      </c>
      <c r="FW76" s="176" t="e">
        <f t="shared" si="900"/>
        <v>#DIV/0!</v>
      </c>
      <c r="FX76" s="176" t="e">
        <f t="shared" si="900"/>
        <v>#DIV/0!</v>
      </c>
      <c r="FY76" s="176" t="e">
        <f t="shared" si="900"/>
        <v>#DIV/0!</v>
      </c>
      <c r="FZ76" s="176" t="e">
        <f t="shared" si="900"/>
        <v>#DIV/0!</v>
      </c>
      <c r="GA76" s="257" t="e">
        <f t="shared" si="900"/>
        <v>#DIV/0!</v>
      </c>
      <c r="GB76" s="176" t="e">
        <f t="shared" si="900"/>
        <v>#DIV/0!</v>
      </c>
      <c r="GC76" s="176" t="e">
        <f t="shared" si="900"/>
        <v>#DIV/0!</v>
      </c>
      <c r="GD76" s="176" t="e">
        <f t="shared" si="900"/>
        <v>#DIV/0!</v>
      </c>
      <c r="GE76" s="176" t="e">
        <f t="shared" si="900"/>
        <v>#DIV/0!</v>
      </c>
      <c r="GF76" s="176" t="e">
        <f t="shared" ref="GF76:HK76" si="901">GF11/GF$28</f>
        <v>#DIV/0!</v>
      </c>
      <c r="GG76" s="176" t="e">
        <f t="shared" si="901"/>
        <v>#DIV/0!</v>
      </c>
      <c r="GH76" s="176" t="e">
        <f t="shared" si="901"/>
        <v>#DIV/0!</v>
      </c>
      <c r="GI76" s="176" t="e">
        <f t="shared" si="901"/>
        <v>#DIV/0!</v>
      </c>
      <c r="GJ76" s="176" t="e">
        <f t="shared" si="901"/>
        <v>#DIV/0!</v>
      </c>
      <c r="GK76" s="176" t="e">
        <f t="shared" si="901"/>
        <v>#DIV/0!</v>
      </c>
      <c r="GL76" s="176" t="e">
        <f t="shared" si="901"/>
        <v>#DIV/0!</v>
      </c>
      <c r="GM76" s="176" t="e">
        <f t="shared" si="901"/>
        <v>#DIV/0!</v>
      </c>
      <c r="GN76" s="176" t="e">
        <f t="shared" si="901"/>
        <v>#DIV/0!</v>
      </c>
      <c r="GO76" s="176" t="e">
        <f t="shared" si="901"/>
        <v>#DIV/0!</v>
      </c>
      <c r="GP76" s="176" t="e">
        <f t="shared" si="901"/>
        <v>#DIV/0!</v>
      </c>
      <c r="GQ76" s="176" t="e">
        <f t="shared" si="901"/>
        <v>#DIV/0!</v>
      </c>
      <c r="GR76" s="176" t="e">
        <f t="shared" si="901"/>
        <v>#DIV/0!</v>
      </c>
      <c r="GS76" s="176" t="e">
        <f t="shared" si="901"/>
        <v>#DIV/0!</v>
      </c>
      <c r="GT76" s="176" t="e">
        <f t="shared" si="901"/>
        <v>#DIV/0!</v>
      </c>
      <c r="GU76" s="176" t="e">
        <f t="shared" si="901"/>
        <v>#DIV/0!</v>
      </c>
      <c r="GV76" s="176" t="e">
        <f t="shared" si="901"/>
        <v>#DIV/0!</v>
      </c>
      <c r="GW76" s="176" t="e">
        <f t="shared" si="901"/>
        <v>#DIV/0!</v>
      </c>
      <c r="GX76" s="176" t="e">
        <f t="shared" si="901"/>
        <v>#DIV/0!</v>
      </c>
      <c r="GY76" s="176" t="e">
        <f t="shared" si="901"/>
        <v>#DIV/0!</v>
      </c>
      <c r="GZ76" s="176" t="e">
        <f t="shared" si="901"/>
        <v>#DIV/0!</v>
      </c>
      <c r="HA76" s="176" t="e">
        <f t="shared" si="901"/>
        <v>#DIV/0!</v>
      </c>
      <c r="HB76" s="176" t="e">
        <f t="shared" si="901"/>
        <v>#DIV/0!</v>
      </c>
      <c r="HC76" s="176" t="e">
        <f t="shared" si="901"/>
        <v>#DIV/0!</v>
      </c>
      <c r="HD76" s="176" t="e">
        <f t="shared" si="901"/>
        <v>#DIV/0!</v>
      </c>
      <c r="HE76" s="176" t="e">
        <f t="shared" si="901"/>
        <v>#DIV/0!</v>
      </c>
      <c r="HF76" s="176" t="e">
        <f t="shared" si="901"/>
        <v>#DIV/0!</v>
      </c>
      <c r="HG76" s="176" t="e">
        <f t="shared" si="901"/>
        <v>#DIV/0!</v>
      </c>
      <c r="HH76" s="176" t="e">
        <f t="shared" si="901"/>
        <v>#DIV/0!</v>
      </c>
      <c r="HI76" s="176" t="e">
        <f t="shared" si="901"/>
        <v>#DIV/0!</v>
      </c>
      <c r="HJ76" s="176" t="e">
        <f t="shared" si="901"/>
        <v>#DIV/0!</v>
      </c>
      <c r="HK76" s="176" t="e">
        <f t="shared" si="901"/>
        <v>#DIV/0!</v>
      </c>
      <c r="HL76" s="176" t="e">
        <f t="shared" ref="HL76:IK76" si="902">HL11/HL$28</f>
        <v>#DIV/0!</v>
      </c>
      <c r="HM76" s="176" t="e">
        <f t="shared" si="902"/>
        <v>#DIV/0!</v>
      </c>
      <c r="HN76" s="176" t="e">
        <f t="shared" si="902"/>
        <v>#DIV/0!</v>
      </c>
      <c r="HO76" s="176" t="e">
        <f t="shared" si="902"/>
        <v>#DIV/0!</v>
      </c>
      <c r="HP76" s="176" t="e">
        <f t="shared" si="902"/>
        <v>#DIV/0!</v>
      </c>
      <c r="HQ76" s="176" t="e">
        <f t="shared" si="902"/>
        <v>#DIV/0!</v>
      </c>
      <c r="HR76" s="176" t="e">
        <f t="shared" si="902"/>
        <v>#DIV/0!</v>
      </c>
      <c r="HS76" s="176" t="e">
        <f t="shared" si="902"/>
        <v>#DIV/0!</v>
      </c>
      <c r="HT76" s="176" t="e">
        <f t="shared" si="902"/>
        <v>#DIV/0!</v>
      </c>
      <c r="HU76" s="176" t="e">
        <f t="shared" si="902"/>
        <v>#DIV/0!</v>
      </c>
      <c r="HV76" s="176" t="e">
        <f t="shared" si="902"/>
        <v>#DIV/0!</v>
      </c>
      <c r="HW76" s="176" t="e">
        <f t="shared" si="902"/>
        <v>#DIV/0!</v>
      </c>
      <c r="HX76" s="176" t="e">
        <f t="shared" si="902"/>
        <v>#DIV/0!</v>
      </c>
      <c r="HY76" s="176" t="e">
        <f t="shared" si="902"/>
        <v>#DIV/0!</v>
      </c>
      <c r="HZ76" s="176" t="e">
        <f t="shared" si="902"/>
        <v>#DIV/0!</v>
      </c>
      <c r="IA76" s="176" t="e">
        <f t="shared" si="902"/>
        <v>#DIV/0!</v>
      </c>
      <c r="IB76" s="176" t="e">
        <f t="shared" si="902"/>
        <v>#DIV/0!</v>
      </c>
      <c r="IC76" s="176" t="e">
        <f t="shared" si="902"/>
        <v>#DIV/0!</v>
      </c>
      <c r="ID76" s="176" t="e">
        <f t="shared" si="902"/>
        <v>#DIV/0!</v>
      </c>
      <c r="IE76" s="176" t="e">
        <f t="shared" si="902"/>
        <v>#DIV/0!</v>
      </c>
      <c r="IF76" s="176" t="e">
        <f t="shared" si="902"/>
        <v>#DIV/0!</v>
      </c>
      <c r="IG76" s="176" t="e">
        <f t="shared" si="902"/>
        <v>#DIV/0!</v>
      </c>
      <c r="IH76" s="176" t="e">
        <f t="shared" si="902"/>
        <v>#DIV/0!</v>
      </c>
      <c r="II76" s="176" t="e">
        <f t="shared" si="902"/>
        <v>#DIV/0!</v>
      </c>
      <c r="IJ76" s="176" t="e">
        <f t="shared" si="902"/>
        <v>#DIV/0!</v>
      </c>
      <c r="IK76" s="176" t="e">
        <f t="shared" si="902"/>
        <v>#DIV/0!</v>
      </c>
      <c r="IL76" s="176" t="e">
        <f t="shared" ref="IL76:IR76" si="903">IL11/IL$28</f>
        <v>#DIV/0!</v>
      </c>
      <c r="IM76" s="236" t="e">
        <f t="shared" si="903"/>
        <v>#DIV/0!</v>
      </c>
      <c r="IN76" s="176" t="e">
        <f t="shared" si="903"/>
        <v>#DIV/0!</v>
      </c>
      <c r="IO76" s="176" t="e">
        <f t="shared" si="903"/>
        <v>#DIV/0!</v>
      </c>
      <c r="IP76" s="176" t="e">
        <f t="shared" si="903"/>
        <v>#DIV/0!</v>
      </c>
      <c r="IQ76" s="176" t="e">
        <f t="shared" si="903"/>
        <v>#DIV/0!</v>
      </c>
      <c r="IR76" s="176" t="e">
        <f t="shared" si="903"/>
        <v>#DIV/0!</v>
      </c>
      <c r="IS76" s="176" t="e">
        <f t="shared" si="787"/>
        <v>#DIV/0!</v>
      </c>
      <c r="IT76" s="176" t="e">
        <f t="shared" si="787"/>
        <v>#DIV/0!</v>
      </c>
      <c r="IU76" s="176" t="e">
        <f t="shared" ref="IU76:JB76" si="904">IU11/IU$28</f>
        <v>#DIV/0!</v>
      </c>
      <c r="IV76" s="176" t="e">
        <f t="shared" si="904"/>
        <v>#DIV/0!</v>
      </c>
      <c r="IW76" s="176" t="e">
        <f t="shared" si="904"/>
        <v>#DIV/0!</v>
      </c>
      <c r="IX76" s="176" t="e">
        <f t="shared" si="904"/>
        <v>#DIV/0!</v>
      </c>
      <c r="IY76" s="176" t="e">
        <f t="shared" si="904"/>
        <v>#DIV/0!</v>
      </c>
      <c r="IZ76" s="176" t="e">
        <f t="shared" si="904"/>
        <v>#DIV/0!</v>
      </c>
      <c r="JA76" s="176" t="e">
        <f t="shared" si="904"/>
        <v>#DIV/0!</v>
      </c>
      <c r="JB76" s="176" t="e">
        <f t="shared" si="904"/>
        <v>#DIV/0!</v>
      </c>
      <c r="JC76" s="176" t="e">
        <f t="shared" ref="JC76:KE76" si="905">JC11/JC$28</f>
        <v>#DIV/0!</v>
      </c>
      <c r="JD76" s="176" t="e">
        <f t="shared" si="905"/>
        <v>#DIV/0!</v>
      </c>
      <c r="JE76" s="176" t="e">
        <f t="shared" si="905"/>
        <v>#DIV/0!</v>
      </c>
      <c r="JF76" s="176" t="e">
        <f t="shared" si="905"/>
        <v>#DIV/0!</v>
      </c>
      <c r="JG76" s="176" t="e">
        <f t="shared" si="905"/>
        <v>#DIV/0!</v>
      </c>
      <c r="JH76" s="176" t="e">
        <f t="shared" si="905"/>
        <v>#DIV/0!</v>
      </c>
      <c r="JI76" s="176" t="e">
        <f t="shared" si="905"/>
        <v>#DIV/0!</v>
      </c>
      <c r="JJ76" s="176" t="e">
        <f t="shared" si="905"/>
        <v>#DIV/0!</v>
      </c>
      <c r="JK76" s="176" t="e">
        <f t="shared" si="905"/>
        <v>#DIV/0!</v>
      </c>
      <c r="JL76" s="176" t="e">
        <f t="shared" si="905"/>
        <v>#DIV/0!</v>
      </c>
      <c r="JM76" s="176" t="e">
        <f t="shared" si="905"/>
        <v>#DIV/0!</v>
      </c>
      <c r="JN76" s="176" t="e">
        <f t="shared" si="905"/>
        <v>#DIV/0!</v>
      </c>
      <c r="JO76" s="176" t="e">
        <f t="shared" si="905"/>
        <v>#DIV/0!</v>
      </c>
      <c r="JP76" s="262" t="e">
        <f t="shared" si="905"/>
        <v>#DIV/0!</v>
      </c>
      <c r="JQ76" s="176" t="e">
        <f t="shared" si="905"/>
        <v>#DIV/0!</v>
      </c>
      <c r="JR76" s="176" t="e">
        <f t="shared" si="905"/>
        <v>#DIV/0!</v>
      </c>
      <c r="JS76" s="176" t="e">
        <f t="shared" si="905"/>
        <v>#DIV/0!</v>
      </c>
      <c r="JT76" s="176" t="e">
        <f t="shared" si="905"/>
        <v>#DIV/0!</v>
      </c>
      <c r="JU76" s="176" t="e">
        <f t="shared" si="905"/>
        <v>#DIV/0!</v>
      </c>
      <c r="JV76" s="176" t="e">
        <f t="shared" si="905"/>
        <v>#DIV/0!</v>
      </c>
      <c r="JW76" s="176" t="e">
        <f t="shared" si="905"/>
        <v>#DIV/0!</v>
      </c>
      <c r="JX76" s="176" t="e">
        <f t="shared" si="905"/>
        <v>#DIV/0!</v>
      </c>
      <c r="JY76" s="176" t="e">
        <f t="shared" si="905"/>
        <v>#DIV/0!</v>
      </c>
      <c r="JZ76" s="176" t="e">
        <f t="shared" si="905"/>
        <v>#DIV/0!</v>
      </c>
      <c r="KA76" s="176" t="e">
        <f t="shared" si="905"/>
        <v>#DIV/0!</v>
      </c>
      <c r="KB76" s="176" t="e">
        <f t="shared" si="905"/>
        <v>#DIV/0!</v>
      </c>
      <c r="KC76" s="176" t="e">
        <f t="shared" si="905"/>
        <v>#DIV/0!</v>
      </c>
      <c r="KD76" s="176" t="e">
        <f t="shared" si="905"/>
        <v>#DIV/0!</v>
      </c>
      <c r="KE76" s="176" t="e">
        <f t="shared" si="905"/>
        <v>#DIV/0!</v>
      </c>
      <c r="KF76" s="176" t="e">
        <f t="shared" ref="KF76:KK76" si="906">KF11/KF$28</f>
        <v>#DIV/0!</v>
      </c>
      <c r="KG76" s="176" t="e">
        <f t="shared" si="906"/>
        <v>#DIV/0!</v>
      </c>
      <c r="KH76" s="176" t="e">
        <f t="shared" si="906"/>
        <v>#DIV/0!</v>
      </c>
      <c r="KI76" s="176" t="e">
        <f t="shared" si="906"/>
        <v>#DIV/0!</v>
      </c>
      <c r="KJ76" s="176" t="e">
        <f t="shared" si="906"/>
        <v>#DIV/0!</v>
      </c>
      <c r="KK76" s="176" t="e">
        <f t="shared" si="906"/>
        <v>#DIV/0!</v>
      </c>
      <c r="KL76" s="176" t="e">
        <f t="shared" ref="KL76:KU76" si="907">KL11/KL$28</f>
        <v>#DIV/0!</v>
      </c>
      <c r="KM76" s="176" t="e">
        <f t="shared" si="907"/>
        <v>#DIV/0!</v>
      </c>
      <c r="KN76" s="176" t="e">
        <f t="shared" si="907"/>
        <v>#DIV/0!</v>
      </c>
      <c r="KO76" s="176" t="e">
        <f t="shared" si="907"/>
        <v>#DIV/0!</v>
      </c>
      <c r="KP76" s="176" t="e">
        <f t="shared" si="907"/>
        <v>#DIV/0!</v>
      </c>
      <c r="KQ76" s="176" t="e">
        <f t="shared" si="907"/>
        <v>#DIV/0!</v>
      </c>
      <c r="KR76" s="176" t="e">
        <f t="shared" si="907"/>
        <v>#DIV/0!</v>
      </c>
      <c r="KS76" s="176" t="e">
        <f t="shared" si="907"/>
        <v>#DIV/0!</v>
      </c>
      <c r="KT76" s="176" t="e">
        <f t="shared" si="907"/>
        <v>#DIV/0!</v>
      </c>
      <c r="KU76" s="176" t="e">
        <f t="shared" si="907"/>
        <v>#DIV/0!</v>
      </c>
      <c r="KV76" s="176" t="e">
        <f t="shared" si="792"/>
        <v>#DIV/0!</v>
      </c>
      <c r="KW76" s="176" t="e">
        <f t="shared" si="792"/>
        <v>#DIV/0!</v>
      </c>
      <c r="KX76" s="176" t="e">
        <f t="shared" ref="KX76:LF76" si="908">KX11/KX$28</f>
        <v>#DIV/0!</v>
      </c>
      <c r="KY76" s="176" t="e">
        <f t="shared" si="908"/>
        <v>#DIV/0!</v>
      </c>
      <c r="KZ76" s="176" t="e">
        <f t="shared" si="908"/>
        <v>#DIV/0!</v>
      </c>
      <c r="LA76" s="176" t="e">
        <f t="shared" si="908"/>
        <v>#DIV/0!</v>
      </c>
      <c r="LB76" s="176" t="e">
        <f t="shared" si="908"/>
        <v>#DIV/0!</v>
      </c>
      <c r="LC76" s="176" t="e">
        <f t="shared" si="908"/>
        <v>#DIV/0!</v>
      </c>
      <c r="LD76" s="176" t="e">
        <f t="shared" si="908"/>
        <v>#DIV/0!</v>
      </c>
      <c r="LE76" s="176" t="e">
        <f t="shared" si="908"/>
        <v>#DIV/0!</v>
      </c>
      <c r="LF76" s="176" t="e">
        <f t="shared" si="908"/>
        <v>#DIV/0!</v>
      </c>
      <c r="LG76" s="176" t="e">
        <f t="shared" ref="LG76:LK76" si="909">LG11/LG$28</f>
        <v>#DIV/0!</v>
      </c>
      <c r="LH76" s="176" t="e">
        <f t="shared" si="909"/>
        <v>#DIV/0!</v>
      </c>
      <c r="LI76" s="176" t="e">
        <f t="shared" si="909"/>
        <v>#DIV/0!</v>
      </c>
      <c r="LJ76" s="176" t="e">
        <f t="shared" si="909"/>
        <v>#DIV/0!</v>
      </c>
      <c r="LK76" s="176" t="e">
        <f t="shared" si="909"/>
        <v>#DIV/0!</v>
      </c>
      <c r="LL76" s="176" t="e">
        <f t="shared" ref="LL76:ML76" si="910">LL11/LL$28</f>
        <v>#DIV/0!</v>
      </c>
      <c r="LM76" s="176" t="e">
        <f t="shared" si="910"/>
        <v>#DIV/0!</v>
      </c>
      <c r="LN76" s="176" t="e">
        <f t="shared" si="910"/>
        <v>#DIV/0!</v>
      </c>
      <c r="LO76" s="176" t="e">
        <f t="shared" si="910"/>
        <v>#DIV/0!</v>
      </c>
      <c r="LP76" s="176" t="e">
        <f t="shared" si="910"/>
        <v>#DIV/0!</v>
      </c>
      <c r="LQ76" s="176" t="e">
        <f t="shared" si="910"/>
        <v>#DIV/0!</v>
      </c>
      <c r="LR76" s="176" t="e">
        <f t="shared" si="910"/>
        <v>#DIV/0!</v>
      </c>
      <c r="LS76" s="176" t="e">
        <f t="shared" si="910"/>
        <v>#DIV/0!</v>
      </c>
      <c r="LT76" s="176" t="e">
        <f t="shared" si="910"/>
        <v>#DIV/0!</v>
      </c>
      <c r="LU76" s="176" t="e">
        <f t="shared" si="910"/>
        <v>#DIV/0!</v>
      </c>
      <c r="LV76" s="176" t="e">
        <f t="shared" si="910"/>
        <v>#DIV/0!</v>
      </c>
      <c r="LW76" s="176" t="e">
        <f t="shared" si="910"/>
        <v>#DIV/0!</v>
      </c>
      <c r="LX76" s="176" t="e">
        <f t="shared" si="910"/>
        <v>#DIV/0!</v>
      </c>
      <c r="LY76" s="176" t="e">
        <f t="shared" si="910"/>
        <v>#DIV/0!</v>
      </c>
      <c r="LZ76" s="176" t="e">
        <f t="shared" si="910"/>
        <v>#DIV/0!</v>
      </c>
      <c r="MA76" s="176" t="e">
        <f t="shared" si="910"/>
        <v>#DIV/0!</v>
      </c>
      <c r="MB76" s="176" t="e">
        <f t="shared" si="910"/>
        <v>#DIV/0!</v>
      </c>
      <c r="MC76" s="176" t="e">
        <f t="shared" si="910"/>
        <v>#DIV/0!</v>
      </c>
      <c r="MD76" s="176" t="e">
        <f t="shared" si="910"/>
        <v>#DIV/0!</v>
      </c>
      <c r="ME76" s="176" t="e">
        <f t="shared" si="910"/>
        <v>#DIV/0!</v>
      </c>
      <c r="MF76" s="176" t="e">
        <f t="shared" si="910"/>
        <v>#DIV/0!</v>
      </c>
      <c r="MG76" s="176" t="e">
        <f t="shared" si="910"/>
        <v>#DIV/0!</v>
      </c>
      <c r="MH76" s="176" t="e">
        <f t="shared" si="910"/>
        <v>#DIV/0!</v>
      </c>
      <c r="MI76" s="176" t="e">
        <f t="shared" si="910"/>
        <v>#DIV/0!</v>
      </c>
      <c r="MJ76" s="176" t="e">
        <f t="shared" si="910"/>
        <v>#DIV/0!</v>
      </c>
      <c r="MK76" s="176" t="e">
        <f t="shared" si="910"/>
        <v>#DIV/0!</v>
      </c>
      <c r="ML76" s="176" t="e">
        <f t="shared" si="910"/>
        <v>#DIV/0!</v>
      </c>
      <c r="MM76" s="176" t="e">
        <f t="shared" ref="MM76:ND76" si="911">MM11/MM$28</f>
        <v>#DIV/0!</v>
      </c>
      <c r="MN76" s="176" t="e">
        <f t="shared" si="911"/>
        <v>#DIV/0!</v>
      </c>
      <c r="MO76" s="176" t="e">
        <f t="shared" si="911"/>
        <v>#DIV/0!</v>
      </c>
      <c r="MP76" s="176" t="e">
        <f t="shared" si="911"/>
        <v>#DIV/0!</v>
      </c>
      <c r="MQ76" s="176" t="e">
        <f t="shared" si="911"/>
        <v>#DIV/0!</v>
      </c>
      <c r="MR76" s="176" t="e">
        <f t="shared" si="911"/>
        <v>#DIV/0!</v>
      </c>
      <c r="MS76" s="176" t="e">
        <f t="shared" si="911"/>
        <v>#DIV/0!</v>
      </c>
      <c r="MT76" s="176" t="e">
        <f t="shared" si="911"/>
        <v>#DIV/0!</v>
      </c>
      <c r="MU76" s="176" t="e">
        <f t="shared" si="911"/>
        <v>#DIV/0!</v>
      </c>
      <c r="MV76" s="176" t="e">
        <f t="shared" si="911"/>
        <v>#DIV/0!</v>
      </c>
      <c r="MW76" s="176" t="e">
        <f t="shared" si="911"/>
        <v>#DIV/0!</v>
      </c>
      <c r="MX76" s="176" t="e">
        <f t="shared" si="911"/>
        <v>#DIV/0!</v>
      </c>
      <c r="MY76" s="176" t="e">
        <f t="shared" si="911"/>
        <v>#DIV/0!</v>
      </c>
      <c r="MZ76" s="176" t="e">
        <f t="shared" si="911"/>
        <v>#DIV/0!</v>
      </c>
      <c r="NA76" s="176" t="e">
        <f t="shared" si="911"/>
        <v>#DIV/0!</v>
      </c>
      <c r="NB76" s="176" t="e">
        <f t="shared" si="911"/>
        <v>#DIV/0!</v>
      </c>
      <c r="NC76" s="176" t="e">
        <f t="shared" si="911"/>
        <v>#DIV/0!</v>
      </c>
      <c r="ND76" s="176" t="e">
        <f t="shared" si="911"/>
        <v>#DIV/0!</v>
      </c>
      <c r="NE76" s="176">
        <f t="shared" ref="NE76:NK76" si="912">NE11/NE$28</f>
        <v>0</v>
      </c>
      <c r="NF76" s="176">
        <f t="shared" si="912"/>
        <v>0</v>
      </c>
      <c r="NG76" s="176">
        <f t="shared" si="912"/>
        <v>0</v>
      </c>
      <c r="NH76" s="176">
        <f t="shared" si="912"/>
        <v>0</v>
      </c>
      <c r="NI76" s="176">
        <f t="shared" si="912"/>
        <v>0</v>
      </c>
      <c r="NJ76" s="176">
        <f t="shared" si="912"/>
        <v>0</v>
      </c>
      <c r="NK76" s="176">
        <f t="shared" si="912"/>
        <v>0</v>
      </c>
      <c r="NL76" s="176">
        <f t="shared" ref="NL76:NN76" si="913">NL11/NL$28</f>
        <v>0</v>
      </c>
      <c r="NM76" s="176">
        <f t="shared" si="913"/>
        <v>0</v>
      </c>
      <c r="NN76" s="176">
        <f t="shared" si="913"/>
        <v>0</v>
      </c>
      <c r="NO76" s="176">
        <f t="shared" ref="NO76:NP76" si="914">NO11/NO$28</f>
        <v>3.9463299131807419E-2</v>
      </c>
      <c r="NP76" s="176">
        <f t="shared" si="914"/>
        <v>3.9785160135269546E-2</v>
      </c>
      <c r="NQ76" s="176">
        <f t="shared" ref="NQ76:NR76" si="915">NQ11/NQ$28</f>
        <v>0</v>
      </c>
      <c r="NR76" s="262">
        <f t="shared" si="915"/>
        <v>9.5374344301382932E-2</v>
      </c>
      <c r="NS76" s="176">
        <f t="shared" ref="NS76:NU76" si="916">NS11/NS$28</f>
        <v>0</v>
      </c>
      <c r="NT76" s="176">
        <f t="shared" si="916"/>
        <v>0</v>
      </c>
      <c r="NU76" s="176">
        <f t="shared" si="916"/>
        <v>0</v>
      </c>
      <c r="NV76" s="176">
        <f t="shared" ref="NV76:NW76" si="917">NV11/NV$28</f>
        <v>0</v>
      </c>
      <c r="NW76" s="176">
        <f t="shared" si="917"/>
        <v>0</v>
      </c>
      <c r="NX76" s="176">
        <f t="shared" ref="NX76" si="918">NX11/NX$28</f>
        <v>0</v>
      </c>
      <c r="NY76" s="176">
        <f t="shared" si="792"/>
        <v>-0.45065950344104161</v>
      </c>
      <c r="NZ76" s="176">
        <f t="shared" si="792"/>
        <v>-8.0513124040561282E-2</v>
      </c>
      <c r="OA76" s="176">
        <f t="shared" ref="OA76:OO76" si="919">OA11/OA$28</f>
        <v>8.9311086753541997E-3</v>
      </c>
      <c r="OB76" s="176">
        <f t="shared" si="919"/>
        <v>8.6499748364368394E-3</v>
      </c>
      <c r="OC76" s="176">
        <f t="shared" si="919"/>
        <v>9.2311307295950048E-3</v>
      </c>
      <c r="OD76" s="176">
        <f t="shared" si="919"/>
        <v>9.2311307295950048E-3</v>
      </c>
      <c r="OE76" s="176">
        <f t="shared" si="919"/>
        <v>1</v>
      </c>
      <c r="OF76" s="176" t="e">
        <f t="shared" si="919"/>
        <v>#DIV/0!</v>
      </c>
      <c r="OG76" s="176" t="e">
        <f t="shared" si="919"/>
        <v>#DIV/0!</v>
      </c>
      <c r="OH76" s="176" t="e">
        <f t="shared" si="919"/>
        <v>#DIV/0!</v>
      </c>
      <c r="OI76" s="176" t="e">
        <f t="shared" si="919"/>
        <v>#DIV/0!</v>
      </c>
      <c r="OJ76" s="176" t="e">
        <f t="shared" si="919"/>
        <v>#DIV/0!</v>
      </c>
      <c r="OK76" s="176" t="e">
        <f t="shared" si="919"/>
        <v>#DIV/0!</v>
      </c>
      <c r="OL76" s="176" t="e">
        <f t="shared" si="919"/>
        <v>#DIV/0!</v>
      </c>
      <c r="OM76" s="176"/>
      <c r="ON76" s="176" t="e">
        <f t="shared" si="919"/>
        <v>#DIV/0!</v>
      </c>
      <c r="OO76" s="176" t="e">
        <f t="shared" si="919"/>
        <v>#DIV/0!</v>
      </c>
    </row>
    <row r="77" spans="1:405" s="160" customFormat="1" ht="16" thickBot="1">
      <c r="A77" s="381"/>
      <c r="B77" s="174" t="s">
        <v>12</v>
      </c>
      <c r="C77" s="175" t="str">
        <f t="shared" si="847"/>
        <v/>
      </c>
      <c r="D77" s="175" t="str">
        <f t="shared" si="847"/>
        <v/>
      </c>
      <c r="E77" s="175" t="str">
        <f t="shared" ref="E77:BK77" si="920">IFERROR(((E50-D50)/D50),"")</f>
        <v/>
      </c>
      <c r="F77" s="175">
        <f t="shared" si="920"/>
        <v>2.3157894736842106</v>
      </c>
      <c r="G77" s="175" t="str">
        <f t="shared" si="920"/>
        <v/>
      </c>
      <c r="H77" s="175" t="str">
        <f t="shared" si="920"/>
        <v/>
      </c>
      <c r="I77" s="175" t="str">
        <f t="shared" si="920"/>
        <v/>
      </c>
      <c r="J77" s="175" t="str">
        <f t="shared" si="920"/>
        <v/>
      </c>
      <c r="K77" s="175" t="str">
        <f t="shared" si="920"/>
        <v/>
      </c>
      <c r="L77" s="175" t="str">
        <f t="shared" si="920"/>
        <v/>
      </c>
      <c r="M77" s="175" t="str">
        <f t="shared" si="920"/>
        <v/>
      </c>
      <c r="N77" s="175">
        <f t="shared" si="920"/>
        <v>-2.4642857142857144</v>
      </c>
      <c r="O77" s="175" t="str">
        <f t="shared" si="920"/>
        <v/>
      </c>
      <c r="P77" s="175" t="str">
        <f t="shared" si="920"/>
        <v/>
      </c>
      <c r="Q77" s="175">
        <f t="shared" si="920"/>
        <v>-19.125653594771244</v>
      </c>
      <c r="R77" s="175">
        <f t="shared" si="920"/>
        <v>-1.058055152394775</v>
      </c>
      <c r="S77" s="175" t="str">
        <f t="shared" si="920"/>
        <v/>
      </c>
      <c r="T77" s="175" t="str">
        <f t="shared" si="920"/>
        <v/>
      </c>
      <c r="U77" s="175">
        <f t="shared" si="920"/>
        <v>-1.3850658857979503</v>
      </c>
      <c r="V77" s="175" t="str">
        <f t="shared" si="920"/>
        <v/>
      </c>
      <c r="W77" s="175" t="str">
        <f t="shared" si="920"/>
        <v/>
      </c>
      <c r="X77" s="175" t="str">
        <f t="shared" si="920"/>
        <v/>
      </c>
      <c r="Y77" s="175" t="str">
        <f t="shared" si="920"/>
        <v/>
      </c>
      <c r="Z77" s="175" t="str">
        <f t="shared" si="920"/>
        <v/>
      </c>
      <c r="AA77" s="175" t="str">
        <f t="shared" si="920"/>
        <v/>
      </c>
      <c r="AB77" s="175" t="str">
        <f t="shared" si="920"/>
        <v/>
      </c>
      <c r="AC77" s="175" t="str">
        <f t="shared" si="920"/>
        <v/>
      </c>
      <c r="AD77" s="175" t="str">
        <f t="shared" si="920"/>
        <v/>
      </c>
      <c r="AE77" s="175" t="str">
        <f t="shared" si="920"/>
        <v/>
      </c>
      <c r="AF77" s="175" t="str">
        <f t="shared" si="920"/>
        <v/>
      </c>
      <c r="AG77" s="175" t="str">
        <f t="shared" si="920"/>
        <v/>
      </c>
      <c r="AH77" s="175" t="str">
        <f t="shared" si="920"/>
        <v/>
      </c>
      <c r="AI77" s="175" t="str">
        <f t="shared" si="920"/>
        <v/>
      </c>
      <c r="AJ77" s="175" t="str">
        <f t="shared" si="920"/>
        <v/>
      </c>
      <c r="AK77" s="175" t="str">
        <f t="shared" si="920"/>
        <v/>
      </c>
      <c r="AL77" s="175" t="str">
        <f t="shared" si="920"/>
        <v/>
      </c>
      <c r="AM77" s="175" t="str">
        <f t="shared" si="920"/>
        <v/>
      </c>
      <c r="AN77" s="175" t="str">
        <f t="shared" si="920"/>
        <v/>
      </c>
      <c r="AO77" s="175" t="str">
        <f t="shared" si="920"/>
        <v/>
      </c>
      <c r="AP77" s="175" t="str">
        <f t="shared" si="920"/>
        <v/>
      </c>
      <c r="AQ77" s="175" t="str">
        <f t="shared" si="920"/>
        <v/>
      </c>
      <c r="AR77" s="175" t="str">
        <f t="shared" si="920"/>
        <v/>
      </c>
      <c r="AS77" s="175" t="str">
        <f t="shared" si="920"/>
        <v/>
      </c>
      <c r="AT77" s="175" t="str">
        <f t="shared" si="920"/>
        <v/>
      </c>
      <c r="AU77" s="175" t="str">
        <f t="shared" si="920"/>
        <v/>
      </c>
      <c r="AV77" s="175" t="str">
        <f t="shared" si="920"/>
        <v/>
      </c>
      <c r="AW77" s="175" t="str">
        <f t="shared" si="920"/>
        <v/>
      </c>
      <c r="AX77" s="175" t="str">
        <f t="shared" si="920"/>
        <v/>
      </c>
      <c r="AY77" s="175" t="str">
        <f t="shared" si="920"/>
        <v/>
      </c>
      <c r="AZ77" s="175" t="str">
        <f t="shared" si="920"/>
        <v/>
      </c>
      <c r="BA77" s="175" t="str">
        <f t="shared" si="920"/>
        <v/>
      </c>
      <c r="BB77" s="175" t="str">
        <f t="shared" si="920"/>
        <v/>
      </c>
      <c r="BC77" s="175" t="str">
        <f t="shared" si="920"/>
        <v/>
      </c>
      <c r="BD77" s="175" t="str">
        <f t="shared" si="920"/>
        <v/>
      </c>
      <c r="BE77" s="175" t="str">
        <f t="shared" si="920"/>
        <v/>
      </c>
      <c r="BF77" s="175" t="str">
        <f t="shared" si="920"/>
        <v/>
      </c>
      <c r="BG77" s="175" t="str">
        <f t="shared" si="920"/>
        <v/>
      </c>
      <c r="BH77" s="175" t="str">
        <f t="shared" si="920"/>
        <v/>
      </c>
      <c r="BI77" s="175" t="str">
        <f t="shared" si="920"/>
        <v/>
      </c>
      <c r="BJ77" s="175" t="str">
        <f t="shared" si="920"/>
        <v/>
      </c>
      <c r="BK77" s="175" t="str">
        <f t="shared" si="920"/>
        <v/>
      </c>
      <c r="BL77" s="175" t="str">
        <f t="shared" ref="BL77:CQ77" si="921">IFERROR(((BL50-BK50)/BK50),"")</f>
        <v/>
      </c>
      <c r="BM77" s="175" t="str">
        <f t="shared" si="921"/>
        <v/>
      </c>
      <c r="BN77" s="175" t="str">
        <f t="shared" si="921"/>
        <v/>
      </c>
      <c r="BO77" s="175" t="str">
        <f t="shared" si="921"/>
        <v/>
      </c>
      <c r="BP77" s="175" t="str">
        <f t="shared" si="921"/>
        <v/>
      </c>
      <c r="BQ77" s="175" t="str">
        <f t="shared" si="921"/>
        <v/>
      </c>
      <c r="BR77" s="175" t="str">
        <f t="shared" si="921"/>
        <v/>
      </c>
      <c r="BS77" s="175" t="str">
        <f t="shared" si="921"/>
        <v/>
      </c>
      <c r="BT77" s="175" t="str">
        <f t="shared" si="921"/>
        <v/>
      </c>
      <c r="BU77" s="175" t="str">
        <f t="shared" si="921"/>
        <v/>
      </c>
      <c r="BV77" s="175" t="str">
        <f t="shared" si="921"/>
        <v/>
      </c>
      <c r="BW77" s="175" t="str">
        <f t="shared" si="921"/>
        <v/>
      </c>
      <c r="BX77" s="175" t="str">
        <f t="shared" si="921"/>
        <v/>
      </c>
      <c r="BY77" s="175" t="str">
        <f t="shared" si="921"/>
        <v/>
      </c>
      <c r="BZ77" s="175" t="str">
        <f t="shared" si="921"/>
        <v/>
      </c>
      <c r="CA77" s="175" t="str">
        <f t="shared" si="921"/>
        <v/>
      </c>
      <c r="CB77" s="175" t="str">
        <f t="shared" si="921"/>
        <v/>
      </c>
      <c r="CC77" s="175" t="str">
        <f t="shared" si="921"/>
        <v/>
      </c>
      <c r="CD77" s="175" t="str">
        <f t="shared" si="921"/>
        <v/>
      </c>
      <c r="CE77" s="175" t="str">
        <f t="shared" si="921"/>
        <v/>
      </c>
      <c r="CF77" s="175" t="str">
        <f t="shared" si="921"/>
        <v/>
      </c>
      <c r="CG77" s="175" t="str">
        <f t="shared" si="921"/>
        <v/>
      </c>
      <c r="CH77" s="175" t="str">
        <f t="shared" si="921"/>
        <v/>
      </c>
      <c r="CI77" s="175" t="str">
        <f t="shared" si="921"/>
        <v/>
      </c>
      <c r="CJ77" s="175" t="str">
        <f t="shared" si="921"/>
        <v/>
      </c>
      <c r="CK77" s="175" t="str">
        <f t="shared" si="921"/>
        <v/>
      </c>
      <c r="CL77" s="175" t="str">
        <f t="shared" si="921"/>
        <v/>
      </c>
      <c r="CM77" s="175" t="str">
        <f t="shared" si="921"/>
        <v/>
      </c>
      <c r="CN77" s="175" t="str">
        <f t="shared" si="921"/>
        <v/>
      </c>
      <c r="CO77" s="175" t="str">
        <f t="shared" si="921"/>
        <v/>
      </c>
      <c r="CP77" s="175" t="str">
        <f t="shared" si="921"/>
        <v/>
      </c>
      <c r="CQ77" s="175" t="str">
        <f t="shared" si="921"/>
        <v/>
      </c>
      <c r="CR77" s="175" t="str">
        <f t="shared" ref="CR77:DS77" si="922">IFERROR(((CR50-CQ50)/CQ50),"")</f>
        <v/>
      </c>
      <c r="CS77" s="175" t="str">
        <f t="shared" si="922"/>
        <v/>
      </c>
      <c r="CT77" s="175" t="str">
        <f t="shared" si="922"/>
        <v/>
      </c>
      <c r="CU77" s="175" t="str">
        <f t="shared" si="922"/>
        <v/>
      </c>
      <c r="CV77" s="175" t="str">
        <f t="shared" si="922"/>
        <v/>
      </c>
      <c r="CW77" s="175" t="str">
        <f t="shared" si="922"/>
        <v/>
      </c>
      <c r="CX77" s="175" t="str">
        <f t="shared" si="922"/>
        <v/>
      </c>
      <c r="CY77" s="175" t="str">
        <f t="shared" si="922"/>
        <v/>
      </c>
      <c r="CZ77" s="175" t="str">
        <f t="shared" si="922"/>
        <v/>
      </c>
      <c r="DA77" s="175" t="str">
        <f t="shared" si="922"/>
        <v/>
      </c>
      <c r="DB77" s="175" t="str">
        <f t="shared" si="922"/>
        <v/>
      </c>
      <c r="DC77" s="175" t="str">
        <f t="shared" si="922"/>
        <v/>
      </c>
      <c r="DD77" s="175" t="str">
        <f t="shared" si="922"/>
        <v/>
      </c>
      <c r="DE77" s="175" t="str">
        <f t="shared" si="922"/>
        <v/>
      </c>
      <c r="DF77" s="175" t="str">
        <f t="shared" si="922"/>
        <v/>
      </c>
      <c r="DG77" s="175" t="str">
        <f t="shared" si="922"/>
        <v/>
      </c>
      <c r="DH77" s="175" t="str">
        <f t="shared" si="922"/>
        <v/>
      </c>
      <c r="DI77" s="175" t="str">
        <f t="shared" si="922"/>
        <v/>
      </c>
      <c r="DJ77" s="175" t="str">
        <f t="shared" si="922"/>
        <v/>
      </c>
      <c r="DK77" s="175" t="str">
        <f t="shared" si="922"/>
        <v/>
      </c>
      <c r="DL77" s="175" t="str">
        <f t="shared" si="922"/>
        <v/>
      </c>
      <c r="DM77" s="175" t="str">
        <f t="shared" si="922"/>
        <v/>
      </c>
      <c r="DN77" s="175" t="str">
        <f t="shared" si="922"/>
        <v/>
      </c>
      <c r="DO77" s="175" t="str">
        <f t="shared" si="922"/>
        <v/>
      </c>
      <c r="DP77" s="175" t="str">
        <f t="shared" si="922"/>
        <v/>
      </c>
      <c r="DQ77" s="175" t="str">
        <f t="shared" si="922"/>
        <v/>
      </c>
      <c r="DR77" s="175" t="str">
        <f t="shared" si="922"/>
        <v/>
      </c>
      <c r="DS77" s="176" t="str">
        <f t="shared" si="922"/>
        <v/>
      </c>
      <c r="DT77" s="177" t="e">
        <f t="shared" ref="DT77:EY77" si="923">DT12/DT$28</f>
        <v>#DIV/0!</v>
      </c>
      <c r="DU77" s="175" t="e">
        <f t="shared" si="923"/>
        <v>#DIV/0!</v>
      </c>
      <c r="DV77" s="175" t="e">
        <f t="shared" si="923"/>
        <v>#DIV/0!</v>
      </c>
      <c r="DW77" s="175" t="e">
        <f t="shared" si="923"/>
        <v>#DIV/0!</v>
      </c>
      <c r="DX77" s="175" t="e">
        <f t="shared" si="923"/>
        <v>#DIV/0!</v>
      </c>
      <c r="DY77" s="175" t="e">
        <f t="shared" si="923"/>
        <v>#DIV/0!</v>
      </c>
      <c r="DZ77" s="175" t="e">
        <f t="shared" si="923"/>
        <v>#DIV/0!</v>
      </c>
      <c r="EA77" s="175" t="e">
        <f t="shared" si="923"/>
        <v>#DIV/0!</v>
      </c>
      <c r="EB77" s="175" t="e">
        <f t="shared" si="923"/>
        <v>#DIV/0!</v>
      </c>
      <c r="EC77" s="175" t="e">
        <f t="shared" si="923"/>
        <v>#DIV/0!</v>
      </c>
      <c r="ED77" s="175" t="e">
        <f t="shared" si="923"/>
        <v>#DIV/0!</v>
      </c>
      <c r="EE77" s="175" t="e">
        <f t="shared" si="923"/>
        <v>#DIV/0!</v>
      </c>
      <c r="EF77" s="175" t="e">
        <f t="shared" si="923"/>
        <v>#DIV/0!</v>
      </c>
      <c r="EG77" s="175" t="e">
        <f t="shared" si="923"/>
        <v>#DIV/0!</v>
      </c>
      <c r="EH77" s="175" t="e">
        <f t="shared" si="923"/>
        <v>#DIV/0!</v>
      </c>
      <c r="EI77" s="175" t="e">
        <f t="shared" si="923"/>
        <v>#DIV/0!</v>
      </c>
      <c r="EJ77" s="175" t="e">
        <f t="shared" si="923"/>
        <v>#DIV/0!</v>
      </c>
      <c r="EK77" s="175" t="e">
        <f t="shared" si="923"/>
        <v>#DIV/0!</v>
      </c>
      <c r="EL77" s="175" t="e">
        <f t="shared" si="923"/>
        <v>#DIV/0!</v>
      </c>
      <c r="EM77" s="175" t="e">
        <f t="shared" si="923"/>
        <v>#DIV/0!</v>
      </c>
      <c r="EN77" s="175" t="e">
        <f t="shared" si="923"/>
        <v>#DIV/0!</v>
      </c>
      <c r="EO77" s="175" t="e">
        <f t="shared" si="923"/>
        <v>#DIV/0!</v>
      </c>
      <c r="EP77" s="175" t="e">
        <f t="shared" si="923"/>
        <v>#DIV/0!</v>
      </c>
      <c r="EQ77" s="175" t="e">
        <f t="shared" si="923"/>
        <v>#DIV/0!</v>
      </c>
      <c r="ER77" s="175" t="e">
        <f t="shared" si="923"/>
        <v>#DIV/0!</v>
      </c>
      <c r="ES77" s="175" t="e">
        <f t="shared" si="923"/>
        <v>#DIV/0!</v>
      </c>
      <c r="ET77" s="175" t="e">
        <f t="shared" si="923"/>
        <v>#DIV/0!</v>
      </c>
      <c r="EU77" s="175" t="e">
        <f t="shared" si="923"/>
        <v>#DIV/0!</v>
      </c>
      <c r="EV77" s="175" t="e">
        <f t="shared" si="923"/>
        <v>#DIV/0!</v>
      </c>
      <c r="EW77" s="175" t="e">
        <f t="shared" si="923"/>
        <v>#DIV/0!</v>
      </c>
      <c r="EX77" s="175" t="e">
        <f t="shared" si="923"/>
        <v>#DIV/0!</v>
      </c>
      <c r="EY77" s="175" t="e">
        <f t="shared" si="923"/>
        <v>#DIV/0!</v>
      </c>
      <c r="EZ77" s="175" t="e">
        <f t="shared" ref="EZ77:GE77" si="924">EZ12/EZ$28</f>
        <v>#DIV/0!</v>
      </c>
      <c r="FA77" s="175" t="e">
        <f t="shared" si="924"/>
        <v>#DIV/0!</v>
      </c>
      <c r="FB77" s="175" t="e">
        <f t="shared" si="924"/>
        <v>#DIV/0!</v>
      </c>
      <c r="FC77" s="175" t="e">
        <f t="shared" si="924"/>
        <v>#DIV/0!</v>
      </c>
      <c r="FD77" s="175" t="e">
        <f t="shared" si="924"/>
        <v>#DIV/0!</v>
      </c>
      <c r="FE77" s="175" t="e">
        <f t="shared" si="924"/>
        <v>#DIV/0!</v>
      </c>
      <c r="FF77" s="175" t="e">
        <f t="shared" si="924"/>
        <v>#DIV/0!</v>
      </c>
      <c r="FG77" s="175" t="e">
        <f t="shared" si="924"/>
        <v>#DIV/0!</v>
      </c>
      <c r="FH77" s="175" t="e">
        <f t="shared" si="924"/>
        <v>#DIV/0!</v>
      </c>
      <c r="FI77" s="175" t="e">
        <f t="shared" si="924"/>
        <v>#DIV/0!</v>
      </c>
      <c r="FJ77" s="175" t="e">
        <f t="shared" si="924"/>
        <v>#DIV/0!</v>
      </c>
      <c r="FK77" s="175" t="e">
        <f t="shared" si="924"/>
        <v>#DIV/0!</v>
      </c>
      <c r="FL77" s="175" t="e">
        <f t="shared" si="924"/>
        <v>#DIV/0!</v>
      </c>
      <c r="FM77" s="175" t="e">
        <f t="shared" si="924"/>
        <v>#DIV/0!</v>
      </c>
      <c r="FN77" s="175" t="e">
        <f t="shared" si="924"/>
        <v>#DIV/0!</v>
      </c>
      <c r="FO77" s="175" t="e">
        <f t="shared" si="924"/>
        <v>#DIV/0!</v>
      </c>
      <c r="FP77" s="175" t="e">
        <f t="shared" si="924"/>
        <v>#DIV/0!</v>
      </c>
      <c r="FQ77" s="175" t="e">
        <f t="shared" si="924"/>
        <v>#DIV/0!</v>
      </c>
      <c r="FR77" s="175" t="e">
        <f t="shared" si="924"/>
        <v>#DIV/0!</v>
      </c>
      <c r="FS77" s="175" t="e">
        <f t="shared" si="924"/>
        <v>#DIV/0!</v>
      </c>
      <c r="FT77" s="176" t="e">
        <f t="shared" si="924"/>
        <v>#DIV/0!</v>
      </c>
      <c r="FU77" s="176" t="e">
        <f t="shared" si="924"/>
        <v>#DIV/0!</v>
      </c>
      <c r="FV77" s="176" t="e">
        <f t="shared" si="924"/>
        <v>#DIV/0!</v>
      </c>
      <c r="FW77" s="176" t="e">
        <f t="shared" si="924"/>
        <v>#DIV/0!</v>
      </c>
      <c r="FX77" s="176" t="e">
        <f t="shared" si="924"/>
        <v>#DIV/0!</v>
      </c>
      <c r="FY77" s="176" t="e">
        <f t="shared" si="924"/>
        <v>#DIV/0!</v>
      </c>
      <c r="FZ77" s="176" t="e">
        <f t="shared" si="924"/>
        <v>#DIV/0!</v>
      </c>
      <c r="GA77" s="257" t="e">
        <f t="shared" si="924"/>
        <v>#DIV/0!</v>
      </c>
      <c r="GB77" s="176" t="e">
        <f t="shared" si="924"/>
        <v>#DIV/0!</v>
      </c>
      <c r="GC77" s="176" t="e">
        <f t="shared" si="924"/>
        <v>#DIV/0!</v>
      </c>
      <c r="GD77" s="176" t="e">
        <f t="shared" si="924"/>
        <v>#DIV/0!</v>
      </c>
      <c r="GE77" s="176" t="e">
        <f t="shared" si="924"/>
        <v>#DIV/0!</v>
      </c>
      <c r="GF77" s="176" t="e">
        <f t="shared" ref="GF77:HK77" si="925">GF12/GF$28</f>
        <v>#DIV/0!</v>
      </c>
      <c r="GG77" s="176" t="e">
        <f t="shared" si="925"/>
        <v>#DIV/0!</v>
      </c>
      <c r="GH77" s="176" t="e">
        <f t="shared" si="925"/>
        <v>#DIV/0!</v>
      </c>
      <c r="GI77" s="176" t="e">
        <f t="shared" si="925"/>
        <v>#DIV/0!</v>
      </c>
      <c r="GJ77" s="176" t="e">
        <f t="shared" si="925"/>
        <v>#DIV/0!</v>
      </c>
      <c r="GK77" s="176" t="e">
        <f t="shared" si="925"/>
        <v>#DIV/0!</v>
      </c>
      <c r="GL77" s="176" t="e">
        <f t="shared" si="925"/>
        <v>#DIV/0!</v>
      </c>
      <c r="GM77" s="176" t="e">
        <f t="shared" si="925"/>
        <v>#DIV/0!</v>
      </c>
      <c r="GN77" s="176" t="e">
        <f t="shared" si="925"/>
        <v>#DIV/0!</v>
      </c>
      <c r="GO77" s="176" t="e">
        <f t="shared" si="925"/>
        <v>#DIV/0!</v>
      </c>
      <c r="GP77" s="176" t="e">
        <f t="shared" si="925"/>
        <v>#DIV/0!</v>
      </c>
      <c r="GQ77" s="176" t="e">
        <f t="shared" si="925"/>
        <v>#DIV/0!</v>
      </c>
      <c r="GR77" s="176" t="e">
        <f t="shared" si="925"/>
        <v>#DIV/0!</v>
      </c>
      <c r="GS77" s="176" t="e">
        <f t="shared" si="925"/>
        <v>#DIV/0!</v>
      </c>
      <c r="GT77" s="176" t="e">
        <f t="shared" si="925"/>
        <v>#DIV/0!</v>
      </c>
      <c r="GU77" s="176" t="e">
        <f t="shared" si="925"/>
        <v>#DIV/0!</v>
      </c>
      <c r="GV77" s="176" t="e">
        <f t="shared" si="925"/>
        <v>#DIV/0!</v>
      </c>
      <c r="GW77" s="176" t="e">
        <f t="shared" si="925"/>
        <v>#DIV/0!</v>
      </c>
      <c r="GX77" s="176" t="e">
        <f t="shared" si="925"/>
        <v>#DIV/0!</v>
      </c>
      <c r="GY77" s="176" t="e">
        <f t="shared" si="925"/>
        <v>#DIV/0!</v>
      </c>
      <c r="GZ77" s="176" t="e">
        <f t="shared" si="925"/>
        <v>#DIV/0!</v>
      </c>
      <c r="HA77" s="176" t="e">
        <f t="shared" si="925"/>
        <v>#DIV/0!</v>
      </c>
      <c r="HB77" s="176" t="e">
        <f t="shared" si="925"/>
        <v>#DIV/0!</v>
      </c>
      <c r="HC77" s="176" t="e">
        <f t="shared" si="925"/>
        <v>#DIV/0!</v>
      </c>
      <c r="HD77" s="176" t="e">
        <f t="shared" si="925"/>
        <v>#DIV/0!</v>
      </c>
      <c r="HE77" s="176" t="e">
        <f t="shared" si="925"/>
        <v>#DIV/0!</v>
      </c>
      <c r="HF77" s="176" t="e">
        <f t="shared" si="925"/>
        <v>#DIV/0!</v>
      </c>
      <c r="HG77" s="176" t="e">
        <f t="shared" si="925"/>
        <v>#DIV/0!</v>
      </c>
      <c r="HH77" s="176" t="e">
        <f t="shared" si="925"/>
        <v>#DIV/0!</v>
      </c>
      <c r="HI77" s="176" t="e">
        <f t="shared" si="925"/>
        <v>#DIV/0!</v>
      </c>
      <c r="HJ77" s="176" t="e">
        <f t="shared" si="925"/>
        <v>#DIV/0!</v>
      </c>
      <c r="HK77" s="176" t="e">
        <f t="shared" si="925"/>
        <v>#DIV/0!</v>
      </c>
      <c r="HL77" s="176" t="e">
        <f t="shared" ref="HL77:IK77" si="926">HL12/HL$28</f>
        <v>#DIV/0!</v>
      </c>
      <c r="HM77" s="176" t="e">
        <f t="shared" si="926"/>
        <v>#DIV/0!</v>
      </c>
      <c r="HN77" s="176" t="e">
        <f t="shared" si="926"/>
        <v>#DIV/0!</v>
      </c>
      <c r="HO77" s="176" t="e">
        <f t="shared" si="926"/>
        <v>#DIV/0!</v>
      </c>
      <c r="HP77" s="176" t="e">
        <f t="shared" si="926"/>
        <v>#DIV/0!</v>
      </c>
      <c r="HQ77" s="176" t="e">
        <f t="shared" si="926"/>
        <v>#DIV/0!</v>
      </c>
      <c r="HR77" s="176" t="e">
        <f t="shared" si="926"/>
        <v>#DIV/0!</v>
      </c>
      <c r="HS77" s="176" t="e">
        <f t="shared" si="926"/>
        <v>#DIV/0!</v>
      </c>
      <c r="HT77" s="176" t="e">
        <f t="shared" si="926"/>
        <v>#DIV/0!</v>
      </c>
      <c r="HU77" s="176" t="e">
        <f t="shared" si="926"/>
        <v>#DIV/0!</v>
      </c>
      <c r="HV77" s="176" t="e">
        <f t="shared" si="926"/>
        <v>#DIV/0!</v>
      </c>
      <c r="HW77" s="176" t="e">
        <f t="shared" si="926"/>
        <v>#DIV/0!</v>
      </c>
      <c r="HX77" s="176" t="e">
        <f t="shared" si="926"/>
        <v>#DIV/0!</v>
      </c>
      <c r="HY77" s="176" t="e">
        <f t="shared" si="926"/>
        <v>#DIV/0!</v>
      </c>
      <c r="HZ77" s="176" t="e">
        <f t="shared" si="926"/>
        <v>#DIV/0!</v>
      </c>
      <c r="IA77" s="176" t="e">
        <f t="shared" si="926"/>
        <v>#DIV/0!</v>
      </c>
      <c r="IB77" s="176" t="e">
        <f t="shared" si="926"/>
        <v>#DIV/0!</v>
      </c>
      <c r="IC77" s="176" t="e">
        <f t="shared" si="926"/>
        <v>#DIV/0!</v>
      </c>
      <c r="ID77" s="176" t="e">
        <f t="shared" si="926"/>
        <v>#DIV/0!</v>
      </c>
      <c r="IE77" s="176" t="e">
        <f t="shared" si="926"/>
        <v>#DIV/0!</v>
      </c>
      <c r="IF77" s="176" t="e">
        <f t="shared" si="926"/>
        <v>#DIV/0!</v>
      </c>
      <c r="IG77" s="176" t="e">
        <f t="shared" si="926"/>
        <v>#DIV/0!</v>
      </c>
      <c r="IH77" s="176" t="e">
        <f t="shared" si="926"/>
        <v>#DIV/0!</v>
      </c>
      <c r="II77" s="176" t="e">
        <f t="shared" si="926"/>
        <v>#DIV/0!</v>
      </c>
      <c r="IJ77" s="176" t="e">
        <f t="shared" si="926"/>
        <v>#DIV/0!</v>
      </c>
      <c r="IK77" s="176" t="e">
        <f t="shared" si="926"/>
        <v>#DIV/0!</v>
      </c>
      <c r="IL77" s="176" t="e">
        <f t="shared" ref="IL77:IR77" si="927">IL12/IL$28</f>
        <v>#DIV/0!</v>
      </c>
      <c r="IM77" s="236" t="e">
        <f t="shared" si="927"/>
        <v>#DIV/0!</v>
      </c>
      <c r="IN77" s="176" t="e">
        <f t="shared" si="927"/>
        <v>#DIV/0!</v>
      </c>
      <c r="IO77" s="176" t="e">
        <f t="shared" si="927"/>
        <v>#DIV/0!</v>
      </c>
      <c r="IP77" s="176" t="e">
        <f t="shared" si="927"/>
        <v>#DIV/0!</v>
      </c>
      <c r="IQ77" s="176" t="e">
        <f t="shared" si="927"/>
        <v>#DIV/0!</v>
      </c>
      <c r="IR77" s="176" t="e">
        <f t="shared" si="927"/>
        <v>#DIV/0!</v>
      </c>
      <c r="IS77" s="176" t="e">
        <f t="shared" si="787"/>
        <v>#DIV/0!</v>
      </c>
      <c r="IT77" s="176" t="e">
        <f t="shared" si="787"/>
        <v>#DIV/0!</v>
      </c>
      <c r="IU77" s="176" t="e">
        <f t="shared" ref="IU77:JB77" si="928">IU12/IU$28</f>
        <v>#DIV/0!</v>
      </c>
      <c r="IV77" s="176" t="e">
        <f t="shared" si="928"/>
        <v>#DIV/0!</v>
      </c>
      <c r="IW77" s="176" t="e">
        <f t="shared" si="928"/>
        <v>#DIV/0!</v>
      </c>
      <c r="IX77" s="176" t="e">
        <f t="shared" si="928"/>
        <v>#DIV/0!</v>
      </c>
      <c r="IY77" s="176" t="e">
        <f t="shared" si="928"/>
        <v>#DIV/0!</v>
      </c>
      <c r="IZ77" s="176" t="e">
        <f t="shared" si="928"/>
        <v>#DIV/0!</v>
      </c>
      <c r="JA77" s="176" t="e">
        <f t="shared" si="928"/>
        <v>#DIV/0!</v>
      </c>
      <c r="JB77" s="176" t="e">
        <f t="shared" si="928"/>
        <v>#DIV/0!</v>
      </c>
      <c r="JC77" s="176" t="e">
        <f t="shared" ref="JC77:KE77" si="929">JC12/JC$28</f>
        <v>#DIV/0!</v>
      </c>
      <c r="JD77" s="176" t="e">
        <f t="shared" si="929"/>
        <v>#DIV/0!</v>
      </c>
      <c r="JE77" s="176" t="e">
        <f t="shared" si="929"/>
        <v>#DIV/0!</v>
      </c>
      <c r="JF77" s="176" t="e">
        <f t="shared" si="929"/>
        <v>#DIV/0!</v>
      </c>
      <c r="JG77" s="176" t="e">
        <f t="shared" si="929"/>
        <v>#DIV/0!</v>
      </c>
      <c r="JH77" s="176" t="e">
        <f t="shared" si="929"/>
        <v>#DIV/0!</v>
      </c>
      <c r="JI77" s="176" t="e">
        <f t="shared" si="929"/>
        <v>#DIV/0!</v>
      </c>
      <c r="JJ77" s="176" t="e">
        <f t="shared" si="929"/>
        <v>#DIV/0!</v>
      </c>
      <c r="JK77" s="176" t="e">
        <f t="shared" si="929"/>
        <v>#DIV/0!</v>
      </c>
      <c r="JL77" s="176" t="e">
        <f t="shared" si="929"/>
        <v>#DIV/0!</v>
      </c>
      <c r="JM77" s="176" t="e">
        <f t="shared" si="929"/>
        <v>#DIV/0!</v>
      </c>
      <c r="JN77" s="176" t="e">
        <f t="shared" si="929"/>
        <v>#DIV/0!</v>
      </c>
      <c r="JO77" s="176" t="e">
        <f t="shared" si="929"/>
        <v>#DIV/0!</v>
      </c>
      <c r="JP77" s="262" t="e">
        <f t="shared" si="929"/>
        <v>#DIV/0!</v>
      </c>
      <c r="JQ77" s="176" t="e">
        <f t="shared" si="929"/>
        <v>#DIV/0!</v>
      </c>
      <c r="JR77" s="176" t="e">
        <f t="shared" si="929"/>
        <v>#DIV/0!</v>
      </c>
      <c r="JS77" s="176" t="e">
        <f t="shared" si="929"/>
        <v>#DIV/0!</v>
      </c>
      <c r="JT77" s="176" t="e">
        <f t="shared" si="929"/>
        <v>#DIV/0!</v>
      </c>
      <c r="JU77" s="176" t="e">
        <f t="shared" si="929"/>
        <v>#DIV/0!</v>
      </c>
      <c r="JV77" s="176" t="e">
        <f t="shared" si="929"/>
        <v>#DIV/0!</v>
      </c>
      <c r="JW77" s="176" t="e">
        <f t="shared" si="929"/>
        <v>#DIV/0!</v>
      </c>
      <c r="JX77" s="176" t="e">
        <f t="shared" si="929"/>
        <v>#DIV/0!</v>
      </c>
      <c r="JY77" s="176" t="e">
        <f t="shared" si="929"/>
        <v>#DIV/0!</v>
      </c>
      <c r="JZ77" s="176" t="e">
        <f t="shared" si="929"/>
        <v>#DIV/0!</v>
      </c>
      <c r="KA77" s="176" t="e">
        <f t="shared" si="929"/>
        <v>#DIV/0!</v>
      </c>
      <c r="KB77" s="176" t="e">
        <f t="shared" si="929"/>
        <v>#DIV/0!</v>
      </c>
      <c r="KC77" s="176" t="e">
        <f t="shared" si="929"/>
        <v>#DIV/0!</v>
      </c>
      <c r="KD77" s="176" t="e">
        <f t="shared" si="929"/>
        <v>#DIV/0!</v>
      </c>
      <c r="KE77" s="176" t="e">
        <f t="shared" si="929"/>
        <v>#DIV/0!</v>
      </c>
      <c r="KF77" s="176" t="e">
        <f t="shared" ref="KF77:KK77" si="930">KF12/KF$28</f>
        <v>#DIV/0!</v>
      </c>
      <c r="KG77" s="176" t="e">
        <f t="shared" si="930"/>
        <v>#DIV/0!</v>
      </c>
      <c r="KH77" s="176" t="e">
        <f t="shared" si="930"/>
        <v>#DIV/0!</v>
      </c>
      <c r="KI77" s="176" t="e">
        <f t="shared" si="930"/>
        <v>#DIV/0!</v>
      </c>
      <c r="KJ77" s="176" t="e">
        <f t="shared" si="930"/>
        <v>#DIV/0!</v>
      </c>
      <c r="KK77" s="176" t="e">
        <f t="shared" si="930"/>
        <v>#DIV/0!</v>
      </c>
      <c r="KL77" s="176" t="e">
        <f t="shared" ref="KL77:KU77" si="931">KL12/KL$28</f>
        <v>#DIV/0!</v>
      </c>
      <c r="KM77" s="176" t="e">
        <f t="shared" si="931"/>
        <v>#DIV/0!</v>
      </c>
      <c r="KN77" s="176" t="e">
        <f t="shared" si="931"/>
        <v>#DIV/0!</v>
      </c>
      <c r="KO77" s="176" t="e">
        <f t="shared" si="931"/>
        <v>#DIV/0!</v>
      </c>
      <c r="KP77" s="176" t="e">
        <f t="shared" si="931"/>
        <v>#DIV/0!</v>
      </c>
      <c r="KQ77" s="176" t="e">
        <f t="shared" si="931"/>
        <v>#DIV/0!</v>
      </c>
      <c r="KR77" s="176" t="e">
        <f t="shared" si="931"/>
        <v>#DIV/0!</v>
      </c>
      <c r="KS77" s="176" t="e">
        <f t="shared" si="931"/>
        <v>#DIV/0!</v>
      </c>
      <c r="KT77" s="176" t="e">
        <f t="shared" si="931"/>
        <v>#DIV/0!</v>
      </c>
      <c r="KU77" s="176" t="e">
        <f t="shared" si="931"/>
        <v>#DIV/0!</v>
      </c>
      <c r="KV77" s="176" t="e">
        <f t="shared" si="792"/>
        <v>#DIV/0!</v>
      </c>
      <c r="KW77" s="176" t="e">
        <f t="shared" si="792"/>
        <v>#DIV/0!</v>
      </c>
      <c r="KX77" s="176" t="e">
        <f t="shared" ref="KX77:LF77" si="932">KX12/KX$28</f>
        <v>#DIV/0!</v>
      </c>
      <c r="KY77" s="176" t="e">
        <f t="shared" si="932"/>
        <v>#DIV/0!</v>
      </c>
      <c r="KZ77" s="176" t="e">
        <f t="shared" si="932"/>
        <v>#DIV/0!</v>
      </c>
      <c r="LA77" s="176" t="e">
        <f t="shared" si="932"/>
        <v>#DIV/0!</v>
      </c>
      <c r="LB77" s="176" t="e">
        <f t="shared" si="932"/>
        <v>#DIV/0!</v>
      </c>
      <c r="LC77" s="176" t="e">
        <f t="shared" si="932"/>
        <v>#DIV/0!</v>
      </c>
      <c r="LD77" s="176" t="e">
        <f t="shared" si="932"/>
        <v>#DIV/0!</v>
      </c>
      <c r="LE77" s="176" t="e">
        <f t="shared" si="932"/>
        <v>#DIV/0!</v>
      </c>
      <c r="LF77" s="176" t="e">
        <f t="shared" si="932"/>
        <v>#DIV/0!</v>
      </c>
      <c r="LG77" s="176" t="e">
        <f t="shared" ref="LG77:LK77" si="933">LG12/LG$28</f>
        <v>#DIV/0!</v>
      </c>
      <c r="LH77" s="176" t="e">
        <f t="shared" si="933"/>
        <v>#DIV/0!</v>
      </c>
      <c r="LI77" s="176" t="e">
        <f t="shared" si="933"/>
        <v>#DIV/0!</v>
      </c>
      <c r="LJ77" s="176" t="e">
        <f t="shared" si="933"/>
        <v>#DIV/0!</v>
      </c>
      <c r="LK77" s="176" t="e">
        <f t="shared" si="933"/>
        <v>#DIV/0!</v>
      </c>
      <c r="LL77" s="176" t="e">
        <f t="shared" ref="LL77:ML77" si="934">LL12/LL$28</f>
        <v>#DIV/0!</v>
      </c>
      <c r="LM77" s="176" t="e">
        <f t="shared" si="934"/>
        <v>#DIV/0!</v>
      </c>
      <c r="LN77" s="176" t="e">
        <f t="shared" si="934"/>
        <v>#DIV/0!</v>
      </c>
      <c r="LO77" s="176" t="e">
        <f t="shared" si="934"/>
        <v>#DIV/0!</v>
      </c>
      <c r="LP77" s="176" t="e">
        <f t="shared" si="934"/>
        <v>#DIV/0!</v>
      </c>
      <c r="LQ77" s="176" t="e">
        <f t="shared" si="934"/>
        <v>#DIV/0!</v>
      </c>
      <c r="LR77" s="176" t="e">
        <f t="shared" si="934"/>
        <v>#DIV/0!</v>
      </c>
      <c r="LS77" s="176" t="e">
        <f t="shared" si="934"/>
        <v>#DIV/0!</v>
      </c>
      <c r="LT77" s="176" t="e">
        <f t="shared" si="934"/>
        <v>#DIV/0!</v>
      </c>
      <c r="LU77" s="176" t="e">
        <f t="shared" si="934"/>
        <v>#DIV/0!</v>
      </c>
      <c r="LV77" s="176" t="e">
        <f t="shared" si="934"/>
        <v>#DIV/0!</v>
      </c>
      <c r="LW77" s="176" t="e">
        <f t="shared" si="934"/>
        <v>#DIV/0!</v>
      </c>
      <c r="LX77" s="176" t="e">
        <f t="shared" si="934"/>
        <v>#DIV/0!</v>
      </c>
      <c r="LY77" s="176" t="e">
        <f t="shared" si="934"/>
        <v>#DIV/0!</v>
      </c>
      <c r="LZ77" s="176" t="e">
        <f t="shared" si="934"/>
        <v>#DIV/0!</v>
      </c>
      <c r="MA77" s="176" t="e">
        <f t="shared" si="934"/>
        <v>#DIV/0!</v>
      </c>
      <c r="MB77" s="176" t="e">
        <f t="shared" si="934"/>
        <v>#DIV/0!</v>
      </c>
      <c r="MC77" s="176" t="e">
        <f t="shared" si="934"/>
        <v>#DIV/0!</v>
      </c>
      <c r="MD77" s="176" t="e">
        <f t="shared" si="934"/>
        <v>#DIV/0!</v>
      </c>
      <c r="ME77" s="176" t="e">
        <f t="shared" si="934"/>
        <v>#DIV/0!</v>
      </c>
      <c r="MF77" s="176" t="e">
        <f t="shared" si="934"/>
        <v>#DIV/0!</v>
      </c>
      <c r="MG77" s="176" t="e">
        <f t="shared" si="934"/>
        <v>#DIV/0!</v>
      </c>
      <c r="MH77" s="176" t="e">
        <f t="shared" si="934"/>
        <v>#DIV/0!</v>
      </c>
      <c r="MI77" s="176" t="e">
        <f t="shared" si="934"/>
        <v>#DIV/0!</v>
      </c>
      <c r="MJ77" s="176" t="e">
        <f t="shared" si="934"/>
        <v>#DIV/0!</v>
      </c>
      <c r="MK77" s="176" t="e">
        <f t="shared" si="934"/>
        <v>#DIV/0!</v>
      </c>
      <c r="ML77" s="176" t="e">
        <f t="shared" si="934"/>
        <v>#DIV/0!</v>
      </c>
      <c r="MM77" s="176" t="e">
        <f t="shared" ref="MM77:ND77" si="935">MM12/MM$28</f>
        <v>#DIV/0!</v>
      </c>
      <c r="MN77" s="176" t="e">
        <f t="shared" si="935"/>
        <v>#DIV/0!</v>
      </c>
      <c r="MO77" s="176" t="e">
        <f t="shared" si="935"/>
        <v>#DIV/0!</v>
      </c>
      <c r="MP77" s="176" t="e">
        <f t="shared" si="935"/>
        <v>#DIV/0!</v>
      </c>
      <c r="MQ77" s="176" t="e">
        <f t="shared" si="935"/>
        <v>#DIV/0!</v>
      </c>
      <c r="MR77" s="176" t="e">
        <f t="shared" si="935"/>
        <v>#DIV/0!</v>
      </c>
      <c r="MS77" s="176" t="e">
        <f t="shared" si="935"/>
        <v>#DIV/0!</v>
      </c>
      <c r="MT77" s="176" t="e">
        <f t="shared" si="935"/>
        <v>#DIV/0!</v>
      </c>
      <c r="MU77" s="176" t="e">
        <f t="shared" si="935"/>
        <v>#DIV/0!</v>
      </c>
      <c r="MV77" s="176" t="e">
        <f t="shared" si="935"/>
        <v>#DIV/0!</v>
      </c>
      <c r="MW77" s="176" t="e">
        <f t="shared" si="935"/>
        <v>#DIV/0!</v>
      </c>
      <c r="MX77" s="176" t="e">
        <f t="shared" si="935"/>
        <v>#DIV/0!</v>
      </c>
      <c r="MY77" s="176" t="e">
        <f t="shared" si="935"/>
        <v>#DIV/0!</v>
      </c>
      <c r="MZ77" s="176" t="e">
        <f t="shared" si="935"/>
        <v>#DIV/0!</v>
      </c>
      <c r="NA77" s="176" t="e">
        <f t="shared" si="935"/>
        <v>#DIV/0!</v>
      </c>
      <c r="NB77" s="176" t="e">
        <f t="shared" si="935"/>
        <v>#DIV/0!</v>
      </c>
      <c r="NC77" s="176" t="e">
        <f t="shared" si="935"/>
        <v>#DIV/0!</v>
      </c>
      <c r="ND77" s="176" t="e">
        <f t="shared" si="935"/>
        <v>#DIV/0!</v>
      </c>
      <c r="NE77" s="176">
        <f t="shared" ref="NE77:NK77" si="936">NE12/NE$28</f>
        <v>0</v>
      </c>
      <c r="NF77" s="176">
        <f t="shared" si="936"/>
        <v>0</v>
      </c>
      <c r="NG77" s="176">
        <f t="shared" si="936"/>
        <v>0</v>
      </c>
      <c r="NH77" s="176">
        <f t="shared" si="936"/>
        <v>0</v>
      </c>
      <c r="NI77" s="176">
        <f t="shared" si="936"/>
        <v>0</v>
      </c>
      <c r="NJ77" s="176">
        <f t="shared" si="936"/>
        <v>0</v>
      </c>
      <c r="NK77" s="176">
        <f t="shared" si="936"/>
        <v>0</v>
      </c>
      <c r="NL77" s="176">
        <f t="shared" ref="NL77:NN77" si="937">NL12/NL$28</f>
        <v>0</v>
      </c>
      <c r="NM77" s="176">
        <f t="shared" si="937"/>
        <v>0</v>
      </c>
      <c r="NN77" s="176">
        <f t="shared" si="937"/>
        <v>0</v>
      </c>
      <c r="NO77" s="176">
        <f t="shared" ref="NO77:NP77" si="938">NO12/NO$28</f>
        <v>0</v>
      </c>
      <c r="NP77" s="176">
        <f t="shared" si="938"/>
        <v>0</v>
      </c>
      <c r="NQ77" s="176">
        <f t="shared" ref="NQ77:NR77" si="939">NQ12/NQ$28</f>
        <v>0</v>
      </c>
      <c r="NR77" s="262">
        <f t="shared" si="939"/>
        <v>0</v>
      </c>
      <c r="NS77" s="176">
        <f t="shared" ref="NS77:NU77" si="940">NS12/NS$28</f>
        <v>0</v>
      </c>
      <c r="NT77" s="176">
        <f t="shared" si="940"/>
        <v>0</v>
      </c>
      <c r="NU77" s="176">
        <f t="shared" si="940"/>
        <v>0</v>
      </c>
      <c r="NV77" s="176">
        <f t="shared" ref="NV77:NW77" si="941">NV12/NV$28</f>
        <v>0</v>
      </c>
      <c r="NW77" s="176">
        <f t="shared" si="941"/>
        <v>0</v>
      </c>
      <c r="NX77" s="176">
        <f t="shared" ref="NX77" si="942">NX12/NX$28</f>
        <v>0</v>
      </c>
      <c r="NY77" s="176" t="e">
        <f t="shared" si="792"/>
        <v>#DIV/0!</v>
      </c>
      <c r="NZ77" s="176" t="e">
        <f t="shared" si="792"/>
        <v>#DIV/0!</v>
      </c>
      <c r="OA77" s="176">
        <f t="shared" ref="OA77:OO77" si="943">OA12/OA$28</f>
        <v>0</v>
      </c>
      <c r="OB77" s="176">
        <f t="shared" si="943"/>
        <v>0</v>
      </c>
      <c r="OC77" s="176">
        <f t="shared" si="943"/>
        <v>0</v>
      </c>
      <c r="OD77" s="176">
        <f t="shared" si="943"/>
        <v>0</v>
      </c>
      <c r="OE77" s="176">
        <f t="shared" si="943"/>
        <v>0</v>
      </c>
      <c r="OF77" s="176" t="e">
        <f t="shared" si="943"/>
        <v>#DIV/0!</v>
      </c>
      <c r="OG77" s="176" t="e">
        <f t="shared" si="943"/>
        <v>#DIV/0!</v>
      </c>
      <c r="OH77" s="176" t="e">
        <f t="shared" si="943"/>
        <v>#DIV/0!</v>
      </c>
      <c r="OI77" s="176" t="e">
        <f t="shared" si="943"/>
        <v>#DIV/0!</v>
      </c>
      <c r="OJ77" s="176" t="e">
        <f t="shared" si="943"/>
        <v>#DIV/0!</v>
      </c>
      <c r="OK77" s="176" t="e">
        <f t="shared" si="943"/>
        <v>#DIV/0!</v>
      </c>
      <c r="OL77" s="176" t="e">
        <f t="shared" si="943"/>
        <v>#DIV/0!</v>
      </c>
      <c r="OM77" s="176"/>
      <c r="ON77" s="176" t="e">
        <f t="shared" si="943"/>
        <v>#DIV/0!</v>
      </c>
      <c r="OO77" s="176" t="e">
        <f t="shared" si="943"/>
        <v>#DIV/0!</v>
      </c>
    </row>
    <row r="78" spans="1:405" s="264" customFormat="1">
      <c r="A78" s="372" t="s">
        <v>1</v>
      </c>
      <c r="B78" s="260" t="s">
        <v>13</v>
      </c>
      <c r="C78" s="261" t="str">
        <f t="shared" si="847"/>
        <v/>
      </c>
      <c r="D78" s="261" t="str">
        <f t="shared" si="847"/>
        <v/>
      </c>
      <c r="E78" s="261" t="str">
        <f t="shared" ref="E78:BK78" si="944">IFERROR(((E51-D51)/D51),"")</f>
        <v/>
      </c>
      <c r="F78" s="261">
        <f t="shared" si="944"/>
        <v>-3.09457766642806</v>
      </c>
      <c r="G78" s="261">
        <f t="shared" si="944"/>
        <v>-3.071843137254902</v>
      </c>
      <c r="H78" s="261">
        <f t="shared" si="944"/>
        <v>-1.6009615384615383</v>
      </c>
      <c r="I78" s="261" t="str">
        <f t="shared" si="944"/>
        <v/>
      </c>
      <c r="J78" s="261" t="str">
        <f t="shared" si="944"/>
        <v/>
      </c>
      <c r="K78" s="261" t="str">
        <f t="shared" si="944"/>
        <v/>
      </c>
      <c r="L78" s="261" t="str">
        <f t="shared" si="944"/>
        <v/>
      </c>
      <c r="M78" s="261" t="str">
        <f t="shared" si="944"/>
        <v/>
      </c>
      <c r="N78" s="261">
        <f t="shared" si="944"/>
        <v>-1.7547169811320757</v>
      </c>
      <c r="O78" s="261" t="str">
        <f t="shared" si="944"/>
        <v/>
      </c>
      <c r="P78" s="261" t="str">
        <f t="shared" si="944"/>
        <v/>
      </c>
      <c r="Q78" s="261" t="str">
        <f t="shared" si="944"/>
        <v/>
      </c>
      <c r="R78" s="261">
        <f t="shared" si="944"/>
        <v>-0.48076746908239609</v>
      </c>
      <c r="S78" s="261">
        <f t="shared" si="944"/>
        <v>-1.6636841751520652</v>
      </c>
      <c r="T78" s="261">
        <f t="shared" si="944"/>
        <v>-0.76765251223441444</v>
      </c>
      <c r="U78" s="261">
        <f t="shared" si="944"/>
        <v>6.9523809523809526</v>
      </c>
      <c r="V78" s="261" t="str">
        <f t="shared" si="944"/>
        <v/>
      </c>
      <c r="W78" s="261" t="str">
        <f t="shared" si="944"/>
        <v/>
      </c>
      <c r="X78" s="261" t="str">
        <f t="shared" si="944"/>
        <v/>
      </c>
      <c r="Y78" s="261" t="str">
        <f t="shared" si="944"/>
        <v/>
      </c>
      <c r="Z78" s="261" t="str">
        <f t="shared" si="944"/>
        <v/>
      </c>
      <c r="AA78" s="261" t="str">
        <f t="shared" si="944"/>
        <v/>
      </c>
      <c r="AB78" s="261" t="str">
        <f t="shared" si="944"/>
        <v/>
      </c>
      <c r="AC78" s="261" t="str">
        <f t="shared" si="944"/>
        <v/>
      </c>
      <c r="AD78" s="261" t="str">
        <f t="shared" si="944"/>
        <v/>
      </c>
      <c r="AE78" s="261" t="str">
        <f t="shared" si="944"/>
        <v/>
      </c>
      <c r="AF78" s="261" t="str">
        <f t="shared" si="944"/>
        <v/>
      </c>
      <c r="AG78" s="261" t="str">
        <f t="shared" si="944"/>
        <v/>
      </c>
      <c r="AH78" s="261" t="str">
        <f t="shared" si="944"/>
        <v/>
      </c>
      <c r="AI78" s="261" t="str">
        <f t="shared" si="944"/>
        <v/>
      </c>
      <c r="AJ78" s="261" t="str">
        <f t="shared" si="944"/>
        <v/>
      </c>
      <c r="AK78" s="261" t="str">
        <f t="shared" si="944"/>
        <v/>
      </c>
      <c r="AL78" s="261" t="str">
        <f t="shared" si="944"/>
        <v/>
      </c>
      <c r="AM78" s="261" t="str">
        <f t="shared" si="944"/>
        <v/>
      </c>
      <c r="AN78" s="261" t="str">
        <f t="shared" si="944"/>
        <v/>
      </c>
      <c r="AO78" s="261" t="str">
        <f t="shared" si="944"/>
        <v/>
      </c>
      <c r="AP78" s="261" t="str">
        <f t="shared" si="944"/>
        <v/>
      </c>
      <c r="AQ78" s="261" t="str">
        <f t="shared" si="944"/>
        <v/>
      </c>
      <c r="AR78" s="261" t="str">
        <f t="shared" si="944"/>
        <v/>
      </c>
      <c r="AS78" s="261" t="str">
        <f t="shared" si="944"/>
        <v/>
      </c>
      <c r="AT78" s="261" t="str">
        <f t="shared" si="944"/>
        <v/>
      </c>
      <c r="AU78" s="261" t="str">
        <f t="shared" si="944"/>
        <v/>
      </c>
      <c r="AV78" s="261" t="str">
        <f t="shared" si="944"/>
        <v/>
      </c>
      <c r="AW78" s="261" t="str">
        <f t="shared" si="944"/>
        <v/>
      </c>
      <c r="AX78" s="261" t="str">
        <f t="shared" si="944"/>
        <v/>
      </c>
      <c r="AY78" s="261" t="str">
        <f t="shared" si="944"/>
        <v/>
      </c>
      <c r="AZ78" s="261" t="str">
        <f t="shared" si="944"/>
        <v/>
      </c>
      <c r="BA78" s="261" t="str">
        <f t="shared" si="944"/>
        <v/>
      </c>
      <c r="BB78" s="261" t="str">
        <f t="shared" si="944"/>
        <v/>
      </c>
      <c r="BC78" s="261" t="str">
        <f t="shared" si="944"/>
        <v/>
      </c>
      <c r="BD78" s="261" t="str">
        <f t="shared" si="944"/>
        <v/>
      </c>
      <c r="BE78" s="261" t="str">
        <f t="shared" si="944"/>
        <v/>
      </c>
      <c r="BF78" s="261" t="str">
        <f t="shared" si="944"/>
        <v/>
      </c>
      <c r="BG78" s="261" t="str">
        <f t="shared" si="944"/>
        <v/>
      </c>
      <c r="BH78" s="261" t="str">
        <f t="shared" si="944"/>
        <v/>
      </c>
      <c r="BI78" s="261" t="str">
        <f t="shared" si="944"/>
        <v/>
      </c>
      <c r="BJ78" s="261" t="str">
        <f t="shared" si="944"/>
        <v/>
      </c>
      <c r="BK78" s="261" t="str">
        <f t="shared" si="944"/>
        <v/>
      </c>
      <c r="BL78" s="261" t="str">
        <f t="shared" ref="BL78:CQ78" si="945">IFERROR(((BL51-BK51)/BK51),"")</f>
        <v/>
      </c>
      <c r="BM78" s="261" t="str">
        <f t="shared" si="945"/>
        <v/>
      </c>
      <c r="BN78" s="261" t="str">
        <f t="shared" si="945"/>
        <v/>
      </c>
      <c r="BO78" s="261" t="str">
        <f t="shared" si="945"/>
        <v/>
      </c>
      <c r="BP78" s="261" t="str">
        <f t="shared" si="945"/>
        <v/>
      </c>
      <c r="BQ78" s="261" t="str">
        <f t="shared" si="945"/>
        <v/>
      </c>
      <c r="BR78" s="261" t="str">
        <f t="shared" si="945"/>
        <v/>
      </c>
      <c r="BS78" s="261" t="str">
        <f t="shared" si="945"/>
        <v/>
      </c>
      <c r="BT78" s="261" t="str">
        <f t="shared" si="945"/>
        <v/>
      </c>
      <c r="BU78" s="261" t="str">
        <f t="shared" si="945"/>
        <v/>
      </c>
      <c r="BV78" s="261" t="str">
        <f t="shared" si="945"/>
        <v/>
      </c>
      <c r="BW78" s="261" t="str">
        <f t="shared" si="945"/>
        <v/>
      </c>
      <c r="BX78" s="261" t="str">
        <f t="shared" si="945"/>
        <v/>
      </c>
      <c r="BY78" s="261" t="str">
        <f t="shared" si="945"/>
        <v/>
      </c>
      <c r="BZ78" s="261" t="str">
        <f t="shared" si="945"/>
        <v/>
      </c>
      <c r="CA78" s="261" t="str">
        <f t="shared" si="945"/>
        <v/>
      </c>
      <c r="CB78" s="261" t="str">
        <f t="shared" si="945"/>
        <v/>
      </c>
      <c r="CC78" s="261" t="str">
        <f t="shared" si="945"/>
        <v/>
      </c>
      <c r="CD78" s="261" t="str">
        <f t="shared" si="945"/>
        <v/>
      </c>
      <c r="CE78" s="261" t="str">
        <f t="shared" si="945"/>
        <v/>
      </c>
      <c r="CF78" s="261" t="str">
        <f t="shared" si="945"/>
        <v/>
      </c>
      <c r="CG78" s="261" t="str">
        <f t="shared" si="945"/>
        <v/>
      </c>
      <c r="CH78" s="261" t="str">
        <f t="shared" si="945"/>
        <v/>
      </c>
      <c r="CI78" s="261" t="str">
        <f t="shared" si="945"/>
        <v/>
      </c>
      <c r="CJ78" s="261" t="str">
        <f t="shared" si="945"/>
        <v/>
      </c>
      <c r="CK78" s="261" t="str">
        <f t="shared" si="945"/>
        <v/>
      </c>
      <c r="CL78" s="261" t="str">
        <f t="shared" si="945"/>
        <v/>
      </c>
      <c r="CM78" s="261" t="str">
        <f t="shared" si="945"/>
        <v/>
      </c>
      <c r="CN78" s="261" t="str">
        <f t="shared" si="945"/>
        <v/>
      </c>
      <c r="CO78" s="261" t="str">
        <f t="shared" si="945"/>
        <v/>
      </c>
      <c r="CP78" s="261" t="str">
        <f t="shared" si="945"/>
        <v/>
      </c>
      <c r="CQ78" s="261" t="str">
        <f t="shared" si="945"/>
        <v/>
      </c>
      <c r="CR78" s="261" t="str">
        <f t="shared" ref="CR78:DS78" si="946">IFERROR(((CR51-CQ51)/CQ51),"")</f>
        <v/>
      </c>
      <c r="CS78" s="261" t="str">
        <f t="shared" si="946"/>
        <v/>
      </c>
      <c r="CT78" s="261" t="str">
        <f t="shared" si="946"/>
        <v/>
      </c>
      <c r="CU78" s="261" t="str">
        <f t="shared" si="946"/>
        <v/>
      </c>
      <c r="CV78" s="261" t="str">
        <f t="shared" si="946"/>
        <v/>
      </c>
      <c r="CW78" s="261" t="str">
        <f t="shared" si="946"/>
        <v/>
      </c>
      <c r="CX78" s="261" t="str">
        <f t="shared" si="946"/>
        <v/>
      </c>
      <c r="CY78" s="261" t="str">
        <f t="shared" si="946"/>
        <v/>
      </c>
      <c r="CZ78" s="261" t="str">
        <f t="shared" si="946"/>
        <v/>
      </c>
      <c r="DA78" s="261" t="str">
        <f t="shared" si="946"/>
        <v/>
      </c>
      <c r="DB78" s="261" t="str">
        <f t="shared" si="946"/>
        <v/>
      </c>
      <c r="DC78" s="261" t="str">
        <f t="shared" si="946"/>
        <v/>
      </c>
      <c r="DD78" s="261" t="str">
        <f t="shared" si="946"/>
        <v/>
      </c>
      <c r="DE78" s="261" t="str">
        <f t="shared" si="946"/>
        <v/>
      </c>
      <c r="DF78" s="261" t="str">
        <f t="shared" si="946"/>
        <v/>
      </c>
      <c r="DG78" s="261" t="str">
        <f t="shared" si="946"/>
        <v/>
      </c>
      <c r="DH78" s="261" t="str">
        <f t="shared" si="946"/>
        <v/>
      </c>
      <c r="DI78" s="261" t="str">
        <f t="shared" si="946"/>
        <v/>
      </c>
      <c r="DJ78" s="261" t="str">
        <f t="shared" si="946"/>
        <v/>
      </c>
      <c r="DK78" s="261" t="str">
        <f t="shared" si="946"/>
        <v/>
      </c>
      <c r="DL78" s="261" t="str">
        <f t="shared" si="946"/>
        <v/>
      </c>
      <c r="DM78" s="261" t="str">
        <f t="shared" si="946"/>
        <v/>
      </c>
      <c r="DN78" s="261" t="str">
        <f t="shared" si="946"/>
        <v/>
      </c>
      <c r="DO78" s="261" t="str">
        <f t="shared" si="946"/>
        <v/>
      </c>
      <c r="DP78" s="261" t="str">
        <f t="shared" si="946"/>
        <v/>
      </c>
      <c r="DQ78" s="261" t="str">
        <f t="shared" si="946"/>
        <v/>
      </c>
      <c r="DR78" s="261" t="str">
        <f t="shared" si="946"/>
        <v/>
      </c>
      <c r="DS78" s="262" t="str">
        <f t="shared" si="946"/>
        <v/>
      </c>
      <c r="DT78" s="263" t="e">
        <f t="shared" ref="DT78:EY78" si="947">DT13/DT$28</f>
        <v>#DIV/0!</v>
      </c>
      <c r="DU78" s="261" t="e">
        <f t="shared" si="947"/>
        <v>#DIV/0!</v>
      </c>
      <c r="DV78" s="261" t="e">
        <f t="shared" si="947"/>
        <v>#DIV/0!</v>
      </c>
      <c r="DW78" s="261" t="e">
        <f t="shared" si="947"/>
        <v>#DIV/0!</v>
      </c>
      <c r="DX78" s="261" t="e">
        <f t="shared" si="947"/>
        <v>#DIV/0!</v>
      </c>
      <c r="DY78" s="261" t="e">
        <f t="shared" si="947"/>
        <v>#DIV/0!</v>
      </c>
      <c r="DZ78" s="261" t="e">
        <f t="shared" si="947"/>
        <v>#DIV/0!</v>
      </c>
      <c r="EA78" s="261" t="e">
        <f t="shared" si="947"/>
        <v>#DIV/0!</v>
      </c>
      <c r="EB78" s="261" t="e">
        <f t="shared" si="947"/>
        <v>#DIV/0!</v>
      </c>
      <c r="EC78" s="261" t="e">
        <f t="shared" si="947"/>
        <v>#DIV/0!</v>
      </c>
      <c r="ED78" s="261" t="e">
        <f t="shared" si="947"/>
        <v>#DIV/0!</v>
      </c>
      <c r="EE78" s="261" t="e">
        <f t="shared" si="947"/>
        <v>#DIV/0!</v>
      </c>
      <c r="EF78" s="261" t="e">
        <f t="shared" si="947"/>
        <v>#DIV/0!</v>
      </c>
      <c r="EG78" s="261" t="e">
        <f t="shared" si="947"/>
        <v>#DIV/0!</v>
      </c>
      <c r="EH78" s="261" t="e">
        <f t="shared" si="947"/>
        <v>#DIV/0!</v>
      </c>
      <c r="EI78" s="261" t="e">
        <f t="shared" si="947"/>
        <v>#DIV/0!</v>
      </c>
      <c r="EJ78" s="261" t="e">
        <f t="shared" si="947"/>
        <v>#DIV/0!</v>
      </c>
      <c r="EK78" s="261" t="e">
        <f t="shared" si="947"/>
        <v>#DIV/0!</v>
      </c>
      <c r="EL78" s="261" t="e">
        <f t="shared" si="947"/>
        <v>#DIV/0!</v>
      </c>
      <c r="EM78" s="261" t="e">
        <f t="shared" si="947"/>
        <v>#DIV/0!</v>
      </c>
      <c r="EN78" s="261" t="e">
        <f t="shared" si="947"/>
        <v>#DIV/0!</v>
      </c>
      <c r="EO78" s="261" t="e">
        <f t="shared" si="947"/>
        <v>#DIV/0!</v>
      </c>
      <c r="EP78" s="261" t="e">
        <f t="shared" si="947"/>
        <v>#DIV/0!</v>
      </c>
      <c r="EQ78" s="261" t="e">
        <f t="shared" si="947"/>
        <v>#DIV/0!</v>
      </c>
      <c r="ER78" s="261" t="e">
        <f t="shared" si="947"/>
        <v>#DIV/0!</v>
      </c>
      <c r="ES78" s="261" t="e">
        <f t="shared" si="947"/>
        <v>#DIV/0!</v>
      </c>
      <c r="ET78" s="261" t="e">
        <f t="shared" si="947"/>
        <v>#DIV/0!</v>
      </c>
      <c r="EU78" s="261" t="e">
        <f t="shared" si="947"/>
        <v>#DIV/0!</v>
      </c>
      <c r="EV78" s="261" t="e">
        <f t="shared" si="947"/>
        <v>#DIV/0!</v>
      </c>
      <c r="EW78" s="261" t="e">
        <f t="shared" si="947"/>
        <v>#DIV/0!</v>
      </c>
      <c r="EX78" s="261" t="e">
        <f t="shared" si="947"/>
        <v>#DIV/0!</v>
      </c>
      <c r="EY78" s="261" t="e">
        <f t="shared" si="947"/>
        <v>#DIV/0!</v>
      </c>
      <c r="EZ78" s="261" t="e">
        <f t="shared" ref="EZ78:GE78" si="948">EZ13/EZ$28</f>
        <v>#DIV/0!</v>
      </c>
      <c r="FA78" s="261" t="e">
        <f t="shared" si="948"/>
        <v>#DIV/0!</v>
      </c>
      <c r="FB78" s="261" t="e">
        <f t="shared" si="948"/>
        <v>#DIV/0!</v>
      </c>
      <c r="FC78" s="261" t="e">
        <f t="shared" si="948"/>
        <v>#DIV/0!</v>
      </c>
      <c r="FD78" s="261" t="e">
        <f t="shared" si="948"/>
        <v>#DIV/0!</v>
      </c>
      <c r="FE78" s="261" t="e">
        <f t="shared" si="948"/>
        <v>#DIV/0!</v>
      </c>
      <c r="FF78" s="261" t="e">
        <f t="shared" si="948"/>
        <v>#DIV/0!</v>
      </c>
      <c r="FG78" s="261" t="e">
        <f t="shared" si="948"/>
        <v>#DIV/0!</v>
      </c>
      <c r="FH78" s="261" t="e">
        <f t="shared" si="948"/>
        <v>#DIV/0!</v>
      </c>
      <c r="FI78" s="261" t="e">
        <f t="shared" si="948"/>
        <v>#DIV/0!</v>
      </c>
      <c r="FJ78" s="261" t="e">
        <f t="shared" si="948"/>
        <v>#DIV/0!</v>
      </c>
      <c r="FK78" s="261" t="e">
        <f t="shared" si="948"/>
        <v>#DIV/0!</v>
      </c>
      <c r="FL78" s="261" t="e">
        <f t="shared" si="948"/>
        <v>#DIV/0!</v>
      </c>
      <c r="FM78" s="261" t="e">
        <f t="shared" si="948"/>
        <v>#DIV/0!</v>
      </c>
      <c r="FN78" s="261" t="e">
        <f t="shared" si="948"/>
        <v>#DIV/0!</v>
      </c>
      <c r="FO78" s="261" t="e">
        <f t="shared" si="948"/>
        <v>#DIV/0!</v>
      </c>
      <c r="FP78" s="261" t="e">
        <f t="shared" si="948"/>
        <v>#DIV/0!</v>
      </c>
      <c r="FQ78" s="261" t="e">
        <f t="shared" si="948"/>
        <v>#DIV/0!</v>
      </c>
      <c r="FR78" s="261" t="e">
        <f t="shared" si="948"/>
        <v>#DIV/0!</v>
      </c>
      <c r="FS78" s="261" t="e">
        <f t="shared" si="948"/>
        <v>#DIV/0!</v>
      </c>
      <c r="FT78" s="262" t="e">
        <f t="shared" si="948"/>
        <v>#DIV/0!</v>
      </c>
      <c r="FU78" s="262" t="e">
        <f t="shared" si="948"/>
        <v>#DIV/0!</v>
      </c>
      <c r="FV78" s="262" t="e">
        <f t="shared" si="948"/>
        <v>#DIV/0!</v>
      </c>
      <c r="FW78" s="262" t="e">
        <f t="shared" si="948"/>
        <v>#DIV/0!</v>
      </c>
      <c r="FX78" s="262" t="e">
        <f t="shared" si="948"/>
        <v>#DIV/0!</v>
      </c>
      <c r="FY78" s="262" t="e">
        <f t="shared" si="948"/>
        <v>#DIV/0!</v>
      </c>
      <c r="FZ78" s="262" t="e">
        <f t="shared" si="948"/>
        <v>#DIV/0!</v>
      </c>
      <c r="GA78" s="262" t="e">
        <f t="shared" si="948"/>
        <v>#DIV/0!</v>
      </c>
      <c r="GB78" s="262" t="e">
        <f t="shared" si="948"/>
        <v>#DIV/0!</v>
      </c>
      <c r="GC78" s="262" t="e">
        <f t="shared" si="948"/>
        <v>#DIV/0!</v>
      </c>
      <c r="GD78" s="262" t="e">
        <f t="shared" si="948"/>
        <v>#DIV/0!</v>
      </c>
      <c r="GE78" s="262" t="e">
        <f t="shared" si="948"/>
        <v>#DIV/0!</v>
      </c>
      <c r="GF78" s="262" t="e">
        <f t="shared" ref="GF78:HK78" si="949">GF13/GF$28</f>
        <v>#DIV/0!</v>
      </c>
      <c r="GG78" s="262" t="e">
        <f t="shared" si="949"/>
        <v>#DIV/0!</v>
      </c>
      <c r="GH78" s="262" t="e">
        <f t="shared" si="949"/>
        <v>#DIV/0!</v>
      </c>
      <c r="GI78" s="262" t="e">
        <f t="shared" si="949"/>
        <v>#DIV/0!</v>
      </c>
      <c r="GJ78" s="262" t="e">
        <f t="shared" si="949"/>
        <v>#DIV/0!</v>
      </c>
      <c r="GK78" s="262" t="e">
        <f t="shared" si="949"/>
        <v>#DIV/0!</v>
      </c>
      <c r="GL78" s="262" t="e">
        <f t="shared" si="949"/>
        <v>#DIV/0!</v>
      </c>
      <c r="GM78" s="262" t="e">
        <f t="shared" si="949"/>
        <v>#DIV/0!</v>
      </c>
      <c r="GN78" s="262" t="e">
        <f t="shared" si="949"/>
        <v>#DIV/0!</v>
      </c>
      <c r="GO78" s="262" t="e">
        <f t="shared" si="949"/>
        <v>#DIV/0!</v>
      </c>
      <c r="GP78" s="262" t="e">
        <f t="shared" si="949"/>
        <v>#DIV/0!</v>
      </c>
      <c r="GQ78" s="262" t="e">
        <f t="shared" si="949"/>
        <v>#DIV/0!</v>
      </c>
      <c r="GR78" s="262" t="e">
        <f t="shared" si="949"/>
        <v>#DIV/0!</v>
      </c>
      <c r="GS78" s="262" t="e">
        <f t="shared" si="949"/>
        <v>#DIV/0!</v>
      </c>
      <c r="GT78" s="262" t="e">
        <f t="shared" si="949"/>
        <v>#DIV/0!</v>
      </c>
      <c r="GU78" s="262" t="e">
        <f t="shared" si="949"/>
        <v>#DIV/0!</v>
      </c>
      <c r="GV78" s="262" t="e">
        <f t="shared" si="949"/>
        <v>#DIV/0!</v>
      </c>
      <c r="GW78" s="262" t="e">
        <f t="shared" si="949"/>
        <v>#DIV/0!</v>
      </c>
      <c r="GX78" s="262" t="e">
        <f t="shared" si="949"/>
        <v>#DIV/0!</v>
      </c>
      <c r="GY78" s="262" t="e">
        <f t="shared" si="949"/>
        <v>#DIV/0!</v>
      </c>
      <c r="GZ78" s="262" t="e">
        <f t="shared" si="949"/>
        <v>#DIV/0!</v>
      </c>
      <c r="HA78" s="262" t="e">
        <f t="shared" si="949"/>
        <v>#DIV/0!</v>
      </c>
      <c r="HB78" s="262" t="e">
        <f t="shared" si="949"/>
        <v>#DIV/0!</v>
      </c>
      <c r="HC78" s="262" t="e">
        <f t="shared" si="949"/>
        <v>#DIV/0!</v>
      </c>
      <c r="HD78" s="262" t="e">
        <f t="shared" si="949"/>
        <v>#DIV/0!</v>
      </c>
      <c r="HE78" s="262" t="e">
        <f t="shared" si="949"/>
        <v>#DIV/0!</v>
      </c>
      <c r="HF78" s="262" t="e">
        <f t="shared" si="949"/>
        <v>#DIV/0!</v>
      </c>
      <c r="HG78" s="262" t="e">
        <f t="shared" si="949"/>
        <v>#DIV/0!</v>
      </c>
      <c r="HH78" s="262" t="e">
        <f t="shared" si="949"/>
        <v>#DIV/0!</v>
      </c>
      <c r="HI78" s="262" t="e">
        <f t="shared" si="949"/>
        <v>#DIV/0!</v>
      </c>
      <c r="HJ78" s="262" t="e">
        <f t="shared" si="949"/>
        <v>#DIV/0!</v>
      </c>
      <c r="HK78" s="262" t="e">
        <f t="shared" si="949"/>
        <v>#DIV/0!</v>
      </c>
      <c r="HL78" s="262" t="e">
        <f t="shared" ref="HL78:IK78" si="950">HL13/HL$28</f>
        <v>#DIV/0!</v>
      </c>
      <c r="HM78" s="262" t="e">
        <f t="shared" si="950"/>
        <v>#DIV/0!</v>
      </c>
      <c r="HN78" s="262" t="e">
        <f t="shared" si="950"/>
        <v>#DIV/0!</v>
      </c>
      <c r="HO78" s="262" t="e">
        <f t="shared" si="950"/>
        <v>#DIV/0!</v>
      </c>
      <c r="HP78" s="262" t="e">
        <f t="shared" si="950"/>
        <v>#DIV/0!</v>
      </c>
      <c r="HQ78" s="262" t="e">
        <f t="shared" si="950"/>
        <v>#DIV/0!</v>
      </c>
      <c r="HR78" s="262" t="e">
        <f t="shared" si="950"/>
        <v>#DIV/0!</v>
      </c>
      <c r="HS78" s="262" t="e">
        <f t="shared" si="950"/>
        <v>#DIV/0!</v>
      </c>
      <c r="HT78" s="262" t="e">
        <f t="shared" si="950"/>
        <v>#DIV/0!</v>
      </c>
      <c r="HU78" s="262" t="e">
        <f t="shared" si="950"/>
        <v>#DIV/0!</v>
      </c>
      <c r="HV78" s="262" t="e">
        <f t="shared" si="950"/>
        <v>#DIV/0!</v>
      </c>
      <c r="HW78" s="262" t="e">
        <f t="shared" si="950"/>
        <v>#DIV/0!</v>
      </c>
      <c r="HX78" s="262" t="e">
        <f t="shared" si="950"/>
        <v>#DIV/0!</v>
      </c>
      <c r="HY78" s="262" t="e">
        <f t="shared" si="950"/>
        <v>#DIV/0!</v>
      </c>
      <c r="HZ78" s="262" t="e">
        <f t="shared" si="950"/>
        <v>#DIV/0!</v>
      </c>
      <c r="IA78" s="262" t="e">
        <f t="shared" si="950"/>
        <v>#DIV/0!</v>
      </c>
      <c r="IB78" s="262" t="e">
        <f t="shared" si="950"/>
        <v>#DIV/0!</v>
      </c>
      <c r="IC78" s="262" t="e">
        <f t="shared" si="950"/>
        <v>#DIV/0!</v>
      </c>
      <c r="ID78" s="262" t="e">
        <f t="shared" si="950"/>
        <v>#DIV/0!</v>
      </c>
      <c r="IE78" s="262" t="e">
        <f t="shared" si="950"/>
        <v>#DIV/0!</v>
      </c>
      <c r="IF78" s="262" t="e">
        <f t="shared" si="950"/>
        <v>#DIV/0!</v>
      </c>
      <c r="IG78" s="262" t="e">
        <f t="shared" si="950"/>
        <v>#DIV/0!</v>
      </c>
      <c r="IH78" s="262" t="e">
        <f t="shared" si="950"/>
        <v>#DIV/0!</v>
      </c>
      <c r="II78" s="262" t="e">
        <f t="shared" si="950"/>
        <v>#DIV/0!</v>
      </c>
      <c r="IJ78" s="262" t="e">
        <f t="shared" si="950"/>
        <v>#DIV/0!</v>
      </c>
      <c r="IK78" s="262" t="e">
        <f t="shared" si="950"/>
        <v>#DIV/0!</v>
      </c>
      <c r="IL78" s="262" t="e">
        <f t="shared" ref="IL78:IR78" si="951">IL13/IL$28</f>
        <v>#DIV/0!</v>
      </c>
      <c r="IM78" s="262" t="e">
        <f t="shared" si="951"/>
        <v>#DIV/0!</v>
      </c>
      <c r="IN78" s="262" t="e">
        <f t="shared" si="951"/>
        <v>#DIV/0!</v>
      </c>
      <c r="IO78" s="262" t="e">
        <f t="shared" si="951"/>
        <v>#DIV/0!</v>
      </c>
      <c r="IP78" s="262" t="e">
        <f t="shared" si="951"/>
        <v>#DIV/0!</v>
      </c>
      <c r="IQ78" s="262" t="e">
        <f t="shared" si="951"/>
        <v>#DIV/0!</v>
      </c>
      <c r="IR78" s="262" t="e">
        <f t="shared" si="951"/>
        <v>#DIV/0!</v>
      </c>
      <c r="IS78" s="262" t="e">
        <f t="shared" si="787"/>
        <v>#DIV/0!</v>
      </c>
      <c r="IT78" s="262" t="e">
        <f t="shared" si="787"/>
        <v>#DIV/0!</v>
      </c>
      <c r="IU78" s="262" t="e">
        <f t="shared" ref="IU78:JB78" si="952">IU13/IU$28</f>
        <v>#DIV/0!</v>
      </c>
      <c r="IV78" s="262" t="e">
        <f t="shared" si="952"/>
        <v>#DIV/0!</v>
      </c>
      <c r="IW78" s="262" t="e">
        <f t="shared" si="952"/>
        <v>#DIV/0!</v>
      </c>
      <c r="IX78" s="262" t="e">
        <f t="shared" si="952"/>
        <v>#DIV/0!</v>
      </c>
      <c r="IY78" s="262" t="e">
        <f t="shared" si="952"/>
        <v>#DIV/0!</v>
      </c>
      <c r="IZ78" s="262" t="e">
        <f t="shared" si="952"/>
        <v>#DIV/0!</v>
      </c>
      <c r="JA78" s="262" t="e">
        <f t="shared" si="952"/>
        <v>#DIV/0!</v>
      </c>
      <c r="JB78" s="262" t="e">
        <f t="shared" si="952"/>
        <v>#DIV/0!</v>
      </c>
      <c r="JC78" s="262" t="e">
        <f t="shared" ref="JC78:KE78" si="953">JC13/JC$28</f>
        <v>#DIV/0!</v>
      </c>
      <c r="JD78" s="262" t="e">
        <f t="shared" si="953"/>
        <v>#DIV/0!</v>
      </c>
      <c r="JE78" s="262" t="e">
        <f t="shared" si="953"/>
        <v>#DIV/0!</v>
      </c>
      <c r="JF78" s="262" t="e">
        <f t="shared" si="953"/>
        <v>#DIV/0!</v>
      </c>
      <c r="JG78" s="262" t="e">
        <f t="shared" si="953"/>
        <v>#DIV/0!</v>
      </c>
      <c r="JH78" s="262" t="e">
        <f t="shared" si="953"/>
        <v>#DIV/0!</v>
      </c>
      <c r="JI78" s="262" t="e">
        <f t="shared" si="953"/>
        <v>#DIV/0!</v>
      </c>
      <c r="JJ78" s="262" t="e">
        <f t="shared" si="953"/>
        <v>#DIV/0!</v>
      </c>
      <c r="JK78" s="262" t="e">
        <f t="shared" si="953"/>
        <v>#DIV/0!</v>
      </c>
      <c r="JL78" s="262" t="e">
        <f t="shared" si="953"/>
        <v>#DIV/0!</v>
      </c>
      <c r="JM78" s="262" t="e">
        <f t="shared" si="953"/>
        <v>#DIV/0!</v>
      </c>
      <c r="JN78" s="262" t="e">
        <f t="shared" si="953"/>
        <v>#DIV/0!</v>
      </c>
      <c r="JO78" s="262" t="e">
        <f t="shared" si="953"/>
        <v>#DIV/0!</v>
      </c>
      <c r="JP78" s="262" t="e">
        <f t="shared" si="953"/>
        <v>#DIV/0!</v>
      </c>
      <c r="JQ78" s="262" t="e">
        <f t="shared" si="953"/>
        <v>#DIV/0!</v>
      </c>
      <c r="JR78" s="262" t="e">
        <f t="shared" si="953"/>
        <v>#DIV/0!</v>
      </c>
      <c r="JS78" s="262" t="e">
        <f t="shared" si="953"/>
        <v>#DIV/0!</v>
      </c>
      <c r="JT78" s="262" t="e">
        <f t="shared" si="953"/>
        <v>#DIV/0!</v>
      </c>
      <c r="JU78" s="262" t="e">
        <f t="shared" si="953"/>
        <v>#DIV/0!</v>
      </c>
      <c r="JV78" s="262" t="e">
        <f t="shared" si="953"/>
        <v>#DIV/0!</v>
      </c>
      <c r="JW78" s="262" t="e">
        <f t="shared" si="953"/>
        <v>#DIV/0!</v>
      </c>
      <c r="JX78" s="262" t="e">
        <f t="shared" si="953"/>
        <v>#DIV/0!</v>
      </c>
      <c r="JY78" s="262" t="e">
        <f t="shared" si="953"/>
        <v>#DIV/0!</v>
      </c>
      <c r="JZ78" s="262" t="e">
        <f t="shared" si="953"/>
        <v>#DIV/0!</v>
      </c>
      <c r="KA78" s="262" t="e">
        <f t="shared" si="953"/>
        <v>#DIV/0!</v>
      </c>
      <c r="KB78" s="262" t="e">
        <f t="shared" si="953"/>
        <v>#DIV/0!</v>
      </c>
      <c r="KC78" s="262" t="e">
        <f t="shared" si="953"/>
        <v>#DIV/0!</v>
      </c>
      <c r="KD78" s="262" t="e">
        <f t="shared" si="953"/>
        <v>#DIV/0!</v>
      </c>
      <c r="KE78" s="262" t="e">
        <f t="shared" si="953"/>
        <v>#DIV/0!</v>
      </c>
      <c r="KF78" s="262" t="e">
        <f t="shared" ref="KF78:KK78" si="954">KF13/KF$28</f>
        <v>#DIV/0!</v>
      </c>
      <c r="KG78" s="262" t="e">
        <f t="shared" si="954"/>
        <v>#DIV/0!</v>
      </c>
      <c r="KH78" s="262" t="e">
        <f t="shared" si="954"/>
        <v>#DIV/0!</v>
      </c>
      <c r="KI78" s="262" t="e">
        <f t="shared" si="954"/>
        <v>#DIV/0!</v>
      </c>
      <c r="KJ78" s="262" t="e">
        <f t="shared" si="954"/>
        <v>#DIV/0!</v>
      </c>
      <c r="KK78" s="262" t="e">
        <f t="shared" si="954"/>
        <v>#DIV/0!</v>
      </c>
      <c r="KL78" s="262" t="e">
        <f t="shared" ref="KL78:KU78" si="955">KL13/KL$28</f>
        <v>#DIV/0!</v>
      </c>
      <c r="KM78" s="262" t="e">
        <f t="shared" si="955"/>
        <v>#DIV/0!</v>
      </c>
      <c r="KN78" s="262" t="e">
        <f t="shared" si="955"/>
        <v>#DIV/0!</v>
      </c>
      <c r="KO78" s="262" t="e">
        <f t="shared" si="955"/>
        <v>#DIV/0!</v>
      </c>
      <c r="KP78" s="262" t="e">
        <f t="shared" si="955"/>
        <v>#DIV/0!</v>
      </c>
      <c r="KQ78" s="262" t="e">
        <f t="shared" si="955"/>
        <v>#DIV/0!</v>
      </c>
      <c r="KR78" s="262" t="e">
        <f t="shared" si="955"/>
        <v>#DIV/0!</v>
      </c>
      <c r="KS78" s="262" t="e">
        <f t="shared" si="955"/>
        <v>#DIV/0!</v>
      </c>
      <c r="KT78" s="262" t="e">
        <f t="shared" si="955"/>
        <v>#DIV/0!</v>
      </c>
      <c r="KU78" s="262" t="e">
        <f t="shared" si="955"/>
        <v>#DIV/0!</v>
      </c>
      <c r="KV78" s="262" t="e">
        <f t="shared" si="792"/>
        <v>#DIV/0!</v>
      </c>
      <c r="KW78" s="262" t="e">
        <f t="shared" si="792"/>
        <v>#DIV/0!</v>
      </c>
      <c r="KX78" s="262" t="e">
        <f t="shared" ref="KX78:LF78" si="956">KX13/KX$28</f>
        <v>#DIV/0!</v>
      </c>
      <c r="KY78" s="262" t="e">
        <f t="shared" si="956"/>
        <v>#DIV/0!</v>
      </c>
      <c r="KZ78" s="262" t="e">
        <f t="shared" si="956"/>
        <v>#DIV/0!</v>
      </c>
      <c r="LA78" s="262" t="e">
        <f t="shared" si="956"/>
        <v>#DIV/0!</v>
      </c>
      <c r="LB78" s="262" t="e">
        <f t="shared" si="956"/>
        <v>#DIV/0!</v>
      </c>
      <c r="LC78" s="262" t="e">
        <f t="shared" si="956"/>
        <v>#DIV/0!</v>
      </c>
      <c r="LD78" s="262" t="e">
        <f t="shared" si="956"/>
        <v>#DIV/0!</v>
      </c>
      <c r="LE78" s="262" t="e">
        <f t="shared" si="956"/>
        <v>#DIV/0!</v>
      </c>
      <c r="LF78" s="262" t="e">
        <f t="shared" si="956"/>
        <v>#DIV/0!</v>
      </c>
      <c r="LG78" s="262" t="e">
        <f t="shared" ref="LG78:LK78" si="957">LG13/LG$28</f>
        <v>#DIV/0!</v>
      </c>
      <c r="LH78" s="262" t="e">
        <f t="shared" si="957"/>
        <v>#DIV/0!</v>
      </c>
      <c r="LI78" s="262" t="e">
        <f t="shared" si="957"/>
        <v>#DIV/0!</v>
      </c>
      <c r="LJ78" s="262" t="e">
        <f t="shared" si="957"/>
        <v>#DIV/0!</v>
      </c>
      <c r="LK78" s="262" t="e">
        <f t="shared" si="957"/>
        <v>#DIV/0!</v>
      </c>
      <c r="LL78" s="262" t="e">
        <f t="shared" ref="LL78:ML78" si="958">LL13/LL$28</f>
        <v>#DIV/0!</v>
      </c>
      <c r="LM78" s="262" t="e">
        <f t="shared" si="958"/>
        <v>#DIV/0!</v>
      </c>
      <c r="LN78" s="262" t="e">
        <f t="shared" si="958"/>
        <v>#DIV/0!</v>
      </c>
      <c r="LO78" s="262" t="e">
        <f t="shared" si="958"/>
        <v>#DIV/0!</v>
      </c>
      <c r="LP78" s="262" t="e">
        <f t="shared" si="958"/>
        <v>#DIV/0!</v>
      </c>
      <c r="LQ78" s="262" t="e">
        <f t="shared" si="958"/>
        <v>#DIV/0!</v>
      </c>
      <c r="LR78" s="262" t="e">
        <f t="shared" si="958"/>
        <v>#DIV/0!</v>
      </c>
      <c r="LS78" s="262" t="e">
        <f t="shared" si="958"/>
        <v>#DIV/0!</v>
      </c>
      <c r="LT78" s="262" t="e">
        <f t="shared" si="958"/>
        <v>#DIV/0!</v>
      </c>
      <c r="LU78" s="262" t="e">
        <f t="shared" si="958"/>
        <v>#DIV/0!</v>
      </c>
      <c r="LV78" s="262" t="e">
        <f t="shared" si="958"/>
        <v>#DIV/0!</v>
      </c>
      <c r="LW78" s="262" t="e">
        <f t="shared" si="958"/>
        <v>#DIV/0!</v>
      </c>
      <c r="LX78" s="262" t="e">
        <f t="shared" si="958"/>
        <v>#DIV/0!</v>
      </c>
      <c r="LY78" s="262" t="e">
        <f t="shared" si="958"/>
        <v>#DIV/0!</v>
      </c>
      <c r="LZ78" s="262" t="e">
        <f t="shared" si="958"/>
        <v>#DIV/0!</v>
      </c>
      <c r="MA78" s="262" t="e">
        <f t="shared" si="958"/>
        <v>#DIV/0!</v>
      </c>
      <c r="MB78" s="262" t="e">
        <f t="shared" si="958"/>
        <v>#DIV/0!</v>
      </c>
      <c r="MC78" s="262" t="e">
        <f t="shared" si="958"/>
        <v>#DIV/0!</v>
      </c>
      <c r="MD78" s="262" t="e">
        <f t="shared" si="958"/>
        <v>#DIV/0!</v>
      </c>
      <c r="ME78" s="262" t="e">
        <f t="shared" si="958"/>
        <v>#DIV/0!</v>
      </c>
      <c r="MF78" s="262" t="e">
        <f t="shared" si="958"/>
        <v>#DIV/0!</v>
      </c>
      <c r="MG78" s="262" t="e">
        <f t="shared" si="958"/>
        <v>#DIV/0!</v>
      </c>
      <c r="MH78" s="262" t="e">
        <f t="shared" si="958"/>
        <v>#DIV/0!</v>
      </c>
      <c r="MI78" s="262" t="e">
        <f t="shared" si="958"/>
        <v>#DIV/0!</v>
      </c>
      <c r="MJ78" s="262" t="e">
        <f t="shared" si="958"/>
        <v>#DIV/0!</v>
      </c>
      <c r="MK78" s="262" t="e">
        <f t="shared" si="958"/>
        <v>#DIV/0!</v>
      </c>
      <c r="ML78" s="262" t="e">
        <f t="shared" si="958"/>
        <v>#DIV/0!</v>
      </c>
      <c r="MM78" s="262" t="e">
        <f t="shared" ref="MM78:ND78" si="959">MM13/MM$28</f>
        <v>#DIV/0!</v>
      </c>
      <c r="MN78" s="262" t="e">
        <f t="shared" si="959"/>
        <v>#DIV/0!</v>
      </c>
      <c r="MO78" s="262" t="e">
        <f t="shared" si="959"/>
        <v>#DIV/0!</v>
      </c>
      <c r="MP78" s="262" t="e">
        <f t="shared" si="959"/>
        <v>#DIV/0!</v>
      </c>
      <c r="MQ78" s="262" t="e">
        <f t="shared" si="959"/>
        <v>#DIV/0!</v>
      </c>
      <c r="MR78" s="262" t="e">
        <f t="shared" si="959"/>
        <v>#DIV/0!</v>
      </c>
      <c r="MS78" s="262" t="e">
        <f t="shared" si="959"/>
        <v>#DIV/0!</v>
      </c>
      <c r="MT78" s="262" t="e">
        <f t="shared" si="959"/>
        <v>#DIV/0!</v>
      </c>
      <c r="MU78" s="262" t="e">
        <f t="shared" si="959"/>
        <v>#DIV/0!</v>
      </c>
      <c r="MV78" s="262" t="e">
        <f t="shared" si="959"/>
        <v>#DIV/0!</v>
      </c>
      <c r="MW78" s="262" t="e">
        <f t="shared" si="959"/>
        <v>#DIV/0!</v>
      </c>
      <c r="MX78" s="262" t="e">
        <f t="shared" si="959"/>
        <v>#DIV/0!</v>
      </c>
      <c r="MY78" s="262" t="e">
        <f t="shared" si="959"/>
        <v>#DIV/0!</v>
      </c>
      <c r="MZ78" s="262" t="e">
        <f t="shared" si="959"/>
        <v>#DIV/0!</v>
      </c>
      <c r="NA78" s="262" t="e">
        <f t="shared" si="959"/>
        <v>#DIV/0!</v>
      </c>
      <c r="NB78" s="262" t="e">
        <f t="shared" si="959"/>
        <v>#DIV/0!</v>
      </c>
      <c r="NC78" s="262" t="e">
        <f t="shared" si="959"/>
        <v>#DIV/0!</v>
      </c>
      <c r="ND78" s="262" t="e">
        <f t="shared" si="959"/>
        <v>#DIV/0!</v>
      </c>
      <c r="NE78" s="262">
        <f t="shared" ref="NE78:NK78" si="960">NE13/NE$28</f>
        <v>0</v>
      </c>
      <c r="NF78" s="262">
        <f t="shared" si="960"/>
        <v>0</v>
      </c>
      <c r="NG78" s="262">
        <f t="shared" si="960"/>
        <v>0</v>
      </c>
      <c r="NH78" s="262">
        <f t="shared" si="960"/>
        <v>0</v>
      </c>
      <c r="NI78" s="262">
        <f t="shared" si="960"/>
        <v>3.8027633413613891E-2</v>
      </c>
      <c r="NJ78" s="262">
        <f t="shared" si="960"/>
        <v>2.5497195308516064E-2</v>
      </c>
      <c r="NK78" s="262">
        <f t="shared" si="960"/>
        <v>0</v>
      </c>
      <c r="NL78" s="262">
        <f t="shared" ref="NL78:NN78" si="961">NL13/NL$28</f>
        <v>3.3525546466407402E-2</v>
      </c>
      <c r="NM78" s="262">
        <f t="shared" si="961"/>
        <v>2.2109219544550078E-2</v>
      </c>
      <c r="NN78" s="262">
        <f t="shared" si="961"/>
        <v>6.6086573411168636E-2</v>
      </c>
      <c r="NO78" s="262">
        <f t="shared" ref="NO78:NP78" si="962">NO13/NO$28</f>
        <v>1.3154433043935806E-2</v>
      </c>
      <c r="NP78" s="262">
        <f t="shared" si="962"/>
        <v>0</v>
      </c>
      <c r="NQ78" s="262">
        <f t="shared" ref="NQ78:NR78" si="963">NQ13/NQ$28</f>
        <v>0</v>
      </c>
      <c r="NR78" s="262">
        <f t="shared" si="963"/>
        <v>4.7687172150691466E-2</v>
      </c>
      <c r="NS78" s="262">
        <f t="shared" ref="NS78:NU78" si="964">NS13/NS$28</f>
        <v>6.6498204548477186E-2</v>
      </c>
      <c r="NT78" s="262">
        <f t="shared" si="964"/>
        <v>0</v>
      </c>
      <c r="NU78" s="262">
        <f t="shared" si="964"/>
        <v>0</v>
      </c>
      <c r="NV78" s="262">
        <f t="shared" ref="NV78:NW78" si="965">NV13/NV$28</f>
        <v>0</v>
      </c>
      <c r="NW78" s="262">
        <f t="shared" si="965"/>
        <v>0.14657383657017223</v>
      </c>
      <c r="NX78" s="262">
        <f t="shared" ref="NX78" si="966">NX13/NX$28</f>
        <v>0</v>
      </c>
      <c r="NY78" s="262">
        <f t="shared" si="792"/>
        <v>8.4147733511368266</v>
      </c>
      <c r="NZ78" s="262">
        <f t="shared" si="792"/>
        <v>6.1071184415684767</v>
      </c>
      <c r="OA78" s="262">
        <f t="shared" ref="OA78:OO78" si="967">OA13/OA$28</f>
        <v>2.4763528599845736E-2</v>
      </c>
      <c r="OB78" s="262">
        <f t="shared" si="967"/>
        <v>2.3984021137393053E-2</v>
      </c>
      <c r="OC78" s="262">
        <f t="shared" si="967"/>
        <v>2.5595407932058882E-2</v>
      </c>
      <c r="OD78" s="262">
        <f t="shared" si="967"/>
        <v>2.5595407932058882E-2</v>
      </c>
      <c r="OE78" s="262">
        <f t="shared" si="967"/>
        <v>1</v>
      </c>
      <c r="OF78" s="262" t="e">
        <f t="shared" si="967"/>
        <v>#DIV/0!</v>
      </c>
      <c r="OG78" s="262" t="e">
        <f t="shared" si="967"/>
        <v>#DIV/0!</v>
      </c>
      <c r="OH78" s="262" t="e">
        <f t="shared" si="967"/>
        <v>#DIV/0!</v>
      </c>
      <c r="OI78" s="262" t="e">
        <f t="shared" si="967"/>
        <v>#DIV/0!</v>
      </c>
      <c r="OJ78" s="262" t="e">
        <f t="shared" si="967"/>
        <v>#DIV/0!</v>
      </c>
      <c r="OK78" s="262" t="e">
        <f t="shared" si="967"/>
        <v>#DIV/0!</v>
      </c>
      <c r="OL78" s="262" t="e">
        <f t="shared" si="967"/>
        <v>#DIV/0!</v>
      </c>
      <c r="OM78" s="262"/>
      <c r="ON78" s="262" t="e">
        <f t="shared" si="967"/>
        <v>#DIV/0!</v>
      </c>
      <c r="OO78" s="262" t="e">
        <f t="shared" si="967"/>
        <v>#DIV/0!</v>
      </c>
    </row>
    <row r="79" spans="1:405" s="264" customFormat="1">
      <c r="A79" s="373"/>
      <c r="B79" s="260" t="s">
        <v>14</v>
      </c>
      <c r="C79" s="261" t="str">
        <f t="shared" si="847"/>
        <v/>
      </c>
      <c r="D79" s="261" t="str">
        <f t="shared" si="847"/>
        <v/>
      </c>
      <c r="E79" s="261" t="str">
        <f t="shared" ref="E79:BK79" si="968">IFERROR(((E52-D52)/D52),"")</f>
        <v/>
      </c>
      <c r="F79" s="261" t="str">
        <f t="shared" si="968"/>
        <v/>
      </c>
      <c r="G79" s="261" t="str">
        <f t="shared" si="968"/>
        <v/>
      </c>
      <c r="H79" s="261" t="str">
        <f t="shared" si="968"/>
        <v/>
      </c>
      <c r="I79" s="261" t="str">
        <f t="shared" si="968"/>
        <v/>
      </c>
      <c r="J79" s="261" t="str">
        <f t="shared" si="968"/>
        <v/>
      </c>
      <c r="K79" s="261" t="str">
        <f t="shared" si="968"/>
        <v/>
      </c>
      <c r="L79" s="261" t="str">
        <f t="shared" si="968"/>
        <v/>
      </c>
      <c r="M79" s="261" t="str">
        <f t="shared" si="968"/>
        <v/>
      </c>
      <c r="N79" s="261" t="str">
        <f t="shared" si="968"/>
        <v/>
      </c>
      <c r="O79" s="261" t="str">
        <f t="shared" si="968"/>
        <v/>
      </c>
      <c r="P79" s="261" t="str">
        <f t="shared" si="968"/>
        <v/>
      </c>
      <c r="Q79" s="261" t="str">
        <f t="shared" si="968"/>
        <v/>
      </c>
      <c r="R79" s="261" t="str">
        <f t="shared" si="968"/>
        <v/>
      </c>
      <c r="S79" s="261" t="str">
        <f t="shared" si="968"/>
        <v/>
      </c>
      <c r="T79" s="261" t="str">
        <f t="shared" si="968"/>
        <v/>
      </c>
      <c r="U79" s="261" t="str">
        <f t="shared" si="968"/>
        <v/>
      </c>
      <c r="V79" s="261" t="str">
        <f t="shared" si="968"/>
        <v/>
      </c>
      <c r="W79" s="261" t="str">
        <f t="shared" si="968"/>
        <v/>
      </c>
      <c r="X79" s="261" t="str">
        <f t="shared" si="968"/>
        <v/>
      </c>
      <c r="Y79" s="261" t="str">
        <f t="shared" si="968"/>
        <v/>
      </c>
      <c r="Z79" s="261" t="str">
        <f t="shared" si="968"/>
        <v/>
      </c>
      <c r="AA79" s="261" t="str">
        <f t="shared" si="968"/>
        <v/>
      </c>
      <c r="AB79" s="261" t="str">
        <f t="shared" si="968"/>
        <v/>
      </c>
      <c r="AC79" s="261" t="str">
        <f t="shared" si="968"/>
        <v/>
      </c>
      <c r="AD79" s="261" t="str">
        <f t="shared" si="968"/>
        <v/>
      </c>
      <c r="AE79" s="261" t="str">
        <f t="shared" si="968"/>
        <v/>
      </c>
      <c r="AF79" s="261" t="str">
        <f t="shared" si="968"/>
        <v/>
      </c>
      <c r="AG79" s="261" t="str">
        <f t="shared" si="968"/>
        <v/>
      </c>
      <c r="AH79" s="261" t="str">
        <f t="shared" si="968"/>
        <v/>
      </c>
      <c r="AI79" s="261" t="str">
        <f t="shared" si="968"/>
        <v/>
      </c>
      <c r="AJ79" s="261" t="str">
        <f t="shared" si="968"/>
        <v/>
      </c>
      <c r="AK79" s="261" t="str">
        <f t="shared" si="968"/>
        <v/>
      </c>
      <c r="AL79" s="261" t="str">
        <f t="shared" si="968"/>
        <v/>
      </c>
      <c r="AM79" s="261" t="str">
        <f t="shared" si="968"/>
        <v/>
      </c>
      <c r="AN79" s="261" t="str">
        <f t="shared" si="968"/>
        <v/>
      </c>
      <c r="AO79" s="261" t="str">
        <f t="shared" si="968"/>
        <v/>
      </c>
      <c r="AP79" s="261" t="str">
        <f t="shared" si="968"/>
        <v/>
      </c>
      <c r="AQ79" s="261" t="str">
        <f t="shared" si="968"/>
        <v/>
      </c>
      <c r="AR79" s="261" t="str">
        <f t="shared" si="968"/>
        <v/>
      </c>
      <c r="AS79" s="261" t="str">
        <f t="shared" si="968"/>
        <v/>
      </c>
      <c r="AT79" s="261" t="str">
        <f t="shared" si="968"/>
        <v/>
      </c>
      <c r="AU79" s="261" t="str">
        <f t="shared" si="968"/>
        <v/>
      </c>
      <c r="AV79" s="261" t="str">
        <f t="shared" si="968"/>
        <v/>
      </c>
      <c r="AW79" s="261" t="str">
        <f t="shared" si="968"/>
        <v/>
      </c>
      <c r="AX79" s="261" t="str">
        <f t="shared" si="968"/>
        <v/>
      </c>
      <c r="AY79" s="261" t="str">
        <f t="shared" si="968"/>
        <v/>
      </c>
      <c r="AZ79" s="261" t="str">
        <f t="shared" si="968"/>
        <v/>
      </c>
      <c r="BA79" s="261" t="str">
        <f t="shared" si="968"/>
        <v/>
      </c>
      <c r="BB79" s="261" t="str">
        <f t="shared" si="968"/>
        <v/>
      </c>
      <c r="BC79" s="261" t="str">
        <f t="shared" si="968"/>
        <v/>
      </c>
      <c r="BD79" s="261" t="str">
        <f t="shared" si="968"/>
        <v/>
      </c>
      <c r="BE79" s="261" t="str">
        <f t="shared" si="968"/>
        <v/>
      </c>
      <c r="BF79" s="261" t="str">
        <f t="shared" si="968"/>
        <v/>
      </c>
      <c r="BG79" s="261" t="str">
        <f t="shared" si="968"/>
        <v/>
      </c>
      <c r="BH79" s="261" t="str">
        <f t="shared" si="968"/>
        <v/>
      </c>
      <c r="BI79" s="261" t="str">
        <f t="shared" si="968"/>
        <v/>
      </c>
      <c r="BJ79" s="261" t="str">
        <f t="shared" si="968"/>
        <v/>
      </c>
      <c r="BK79" s="261" t="str">
        <f t="shared" si="968"/>
        <v/>
      </c>
      <c r="BL79" s="261" t="str">
        <f t="shared" ref="BL79:CQ79" si="969">IFERROR(((BL52-BK52)/BK52),"")</f>
        <v/>
      </c>
      <c r="BM79" s="261" t="str">
        <f t="shared" si="969"/>
        <v/>
      </c>
      <c r="BN79" s="261" t="str">
        <f t="shared" si="969"/>
        <v/>
      </c>
      <c r="BO79" s="261" t="str">
        <f t="shared" si="969"/>
        <v/>
      </c>
      <c r="BP79" s="261" t="str">
        <f t="shared" si="969"/>
        <v/>
      </c>
      <c r="BQ79" s="261" t="str">
        <f t="shared" si="969"/>
        <v/>
      </c>
      <c r="BR79" s="261" t="str">
        <f t="shared" si="969"/>
        <v/>
      </c>
      <c r="BS79" s="261" t="str">
        <f t="shared" si="969"/>
        <v/>
      </c>
      <c r="BT79" s="261" t="str">
        <f t="shared" si="969"/>
        <v/>
      </c>
      <c r="BU79" s="261" t="str">
        <f t="shared" si="969"/>
        <v/>
      </c>
      <c r="BV79" s="261" t="str">
        <f t="shared" si="969"/>
        <v/>
      </c>
      <c r="BW79" s="261" t="str">
        <f t="shared" si="969"/>
        <v/>
      </c>
      <c r="BX79" s="261" t="str">
        <f t="shared" si="969"/>
        <v/>
      </c>
      <c r="BY79" s="261" t="str">
        <f t="shared" si="969"/>
        <v/>
      </c>
      <c r="BZ79" s="261" t="str">
        <f t="shared" si="969"/>
        <v/>
      </c>
      <c r="CA79" s="261" t="str">
        <f t="shared" si="969"/>
        <v/>
      </c>
      <c r="CB79" s="261" t="str">
        <f t="shared" si="969"/>
        <v/>
      </c>
      <c r="CC79" s="261" t="str">
        <f t="shared" si="969"/>
        <v/>
      </c>
      <c r="CD79" s="261" t="str">
        <f t="shared" si="969"/>
        <v/>
      </c>
      <c r="CE79" s="261" t="str">
        <f t="shared" si="969"/>
        <v/>
      </c>
      <c r="CF79" s="261" t="str">
        <f t="shared" si="969"/>
        <v/>
      </c>
      <c r="CG79" s="261" t="str">
        <f t="shared" si="969"/>
        <v/>
      </c>
      <c r="CH79" s="261" t="str">
        <f t="shared" si="969"/>
        <v/>
      </c>
      <c r="CI79" s="261" t="str">
        <f t="shared" si="969"/>
        <v/>
      </c>
      <c r="CJ79" s="261" t="str">
        <f t="shared" si="969"/>
        <v/>
      </c>
      <c r="CK79" s="261" t="str">
        <f t="shared" si="969"/>
        <v/>
      </c>
      <c r="CL79" s="261" t="str">
        <f t="shared" si="969"/>
        <v/>
      </c>
      <c r="CM79" s="261" t="str">
        <f t="shared" si="969"/>
        <v/>
      </c>
      <c r="CN79" s="261" t="str">
        <f t="shared" si="969"/>
        <v/>
      </c>
      <c r="CO79" s="261" t="str">
        <f t="shared" si="969"/>
        <v/>
      </c>
      <c r="CP79" s="261" t="str">
        <f t="shared" si="969"/>
        <v/>
      </c>
      <c r="CQ79" s="261" t="str">
        <f t="shared" si="969"/>
        <v/>
      </c>
      <c r="CR79" s="261" t="str">
        <f t="shared" ref="CR79:DS79" si="970">IFERROR(((CR52-CQ52)/CQ52),"")</f>
        <v/>
      </c>
      <c r="CS79" s="261" t="str">
        <f t="shared" si="970"/>
        <v/>
      </c>
      <c r="CT79" s="261" t="str">
        <f t="shared" si="970"/>
        <v/>
      </c>
      <c r="CU79" s="261" t="str">
        <f t="shared" si="970"/>
        <v/>
      </c>
      <c r="CV79" s="261" t="str">
        <f t="shared" si="970"/>
        <v/>
      </c>
      <c r="CW79" s="261" t="str">
        <f t="shared" si="970"/>
        <v/>
      </c>
      <c r="CX79" s="261" t="str">
        <f t="shared" si="970"/>
        <v/>
      </c>
      <c r="CY79" s="261" t="str">
        <f t="shared" si="970"/>
        <v/>
      </c>
      <c r="CZ79" s="261" t="str">
        <f t="shared" si="970"/>
        <v/>
      </c>
      <c r="DA79" s="261" t="str">
        <f t="shared" si="970"/>
        <v/>
      </c>
      <c r="DB79" s="261" t="str">
        <f t="shared" si="970"/>
        <v/>
      </c>
      <c r="DC79" s="261" t="str">
        <f t="shared" si="970"/>
        <v/>
      </c>
      <c r="DD79" s="261" t="str">
        <f t="shared" si="970"/>
        <v/>
      </c>
      <c r="DE79" s="261" t="str">
        <f t="shared" si="970"/>
        <v/>
      </c>
      <c r="DF79" s="261" t="str">
        <f t="shared" si="970"/>
        <v/>
      </c>
      <c r="DG79" s="261" t="str">
        <f t="shared" si="970"/>
        <v/>
      </c>
      <c r="DH79" s="261" t="str">
        <f t="shared" si="970"/>
        <v/>
      </c>
      <c r="DI79" s="261" t="str">
        <f t="shared" si="970"/>
        <v/>
      </c>
      <c r="DJ79" s="261" t="str">
        <f t="shared" si="970"/>
        <v/>
      </c>
      <c r="DK79" s="261" t="str">
        <f t="shared" si="970"/>
        <v/>
      </c>
      <c r="DL79" s="261" t="str">
        <f t="shared" si="970"/>
        <v/>
      </c>
      <c r="DM79" s="261" t="str">
        <f t="shared" si="970"/>
        <v/>
      </c>
      <c r="DN79" s="261" t="str">
        <f t="shared" si="970"/>
        <v/>
      </c>
      <c r="DO79" s="261" t="str">
        <f t="shared" si="970"/>
        <v/>
      </c>
      <c r="DP79" s="261" t="str">
        <f t="shared" si="970"/>
        <v/>
      </c>
      <c r="DQ79" s="261" t="str">
        <f t="shared" si="970"/>
        <v/>
      </c>
      <c r="DR79" s="261" t="str">
        <f t="shared" si="970"/>
        <v/>
      </c>
      <c r="DS79" s="262" t="str">
        <f t="shared" si="970"/>
        <v/>
      </c>
      <c r="DT79" s="263" t="e">
        <f t="shared" ref="DT79:EY79" si="971">DT14/DT$28</f>
        <v>#DIV/0!</v>
      </c>
      <c r="DU79" s="261" t="e">
        <f t="shared" si="971"/>
        <v>#DIV/0!</v>
      </c>
      <c r="DV79" s="261" t="e">
        <f t="shared" si="971"/>
        <v>#DIV/0!</v>
      </c>
      <c r="DW79" s="261" t="e">
        <f t="shared" si="971"/>
        <v>#DIV/0!</v>
      </c>
      <c r="DX79" s="261" t="e">
        <f t="shared" si="971"/>
        <v>#DIV/0!</v>
      </c>
      <c r="DY79" s="261" t="e">
        <f t="shared" si="971"/>
        <v>#DIV/0!</v>
      </c>
      <c r="DZ79" s="261" t="e">
        <f t="shared" si="971"/>
        <v>#DIV/0!</v>
      </c>
      <c r="EA79" s="261" t="e">
        <f t="shared" si="971"/>
        <v>#DIV/0!</v>
      </c>
      <c r="EB79" s="261" t="e">
        <f t="shared" si="971"/>
        <v>#DIV/0!</v>
      </c>
      <c r="EC79" s="261" t="e">
        <f t="shared" si="971"/>
        <v>#DIV/0!</v>
      </c>
      <c r="ED79" s="261" t="e">
        <f t="shared" si="971"/>
        <v>#DIV/0!</v>
      </c>
      <c r="EE79" s="261" t="e">
        <f t="shared" si="971"/>
        <v>#DIV/0!</v>
      </c>
      <c r="EF79" s="261" t="e">
        <f t="shared" si="971"/>
        <v>#DIV/0!</v>
      </c>
      <c r="EG79" s="261" t="e">
        <f t="shared" si="971"/>
        <v>#DIV/0!</v>
      </c>
      <c r="EH79" s="261" t="e">
        <f t="shared" si="971"/>
        <v>#DIV/0!</v>
      </c>
      <c r="EI79" s="261" t="e">
        <f t="shared" si="971"/>
        <v>#DIV/0!</v>
      </c>
      <c r="EJ79" s="261" t="e">
        <f t="shared" si="971"/>
        <v>#DIV/0!</v>
      </c>
      <c r="EK79" s="261" t="e">
        <f t="shared" si="971"/>
        <v>#DIV/0!</v>
      </c>
      <c r="EL79" s="261" t="e">
        <f t="shared" si="971"/>
        <v>#DIV/0!</v>
      </c>
      <c r="EM79" s="261" t="e">
        <f t="shared" si="971"/>
        <v>#DIV/0!</v>
      </c>
      <c r="EN79" s="261" t="e">
        <f t="shared" si="971"/>
        <v>#DIV/0!</v>
      </c>
      <c r="EO79" s="261" t="e">
        <f t="shared" si="971"/>
        <v>#DIV/0!</v>
      </c>
      <c r="EP79" s="261" t="e">
        <f t="shared" si="971"/>
        <v>#DIV/0!</v>
      </c>
      <c r="EQ79" s="261" t="e">
        <f t="shared" si="971"/>
        <v>#DIV/0!</v>
      </c>
      <c r="ER79" s="261" t="e">
        <f t="shared" si="971"/>
        <v>#DIV/0!</v>
      </c>
      <c r="ES79" s="261" t="e">
        <f t="shared" si="971"/>
        <v>#DIV/0!</v>
      </c>
      <c r="ET79" s="261" t="e">
        <f t="shared" si="971"/>
        <v>#DIV/0!</v>
      </c>
      <c r="EU79" s="261" t="e">
        <f t="shared" si="971"/>
        <v>#DIV/0!</v>
      </c>
      <c r="EV79" s="261" t="e">
        <f t="shared" si="971"/>
        <v>#DIV/0!</v>
      </c>
      <c r="EW79" s="261" t="e">
        <f t="shared" si="971"/>
        <v>#DIV/0!</v>
      </c>
      <c r="EX79" s="261" t="e">
        <f t="shared" si="971"/>
        <v>#DIV/0!</v>
      </c>
      <c r="EY79" s="261" t="e">
        <f t="shared" si="971"/>
        <v>#DIV/0!</v>
      </c>
      <c r="EZ79" s="261" t="e">
        <f t="shared" ref="EZ79:GE79" si="972">EZ14/EZ$28</f>
        <v>#DIV/0!</v>
      </c>
      <c r="FA79" s="261" t="e">
        <f t="shared" si="972"/>
        <v>#DIV/0!</v>
      </c>
      <c r="FB79" s="261" t="e">
        <f t="shared" si="972"/>
        <v>#DIV/0!</v>
      </c>
      <c r="FC79" s="261" t="e">
        <f t="shared" si="972"/>
        <v>#DIV/0!</v>
      </c>
      <c r="FD79" s="261" t="e">
        <f t="shared" si="972"/>
        <v>#DIV/0!</v>
      </c>
      <c r="FE79" s="261" t="e">
        <f t="shared" si="972"/>
        <v>#DIV/0!</v>
      </c>
      <c r="FF79" s="261" t="e">
        <f t="shared" si="972"/>
        <v>#DIV/0!</v>
      </c>
      <c r="FG79" s="261" t="e">
        <f t="shared" si="972"/>
        <v>#DIV/0!</v>
      </c>
      <c r="FH79" s="261" t="e">
        <f t="shared" si="972"/>
        <v>#DIV/0!</v>
      </c>
      <c r="FI79" s="261" t="e">
        <f t="shared" si="972"/>
        <v>#DIV/0!</v>
      </c>
      <c r="FJ79" s="261" t="e">
        <f t="shared" si="972"/>
        <v>#DIV/0!</v>
      </c>
      <c r="FK79" s="261" t="e">
        <f t="shared" si="972"/>
        <v>#DIV/0!</v>
      </c>
      <c r="FL79" s="261" t="e">
        <f t="shared" si="972"/>
        <v>#DIV/0!</v>
      </c>
      <c r="FM79" s="261" t="e">
        <f t="shared" si="972"/>
        <v>#DIV/0!</v>
      </c>
      <c r="FN79" s="261" t="e">
        <f t="shared" si="972"/>
        <v>#DIV/0!</v>
      </c>
      <c r="FO79" s="261" t="e">
        <f t="shared" si="972"/>
        <v>#DIV/0!</v>
      </c>
      <c r="FP79" s="261" t="e">
        <f t="shared" si="972"/>
        <v>#DIV/0!</v>
      </c>
      <c r="FQ79" s="261" t="e">
        <f t="shared" si="972"/>
        <v>#DIV/0!</v>
      </c>
      <c r="FR79" s="261" t="e">
        <f t="shared" si="972"/>
        <v>#DIV/0!</v>
      </c>
      <c r="FS79" s="261" t="e">
        <f t="shared" si="972"/>
        <v>#DIV/0!</v>
      </c>
      <c r="FT79" s="262" t="e">
        <f t="shared" si="972"/>
        <v>#DIV/0!</v>
      </c>
      <c r="FU79" s="262" t="e">
        <f t="shared" si="972"/>
        <v>#DIV/0!</v>
      </c>
      <c r="FV79" s="262" t="e">
        <f t="shared" si="972"/>
        <v>#DIV/0!</v>
      </c>
      <c r="FW79" s="262" t="e">
        <f t="shared" si="972"/>
        <v>#DIV/0!</v>
      </c>
      <c r="FX79" s="262" t="e">
        <f t="shared" si="972"/>
        <v>#DIV/0!</v>
      </c>
      <c r="FY79" s="262" t="e">
        <f t="shared" si="972"/>
        <v>#DIV/0!</v>
      </c>
      <c r="FZ79" s="262" t="e">
        <f t="shared" si="972"/>
        <v>#DIV/0!</v>
      </c>
      <c r="GA79" s="262" t="e">
        <f t="shared" si="972"/>
        <v>#DIV/0!</v>
      </c>
      <c r="GB79" s="262" t="e">
        <f t="shared" si="972"/>
        <v>#DIV/0!</v>
      </c>
      <c r="GC79" s="262" t="e">
        <f t="shared" si="972"/>
        <v>#DIV/0!</v>
      </c>
      <c r="GD79" s="262" t="e">
        <f t="shared" si="972"/>
        <v>#DIV/0!</v>
      </c>
      <c r="GE79" s="262" t="e">
        <f t="shared" si="972"/>
        <v>#DIV/0!</v>
      </c>
      <c r="GF79" s="262" t="e">
        <f t="shared" ref="GF79:HK79" si="973">GF14/GF$28</f>
        <v>#DIV/0!</v>
      </c>
      <c r="GG79" s="262" t="e">
        <f t="shared" si="973"/>
        <v>#DIV/0!</v>
      </c>
      <c r="GH79" s="262" t="e">
        <f t="shared" si="973"/>
        <v>#DIV/0!</v>
      </c>
      <c r="GI79" s="262" t="e">
        <f t="shared" si="973"/>
        <v>#DIV/0!</v>
      </c>
      <c r="GJ79" s="262" t="e">
        <f t="shared" si="973"/>
        <v>#DIV/0!</v>
      </c>
      <c r="GK79" s="262" t="e">
        <f t="shared" si="973"/>
        <v>#DIV/0!</v>
      </c>
      <c r="GL79" s="262" t="e">
        <f t="shared" si="973"/>
        <v>#DIV/0!</v>
      </c>
      <c r="GM79" s="262" t="e">
        <f t="shared" si="973"/>
        <v>#DIV/0!</v>
      </c>
      <c r="GN79" s="262" t="e">
        <f t="shared" si="973"/>
        <v>#DIV/0!</v>
      </c>
      <c r="GO79" s="262" t="e">
        <f t="shared" si="973"/>
        <v>#DIV/0!</v>
      </c>
      <c r="GP79" s="262" t="e">
        <f t="shared" si="973"/>
        <v>#DIV/0!</v>
      </c>
      <c r="GQ79" s="262" t="e">
        <f t="shared" si="973"/>
        <v>#DIV/0!</v>
      </c>
      <c r="GR79" s="262" t="e">
        <f t="shared" si="973"/>
        <v>#DIV/0!</v>
      </c>
      <c r="GS79" s="262" t="e">
        <f t="shared" si="973"/>
        <v>#DIV/0!</v>
      </c>
      <c r="GT79" s="262" t="e">
        <f t="shared" si="973"/>
        <v>#DIV/0!</v>
      </c>
      <c r="GU79" s="262" t="e">
        <f t="shared" si="973"/>
        <v>#DIV/0!</v>
      </c>
      <c r="GV79" s="262" t="e">
        <f t="shared" si="973"/>
        <v>#DIV/0!</v>
      </c>
      <c r="GW79" s="262" t="e">
        <f t="shared" si="973"/>
        <v>#DIV/0!</v>
      </c>
      <c r="GX79" s="262" t="e">
        <f t="shared" si="973"/>
        <v>#DIV/0!</v>
      </c>
      <c r="GY79" s="262" t="e">
        <f t="shared" si="973"/>
        <v>#DIV/0!</v>
      </c>
      <c r="GZ79" s="262" t="e">
        <f t="shared" si="973"/>
        <v>#DIV/0!</v>
      </c>
      <c r="HA79" s="262" t="e">
        <f t="shared" si="973"/>
        <v>#DIV/0!</v>
      </c>
      <c r="HB79" s="262" t="e">
        <f t="shared" si="973"/>
        <v>#DIV/0!</v>
      </c>
      <c r="HC79" s="262" t="e">
        <f t="shared" si="973"/>
        <v>#DIV/0!</v>
      </c>
      <c r="HD79" s="262" t="e">
        <f t="shared" si="973"/>
        <v>#DIV/0!</v>
      </c>
      <c r="HE79" s="262" t="e">
        <f t="shared" si="973"/>
        <v>#DIV/0!</v>
      </c>
      <c r="HF79" s="262" t="e">
        <f t="shared" si="973"/>
        <v>#DIV/0!</v>
      </c>
      <c r="HG79" s="262" t="e">
        <f t="shared" si="973"/>
        <v>#DIV/0!</v>
      </c>
      <c r="HH79" s="262" t="e">
        <f t="shared" si="973"/>
        <v>#DIV/0!</v>
      </c>
      <c r="HI79" s="262" t="e">
        <f t="shared" si="973"/>
        <v>#DIV/0!</v>
      </c>
      <c r="HJ79" s="262" t="e">
        <f t="shared" si="973"/>
        <v>#DIV/0!</v>
      </c>
      <c r="HK79" s="262" t="e">
        <f t="shared" si="973"/>
        <v>#DIV/0!</v>
      </c>
      <c r="HL79" s="262" t="e">
        <f t="shared" ref="HL79:IK79" si="974">HL14/HL$28</f>
        <v>#DIV/0!</v>
      </c>
      <c r="HM79" s="262" t="e">
        <f t="shared" si="974"/>
        <v>#DIV/0!</v>
      </c>
      <c r="HN79" s="262" t="e">
        <f t="shared" si="974"/>
        <v>#DIV/0!</v>
      </c>
      <c r="HO79" s="262" t="e">
        <f t="shared" si="974"/>
        <v>#DIV/0!</v>
      </c>
      <c r="HP79" s="262" t="e">
        <f t="shared" si="974"/>
        <v>#DIV/0!</v>
      </c>
      <c r="HQ79" s="262" t="e">
        <f t="shared" si="974"/>
        <v>#DIV/0!</v>
      </c>
      <c r="HR79" s="262" t="e">
        <f t="shared" si="974"/>
        <v>#DIV/0!</v>
      </c>
      <c r="HS79" s="262" t="e">
        <f t="shared" si="974"/>
        <v>#DIV/0!</v>
      </c>
      <c r="HT79" s="262" t="e">
        <f t="shared" si="974"/>
        <v>#DIV/0!</v>
      </c>
      <c r="HU79" s="262" t="e">
        <f t="shared" si="974"/>
        <v>#DIV/0!</v>
      </c>
      <c r="HV79" s="262" t="e">
        <f t="shared" si="974"/>
        <v>#DIV/0!</v>
      </c>
      <c r="HW79" s="262" t="e">
        <f t="shared" si="974"/>
        <v>#DIV/0!</v>
      </c>
      <c r="HX79" s="262" t="e">
        <f t="shared" si="974"/>
        <v>#DIV/0!</v>
      </c>
      <c r="HY79" s="262" t="e">
        <f t="shared" si="974"/>
        <v>#DIV/0!</v>
      </c>
      <c r="HZ79" s="262" t="e">
        <f t="shared" si="974"/>
        <v>#DIV/0!</v>
      </c>
      <c r="IA79" s="262" t="e">
        <f t="shared" si="974"/>
        <v>#DIV/0!</v>
      </c>
      <c r="IB79" s="262" t="e">
        <f t="shared" si="974"/>
        <v>#DIV/0!</v>
      </c>
      <c r="IC79" s="262" t="e">
        <f t="shared" si="974"/>
        <v>#DIV/0!</v>
      </c>
      <c r="ID79" s="262" t="e">
        <f t="shared" si="974"/>
        <v>#DIV/0!</v>
      </c>
      <c r="IE79" s="262" t="e">
        <f t="shared" si="974"/>
        <v>#DIV/0!</v>
      </c>
      <c r="IF79" s="262" t="e">
        <f t="shared" si="974"/>
        <v>#DIV/0!</v>
      </c>
      <c r="IG79" s="262" t="e">
        <f t="shared" si="974"/>
        <v>#DIV/0!</v>
      </c>
      <c r="IH79" s="262" t="e">
        <f t="shared" si="974"/>
        <v>#DIV/0!</v>
      </c>
      <c r="II79" s="262" t="e">
        <f t="shared" si="974"/>
        <v>#DIV/0!</v>
      </c>
      <c r="IJ79" s="262" t="e">
        <f t="shared" si="974"/>
        <v>#DIV/0!</v>
      </c>
      <c r="IK79" s="262" t="e">
        <f t="shared" si="974"/>
        <v>#DIV/0!</v>
      </c>
      <c r="IL79" s="262" t="e">
        <f t="shared" ref="IL79:IR79" si="975">IL14/IL$28</f>
        <v>#DIV/0!</v>
      </c>
      <c r="IM79" s="262" t="e">
        <f t="shared" si="975"/>
        <v>#DIV/0!</v>
      </c>
      <c r="IN79" s="262" t="e">
        <f t="shared" si="975"/>
        <v>#DIV/0!</v>
      </c>
      <c r="IO79" s="262" t="e">
        <f t="shared" si="975"/>
        <v>#DIV/0!</v>
      </c>
      <c r="IP79" s="262" t="e">
        <f t="shared" si="975"/>
        <v>#DIV/0!</v>
      </c>
      <c r="IQ79" s="262" t="e">
        <f t="shared" si="975"/>
        <v>#DIV/0!</v>
      </c>
      <c r="IR79" s="262" t="e">
        <f t="shared" si="975"/>
        <v>#DIV/0!</v>
      </c>
      <c r="IS79" s="262" t="e">
        <f t="shared" si="787"/>
        <v>#DIV/0!</v>
      </c>
      <c r="IT79" s="262" t="e">
        <f t="shared" si="787"/>
        <v>#DIV/0!</v>
      </c>
      <c r="IU79" s="262" t="e">
        <f t="shared" ref="IU79:JB79" si="976">IU14/IU$28</f>
        <v>#DIV/0!</v>
      </c>
      <c r="IV79" s="262" t="e">
        <f t="shared" si="976"/>
        <v>#DIV/0!</v>
      </c>
      <c r="IW79" s="262" t="e">
        <f t="shared" si="976"/>
        <v>#DIV/0!</v>
      </c>
      <c r="IX79" s="262" t="e">
        <f t="shared" si="976"/>
        <v>#DIV/0!</v>
      </c>
      <c r="IY79" s="262" t="e">
        <f t="shared" si="976"/>
        <v>#DIV/0!</v>
      </c>
      <c r="IZ79" s="262" t="e">
        <f t="shared" si="976"/>
        <v>#DIV/0!</v>
      </c>
      <c r="JA79" s="262" t="e">
        <f t="shared" si="976"/>
        <v>#DIV/0!</v>
      </c>
      <c r="JB79" s="262" t="e">
        <f t="shared" si="976"/>
        <v>#DIV/0!</v>
      </c>
      <c r="JC79" s="262" t="e">
        <f t="shared" ref="JC79:KE79" si="977">JC14/JC$28</f>
        <v>#DIV/0!</v>
      </c>
      <c r="JD79" s="262" t="e">
        <f t="shared" si="977"/>
        <v>#DIV/0!</v>
      </c>
      <c r="JE79" s="262" t="e">
        <f t="shared" si="977"/>
        <v>#DIV/0!</v>
      </c>
      <c r="JF79" s="262" t="e">
        <f t="shared" si="977"/>
        <v>#DIV/0!</v>
      </c>
      <c r="JG79" s="262" t="e">
        <f t="shared" si="977"/>
        <v>#DIV/0!</v>
      </c>
      <c r="JH79" s="262" t="e">
        <f t="shared" si="977"/>
        <v>#DIV/0!</v>
      </c>
      <c r="JI79" s="262" t="e">
        <f t="shared" si="977"/>
        <v>#DIV/0!</v>
      </c>
      <c r="JJ79" s="262" t="e">
        <f t="shared" si="977"/>
        <v>#DIV/0!</v>
      </c>
      <c r="JK79" s="262" t="e">
        <f t="shared" si="977"/>
        <v>#DIV/0!</v>
      </c>
      <c r="JL79" s="262" t="e">
        <f t="shared" si="977"/>
        <v>#DIV/0!</v>
      </c>
      <c r="JM79" s="262" t="e">
        <f t="shared" si="977"/>
        <v>#DIV/0!</v>
      </c>
      <c r="JN79" s="262" t="e">
        <f t="shared" si="977"/>
        <v>#DIV/0!</v>
      </c>
      <c r="JO79" s="262" t="e">
        <f t="shared" si="977"/>
        <v>#DIV/0!</v>
      </c>
      <c r="JP79" s="262" t="e">
        <f t="shared" si="977"/>
        <v>#DIV/0!</v>
      </c>
      <c r="JQ79" s="262" t="e">
        <f t="shared" si="977"/>
        <v>#DIV/0!</v>
      </c>
      <c r="JR79" s="262" t="e">
        <f t="shared" si="977"/>
        <v>#DIV/0!</v>
      </c>
      <c r="JS79" s="262" t="e">
        <f t="shared" si="977"/>
        <v>#DIV/0!</v>
      </c>
      <c r="JT79" s="262" t="e">
        <f t="shared" si="977"/>
        <v>#DIV/0!</v>
      </c>
      <c r="JU79" s="262" t="e">
        <f t="shared" si="977"/>
        <v>#DIV/0!</v>
      </c>
      <c r="JV79" s="262" t="e">
        <f t="shared" si="977"/>
        <v>#DIV/0!</v>
      </c>
      <c r="JW79" s="262" t="e">
        <f t="shared" si="977"/>
        <v>#DIV/0!</v>
      </c>
      <c r="JX79" s="262" t="e">
        <f t="shared" si="977"/>
        <v>#DIV/0!</v>
      </c>
      <c r="JY79" s="262" t="e">
        <f t="shared" si="977"/>
        <v>#DIV/0!</v>
      </c>
      <c r="JZ79" s="262" t="e">
        <f t="shared" si="977"/>
        <v>#DIV/0!</v>
      </c>
      <c r="KA79" s="262" t="e">
        <f t="shared" si="977"/>
        <v>#DIV/0!</v>
      </c>
      <c r="KB79" s="262" t="e">
        <f t="shared" si="977"/>
        <v>#DIV/0!</v>
      </c>
      <c r="KC79" s="262" t="e">
        <f t="shared" si="977"/>
        <v>#DIV/0!</v>
      </c>
      <c r="KD79" s="262" t="e">
        <f t="shared" si="977"/>
        <v>#DIV/0!</v>
      </c>
      <c r="KE79" s="262" t="e">
        <f t="shared" si="977"/>
        <v>#DIV/0!</v>
      </c>
      <c r="KF79" s="262" t="e">
        <f t="shared" ref="KF79:KK79" si="978">KF14/KF$28</f>
        <v>#DIV/0!</v>
      </c>
      <c r="KG79" s="262" t="e">
        <f t="shared" si="978"/>
        <v>#DIV/0!</v>
      </c>
      <c r="KH79" s="262" t="e">
        <f t="shared" si="978"/>
        <v>#DIV/0!</v>
      </c>
      <c r="KI79" s="262" t="e">
        <f t="shared" si="978"/>
        <v>#DIV/0!</v>
      </c>
      <c r="KJ79" s="262" t="e">
        <f t="shared" si="978"/>
        <v>#DIV/0!</v>
      </c>
      <c r="KK79" s="262" t="e">
        <f t="shared" si="978"/>
        <v>#DIV/0!</v>
      </c>
      <c r="KL79" s="262" t="e">
        <f t="shared" ref="KL79:KU79" si="979">KL14/KL$28</f>
        <v>#DIV/0!</v>
      </c>
      <c r="KM79" s="262" t="e">
        <f t="shared" si="979"/>
        <v>#DIV/0!</v>
      </c>
      <c r="KN79" s="262" t="e">
        <f t="shared" si="979"/>
        <v>#DIV/0!</v>
      </c>
      <c r="KO79" s="262" t="e">
        <f t="shared" si="979"/>
        <v>#DIV/0!</v>
      </c>
      <c r="KP79" s="262" t="e">
        <f t="shared" si="979"/>
        <v>#DIV/0!</v>
      </c>
      <c r="KQ79" s="262" t="e">
        <f t="shared" si="979"/>
        <v>#DIV/0!</v>
      </c>
      <c r="KR79" s="262" t="e">
        <f t="shared" si="979"/>
        <v>#DIV/0!</v>
      </c>
      <c r="KS79" s="262" t="e">
        <f t="shared" si="979"/>
        <v>#DIV/0!</v>
      </c>
      <c r="KT79" s="262" t="e">
        <f t="shared" si="979"/>
        <v>#DIV/0!</v>
      </c>
      <c r="KU79" s="262" t="e">
        <f t="shared" si="979"/>
        <v>#DIV/0!</v>
      </c>
      <c r="KV79" s="262" t="e">
        <f t="shared" si="792"/>
        <v>#DIV/0!</v>
      </c>
      <c r="KW79" s="262" t="e">
        <f t="shared" si="792"/>
        <v>#DIV/0!</v>
      </c>
      <c r="KX79" s="262" t="e">
        <f t="shared" ref="KX79:LF79" si="980">KX14/KX$28</f>
        <v>#DIV/0!</v>
      </c>
      <c r="KY79" s="262" t="e">
        <f t="shared" si="980"/>
        <v>#DIV/0!</v>
      </c>
      <c r="KZ79" s="262" t="e">
        <f t="shared" si="980"/>
        <v>#DIV/0!</v>
      </c>
      <c r="LA79" s="262" t="e">
        <f t="shared" si="980"/>
        <v>#DIV/0!</v>
      </c>
      <c r="LB79" s="262" t="e">
        <f t="shared" si="980"/>
        <v>#DIV/0!</v>
      </c>
      <c r="LC79" s="262" t="e">
        <f t="shared" si="980"/>
        <v>#DIV/0!</v>
      </c>
      <c r="LD79" s="262" t="e">
        <f t="shared" si="980"/>
        <v>#DIV/0!</v>
      </c>
      <c r="LE79" s="262" t="e">
        <f t="shared" si="980"/>
        <v>#DIV/0!</v>
      </c>
      <c r="LF79" s="262" t="e">
        <f t="shared" si="980"/>
        <v>#DIV/0!</v>
      </c>
      <c r="LG79" s="262" t="e">
        <f t="shared" ref="LG79:LK79" si="981">LG14/LG$28</f>
        <v>#DIV/0!</v>
      </c>
      <c r="LH79" s="262" t="e">
        <f t="shared" si="981"/>
        <v>#DIV/0!</v>
      </c>
      <c r="LI79" s="262" t="e">
        <f t="shared" si="981"/>
        <v>#DIV/0!</v>
      </c>
      <c r="LJ79" s="262" t="e">
        <f t="shared" si="981"/>
        <v>#DIV/0!</v>
      </c>
      <c r="LK79" s="262" t="e">
        <f t="shared" si="981"/>
        <v>#DIV/0!</v>
      </c>
      <c r="LL79" s="262" t="e">
        <f t="shared" ref="LL79:ML79" si="982">LL14/LL$28</f>
        <v>#DIV/0!</v>
      </c>
      <c r="LM79" s="262" t="e">
        <f t="shared" si="982"/>
        <v>#DIV/0!</v>
      </c>
      <c r="LN79" s="262" t="e">
        <f t="shared" si="982"/>
        <v>#DIV/0!</v>
      </c>
      <c r="LO79" s="262" t="e">
        <f t="shared" si="982"/>
        <v>#DIV/0!</v>
      </c>
      <c r="LP79" s="262" t="e">
        <f t="shared" si="982"/>
        <v>#DIV/0!</v>
      </c>
      <c r="LQ79" s="262" t="e">
        <f t="shared" si="982"/>
        <v>#DIV/0!</v>
      </c>
      <c r="LR79" s="262" t="e">
        <f t="shared" si="982"/>
        <v>#DIV/0!</v>
      </c>
      <c r="LS79" s="262" t="e">
        <f t="shared" si="982"/>
        <v>#DIV/0!</v>
      </c>
      <c r="LT79" s="262" t="e">
        <f t="shared" si="982"/>
        <v>#DIV/0!</v>
      </c>
      <c r="LU79" s="262" t="e">
        <f t="shared" si="982"/>
        <v>#DIV/0!</v>
      </c>
      <c r="LV79" s="262" t="e">
        <f t="shared" si="982"/>
        <v>#DIV/0!</v>
      </c>
      <c r="LW79" s="262" t="e">
        <f t="shared" si="982"/>
        <v>#DIV/0!</v>
      </c>
      <c r="LX79" s="262" t="e">
        <f t="shared" si="982"/>
        <v>#DIV/0!</v>
      </c>
      <c r="LY79" s="262" t="e">
        <f t="shared" si="982"/>
        <v>#DIV/0!</v>
      </c>
      <c r="LZ79" s="262" t="e">
        <f t="shared" si="982"/>
        <v>#DIV/0!</v>
      </c>
      <c r="MA79" s="262" t="e">
        <f t="shared" si="982"/>
        <v>#DIV/0!</v>
      </c>
      <c r="MB79" s="262" t="e">
        <f t="shared" si="982"/>
        <v>#DIV/0!</v>
      </c>
      <c r="MC79" s="262" t="e">
        <f t="shared" si="982"/>
        <v>#DIV/0!</v>
      </c>
      <c r="MD79" s="262" t="e">
        <f t="shared" si="982"/>
        <v>#DIV/0!</v>
      </c>
      <c r="ME79" s="262" t="e">
        <f t="shared" si="982"/>
        <v>#DIV/0!</v>
      </c>
      <c r="MF79" s="262" t="e">
        <f t="shared" si="982"/>
        <v>#DIV/0!</v>
      </c>
      <c r="MG79" s="262" t="e">
        <f t="shared" si="982"/>
        <v>#DIV/0!</v>
      </c>
      <c r="MH79" s="262" t="e">
        <f t="shared" si="982"/>
        <v>#DIV/0!</v>
      </c>
      <c r="MI79" s="262" t="e">
        <f t="shared" si="982"/>
        <v>#DIV/0!</v>
      </c>
      <c r="MJ79" s="262" t="e">
        <f t="shared" si="982"/>
        <v>#DIV/0!</v>
      </c>
      <c r="MK79" s="262" t="e">
        <f t="shared" si="982"/>
        <v>#DIV/0!</v>
      </c>
      <c r="ML79" s="262" t="e">
        <f t="shared" si="982"/>
        <v>#DIV/0!</v>
      </c>
      <c r="MM79" s="262" t="e">
        <f t="shared" ref="MM79:ND79" si="983">MM14/MM$28</f>
        <v>#DIV/0!</v>
      </c>
      <c r="MN79" s="262" t="e">
        <f t="shared" si="983"/>
        <v>#DIV/0!</v>
      </c>
      <c r="MO79" s="262" t="e">
        <f t="shared" si="983"/>
        <v>#DIV/0!</v>
      </c>
      <c r="MP79" s="262" t="e">
        <f t="shared" si="983"/>
        <v>#DIV/0!</v>
      </c>
      <c r="MQ79" s="262" t="e">
        <f t="shared" si="983"/>
        <v>#DIV/0!</v>
      </c>
      <c r="MR79" s="262" t="e">
        <f t="shared" si="983"/>
        <v>#DIV/0!</v>
      </c>
      <c r="MS79" s="262" t="e">
        <f t="shared" si="983"/>
        <v>#DIV/0!</v>
      </c>
      <c r="MT79" s="262" t="e">
        <f t="shared" si="983"/>
        <v>#DIV/0!</v>
      </c>
      <c r="MU79" s="262" t="e">
        <f t="shared" si="983"/>
        <v>#DIV/0!</v>
      </c>
      <c r="MV79" s="262" t="e">
        <f t="shared" si="983"/>
        <v>#DIV/0!</v>
      </c>
      <c r="MW79" s="262" t="e">
        <f t="shared" si="983"/>
        <v>#DIV/0!</v>
      </c>
      <c r="MX79" s="262" t="e">
        <f t="shared" si="983"/>
        <v>#DIV/0!</v>
      </c>
      <c r="MY79" s="262" t="e">
        <f t="shared" si="983"/>
        <v>#DIV/0!</v>
      </c>
      <c r="MZ79" s="262" t="e">
        <f t="shared" si="983"/>
        <v>#DIV/0!</v>
      </c>
      <c r="NA79" s="262" t="e">
        <f t="shared" si="983"/>
        <v>#DIV/0!</v>
      </c>
      <c r="NB79" s="262" t="e">
        <f t="shared" si="983"/>
        <v>#DIV/0!</v>
      </c>
      <c r="NC79" s="262" t="e">
        <f t="shared" si="983"/>
        <v>#DIV/0!</v>
      </c>
      <c r="ND79" s="262" t="e">
        <f t="shared" si="983"/>
        <v>#DIV/0!</v>
      </c>
      <c r="NE79" s="262">
        <f t="shared" ref="NE79:NK79" si="984">NE14/NE$28</f>
        <v>0</v>
      </c>
      <c r="NF79" s="262">
        <f t="shared" si="984"/>
        <v>7.9145728643216076E-2</v>
      </c>
      <c r="NG79" s="262">
        <f t="shared" si="984"/>
        <v>6.5846358496840701E-2</v>
      </c>
      <c r="NH79" s="262">
        <f t="shared" si="984"/>
        <v>0</v>
      </c>
      <c r="NI79" s="262">
        <f t="shared" si="984"/>
        <v>0</v>
      </c>
      <c r="NJ79" s="262">
        <f t="shared" si="984"/>
        <v>4.3345232024477306E-2</v>
      </c>
      <c r="NK79" s="262">
        <f t="shared" si="984"/>
        <v>0</v>
      </c>
      <c r="NL79" s="262">
        <f t="shared" ref="NL79:NN79" si="985">NL14/NL$28</f>
        <v>0.10741585087836932</v>
      </c>
      <c r="NM79" s="262">
        <f t="shared" si="985"/>
        <v>0</v>
      </c>
      <c r="NN79" s="262">
        <f t="shared" si="985"/>
        <v>4.0643242647868706E-2</v>
      </c>
      <c r="NO79" s="262">
        <f t="shared" ref="NO79:NP79" si="986">NO14/NO$28</f>
        <v>8.1689029202841351E-2</v>
      </c>
      <c r="NP79" s="262">
        <f t="shared" si="986"/>
        <v>0</v>
      </c>
      <c r="NQ79" s="262">
        <f t="shared" ref="NQ79:NR79" si="987">NQ14/NQ$28</f>
        <v>0.12558502340093602</v>
      </c>
      <c r="NR79" s="262">
        <f t="shared" si="987"/>
        <v>6.3582896200921951E-3</v>
      </c>
      <c r="NS79" s="262">
        <f t="shared" ref="NS79:NU79" si="988">NS14/NS$28</f>
        <v>9.695438223167975E-2</v>
      </c>
      <c r="NT79" s="262">
        <f t="shared" si="988"/>
        <v>0</v>
      </c>
      <c r="NU79" s="262">
        <f t="shared" si="988"/>
        <v>5.6620021528525299E-2</v>
      </c>
      <c r="NV79" s="262">
        <f t="shared" ref="NV79:NW79" si="989">NV14/NV$28</f>
        <v>0.13124306326304105</v>
      </c>
      <c r="NW79" s="262">
        <f t="shared" si="989"/>
        <v>0</v>
      </c>
      <c r="NX79" s="262">
        <f t="shared" ref="NX79" si="990">NX14/NX$28</f>
        <v>0</v>
      </c>
      <c r="NY79" s="262">
        <f t="shared" si="792"/>
        <v>-0.45065950344104161</v>
      </c>
      <c r="NZ79" s="262">
        <f t="shared" si="792"/>
        <v>-8.0513124040561282E-2</v>
      </c>
      <c r="OA79" s="262">
        <f t="shared" ref="OA79:OO79" si="991">OA14/OA$28</f>
        <v>4.6336215645678559E-2</v>
      </c>
      <c r="OB79" s="262">
        <f t="shared" si="991"/>
        <v>4.4877642174131857E-2</v>
      </c>
      <c r="OC79" s="262">
        <f t="shared" si="991"/>
        <v>4.7892784612544266E-2</v>
      </c>
      <c r="OD79" s="262">
        <f t="shared" si="991"/>
        <v>4.7892784612544266E-2</v>
      </c>
      <c r="OE79" s="262">
        <f t="shared" si="991"/>
        <v>1</v>
      </c>
      <c r="OF79" s="262" t="e">
        <f t="shared" si="991"/>
        <v>#DIV/0!</v>
      </c>
      <c r="OG79" s="262" t="e">
        <f t="shared" si="991"/>
        <v>#DIV/0!</v>
      </c>
      <c r="OH79" s="262" t="e">
        <f t="shared" si="991"/>
        <v>#DIV/0!</v>
      </c>
      <c r="OI79" s="262" t="e">
        <f t="shared" si="991"/>
        <v>#DIV/0!</v>
      </c>
      <c r="OJ79" s="262" t="e">
        <f t="shared" si="991"/>
        <v>#DIV/0!</v>
      </c>
      <c r="OK79" s="262" t="e">
        <f t="shared" si="991"/>
        <v>#DIV/0!</v>
      </c>
      <c r="OL79" s="262" t="e">
        <f t="shared" si="991"/>
        <v>#DIV/0!</v>
      </c>
      <c r="OM79" s="262"/>
      <c r="ON79" s="262" t="e">
        <f t="shared" si="991"/>
        <v>#DIV/0!</v>
      </c>
      <c r="OO79" s="262" t="e">
        <f t="shared" si="991"/>
        <v>#DIV/0!</v>
      </c>
    </row>
    <row r="80" spans="1:405" s="264" customFormat="1">
      <c r="A80" s="373"/>
      <c r="B80" s="260" t="s">
        <v>15</v>
      </c>
      <c r="C80" s="261" t="str">
        <f t="shared" si="847"/>
        <v/>
      </c>
      <c r="D80" s="261" t="str">
        <f t="shared" si="847"/>
        <v/>
      </c>
      <c r="E80" s="261">
        <f t="shared" ref="E80:BK80" si="992">IFERROR(((E53-D53)/D53),"")</f>
        <v>-29.327243350538328</v>
      </c>
      <c r="F80" s="261">
        <f t="shared" si="992"/>
        <v>-0.98782047120316552</v>
      </c>
      <c r="G80" s="261">
        <f t="shared" si="992"/>
        <v>-1.2929261395668521</v>
      </c>
      <c r="H80" s="261">
        <f t="shared" si="992"/>
        <v>9.3628931522752765</v>
      </c>
      <c r="I80" s="261">
        <f t="shared" si="992"/>
        <v>-18.030904796450866</v>
      </c>
      <c r="J80" s="261">
        <f t="shared" si="992"/>
        <v>-1.0080458313659899</v>
      </c>
      <c r="K80" s="261">
        <f t="shared" si="992"/>
        <v>3.0195466289376554</v>
      </c>
      <c r="L80" s="261">
        <f t="shared" si="992"/>
        <v>-3.856040811596666</v>
      </c>
      <c r="M80" s="261">
        <f t="shared" si="992"/>
        <v>-1.4382698614930245</v>
      </c>
      <c r="N80" s="261">
        <f t="shared" si="992"/>
        <v>0.44855502551857251</v>
      </c>
      <c r="O80" s="261">
        <f t="shared" si="992"/>
        <v>-82.654370095279333</v>
      </c>
      <c r="P80" s="261">
        <f t="shared" si="992"/>
        <v>-1.0115928416144857</v>
      </c>
      <c r="Q80" s="261">
        <f t="shared" si="992"/>
        <v>-4.3974923383529756</v>
      </c>
      <c r="R80" s="261">
        <f t="shared" si="992"/>
        <v>-1.0281426797440267</v>
      </c>
      <c r="S80" s="261">
        <f t="shared" si="992"/>
        <v>2.0639763682896297</v>
      </c>
      <c r="T80" s="261">
        <f t="shared" si="992"/>
        <v>-4.6263966180929259</v>
      </c>
      <c r="U80" s="261">
        <f t="shared" si="992"/>
        <v>-1.5526283014640267</v>
      </c>
      <c r="V80" s="261">
        <f t="shared" si="992"/>
        <v>-5.0290552002071891</v>
      </c>
      <c r="W80" s="261" t="str">
        <f t="shared" si="992"/>
        <v/>
      </c>
      <c r="X80" s="261" t="str">
        <f t="shared" si="992"/>
        <v/>
      </c>
      <c r="Y80" s="261" t="str">
        <f t="shared" si="992"/>
        <v/>
      </c>
      <c r="Z80" s="261" t="str">
        <f t="shared" si="992"/>
        <v/>
      </c>
      <c r="AA80" s="261" t="str">
        <f t="shared" si="992"/>
        <v/>
      </c>
      <c r="AB80" s="261" t="str">
        <f t="shared" si="992"/>
        <v/>
      </c>
      <c r="AC80" s="261" t="str">
        <f t="shared" si="992"/>
        <v/>
      </c>
      <c r="AD80" s="261" t="str">
        <f t="shared" si="992"/>
        <v/>
      </c>
      <c r="AE80" s="261" t="str">
        <f t="shared" si="992"/>
        <v/>
      </c>
      <c r="AF80" s="261" t="str">
        <f t="shared" si="992"/>
        <v/>
      </c>
      <c r="AG80" s="261" t="str">
        <f t="shared" si="992"/>
        <v/>
      </c>
      <c r="AH80" s="261" t="str">
        <f t="shared" si="992"/>
        <v/>
      </c>
      <c r="AI80" s="261" t="str">
        <f t="shared" si="992"/>
        <v/>
      </c>
      <c r="AJ80" s="261" t="str">
        <f t="shared" si="992"/>
        <v/>
      </c>
      <c r="AK80" s="261" t="str">
        <f t="shared" si="992"/>
        <v/>
      </c>
      <c r="AL80" s="261" t="str">
        <f t="shared" si="992"/>
        <v/>
      </c>
      <c r="AM80" s="261" t="str">
        <f t="shared" si="992"/>
        <v/>
      </c>
      <c r="AN80" s="261" t="str">
        <f t="shared" si="992"/>
        <v/>
      </c>
      <c r="AO80" s="261" t="str">
        <f t="shared" si="992"/>
        <v/>
      </c>
      <c r="AP80" s="261" t="str">
        <f t="shared" si="992"/>
        <v/>
      </c>
      <c r="AQ80" s="261" t="str">
        <f t="shared" si="992"/>
        <v/>
      </c>
      <c r="AR80" s="261" t="str">
        <f t="shared" si="992"/>
        <v/>
      </c>
      <c r="AS80" s="261" t="str">
        <f t="shared" si="992"/>
        <v/>
      </c>
      <c r="AT80" s="261" t="str">
        <f t="shared" si="992"/>
        <v/>
      </c>
      <c r="AU80" s="261" t="str">
        <f t="shared" si="992"/>
        <v/>
      </c>
      <c r="AV80" s="261" t="str">
        <f t="shared" si="992"/>
        <v/>
      </c>
      <c r="AW80" s="261" t="str">
        <f t="shared" si="992"/>
        <v/>
      </c>
      <c r="AX80" s="261" t="str">
        <f t="shared" si="992"/>
        <v/>
      </c>
      <c r="AY80" s="261" t="str">
        <f t="shared" si="992"/>
        <v/>
      </c>
      <c r="AZ80" s="261" t="str">
        <f t="shared" si="992"/>
        <v/>
      </c>
      <c r="BA80" s="261" t="str">
        <f t="shared" si="992"/>
        <v/>
      </c>
      <c r="BB80" s="261" t="str">
        <f t="shared" si="992"/>
        <v/>
      </c>
      <c r="BC80" s="261" t="str">
        <f t="shared" si="992"/>
        <v/>
      </c>
      <c r="BD80" s="261" t="str">
        <f t="shared" si="992"/>
        <v/>
      </c>
      <c r="BE80" s="261" t="str">
        <f t="shared" si="992"/>
        <v/>
      </c>
      <c r="BF80" s="261" t="str">
        <f t="shared" si="992"/>
        <v/>
      </c>
      <c r="BG80" s="261" t="str">
        <f t="shared" si="992"/>
        <v/>
      </c>
      <c r="BH80" s="261" t="str">
        <f t="shared" si="992"/>
        <v/>
      </c>
      <c r="BI80" s="261" t="str">
        <f t="shared" si="992"/>
        <v/>
      </c>
      <c r="BJ80" s="261" t="str">
        <f t="shared" si="992"/>
        <v/>
      </c>
      <c r="BK80" s="261" t="str">
        <f t="shared" si="992"/>
        <v/>
      </c>
      <c r="BL80" s="261" t="str">
        <f t="shared" ref="BL80:CQ80" si="993">IFERROR(((BL53-BK53)/BK53),"")</f>
        <v/>
      </c>
      <c r="BM80" s="261" t="str">
        <f t="shared" si="993"/>
        <v/>
      </c>
      <c r="BN80" s="261" t="str">
        <f t="shared" si="993"/>
        <v/>
      </c>
      <c r="BO80" s="261" t="str">
        <f t="shared" si="993"/>
        <v/>
      </c>
      <c r="BP80" s="261" t="str">
        <f t="shared" si="993"/>
        <v/>
      </c>
      <c r="BQ80" s="261" t="str">
        <f t="shared" si="993"/>
        <v/>
      </c>
      <c r="BR80" s="261" t="str">
        <f t="shared" si="993"/>
        <v/>
      </c>
      <c r="BS80" s="261" t="str">
        <f t="shared" si="993"/>
        <v/>
      </c>
      <c r="BT80" s="261" t="str">
        <f t="shared" si="993"/>
        <v/>
      </c>
      <c r="BU80" s="261" t="str">
        <f t="shared" si="993"/>
        <v/>
      </c>
      <c r="BV80" s="261" t="str">
        <f t="shared" si="993"/>
        <v/>
      </c>
      <c r="BW80" s="261" t="str">
        <f t="shared" si="993"/>
        <v/>
      </c>
      <c r="BX80" s="261" t="str">
        <f t="shared" si="993"/>
        <v/>
      </c>
      <c r="BY80" s="261" t="str">
        <f t="shared" si="993"/>
        <v/>
      </c>
      <c r="BZ80" s="261" t="str">
        <f t="shared" si="993"/>
        <v/>
      </c>
      <c r="CA80" s="261" t="str">
        <f t="shared" si="993"/>
        <v/>
      </c>
      <c r="CB80" s="261" t="str">
        <f t="shared" si="993"/>
        <v/>
      </c>
      <c r="CC80" s="261" t="str">
        <f t="shared" si="993"/>
        <v/>
      </c>
      <c r="CD80" s="261" t="str">
        <f t="shared" si="993"/>
        <v/>
      </c>
      <c r="CE80" s="261" t="str">
        <f t="shared" si="993"/>
        <v/>
      </c>
      <c r="CF80" s="261" t="str">
        <f t="shared" si="993"/>
        <v/>
      </c>
      <c r="CG80" s="261" t="str">
        <f t="shared" si="993"/>
        <v/>
      </c>
      <c r="CH80" s="261" t="str">
        <f t="shared" si="993"/>
        <v/>
      </c>
      <c r="CI80" s="261" t="str">
        <f t="shared" si="993"/>
        <v/>
      </c>
      <c r="CJ80" s="261" t="str">
        <f t="shared" si="993"/>
        <v/>
      </c>
      <c r="CK80" s="261" t="str">
        <f t="shared" si="993"/>
        <v/>
      </c>
      <c r="CL80" s="261" t="str">
        <f t="shared" si="993"/>
        <v/>
      </c>
      <c r="CM80" s="261" t="str">
        <f t="shared" si="993"/>
        <v/>
      </c>
      <c r="CN80" s="261" t="str">
        <f t="shared" si="993"/>
        <v/>
      </c>
      <c r="CO80" s="261" t="str">
        <f t="shared" si="993"/>
        <v/>
      </c>
      <c r="CP80" s="261" t="str">
        <f t="shared" si="993"/>
        <v/>
      </c>
      <c r="CQ80" s="261" t="str">
        <f t="shared" si="993"/>
        <v/>
      </c>
      <c r="CR80" s="261" t="str">
        <f t="shared" ref="CR80:DS80" si="994">IFERROR(((CR53-CQ53)/CQ53),"")</f>
        <v/>
      </c>
      <c r="CS80" s="261" t="str">
        <f t="shared" si="994"/>
        <v/>
      </c>
      <c r="CT80" s="261" t="str">
        <f t="shared" si="994"/>
        <v/>
      </c>
      <c r="CU80" s="261" t="str">
        <f t="shared" si="994"/>
        <v/>
      </c>
      <c r="CV80" s="261" t="str">
        <f t="shared" si="994"/>
        <v/>
      </c>
      <c r="CW80" s="261" t="str">
        <f t="shared" si="994"/>
        <v/>
      </c>
      <c r="CX80" s="261" t="str">
        <f t="shared" si="994"/>
        <v/>
      </c>
      <c r="CY80" s="261" t="str">
        <f t="shared" si="994"/>
        <v/>
      </c>
      <c r="CZ80" s="261" t="str">
        <f t="shared" si="994"/>
        <v/>
      </c>
      <c r="DA80" s="261" t="str">
        <f t="shared" si="994"/>
        <v/>
      </c>
      <c r="DB80" s="261" t="str">
        <f t="shared" si="994"/>
        <v/>
      </c>
      <c r="DC80" s="261" t="str">
        <f t="shared" si="994"/>
        <v/>
      </c>
      <c r="DD80" s="261" t="str">
        <f t="shared" si="994"/>
        <v/>
      </c>
      <c r="DE80" s="261" t="str">
        <f t="shared" si="994"/>
        <v/>
      </c>
      <c r="DF80" s="261" t="str">
        <f t="shared" si="994"/>
        <v/>
      </c>
      <c r="DG80" s="261" t="str">
        <f t="shared" si="994"/>
        <v/>
      </c>
      <c r="DH80" s="261" t="str">
        <f t="shared" si="994"/>
        <v/>
      </c>
      <c r="DI80" s="261" t="str">
        <f t="shared" si="994"/>
        <v/>
      </c>
      <c r="DJ80" s="261" t="str">
        <f t="shared" si="994"/>
        <v/>
      </c>
      <c r="DK80" s="261" t="str">
        <f t="shared" si="994"/>
        <v/>
      </c>
      <c r="DL80" s="261" t="str">
        <f t="shared" si="994"/>
        <v/>
      </c>
      <c r="DM80" s="261" t="str">
        <f t="shared" si="994"/>
        <v/>
      </c>
      <c r="DN80" s="261" t="str">
        <f t="shared" si="994"/>
        <v/>
      </c>
      <c r="DO80" s="261" t="str">
        <f t="shared" si="994"/>
        <v/>
      </c>
      <c r="DP80" s="261" t="str">
        <f t="shared" si="994"/>
        <v/>
      </c>
      <c r="DQ80" s="261" t="str">
        <f t="shared" si="994"/>
        <v/>
      </c>
      <c r="DR80" s="261" t="str">
        <f t="shared" si="994"/>
        <v/>
      </c>
      <c r="DS80" s="262" t="str">
        <f t="shared" si="994"/>
        <v/>
      </c>
      <c r="DT80" s="263" t="e">
        <f t="shared" ref="DT80:EY80" si="995">DT15/DT$28</f>
        <v>#DIV/0!</v>
      </c>
      <c r="DU80" s="261" t="e">
        <f t="shared" si="995"/>
        <v>#DIV/0!</v>
      </c>
      <c r="DV80" s="261" t="e">
        <f t="shared" si="995"/>
        <v>#DIV/0!</v>
      </c>
      <c r="DW80" s="261" t="e">
        <f t="shared" si="995"/>
        <v>#DIV/0!</v>
      </c>
      <c r="DX80" s="261" t="e">
        <f t="shared" si="995"/>
        <v>#DIV/0!</v>
      </c>
      <c r="DY80" s="261" t="e">
        <f t="shared" si="995"/>
        <v>#DIV/0!</v>
      </c>
      <c r="DZ80" s="261" t="e">
        <f t="shared" si="995"/>
        <v>#DIV/0!</v>
      </c>
      <c r="EA80" s="261" t="e">
        <f t="shared" si="995"/>
        <v>#DIV/0!</v>
      </c>
      <c r="EB80" s="261" t="e">
        <f t="shared" si="995"/>
        <v>#DIV/0!</v>
      </c>
      <c r="EC80" s="261" t="e">
        <f t="shared" si="995"/>
        <v>#DIV/0!</v>
      </c>
      <c r="ED80" s="261" t="e">
        <f t="shared" si="995"/>
        <v>#DIV/0!</v>
      </c>
      <c r="EE80" s="261" t="e">
        <f t="shared" si="995"/>
        <v>#DIV/0!</v>
      </c>
      <c r="EF80" s="261" t="e">
        <f t="shared" si="995"/>
        <v>#DIV/0!</v>
      </c>
      <c r="EG80" s="261" t="e">
        <f t="shared" si="995"/>
        <v>#DIV/0!</v>
      </c>
      <c r="EH80" s="261" t="e">
        <f t="shared" si="995"/>
        <v>#DIV/0!</v>
      </c>
      <c r="EI80" s="261" t="e">
        <f t="shared" si="995"/>
        <v>#DIV/0!</v>
      </c>
      <c r="EJ80" s="261" t="e">
        <f t="shared" si="995"/>
        <v>#DIV/0!</v>
      </c>
      <c r="EK80" s="261" t="e">
        <f t="shared" si="995"/>
        <v>#DIV/0!</v>
      </c>
      <c r="EL80" s="261" t="e">
        <f t="shared" si="995"/>
        <v>#DIV/0!</v>
      </c>
      <c r="EM80" s="261" t="e">
        <f t="shared" si="995"/>
        <v>#DIV/0!</v>
      </c>
      <c r="EN80" s="261" t="e">
        <f t="shared" si="995"/>
        <v>#DIV/0!</v>
      </c>
      <c r="EO80" s="261" t="e">
        <f t="shared" si="995"/>
        <v>#DIV/0!</v>
      </c>
      <c r="EP80" s="261" t="e">
        <f t="shared" si="995"/>
        <v>#DIV/0!</v>
      </c>
      <c r="EQ80" s="261" t="e">
        <f t="shared" si="995"/>
        <v>#DIV/0!</v>
      </c>
      <c r="ER80" s="261" t="e">
        <f t="shared" si="995"/>
        <v>#DIV/0!</v>
      </c>
      <c r="ES80" s="261" t="e">
        <f t="shared" si="995"/>
        <v>#DIV/0!</v>
      </c>
      <c r="ET80" s="261" t="e">
        <f t="shared" si="995"/>
        <v>#DIV/0!</v>
      </c>
      <c r="EU80" s="261" t="e">
        <f t="shared" si="995"/>
        <v>#DIV/0!</v>
      </c>
      <c r="EV80" s="261" t="e">
        <f t="shared" si="995"/>
        <v>#DIV/0!</v>
      </c>
      <c r="EW80" s="261" t="e">
        <f t="shared" si="995"/>
        <v>#DIV/0!</v>
      </c>
      <c r="EX80" s="261" t="e">
        <f t="shared" si="995"/>
        <v>#DIV/0!</v>
      </c>
      <c r="EY80" s="261" t="e">
        <f t="shared" si="995"/>
        <v>#DIV/0!</v>
      </c>
      <c r="EZ80" s="261" t="e">
        <f t="shared" ref="EZ80:GE80" si="996">EZ15/EZ$28</f>
        <v>#DIV/0!</v>
      </c>
      <c r="FA80" s="261" t="e">
        <f t="shared" si="996"/>
        <v>#DIV/0!</v>
      </c>
      <c r="FB80" s="261" t="e">
        <f t="shared" si="996"/>
        <v>#DIV/0!</v>
      </c>
      <c r="FC80" s="261" t="e">
        <f t="shared" si="996"/>
        <v>#DIV/0!</v>
      </c>
      <c r="FD80" s="261" t="e">
        <f t="shared" si="996"/>
        <v>#DIV/0!</v>
      </c>
      <c r="FE80" s="261" t="e">
        <f t="shared" si="996"/>
        <v>#DIV/0!</v>
      </c>
      <c r="FF80" s="261" t="e">
        <f t="shared" si="996"/>
        <v>#DIV/0!</v>
      </c>
      <c r="FG80" s="261" t="e">
        <f t="shared" si="996"/>
        <v>#DIV/0!</v>
      </c>
      <c r="FH80" s="261" t="e">
        <f t="shared" si="996"/>
        <v>#DIV/0!</v>
      </c>
      <c r="FI80" s="261" t="e">
        <f t="shared" si="996"/>
        <v>#DIV/0!</v>
      </c>
      <c r="FJ80" s="261" t="e">
        <f t="shared" si="996"/>
        <v>#DIV/0!</v>
      </c>
      <c r="FK80" s="261" t="e">
        <f t="shared" si="996"/>
        <v>#DIV/0!</v>
      </c>
      <c r="FL80" s="261" t="e">
        <f t="shared" si="996"/>
        <v>#DIV/0!</v>
      </c>
      <c r="FM80" s="261" t="e">
        <f t="shared" si="996"/>
        <v>#DIV/0!</v>
      </c>
      <c r="FN80" s="261" t="e">
        <f t="shared" si="996"/>
        <v>#DIV/0!</v>
      </c>
      <c r="FO80" s="261" t="e">
        <f t="shared" si="996"/>
        <v>#DIV/0!</v>
      </c>
      <c r="FP80" s="261" t="e">
        <f t="shared" si="996"/>
        <v>#DIV/0!</v>
      </c>
      <c r="FQ80" s="261" t="e">
        <f t="shared" si="996"/>
        <v>#DIV/0!</v>
      </c>
      <c r="FR80" s="261" t="e">
        <f t="shared" si="996"/>
        <v>#DIV/0!</v>
      </c>
      <c r="FS80" s="261" t="e">
        <f t="shared" si="996"/>
        <v>#DIV/0!</v>
      </c>
      <c r="FT80" s="262" t="e">
        <f t="shared" si="996"/>
        <v>#DIV/0!</v>
      </c>
      <c r="FU80" s="262" t="e">
        <f t="shared" si="996"/>
        <v>#DIV/0!</v>
      </c>
      <c r="FV80" s="262" t="e">
        <f t="shared" si="996"/>
        <v>#DIV/0!</v>
      </c>
      <c r="FW80" s="262" t="e">
        <f t="shared" si="996"/>
        <v>#DIV/0!</v>
      </c>
      <c r="FX80" s="262" t="e">
        <f t="shared" si="996"/>
        <v>#DIV/0!</v>
      </c>
      <c r="FY80" s="262" t="e">
        <f t="shared" si="996"/>
        <v>#DIV/0!</v>
      </c>
      <c r="FZ80" s="262" t="e">
        <f t="shared" si="996"/>
        <v>#DIV/0!</v>
      </c>
      <c r="GA80" s="262" t="e">
        <f t="shared" si="996"/>
        <v>#DIV/0!</v>
      </c>
      <c r="GB80" s="262" t="e">
        <f t="shared" si="996"/>
        <v>#DIV/0!</v>
      </c>
      <c r="GC80" s="262" t="e">
        <f t="shared" si="996"/>
        <v>#DIV/0!</v>
      </c>
      <c r="GD80" s="262" t="e">
        <f t="shared" si="996"/>
        <v>#DIV/0!</v>
      </c>
      <c r="GE80" s="262" t="e">
        <f t="shared" si="996"/>
        <v>#DIV/0!</v>
      </c>
      <c r="GF80" s="262" t="e">
        <f t="shared" ref="GF80:HK80" si="997">GF15/GF$28</f>
        <v>#DIV/0!</v>
      </c>
      <c r="GG80" s="262" t="e">
        <f t="shared" si="997"/>
        <v>#DIV/0!</v>
      </c>
      <c r="GH80" s="262" t="e">
        <f t="shared" si="997"/>
        <v>#DIV/0!</v>
      </c>
      <c r="GI80" s="262" t="e">
        <f t="shared" si="997"/>
        <v>#DIV/0!</v>
      </c>
      <c r="GJ80" s="262" t="e">
        <f t="shared" si="997"/>
        <v>#DIV/0!</v>
      </c>
      <c r="GK80" s="262" t="e">
        <f t="shared" si="997"/>
        <v>#DIV/0!</v>
      </c>
      <c r="GL80" s="262" t="e">
        <f t="shared" si="997"/>
        <v>#DIV/0!</v>
      </c>
      <c r="GM80" s="262" t="e">
        <f t="shared" si="997"/>
        <v>#DIV/0!</v>
      </c>
      <c r="GN80" s="262" t="e">
        <f t="shared" si="997"/>
        <v>#DIV/0!</v>
      </c>
      <c r="GO80" s="262" t="e">
        <f t="shared" si="997"/>
        <v>#DIV/0!</v>
      </c>
      <c r="GP80" s="262" t="e">
        <f t="shared" si="997"/>
        <v>#DIV/0!</v>
      </c>
      <c r="GQ80" s="262" t="e">
        <f t="shared" si="997"/>
        <v>#DIV/0!</v>
      </c>
      <c r="GR80" s="262" t="e">
        <f t="shared" si="997"/>
        <v>#DIV/0!</v>
      </c>
      <c r="GS80" s="262" t="e">
        <f t="shared" si="997"/>
        <v>#DIV/0!</v>
      </c>
      <c r="GT80" s="262" t="e">
        <f t="shared" si="997"/>
        <v>#DIV/0!</v>
      </c>
      <c r="GU80" s="262" t="e">
        <f t="shared" si="997"/>
        <v>#DIV/0!</v>
      </c>
      <c r="GV80" s="262" t="e">
        <f t="shared" si="997"/>
        <v>#DIV/0!</v>
      </c>
      <c r="GW80" s="262" t="e">
        <f t="shared" si="997"/>
        <v>#DIV/0!</v>
      </c>
      <c r="GX80" s="262" t="e">
        <f t="shared" si="997"/>
        <v>#DIV/0!</v>
      </c>
      <c r="GY80" s="262" t="e">
        <f t="shared" si="997"/>
        <v>#DIV/0!</v>
      </c>
      <c r="GZ80" s="262" t="e">
        <f t="shared" si="997"/>
        <v>#DIV/0!</v>
      </c>
      <c r="HA80" s="262" t="e">
        <f t="shared" si="997"/>
        <v>#DIV/0!</v>
      </c>
      <c r="HB80" s="262" t="e">
        <f t="shared" si="997"/>
        <v>#DIV/0!</v>
      </c>
      <c r="HC80" s="262" t="e">
        <f t="shared" si="997"/>
        <v>#DIV/0!</v>
      </c>
      <c r="HD80" s="262" t="e">
        <f t="shared" si="997"/>
        <v>#DIV/0!</v>
      </c>
      <c r="HE80" s="262" t="e">
        <f t="shared" si="997"/>
        <v>#DIV/0!</v>
      </c>
      <c r="HF80" s="262" t="e">
        <f t="shared" si="997"/>
        <v>#DIV/0!</v>
      </c>
      <c r="HG80" s="262" t="e">
        <f t="shared" si="997"/>
        <v>#DIV/0!</v>
      </c>
      <c r="HH80" s="262" t="e">
        <f t="shared" si="997"/>
        <v>#DIV/0!</v>
      </c>
      <c r="HI80" s="262" t="e">
        <f t="shared" si="997"/>
        <v>#DIV/0!</v>
      </c>
      <c r="HJ80" s="262" t="e">
        <f t="shared" si="997"/>
        <v>#DIV/0!</v>
      </c>
      <c r="HK80" s="262" t="e">
        <f t="shared" si="997"/>
        <v>#DIV/0!</v>
      </c>
      <c r="HL80" s="262" t="e">
        <f t="shared" ref="HL80:IK80" si="998">HL15/HL$28</f>
        <v>#DIV/0!</v>
      </c>
      <c r="HM80" s="262" t="e">
        <f t="shared" si="998"/>
        <v>#DIV/0!</v>
      </c>
      <c r="HN80" s="262" t="e">
        <f t="shared" si="998"/>
        <v>#DIV/0!</v>
      </c>
      <c r="HO80" s="262" t="e">
        <f t="shared" si="998"/>
        <v>#DIV/0!</v>
      </c>
      <c r="HP80" s="262" t="e">
        <f t="shared" si="998"/>
        <v>#DIV/0!</v>
      </c>
      <c r="HQ80" s="262" t="e">
        <f t="shared" si="998"/>
        <v>#DIV/0!</v>
      </c>
      <c r="HR80" s="262" t="e">
        <f t="shared" si="998"/>
        <v>#DIV/0!</v>
      </c>
      <c r="HS80" s="262" t="e">
        <f t="shared" si="998"/>
        <v>#DIV/0!</v>
      </c>
      <c r="HT80" s="262" t="e">
        <f t="shared" si="998"/>
        <v>#DIV/0!</v>
      </c>
      <c r="HU80" s="262" t="e">
        <f t="shared" si="998"/>
        <v>#DIV/0!</v>
      </c>
      <c r="HV80" s="262" t="e">
        <f t="shared" si="998"/>
        <v>#DIV/0!</v>
      </c>
      <c r="HW80" s="262" t="e">
        <f t="shared" si="998"/>
        <v>#DIV/0!</v>
      </c>
      <c r="HX80" s="262" t="e">
        <f t="shared" si="998"/>
        <v>#DIV/0!</v>
      </c>
      <c r="HY80" s="262" t="e">
        <f t="shared" si="998"/>
        <v>#DIV/0!</v>
      </c>
      <c r="HZ80" s="262" t="e">
        <f t="shared" si="998"/>
        <v>#DIV/0!</v>
      </c>
      <c r="IA80" s="262" t="e">
        <f t="shared" si="998"/>
        <v>#DIV/0!</v>
      </c>
      <c r="IB80" s="262" t="e">
        <f t="shared" si="998"/>
        <v>#DIV/0!</v>
      </c>
      <c r="IC80" s="262" t="e">
        <f t="shared" si="998"/>
        <v>#DIV/0!</v>
      </c>
      <c r="ID80" s="262" t="e">
        <f t="shared" si="998"/>
        <v>#DIV/0!</v>
      </c>
      <c r="IE80" s="262" t="e">
        <f t="shared" si="998"/>
        <v>#DIV/0!</v>
      </c>
      <c r="IF80" s="262" t="e">
        <f t="shared" si="998"/>
        <v>#DIV/0!</v>
      </c>
      <c r="IG80" s="262" t="e">
        <f t="shared" si="998"/>
        <v>#DIV/0!</v>
      </c>
      <c r="IH80" s="262" t="e">
        <f t="shared" si="998"/>
        <v>#DIV/0!</v>
      </c>
      <c r="II80" s="262" t="e">
        <f t="shared" si="998"/>
        <v>#DIV/0!</v>
      </c>
      <c r="IJ80" s="262" t="e">
        <f t="shared" si="998"/>
        <v>#DIV/0!</v>
      </c>
      <c r="IK80" s="262" t="e">
        <f t="shared" si="998"/>
        <v>#DIV/0!</v>
      </c>
      <c r="IL80" s="262" t="e">
        <f t="shared" ref="IL80:IR80" si="999">IL15/IL$28</f>
        <v>#DIV/0!</v>
      </c>
      <c r="IM80" s="262" t="e">
        <f t="shared" si="999"/>
        <v>#DIV/0!</v>
      </c>
      <c r="IN80" s="262" t="e">
        <f t="shared" si="999"/>
        <v>#DIV/0!</v>
      </c>
      <c r="IO80" s="262" t="e">
        <f t="shared" si="999"/>
        <v>#DIV/0!</v>
      </c>
      <c r="IP80" s="262" t="e">
        <f t="shared" si="999"/>
        <v>#DIV/0!</v>
      </c>
      <c r="IQ80" s="262" t="e">
        <f t="shared" si="999"/>
        <v>#DIV/0!</v>
      </c>
      <c r="IR80" s="262" t="e">
        <f t="shared" si="999"/>
        <v>#DIV/0!</v>
      </c>
      <c r="IS80" s="262" t="e">
        <f t="shared" si="787"/>
        <v>#DIV/0!</v>
      </c>
      <c r="IT80" s="262" t="e">
        <f t="shared" si="787"/>
        <v>#DIV/0!</v>
      </c>
      <c r="IU80" s="262" t="e">
        <f t="shared" ref="IU80:JB80" si="1000">IU15/IU$28</f>
        <v>#DIV/0!</v>
      </c>
      <c r="IV80" s="262" t="e">
        <f t="shared" si="1000"/>
        <v>#DIV/0!</v>
      </c>
      <c r="IW80" s="262" t="e">
        <f t="shared" si="1000"/>
        <v>#DIV/0!</v>
      </c>
      <c r="IX80" s="262" t="e">
        <f t="shared" si="1000"/>
        <v>#DIV/0!</v>
      </c>
      <c r="IY80" s="262" t="e">
        <f t="shared" si="1000"/>
        <v>#DIV/0!</v>
      </c>
      <c r="IZ80" s="262" t="e">
        <f t="shared" si="1000"/>
        <v>#DIV/0!</v>
      </c>
      <c r="JA80" s="262" t="e">
        <f t="shared" si="1000"/>
        <v>#DIV/0!</v>
      </c>
      <c r="JB80" s="262" t="e">
        <f t="shared" si="1000"/>
        <v>#DIV/0!</v>
      </c>
      <c r="JC80" s="262" t="e">
        <f t="shared" ref="JC80:KE80" si="1001">JC15/JC$28</f>
        <v>#DIV/0!</v>
      </c>
      <c r="JD80" s="262" t="e">
        <f t="shared" si="1001"/>
        <v>#DIV/0!</v>
      </c>
      <c r="JE80" s="262" t="e">
        <f t="shared" si="1001"/>
        <v>#DIV/0!</v>
      </c>
      <c r="JF80" s="262" t="e">
        <f t="shared" si="1001"/>
        <v>#DIV/0!</v>
      </c>
      <c r="JG80" s="262" t="e">
        <f t="shared" si="1001"/>
        <v>#DIV/0!</v>
      </c>
      <c r="JH80" s="262" t="e">
        <f t="shared" si="1001"/>
        <v>#DIV/0!</v>
      </c>
      <c r="JI80" s="262" t="e">
        <f t="shared" si="1001"/>
        <v>#DIV/0!</v>
      </c>
      <c r="JJ80" s="262" t="e">
        <f t="shared" si="1001"/>
        <v>#DIV/0!</v>
      </c>
      <c r="JK80" s="262" t="e">
        <f t="shared" si="1001"/>
        <v>#DIV/0!</v>
      </c>
      <c r="JL80" s="262" t="e">
        <f t="shared" si="1001"/>
        <v>#DIV/0!</v>
      </c>
      <c r="JM80" s="262" t="e">
        <f t="shared" si="1001"/>
        <v>#DIV/0!</v>
      </c>
      <c r="JN80" s="262" t="e">
        <f t="shared" si="1001"/>
        <v>#DIV/0!</v>
      </c>
      <c r="JO80" s="262" t="e">
        <f t="shared" si="1001"/>
        <v>#DIV/0!</v>
      </c>
      <c r="JP80" s="262" t="e">
        <f t="shared" si="1001"/>
        <v>#DIV/0!</v>
      </c>
      <c r="JQ80" s="262" t="e">
        <f t="shared" si="1001"/>
        <v>#DIV/0!</v>
      </c>
      <c r="JR80" s="262" t="e">
        <f t="shared" si="1001"/>
        <v>#DIV/0!</v>
      </c>
      <c r="JS80" s="262" t="e">
        <f t="shared" si="1001"/>
        <v>#DIV/0!</v>
      </c>
      <c r="JT80" s="262" t="e">
        <f t="shared" si="1001"/>
        <v>#DIV/0!</v>
      </c>
      <c r="JU80" s="262" t="e">
        <f t="shared" si="1001"/>
        <v>#DIV/0!</v>
      </c>
      <c r="JV80" s="262" t="e">
        <f t="shared" si="1001"/>
        <v>#DIV/0!</v>
      </c>
      <c r="JW80" s="262" t="e">
        <f t="shared" si="1001"/>
        <v>#DIV/0!</v>
      </c>
      <c r="JX80" s="262" t="e">
        <f t="shared" si="1001"/>
        <v>#DIV/0!</v>
      </c>
      <c r="JY80" s="262" t="e">
        <f t="shared" si="1001"/>
        <v>#DIV/0!</v>
      </c>
      <c r="JZ80" s="262" t="e">
        <f t="shared" si="1001"/>
        <v>#DIV/0!</v>
      </c>
      <c r="KA80" s="262" t="e">
        <f t="shared" si="1001"/>
        <v>#DIV/0!</v>
      </c>
      <c r="KB80" s="262" t="e">
        <f t="shared" si="1001"/>
        <v>#DIV/0!</v>
      </c>
      <c r="KC80" s="262" t="e">
        <f t="shared" si="1001"/>
        <v>#DIV/0!</v>
      </c>
      <c r="KD80" s="262" t="e">
        <f t="shared" si="1001"/>
        <v>#DIV/0!</v>
      </c>
      <c r="KE80" s="262" t="e">
        <f t="shared" si="1001"/>
        <v>#DIV/0!</v>
      </c>
      <c r="KF80" s="262" t="e">
        <f t="shared" ref="KF80:KK80" si="1002">KF15/KF$28</f>
        <v>#DIV/0!</v>
      </c>
      <c r="KG80" s="262" t="e">
        <f t="shared" si="1002"/>
        <v>#DIV/0!</v>
      </c>
      <c r="KH80" s="262" t="e">
        <f t="shared" si="1002"/>
        <v>#DIV/0!</v>
      </c>
      <c r="KI80" s="262" t="e">
        <f t="shared" si="1002"/>
        <v>#DIV/0!</v>
      </c>
      <c r="KJ80" s="262" t="e">
        <f t="shared" si="1002"/>
        <v>#DIV/0!</v>
      </c>
      <c r="KK80" s="262" t="e">
        <f t="shared" si="1002"/>
        <v>#DIV/0!</v>
      </c>
      <c r="KL80" s="262" t="e">
        <f t="shared" ref="KL80:KU80" si="1003">KL15/KL$28</f>
        <v>#DIV/0!</v>
      </c>
      <c r="KM80" s="262" t="e">
        <f t="shared" si="1003"/>
        <v>#DIV/0!</v>
      </c>
      <c r="KN80" s="262" t="e">
        <f t="shared" si="1003"/>
        <v>#DIV/0!</v>
      </c>
      <c r="KO80" s="262" t="e">
        <f t="shared" si="1003"/>
        <v>#DIV/0!</v>
      </c>
      <c r="KP80" s="262" t="e">
        <f t="shared" si="1003"/>
        <v>#DIV/0!</v>
      </c>
      <c r="KQ80" s="262" t="e">
        <f t="shared" si="1003"/>
        <v>#DIV/0!</v>
      </c>
      <c r="KR80" s="262" t="e">
        <f t="shared" si="1003"/>
        <v>#DIV/0!</v>
      </c>
      <c r="KS80" s="262" t="e">
        <f t="shared" si="1003"/>
        <v>#DIV/0!</v>
      </c>
      <c r="KT80" s="262" t="e">
        <f t="shared" si="1003"/>
        <v>#DIV/0!</v>
      </c>
      <c r="KU80" s="262" t="e">
        <f t="shared" si="1003"/>
        <v>#DIV/0!</v>
      </c>
      <c r="KV80" s="262" t="e">
        <f t="shared" si="792"/>
        <v>#DIV/0!</v>
      </c>
      <c r="KW80" s="262" t="e">
        <f t="shared" si="792"/>
        <v>#DIV/0!</v>
      </c>
      <c r="KX80" s="262" t="e">
        <f t="shared" ref="KX80:LF80" si="1004">KX15/KX$28</f>
        <v>#DIV/0!</v>
      </c>
      <c r="KY80" s="262" t="e">
        <f t="shared" si="1004"/>
        <v>#DIV/0!</v>
      </c>
      <c r="KZ80" s="262" t="e">
        <f t="shared" si="1004"/>
        <v>#DIV/0!</v>
      </c>
      <c r="LA80" s="262" t="e">
        <f t="shared" si="1004"/>
        <v>#DIV/0!</v>
      </c>
      <c r="LB80" s="262" t="e">
        <f t="shared" si="1004"/>
        <v>#DIV/0!</v>
      </c>
      <c r="LC80" s="262" t="e">
        <f t="shared" si="1004"/>
        <v>#DIV/0!</v>
      </c>
      <c r="LD80" s="262" t="e">
        <f t="shared" si="1004"/>
        <v>#DIV/0!</v>
      </c>
      <c r="LE80" s="262" t="e">
        <f t="shared" si="1004"/>
        <v>#DIV/0!</v>
      </c>
      <c r="LF80" s="262" t="e">
        <f t="shared" si="1004"/>
        <v>#DIV/0!</v>
      </c>
      <c r="LG80" s="262" t="e">
        <f t="shared" ref="LG80:LK80" si="1005">LG15/LG$28</f>
        <v>#DIV/0!</v>
      </c>
      <c r="LH80" s="262" t="e">
        <f t="shared" si="1005"/>
        <v>#DIV/0!</v>
      </c>
      <c r="LI80" s="262" t="e">
        <f t="shared" si="1005"/>
        <v>#DIV/0!</v>
      </c>
      <c r="LJ80" s="262" t="e">
        <f t="shared" si="1005"/>
        <v>#DIV/0!</v>
      </c>
      <c r="LK80" s="262" t="e">
        <f t="shared" si="1005"/>
        <v>#DIV/0!</v>
      </c>
      <c r="LL80" s="262" t="e">
        <f t="shared" ref="LL80:ML80" si="1006">LL15/LL$28</f>
        <v>#DIV/0!</v>
      </c>
      <c r="LM80" s="262" t="e">
        <f t="shared" si="1006"/>
        <v>#DIV/0!</v>
      </c>
      <c r="LN80" s="262" t="e">
        <f t="shared" si="1006"/>
        <v>#DIV/0!</v>
      </c>
      <c r="LO80" s="262" t="e">
        <f t="shared" si="1006"/>
        <v>#DIV/0!</v>
      </c>
      <c r="LP80" s="262" t="e">
        <f t="shared" si="1006"/>
        <v>#DIV/0!</v>
      </c>
      <c r="LQ80" s="262" t="e">
        <f t="shared" si="1006"/>
        <v>#DIV/0!</v>
      </c>
      <c r="LR80" s="262" t="e">
        <f t="shared" si="1006"/>
        <v>#DIV/0!</v>
      </c>
      <c r="LS80" s="262" t="e">
        <f t="shared" si="1006"/>
        <v>#DIV/0!</v>
      </c>
      <c r="LT80" s="262" t="e">
        <f t="shared" si="1006"/>
        <v>#DIV/0!</v>
      </c>
      <c r="LU80" s="262" t="e">
        <f t="shared" si="1006"/>
        <v>#DIV/0!</v>
      </c>
      <c r="LV80" s="262" t="e">
        <f t="shared" si="1006"/>
        <v>#DIV/0!</v>
      </c>
      <c r="LW80" s="262" t="e">
        <f t="shared" si="1006"/>
        <v>#DIV/0!</v>
      </c>
      <c r="LX80" s="262" t="e">
        <f t="shared" si="1006"/>
        <v>#DIV/0!</v>
      </c>
      <c r="LY80" s="262" t="e">
        <f t="shared" si="1006"/>
        <v>#DIV/0!</v>
      </c>
      <c r="LZ80" s="262" t="e">
        <f t="shared" si="1006"/>
        <v>#DIV/0!</v>
      </c>
      <c r="MA80" s="262" t="e">
        <f t="shared" si="1006"/>
        <v>#DIV/0!</v>
      </c>
      <c r="MB80" s="262" t="e">
        <f t="shared" si="1006"/>
        <v>#DIV/0!</v>
      </c>
      <c r="MC80" s="262" t="e">
        <f t="shared" si="1006"/>
        <v>#DIV/0!</v>
      </c>
      <c r="MD80" s="262" t="e">
        <f t="shared" si="1006"/>
        <v>#DIV/0!</v>
      </c>
      <c r="ME80" s="262" t="e">
        <f t="shared" si="1006"/>
        <v>#DIV/0!</v>
      </c>
      <c r="MF80" s="262" t="e">
        <f t="shared" si="1006"/>
        <v>#DIV/0!</v>
      </c>
      <c r="MG80" s="262" t="e">
        <f t="shared" si="1006"/>
        <v>#DIV/0!</v>
      </c>
      <c r="MH80" s="262" t="e">
        <f t="shared" si="1006"/>
        <v>#DIV/0!</v>
      </c>
      <c r="MI80" s="262" t="e">
        <f t="shared" si="1006"/>
        <v>#DIV/0!</v>
      </c>
      <c r="MJ80" s="262" t="e">
        <f t="shared" si="1006"/>
        <v>#DIV/0!</v>
      </c>
      <c r="MK80" s="262" t="e">
        <f t="shared" si="1006"/>
        <v>#DIV/0!</v>
      </c>
      <c r="ML80" s="262" t="e">
        <f t="shared" si="1006"/>
        <v>#DIV/0!</v>
      </c>
      <c r="MM80" s="262" t="e">
        <f t="shared" ref="MM80:ND80" si="1007">MM15/MM$28</f>
        <v>#DIV/0!</v>
      </c>
      <c r="MN80" s="262" t="e">
        <f t="shared" si="1007"/>
        <v>#DIV/0!</v>
      </c>
      <c r="MO80" s="262" t="e">
        <f t="shared" si="1007"/>
        <v>#DIV/0!</v>
      </c>
      <c r="MP80" s="262" t="e">
        <f t="shared" si="1007"/>
        <v>#DIV/0!</v>
      </c>
      <c r="MQ80" s="262" t="e">
        <f t="shared" si="1007"/>
        <v>#DIV/0!</v>
      </c>
      <c r="MR80" s="262" t="e">
        <f t="shared" si="1007"/>
        <v>#DIV/0!</v>
      </c>
      <c r="MS80" s="262" t="e">
        <f t="shared" si="1007"/>
        <v>#DIV/0!</v>
      </c>
      <c r="MT80" s="262" t="e">
        <f t="shared" si="1007"/>
        <v>#DIV/0!</v>
      </c>
      <c r="MU80" s="262" t="e">
        <f t="shared" si="1007"/>
        <v>#DIV/0!</v>
      </c>
      <c r="MV80" s="262" t="e">
        <f t="shared" si="1007"/>
        <v>#DIV/0!</v>
      </c>
      <c r="MW80" s="262" t="e">
        <f t="shared" si="1007"/>
        <v>#DIV/0!</v>
      </c>
      <c r="MX80" s="262" t="e">
        <f t="shared" si="1007"/>
        <v>#DIV/0!</v>
      </c>
      <c r="MY80" s="262" t="e">
        <f t="shared" si="1007"/>
        <v>#DIV/0!</v>
      </c>
      <c r="MZ80" s="262" t="e">
        <f t="shared" si="1007"/>
        <v>#DIV/0!</v>
      </c>
      <c r="NA80" s="262" t="e">
        <f t="shared" si="1007"/>
        <v>#DIV/0!</v>
      </c>
      <c r="NB80" s="262" t="e">
        <f t="shared" si="1007"/>
        <v>#DIV/0!</v>
      </c>
      <c r="NC80" s="262" t="e">
        <f t="shared" si="1007"/>
        <v>#DIV/0!</v>
      </c>
      <c r="ND80" s="262" t="e">
        <f t="shared" si="1007"/>
        <v>#DIV/0!</v>
      </c>
      <c r="NE80" s="262">
        <f t="shared" ref="NE80:NK80" si="1008">NE15/NE$28</f>
        <v>0</v>
      </c>
      <c r="NF80" s="262">
        <f t="shared" si="1008"/>
        <v>6.407035175879397E-2</v>
      </c>
      <c r="NG80" s="262">
        <f t="shared" si="1008"/>
        <v>0.10558696375124708</v>
      </c>
      <c r="NH80" s="262">
        <f t="shared" si="1008"/>
        <v>1.7102202763715966E-2</v>
      </c>
      <c r="NI80" s="262">
        <f t="shared" si="1008"/>
        <v>4.2210673089111424E-2</v>
      </c>
      <c r="NJ80" s="262">
        <f t="shared" si="1008"/>
        <v>0</v>
      </c>
      <c r="NK80" s="262">
        <f t="shared" si="1008"/>
        <v>0.10561622464898596</v>
      </c>
      <c r="NL80" s="262">
        <f t="shared" ref="NL80:NN80" si="1009">NL15/NL$28</f>
        <v>0</v>
      </c>
      <c r="NM80" s="262">
        <f t="shared" si="1009"/>
        <v>0</v>
      </c>
      <c r="NN80" s="262">
        <f t="shared" si="1009"/>
        <v>4.4057715607445751E-3</v>
      </c>
      <c r="NO80" s="262">
        <f t="shared" ref="NO80:NP80" si="1010">NO15/NO$28</f>
        <v>1.2233622730860301E-2</v>
      </c>
      <c r="NP80" s="262">
        <f t="shared" si="1010"/>
        <v>0</v>
      </c>
      <c r="NQ80" s="262">
        <f t="shared" ref="NQ80:NR80" si="1011">NQ15/NQ$28</f>
        <v>0</v>
      </c>
      <c r="NR80" s="262">
        <f t="shared" si="1011"/>
        <v>2.479732951835956E-2</v>
      </c>
      <c r="NS80" s="262">
        <f t="shared" ref="NS80:NU80" si="1012">NS15/NS$28</f>
        <v>5.3331560047878708E-2</v>
      </c>
      <c r="NT80" s="262">
        <f t="shared" si="1012"/>
        <v>0.14130434782608695</v>
      </c>
      <c r="NU80" s="262">
        <f t="shared" si="1012"/>
        <v>7.1905274488697518E-2</v>
      </c>
      <c r="NV80" s="262">
        <f t="shared" ref="NV80:NW80" si="1013">NV15/NV$28</f>
        <v>4.0510543840177583E-2</v>
      </c>
      <c r="NW80" s="262">
        <f t="shared" si="1013"/>
        <v>0</v>
      </c>
      <c r="NX80" s="262">
        <f t="shared" ref="NX80" si="1014">NX15/NX$28</f>
        <v>0</v>
      </c>
      <c r="NY80" s="262">
        <f t="shared" si="792"/>
        <v>-0.45065950344104161</v>
      </c>
      <c r="NZ80" s="262">
        <f t="shared" si="792"/>
        <v>-8.0513124040561282E-2</v>
      </c>
      <c r="OA80" s="262">
        <f t="shared" ref="OA80:OO80" si="1015">OA15/OA$28</f>
        <v>3.4693297608898631E-2</v>
      </c>
      <c r="OB80" s="262">
        <f t="shared" si="1015"/>
        <v>3.3601220432813286E-2</v>
      </c>
      <c r="OC80" s="262">
        <f t="shared" si="1015"/>
        <v>3.5858746915963143E-2</v>
      </c>
      <c r="OD80" s="262">
        <f t="shared" si="1015"/>
        <v>3.5858746915963143E-2</v>
      </c>
      <c r="OE80" s="262">
        <f t="shared" si="1015"/>
        <v>1</v>
      </c>
      <c r="OF80" s="262" t="e">
        <f t="shared" si="1015"/>
        <v>#DIV/0!</v>
      </c>
      <c r="OG80" s="262" t="e">
        <f t="shared" si="1015"/>
        <v>#DIV/0!</v>
      </c>
      <c r="OH80" s="262" t="e">
        <f t="shared" si="1015"/>
        <v>#DIV/0!</v>
      </c>
      <c r="OI80" s="262" t="e">
        <f t="shared" si="1015"/>
        <v>#DIV/0!</v>
      </c>
      <c r="OJ80" s="262" t="e">
        <f t="shared" si="1015"/>
        <v>#DIV/0!</v>
      </c>
      <c r="OK80" s="262" t="e">
        <f t="shared" si="1015"/>
        <v>#DIV/0!</v>
      </c>
      <c r="OL80" s="262" t="e">
        <f t="shared" si="1015"/>
        <v>#DIV/0!</v>
      </c>
      <c r="OM80" s="262"/>
      <c r="ON80" s="262" t="e">
        <f t="shared" si="1015"/>
        <v>#DIV/0!</v>
      </c>
      <c r="OO80" s="262" t="e">
        <f t="shared" si="1015"/>
        <v>#DIV/0!</v>
      </c>
    </row>
    <row r="81" spans="1:416" s="160" customFormat="1">
      <c r="A81" s="373"/>
      <c r="B81" s="174" t="s">
        <v>16</v>
      </c>
      <c r="C81" s="175" t="str">
        <f t="shared" si="847"/>
        <v/>
      </c>
      <c r="D81" s="175" t="str">
        <f t="shared" si="847"/>
        <v/>
      </c>
      <c r="E81" s="175" t="str">
        <f t="shared" ref="E81:BK81" si="1016">IFERROR(((E54-D54)/D54),"")</f>
        <v/>
      </c>
      <c r="F81" s="175" t="str">
        <f t="shared" si="1016"/>
        <v/>
      </c>
      <c r="G81" s="175" t="str">
        <f t="shared" si="1016"/>
        <v/>
      </c>
      <c r="H81" s="175" t="str">
        <f t="shared" si="1016"/>
        <v/>
      </c>
      <c r="I81" s="175" t="str">
        <f t="shared" si="1016"/>
        <v/>
      </c>
      <c r="J81" s="175" t="str">
        <f t="shared" si="1016"/>
        <v/>
      </c>
      <c r="K81" s="175" t="str">
        <f t="shared" si="1016"/>
        <v/>
      </c>
      <c r="L81" s="175" t="str">
        <f t="shared" si="1016"/>
        <v/>
      </c>
      <c r="M81" s="175" t="str">
        <f t="shared" si="1016"/>
        <v/>
      </c>
      <c r="N81" s="175" t="str">
        <f t="shared" si="1016"/>
        <v/>
      </c>
      <c r="O81" s="175" t="str">
        <f t="shared" si="1016"/>
        <v/>
      </c>
      <c r="P81" s="175" t="str">
        <f t="shared" si="1016"/>
        <v/>
      </c>
      <c r="Q81" s="175" t="str">
        <f t="shared" si="1016"/>
        <v/>
      </c>
      <c r="R81" s="175" t="str">
        <f t="shared" si="1016"/>
        <v/>
      </c>
      <c r="S81" s="175" t="str">
        <f t="shared" si="1016"/>
        <v/>
      </c>
      <c r="T81" s="175" t="str">
        <f t="shared" si="1016"/>
        <v/>
      </c>
      <c r="U81" s="175" t="str">
        <f t="shared" si="1016"/>
        <v/>
      </c>
      <c r="V81" s="175" t="str">
        <f t="shared" si="1016"/>
        <v/>
      </c>
      <c r="W81" s="175" t="str">
        <f t="shared" si="1016"/>
        <v/>
      </c>
      <c r="X81" s="175" t="str">
        <f t="shared" si="1016"/>
        <v/>
      </c>
      <c r="Y81" s="175" t="str">
        <f t="shared" si="1016"/>
        <v/>
      </c>
      <c r="Z81" s="175" t="str">
        <f t="shared" si="1016"/>
        <v/>
      </c>
      <c r="AA81" s="175" t="str">
        <f t="shared" si="1016"/>
        <v/>
      </c>
      <c r="AB81" s="175" t="str">
        <f t="shared" si="1016"/>
        <v/>
      </c>
      <c r="AC81" s="175" t="str">
        <f t="shared" si="1016"/>
        <v/>
      </c>
      <c r="AD81" s="175" t="str">
        <f t="shared" si="1016"/>
        <v/>
      </c>
      <c r="AE81" s="175" t="str">
        <f t="shared" si="1016"/>
        <v/>
      </c>
      <c r="AF81" s="175" t="str">
        <f t="shared" si="1016"/>
        <v/>
      </c>
      <c r="AG81" s="175" t="str">
        <f t="shared" si="1016"/>
        <v/>
      </c>
      <c r="AH81" s="175" t="str">
        <f t="shared" si="1016"/>
        <v/>
      </c>
      <c r="AI81" s="175" t="str">
        <f t="shared" si="1016"/>
        <v/>
      </c>
      <c r="AJ81" s="175" t="str">
        <f t="shared" si="1016"/>
        <v/>
      </c>
      <c r="AK81" s="175" t="str">
        <f t="shared" si="1016"/>
        <v/>
      </c>
      <c r="AL81" s="175" t="str">
        <f t="shared" si="1016"/>
        <v/>
      </c>
      <c r="AM81" s="175" t="str">
        <f t="shared" si="1016"/>
        <v/>
      </c>
      <c r="AN81" s="175" t="str">
        <f t="shared" si="1016"/>
        <v/>
      </c>
      <c r="AO81" s="175" t="str">
        <f t="shared" si="1016"/>
        <v/>
      </c>
      <c r="AP81" s="175" t="str">
        <f t="shared" si="1016"/>
        <v/>
      </c>
      <c r="AQ81" s="175" t="str">
        <f t="shared" si="1016"/>
        <v/>
      </c>
      <c r="AR81" s="175" t="str">
        <f t="shared" si="1016"/>
        <v/>
      </c>
      <c r="AS81" s="175" t="str">
        <f t="shared" si="1016"/>
        <v/>
      </c>
      <c r="AT81" s="175" t="str">
        <f t="shared" si="1016"/>
        <v/>
      </c>
      <c r="AU81" s="175" t="str">
        <f t="shared" si="1016"/>
        <v/>
      </c>
      <c r="AV81" s="175" t="str">
        <f t="shared" si="1016"/>
        <v/>
      </c>
      <c r="AW81" s="175" t="str">
        <f t="shared" si="1016"/>
        <v/>
      </c>
      <c r="AX81" s="175" t="str">
        <f t="shared" si="1016"/>
        <v/>
      </c>
      <c r="AY81" s="175" t="str">
        <f t="shared" si="1016"/>
        <v/>
      </c>
      <c r="AZ81" s="175" t="str">
        <f t="shared" si="1016"/>
        <v/>
      </c>
      <c r="BA81" s="175" t="str">
        <f t="shared" si="1016"/>
        <v/>
      </c>
      <c r="BB81" s="175" t="str">
        <f t="shared" si="1016"/>
        <v/>
      </c>
      <c r="BC81" s="175" t="str">
        <f t="shared" si="1016"/>
        <v/>
      </c>
      <c r="BD81" s="175" t="str">
        <f t="shared" si="1016"/>
        <v/>
      </c>
      <c r="BE81" s="175" t="str">
        <f t="shared" si="1016"/>
        <v/>
      </c>
      <c r="BF81" s="175" t="str">
        <f t="shared" si="1016"/>
        <v/>
      </c>
      <c r="BG81" s="175" t="str">
        <f t="shared" si="1016"/>
        <v/>
      </c>
      <c r="BH81" s="175" t="str">
        <f t="shared" si="1016"/>
        <v/>
      </c>
      <c r="BI81" s="175" t="str">
        <f t="shared" si="1016"/>
        <v/>
      </c>
      <c r="BJ81" s="175" t="str">
        <f t="shared" si="1016"/>
        <v/>
      </c>
      <c r="BK81" s="175" t="str">
        <f t="shared" si="1016"/>
        <v/>
      </c>
      <c r="BL81" s="175" t="str">
        <f t="shared" ref="BL81:CQ81" si="1017">IFERROR(((BL54-BK54)/BK54),"")</f>
        <v/>
      </c>
      <c r="BM81" s="175" t="str">
        <f t="shared" si="1017"/>
        <v/>
      </c>
      <c r="BN81" s="175" t="str">
        <f t="shared" si="1017"/>
        <v/>
      </c>
      <c r="BO81" s="175" t="str">
        <f t="shared" si="1017"/>
        <v/>
      </c>
      <c r="BP81" s="175" t="str">
        <f t="shared" si="1017"/>
        <v/>
      </c>
      <c r="BQ81" s="175" t="str">
        <f t="shared" si="1017"/>
        <v/>
      </c>
      <c r="BR81" s="175" t="str">
        <f t="shared" si="1017"/>
        <v/>
      </c>
      <c r="BS81" s="175" t="str">
        <f t="shared" si="1017"/>
        <v/>
      </c>
      <c r="BT81" s="175" t="str">
        <f t="shared" si="1017"/>
        <v/>
      </c>
      <c r="BU81" s="175" t="str">
        <f t="shared" si="1017"/>
        <v/>
      </c>
      <c r="BV81" s="175" t="str">
        <f t="shared" si="1017"/>
        <v/>
      </c>
      <c r="BW81" s="175" t="str">
        <f t="shared" si="1017"/>
        <v/>
      </c>
      <c r="BX81" s="175" t="str">
        <f t="shared" si="1017"/>
        <v/>
      </c>
      <c r="BY81" s="175" t="str">
        <f t="shared" si="1017"/>
        <v/>
      </c>
      <c r="BZ81" s="175" t="str">
        <f t="shared" si="1017"/>
        <v/>
      </c>
      <c r="CA81" s="175" t="str">
        <f t="shared" si="1017"/>
        <v/>
      </c>
      <c r="CB81" s="175" t="str">
        <f t="shared" si="1017"/>
        <v/>
      </c>
      <c r="CC81" s="175" t="str">
        <f t="shared" si="1017"/>
        <v/>
      </c>
      <c r="CD81" s="175" t="str">
        <f t="shared" si="1017"/>
        <v/>
      </c>
      <c r="CE81" s="175" t="str">
        <f t="shared" si="1017"/>
        <v/>
      </c>
      <c r="CF81" s="175" t="str">
        <f t="shared" si="1017"/>
        <v/>
      </c>
      <c r="CG81" s="175" t="str">
        <f t="shared" si="1017"/>
        <v/>
      </c>
      <c r="CH81" s="175" t="str">
        <f t="shared" si="1017"/>
        <v/>
      </c>
      <c r="CI81" s="175" t="str">
        <f t="shared" si="1017"/>
        <v/>
      </c>
      <c r="CJ81" s="175" t="str">
        <f t="shared" si="1017"/>
        <v/>
      </c>
      <c r="CK81" s="175" t="str">
        <f t="shared" si="1017"/>
        <v/>
      </c>
      <c r="CL81" s="175" t="str">
        <f t="shared" si="1017"/>
        <v/>
      </c>
      <c r="CM81" s="175" t="str">
        <f t="shared" si="1017"/>
        <v/>
      </c>
      <c r="CN81" s="175" t="str">
        <f t="shared" si="1017"/>
        <v/>
      </c>
      <c r="CO81" s="175" t="str">
        <f t="shared" si="1017"/>
        <v/>
      </c>
      <c r="CP81" s="175" t="str">
        <f t="shared" si="1017"/>
        <v/>
      </c>
      <c r="CQ81" s="175" t="str">
        <f t="shared" si="1017"/>
        <v/>
      </c>
      <c r="CR81" s="175" t="str">
        <f t="shared" ref="CR81:DS81" si="1018">IFERROR(((CR54-CQ54)/CQ54),"")</f>
        <v/>
      </c>
      <c r="CS81" s="175" t="str">
        <f t="shared" si="1018"/>
        <v/>
      </c>
      <c r="CT81" s="175" t="str">
        <f t="shared" si="1018"/>
        <v/>
      </c>
      <c r="CU81" s="175" t="str">
        <f t="shared" si="1018"/>
        <v/>
      </c>
      <c r="CV81" s="175" t="str">
        <f t="shared" si="1018"/>
        <v/>
      </c>
      <c r="CW81" s="175" t="str">
        <f t="shared" si="1018"/>
        <v/>
      </c>
      <c r="CX81" s="175" t="str">
        <f t="shared" si="1018"/>
        <v/>
      </c>
      <c r="CY81" s="175" t="str">
        <f t="shared" si="1018"/>
        <v/>
      </c>
      <c r="CZ81" s="175" t="str">
        <f t="shared" si="1018"/>
        <v/>
      </c>
      <c r="DA81" s="175" t="str">
        <f t="shared" si="1018"/>
        <v/>
      </c>
      <c r="DB81" s="175" t="str">
        <f t="shared" si="1018"/>
        <v/>
      </c>
      <c r="DC81" s="175" t="str">
        <f t="shared" si="1018"/>
        <v/>
      </c>
      <c r="DD81" s="175" t="str">
        <f t="shared" si="1018"/>
        <v/>
      </c>
      <c r="DE81" s="175" t="str">
        <f t="shared" si="1018"/>
        <v/>
      </c>
      <c r="DF81" s="175" t="str">
        <f t="shared" si="1018"/>
        <v/>
      </c>
      <c r="DG81" s="175" t="str">
        <f t="shared" si="1018"/>
        <v/>
      </c>
      <c r="DH81" s="175" t="str">
        <f t="shared" si="1018"/>
        <v/>
      </c>
      <c r="DI81" s="175" t="str">
        <f t="shared" si="1018"/>
        <v/>
      </c>
      <c r="DJ81" s="175" t="str">
        <f t="shared" si="1018"/>
        <v/>
      </c>
      <c r="DK81" s="175" t="str">
        <f t="shared" si="1018"/>
        <v/>
      </c>
      <c r="DL81" s="175" t="str">
        <f t="shared" si="1018"/>
        <v/>
      </c>
      <c r="DM81" s="175" t="str">
        <f t="shared" si="1018"/>
        <v/>
      </c>
      <c r="DN81" s="175" t="str">
        <f t="shared" si="1018"/>
        <v/>
      </c>
      <c r="DO81" s="175" t="str">
        <f t="shared" si="1018"/>
        <v/>
      </c>
      <c r="DP81" s="175" t="str">
        <f t="shared" si="1018"/>
        <v/>
      </c>
      <c r="DQ81" s="175" t="str">
        <f t="shared" si="1018"/>
        <v/>
      </c>
      <c r="DR81" s="175" t="str">
        <f t="shared" si="1018"/>
        <v/>
      </c>
      <c r="DS81" s="176" t="str">
        <f t="shared" si="1018"/>
        <v/>
      </c>
      <c r="DT81" s="177" t="e">
        <f t="shared" ref="DT81:EY81" si="1019">DT16/DT$28</f>
        <v>#DIV/0!</v>
      </c>
      <c r="DU81" s="175" t="e">
        <f t="shared" si="1019"/>
        <v>#DIV/0!</v>
      </c>
      <c r="DV81" s="175" t="e">
        <f t="shared" si="1019"/>
        <v>#DIV/0!</v>
      </c>
      <c r="DW81" s="175" t="e">
        <f t="shared" si="1019"/>
        <v>#DIV/0!</v>
      </c>
      <c r="DX81" s="175" t="e">
        <f t="shared" si="1019"/>
        <v>#DIV/0!</v>
      </c>
      <c r="DY81" s="175" t="e">
        <f t="shared" si="1019"/>
        <v>#DIV/0!</v>
      </c>
      <c r="DZ81" s="175" t="e">
        <f t="shared" si="1019"/>
        <v>#DIV/0!</v>
      </c>
      <c r="EA81" s="175" t="e">
        <f t="shared" si="1019"/>
        <v>#DIV/0!</v>
      </c>
      <c r="EB81" s="175" t="e">
        <f t="shared" si="1019"/>
        <v>#DIV/0!</v>
      </c>
      <c r="EC81" s="175" t="e">
        <f t="shared" si="1019"/>
        <v>#DIV/0!</v>
      </c>
      <c r="ED81" s="175" t="e">
        <f t="shared" si="1019"/>
        <v>#DIV/0!</v>
      </c>
      <c r="EE81" s="175" t="e">
        <f t="shared" si="1019"/>
        <v>#DIV/0!</v>
      </c>
      <c r="EF81" s="175" t="e">
        <f t="shared" si="1019"/>
        <v>#DIV/0!</v>
      </c>
      <c r="EG81" s="175" t="e">
        <f t="shared" si="1019"/>
        <v>#DIV/0!</v>
      </c>
      <c r="EH81" s="175" t="e">
        <f t="shared" si="1019"/>
        <v>#DIV/0!</v>
      </c>
      <c r="EI81" s="175" t="e">
        <f t="shared" si="1019"/>
        <v>#DIV/0!</v>
      </c>
      <c r="EJ81" s="175" t="e">
        <f t="shared" si="1019"/>
        <v>#DIV/0!</v>
      </c>
      <c r="EK81" s="175" t="e">
        <f t="shared" si="1019"/>
        <v>#DIV/0!</v>
      </c>
      <c r="EL81" s="175" t="e">
        <f t="shared" si="1019"/>
        <v>#DIV/0!</v>
      </c>
      <c r="EM81" s="175" t="e">
        <f t="shared" si="1019"/>
        <v>#DIV/0!</v>
      </c>
      <c r="EN81" s="175" t="e">
        <f t="shared" si="1019"/>
        <v>#DIV/0!</v>
      </c>
      <c r="EO81" s="175" t="e">
        <f t="shared" si="1019"/>
        <v>#DIV/0!</v>
      </c>
      <c r="EP81" s="175" t="e">
        <f t="shared" si="1019"/>
        <v>#DIV/0!</v>
      </c>
      <c r="EQ81" s="175" t="e">
        <f t="shared" si="1019"/>
        <v>#DIV/0!</v>
      </c>
      <c r="ER81" s="175" t="e">
        <f t="shared" si="1019"/>
        <v>#DIV/0!</v>
      </c>
      <c r="ES81" s="175" t="e">
        <f t="shared" si="1019"/>
        <v>#DIV/0!</v>
      </c>
      <c r="ET81" s="175" t="e">
        <f t="shared" si="1019"/>
        <v>#DIV/0!</v>
      </c>
      <c r="EU81" s="175" t="e">
        <f t="shared" si="1019"/>
        <v>#DIV/0!</v>
      </c>
      <c r="EV81" s="175" t="e">
        <f t="shared" si="1019"/>
        <v>#DIV/0!</v>
      </c>
      <c r="EW81" s="175" t="e">
        <f t="shared" si="1019"/>
        <v>#DIV/0!</v>
      </c>
      <c r="EX81" s="175" t="e">
        <f t="shared" si="1019"/>
        <v>#DIV/0!</v>
      </c>
      <c r="EY81" s="175" t="e">
        <f t="shared" si="1019"/>
        <v>#DIV/0!</v>
      </c>
      <c r="EZ81" s="175" t="e">
        <f t="shared" ref="EZ81:GE81" si="1020">EZ16/EZ$28</f>
        <v>#DIV/0!</v>
      </c>
      <c r="FA81" s="175" t="e">
        <f t="shared" si="1020"/>
        <v>#DIV/0!</v>
      </c>
      <c r="FB81" s="175" t="e">
        <f t="shared" si="1020"/>
        <v>#DIV/0!</v>
      </c>
      <c r="FC81" s="175" t="e">
        <f t="shared" si="1020"/>
        <v>#DIV/0!</v>
      </c>
      <c r="FD81" s="175" t="e">
        <f t="shared" si="1020"/>
        <v>#DIV/0!</v>
      </c>
      <c r="FE81" s="175" t="e">
        <f t="shared" si="1020"/>
        <v>#DIV/0!</v>
      </c>
      <c r="FF81" s="175" t="e">
        <f t="shared" si="1020"/>
        <v>#DIV/0!</v>
      </c>
      <c r="FG81" s="175" t="e">
        <f t="shared" si="1020"/>
        <v>#DIV/0!</v>
      </c>
      <c r="FH81" s="175" t="e">
        <f t="shared" si="1020"/>
        <v>#DIV/0!</v>
      </c>
      <c r="FI81" s="175" t="e">
        <f t="shared" si="1020"/>
        <v>#DIV/0!</v>
      </c>
      <c r="FJ81" s="175" t="e">
        <f t="shared" si="1020"/>
        <v>#DIV/0!</v>
      </c>
      <c r="FK81" s="175" t="e">
        <f t="shared" si="1020"/>
        <v>#DIV/0!</v>
      </c>
      <c r="FL81" s="175" t="e">
        <f t="shared" si="1020"/>
        <v>#DIV/0!</v>
      </c>
      <c r="FM81" s="175" t="e">
        <f t="shared" si="1020"/>
        <v>#DIV/0!</v>
      </c>
      <c r="FN81" s="175" t="e">
        <f t="shared" si="1020"/>
        <v>#DIV/0!</v>
      </c>
      <c r="FO81" s="175" t="e">
        <f t="shared" si="1020"/>
        <v>#DIV/0!</v>
      </c>
      <c r="FP81" s="175" t="e">
        <f t="shared" si="1020"/>
        <v>#DIV/0!</v>
      </c>
      <c r="FQ81" s="175" t="e">
        <f t="shared" si="1020"/>
        <v>#DIV/0!</v>
      </c>
      <c r="FR81" s="175" t="e">
        <f t="shared" si="1020"/>
        <v>#DIV/0!</v>
      </c>
      <c r="FS81" s="175" t="e">
        <f t="shared" si="1020"/>
        <v>#DIV/0!</v>
      </c>
      <c r="FT81" s="176" t="e">
        <f t="shared" si="1020"/>
        <v>#DIV/0!</v>
      </c>
      <c r="FU81" s="176" t="e">
        <f t="shared" si="1020"/>
        <v>#DIV/0!</v>
      </c>
      <c r="FV81" s="176" t="e">
        <f t="shared" si="1020"/>
        <v>#DIV/0!</v>
      </c>
      <c r="FW81" s="176" t="e">
        <f t="shared" si="1020"/>
        <v>#DIV/0!</v>
      </c>
      <c r="FX81" s="176" t="e">
        <f t="shared" si="1020"/>
        <v>#DIV/0!</v>
      </c>
      <c r="FY81" s="176" t="e">
        <f t="shared" si="1020"/>
        <v>#DIV/0!</v>
      </c>
      <c r="FZ81" s="176" t="e">
        <f t="shared" si="1020"/>
        <v>#DIV/0!</v>
      </c>
      <c r="GA81" s="257" t="e">
        <f t="shared" si="1020"/>
        <v>#DIV/0!</v>
      </c>
      <c r="GB81" s="176" t="e">
        <f t="shared" si="1020"/>
        <v>#DIV/0!</v>
      </c>
      <c r="GC81" s="176" t="e">
        <f t="shared" si="1020"/>
        <v>#DIV/0!</v>
      </c>
      <c r="GD81" s="176" t="e">
        <f t="shared" si="1020"/>
        <v>#DIV/0!</v>
      </c>
      <c r="GE81" s="176" t="e">
        <f t="shared" si="1020"/>
        <v>#DIV/0!</v>
      </c>
      <c r="GF81" s="176" t="e">
        <f t="shared" ref="GF81:HK81" si="1021">GF16/GF$28</f>
        <v>#DIV/0!</v>
      </c>
      <c r="GG81" s="176" t="e">
        <f t="shared" si="1021"/>
        <v>#DIV/0!</v>
      </c>
      <c r="GH81" s="176" t="e">
        <f t="shared" si="1021"/>
        <v>#DIV/0!</v>
      </c>
      <c r="GI81" s="176" t="e">
        <f t="shared" si="1021"/>
        <v>#DIV/0!</v>
      </c>
      <c r="GJ81" s="176" t="e">
        <f t="shared" si="1021"/>
        <v>#DIV/0!</v>
      </c>
      <c r="GK81" s="176" t="e">
        <f t="shared" si="1021"/>
        <v>#DIV/0!</v>
      </c>
      <c r="GL81" s="176" t="e">
        <f t="shared" si="1021"/>
        <v>#DIV/0!</v>
      </c>
      <c r="GM81" s="176" t="e">
        <f t="shared" si="1021"/>
        <v>#DIV/0!</v>
      </c>
      <c r="GN81" s="176" t="e">
        <f t="shared" si="1021"/>
        <v>#DIV/0!</v>
      </c>
      <c r="GO81" s="176" t="e">
        <f t="shared" si="1021"/>
        <v>#DIV/0!</v>
      </c>
      <c r="GP81" s="176" t="e">
        <f t="shared" si="1021"/>
        <v>#DIV/0!</v>
      </c>
      <c r="GQ81" s="176" t="e">
        <f t="shared" si="1021"/>
        <v>#DIV/0!</v>
      </c>
      <c r="GR81" s="176" t="e">
        <f t="shared" si="1021"/>
        <v>#DIV/0!</v>
      </c>
      <c r="GS81" s="176" t="e">
        <f t="shared" si="1021"/>
        <v>#DIV/0!</v>
      </c>
      <c r="GT81" s="176" t="e">
        <f t="shared" si="1021"/>
        <v>#DIV/0!</v>
      </c>
      <c r="GU81" s="176" t="e">
        <f t="shared" si="1021"/>
        <v>#DIV/0!</v>
      </c>
      <c r="GV81" s="176" t="e">
        <f t="shared" si="1021"/>
        <v>#DIV/0!</v>
      </c>
      <c r="GW81" s="176" t="e">
        <f t="shared" si="1021"/>
        <v>#DIV/0!</v>
      </c>
      <c r="GX81" s="176" t="e">
        <f t="shared" si="1021"/>
        <v>#DIV/0!</v>
      </c>
      <c r="GY81" s="176" t="e">
        <f t="shared" si="1021"/>
        <v>#DIV/0!</v>
      </c>
      <c r="GZ81" s="176" t="e">
        <f t="shared" si="1021"/>
        <v>#DIV/0!</v>
      </c>
      <c r="HA81" s="176" t="e">
        <f t="shared" si="1021"/>
        <v>#DIV/0!</v>
      </c>
      <c r="HB81" s="176" t="e">
        <f t="shared" si="1021"/>
        <v>#DIV/0!</v>
      </c>
      <c r="HC81" s="176" t="e">
        <f t="shared" si="1021"/>
        <v>#DIV/0!</v>
      </c>
      <c r="HD81" s="176" t="e">
        <f t="shared" si="1021"/>
        <v>#DIV/0!</v>
      </c>
      <c r="HE81" s="176" t="e">
        <f t="shared" si="1021"/>
        <v>#DIV/0!</v>
      </c>
      <c r="HF81" s="176" t="e">
        <f t="shared" si="1021"/>
        <v>#DIV/0!</v>
      </c>
      <c r="HG81" s="176" t="e">
        <f t="shared" si="1021"/>
        <v>#DIV/0!</v>
      </c>
      <c r="HH81" s="176" t="e">
        <f t="shared" si="1021"/>
        <v>#DIV/0!</v>
      </c>
      <c r="HI81" s="176" t="e">
        <f t="shared" si="1021"/>
        <v>#DIV/0!</v>
      </c>
      <c r="HJ81" s="176" t="e">
        <f t="shared" si="1021"/>
        <v>#DIV/0!</v>
      </c>
      <c r="HK81" s="176" t="e">
        <f t="shared" si="1021"/>
        <v>#DIV/0!</v>
      </c>
      <c r="HL81" s="176" t="e">
        <f t="shared" ref="HL81:IK81" si="1022">HL16/HL$28</f>
        <v>#DIV/0!</v>
      </c>
      <c r="HM81" s="176" t="e">
        <f t="shared" si="1022"/>
        <v>#DIV/0!</v>
      </c>
      <c r="HN81" s="176" t="e">
        <f t="shared" si="1022"/>
        <v>#DIV/0!</v>
      </c>
      <c r="HO81" s="176" t="e">
        <f t="shared" si="1022"/>
        <v>#DIV/0!</v>
      </c>
      <c r="HP81" s="176" t="e">
        <f t="shared" si="1022"/>
        <v>#DIV/0!</v>
      </c>
      <c r="HQ81" s="176" t="e">
        <f t="shared" si="1022"/>
        <v>#DIV/0!</v>
      </c>
      <c r="HR81" s="176" t="e">
        <f t="shared" si="1022"/>
        <v>#DIV/0!</v>
      </c>
      <c r="HS81" s="176" t="e">
        <f t="shared" si="1022"/>
        <v>#DIV/0!</v>
      </c>
      <c r="HT81" s="176" t="e">
        <f t="shared" si="1022"/>
        <v>#DIV/0!</v>
      </c>
      <c r="HU81" s="176" t="e">
        <f t="shared" si="1022"/>
        <v>#DIV/0!</v>
      </c>
      <c r="HV81" s="176" t="e">
        <f t="shared" si="1022"/>
        <v>#DIV/0!</v>
      </c>
      <c r="HW81" s="176" t="e">
        <f t="shared" si="1022"/>
        <v>#DIV/0!</v>
      </c>
      <c r="HX81" s="176" t="e">
        <f t="shared" si="1022"/>
        <v>#DIV/0!</v>
      </c>
      <c r="HY81" s="176" t="e">
        <f t="shared" si="1022"/>
        <v>#DIV/0!</v>
      </c>
      <c r="HZ81" s="176" t="e">
        <f t="shared" si="1022"/>
        <v>#DIV/0!</v>
      </c>
      <c r="IA81" s="176" t="e">
        <f t="shared" si="1022"/>
        <v>#DIV/0!</v>
      </c>
      <c r="IB81" s="176" t="e">
        <f t="shared" si="1022"/>
        <v>#DIV/0!</v>
      </c>
      <c r="IC81" s="176" t="e">
        <f t="shared" si="1022"/>
        <v>#DIV/0!</v>
      </c>
      <c r="ID81" s="176" t="e">
        <f t="shared" si="1022"/>
        <v>#DIV/0!</v>
      </c>
      <c r="IE81" s="176" t="e">
        <f t="shared" si="1022"/>
        <v>#DIV/0!</v>
      </c>
      <c r="IF81" s="176" t="e">
        <f t="shared" si="1022"/>
        <v>#DIV/0!</v>
      </c>
      <c r="IG81" s="176" t="e">
        <f t="shared" si="1022"/>
        <v>#DIV/0!</v>
      </c>
      <c r="IH81" s="176" t="e">
        <f t="shared" si="1022"/>
        <v>#DIV/0!</v>
      </c>
      <c r="II81" s="176" t="e">
        <f t="shared" si="1022"/>
        <v>#DIV/0!</v>
      </c>
      <c r="IJ81" s="176" t="e">
        <f t="shared" si="1022"/>
        <v>#DIV/0!</v>
      </c>
      <c r="IK81" s="176" t="e">
        <f t="shared" si="1022"/>
        <v>#DIV/0!</v>
      </c>
      <c r="IL81" s="176" t="e">
        <f t="shared" ref="IL81:IR81" si="1023">IL16/IL$28</f>
        <v>#DIV/0!</v>
      </c>
      <c r="IM81" s="236" t="e">
        <f t="shared" si="1023"/>
        <v>#DIV/0!</v>
      </c>
      <c r="IN81" s="176" t="e">
        <f t="shared" si="1023"/>
        <v>#DIV/0!</v>
      </c>
      <c r="IO81" s="176" t="e">
        <f t="shared" si="1023"/>
        <v>#DIV/0!</v>
      </c>
      <c r="IP81" s="176" t="e">
        <f t="shared" si="1023"/>
        <v>#DIV/0!</v>
      </c>
      <c r="IQ81" s="176" t="e">
        <f t="shared" si="1023"/>
        <v>#DIV/0!</v>
      </c>
      <c r="IR81" s="176" t="e">
        <f t="shared" si="1023"/>
        <v>#DIV/0!</v>
      </c>
      <c r="IS81" s="176" t="e">
        <f t="shared" si="787"/>
        <v>#DIV/0!</v>
      </c>
      <c r="IT81" s="176" t="e">
        <f t="shared" si="787"/>
        <v>#DIV/0!</v>
      </c>
      <c r="IU81" s="176" t="e">
        <f t="shared" ref="IU81:JB81" si="1024">IU16/IU$28</f>
        <v>#DIV/0!</v>
      </c>
      <c r="IV81" s="176" t="e">
        <f t="shared" si="1024"/>
        <v>#DIV/0!</v>
      </c>
      <c r="IW81" s="176" t="e">
        <f t="shared" si="1024"/>
        <v>#DIV/0!</v>
      </c>
      <c r="IX81" s="176" t="e">
        <f t="shared" si="1024"/>
        <v>#DIV/0!</v>
      </c>
      <c r="IY81" s="176" t="e">
        <f t="shared" si="1024"/>
        <v>#DIV/0!</v>
      </c>
      <c r="IZ81" s="176" t="e">
        <f t="shared" si="1024"/>
        <v>#DIV/0!</v>
      </c>
      <c r="JA81" s="176" t="e">
        <f t="shared" si="1024"/>
        <v>#DIV/0!</v>
      </c>
      <c r="JB81" s="176" t="e">
        <f t="shared" si="1024"/>
        <v>#DIV/0!</v>
      </c>
      <c r="JC81" s="176" t="e">
        <f t="shared" ref="JC81:KE81" si="1025">JC16/JC$28</f>
        <v>#DIV/0!</v>
      </c>
      <c r="JD81" s="176" t="e">
        <f t="shared" si="1025"/>
        <v>#DIV/0!</v>
      </c>
      <c r="JE81" s="176" t="e">
        <f t="shared" si="1025"/>
        <v>#DIV/0!</v>
      </c>
      <c r="JF81" s="176" t="e">
        <f t="shared" si="1025"/>
        <v>#DIV/0!</v>
      </c>
      <c r="JG81" s="176" t="e">
        <f t="shared" si="1025"/>
        <v>#DIV/0!</v>
      </c>
      <c r="JH81" s="176" t="e">
        <f t="shared" si="1025"/>
        <v>#DIV/0!</v>
      </c>
      <c r="JI81" s="176" t="e">
        <f t="shared" si="1025"/>
        <v>#DIV/0!</v>
      </c>
      <c r="JJ81" s="176" t="e">
        <f t="shared" si="1025"/>
        <v>#DIV/0!</v>
      </c>
      <c r="JK81" s="176" t="e">
        <f t="shared" si="1025"/>
        <v>#DIV/0!</v>
      </c>
      <c r="JL81" s="176" t="e">
        <f t="shared" si="1025"/>
        <v>#DIV/0!</v>
      </c>
      <c r="JM81" s="176" t="e">
        <f t="shared" si="1025"/>
        <v>#DIV/0!</v>
      </c>
      <c r="JN81" s="176" t="e">
        <f t="shared" si="1025"/>
        <v>#DIV/0!</v>
      </c>
      <c r="JO81" s="176" t="e">
        <f t="shared" si="1025"/>
        <v>#DIV/0!</v>
      </c>
      <c r="JP81" s="262" t="e">
        <f t="shared" si="1025"/>
        <v>#DIV/0!</v>
      </c>
      <c r="JQ81" s="176" t="e">
        <f t="shared" si="1025"/>
        <v>#DIV/0!</v>
      </c>
      <c r="JR81" s="176" t="e">
        <f t="shared" si="1025"/>
        <v>#DIV/0!</v>
      </c>
      <c r="JS81" s="176" t="e">
        <f t="shared" si="1025"/>
        <v>#DIV/0!</v>
      </c>
      <c r="JT81" s="176" t="e">
        <f t="shared" si="1025"/>
        <v>#DIV/0!</v>
      </c>
      <c r="JU81" s="176" t="e">
        <f t="shared" si="1025"/>
        <v>#DIV/0!</v>
      </c>
      <c r="JV81" s="176" t="e">
        <f t="shared" si="1025"/>
        <v>#DIV/0!</v>
      </c>
      <c r="JW81" s="176" t="e">
        <f t="shared" si="1025"/>
        <v>#DIV/0!</v>
      </c>
      <c r="JX81" s="176" t="e">
        <f t="shared" si="1025"/>
        <v>#DIV/0!</v>
      </c>
      <c r="JY81" s="176" t="e">
        <f t="shared" si="1025"/>
        <v>#DIV/0!</v>
      </c>
      <c r="JZ81" s="176" t="e">
        <f t="shared" si="1025"/>
        <v>#DIV/0!</v>
      </c>
      <c r="KA81" s="176" t="e">
        <f t="shared" si="1025"/>
        <v>#DIV/0!</v>
      </c>
      <c r="KB81" s="176" t="e">
        <f t="shared" si="1025"/>
        <v>#DIV/0!</v>
      </c>
      <c r="KC81" s="176" t="e">
        <f t="shared" si="1025"/>
        <v>#DIV/0!</v>
      </c>
      <c r="KD81" s="176" t="e">
        <f t="shared" si="1025"/>
        <v>#DIV/0!</v>
      </c>
      <c r="KE81" s="176" t="e">
        <f t="shared" si="1025"/>
        <v>#DIV/0!</v>
      </c>
      <c r="KF81" s="176" t="e">
        <f t="shared" ref="KF81:KK81" si="1026">KF16/KF$28</f>
        <v>#DIV/0!</v>
      </c>
      <c r="KG81" s="176" t="e">
        <f t="shared" si="1026"/>
        <v>#DIV/0!</v>
      </c>
      <c r="KH81" s="176" t="e">
        <f t="shared" si="1026"/>
        <v>#DIV/0!</v>
      </c>
      <c r="KI81" s="176" t="e">
        <f t="shared" si="1026"/>
        <v>#DIV/0!</v>
      </c>
      <c r="KJ81" s="176" t="e">
        <f t="shared" si="1026"/>
        <v>#DIV/0!</v>
      </c>
      <c r="KK81" s="176" t="e">
        <f t="shared" si="1026"/>
        <v>#DIV/0!</v>
      </c>
      <c r="KL81" s="176" t="e">
        <f t="shared" ref="KL81:KU81" si="1027">KL16/KL$28</f>
        <v>#DIV/0!</v>
      </c>
      <c r="KM81" s="176" t="e">
        <f t="shared" si="1027"/>
        <v>#DIV/0!</v>
      </c>
      <c r="KN81" s="176" t="e">
        <f t="shared" si="1027"/>
        <v>#DIV/0!</v>
      </c>
      <c r="KO81" s="176" t="e">
        <f t="shared" si="1027"/>
        <v>#DIV/0!</v>
      </c>
      <c r="KP81" s="176" t="e">
        <f t="shared" si="1027"/>
        <v>#DIV/0!</v>
      </c>
      <c r="KQ81" s="176" t="e">
        <f t="shared" si="1027"/>
        <v>#DIV/0!</v>
      </c>
      <c r="KR81" s="176" t="e">
        <f t="shared" si="1027"/>
        <v>#DIV/0!</v>
      </c>
      <c r="KS81" s="176" t="e">
        <f t="shared" si="1027"/>
        <v>#DIV/0!</v>
      </c>
      <c r="KT81" s="176" t="e">
        <f t="shared" si="1027"/>
        <v>#DIV/0!</v>
      </c>
      <c r="KU81" s="176" t="e">
        <f t="shared" si="1027"/>
        <v>#DIV/0!</v>
      </c>
      <c r="KV81" s="176" t="e">
        <f t="shared" si="792"/>
        <v>#DIV/0!</v>
      </c>
      <c r="KW81" s="176" t="e">
        <f t="shared" si="792"/>
        <v>#DIV/0!</v>
      </c>
      <c r="KX81" s="176" t="e">
        <f t="shared" ref="KX81:LF81" si="1028">KX16/KX$28</f>
        <v>#DIV/0!</v>
      </c>
      <c r="KY81" s="176" t="e">
        <f t="shared" si="1028"/>
        <v>#DIV/0!</v>
      </c>
      <c r="KZ81" s="176" t="e">
        <f t="shared" si="1028"/>
        <v>#DIV/0!</v>
      </c>
      <c r="LA81" s="176" t="e">
        <f t="shared" si="1028"/>
        <v>#DIV/0!</v>
      </c>
      <c r="LB81" s="176" t="e">
        <f t="shared" si="1028"/>
        <v>#DIV/0!</v>
      </c>
      <c r="LC81" s="176" t="e">
        <f t="shared" si="1028"/>
        <v>#DIV/0!</v>
      </c>
      <c r="LD81" s="176" t="e">
        <f t="shared" si="1028"/>
        <v>#DIV/0!</v>
      </c>
      <c r="LE81" s="176" t="e">
        <f t="shared" si="1028"/>
        <v>#DIV/0!</v>
      </c>
      <c r="LF81" s="176" t="e">
        <f t="shared" si="1028"/>
        <v>#DIV/0!</v>
      </c>
      <c r="LG81" s="176" t="e">
        <f t="shared" ref="LG81:LK81" si="1029">LG16/LG$28</f>
        <v>#DIV/0!</v>
      </c>
      <c r="LH81" s="176" t="e">
        <f t="shared" si="1029"/>
        <v>#DIV/0!</v>
      </c>
      <c r="LI81" s="176" t="e">
        <f t="shared" si="1029"/>
        <v>#DIV/0!</v>
      </c>
      <c r="LJ81" s="176" t="e">
        <f t="shared" si="1029"/>
        <v>#DIV/0!</v>
      </c>
      <c r="LK81" s="176" t="e">
        <f t="shared" si="1029"/>
        <v>#DIV/0!</v>
      </c>
      <c r="LL81" s="176" t="e">
        <f t="shared" ref="LL81:ML81" si="1030">LL16/LL$28</f>
        <v>#DIV/0!</v>
      </c>
      <c r="LM81" s="176" t="e">
        <f t="shared" si="1030"/>
        <v>#DIV/0!</v>
      </c>
      <c r="LN81" s="176" t="e">
        <f t="shared" si="1030"/>
        <v>#DIV/0!</v>
      </c>
      <c r="LO81" s="176" t="e">
        <f t="shared" si="1030"/>
        <v>#DIV/0!</v>
      </c>
      <c r="LP81" s="176" t="e">
        <f t="shared" si="1030"/>
        <v>#DIV/0!</v>
      </c>
      <c r="LQ81" s="176" t="e">
        <f t="shared" si="1030"/>
        <v>#DIV/0!</v>
      </c>
      <c r="LR81" s="176" t="e">
        <f t="shared" si="1030"/>
        <v>#DIV/0!</v>
      </c>
      <c r="LS81" s="176" t="e">
        <f t="shared" si="1030"/>
        <v>#DIV/0!</v>
      </c>
      <c r="LT81" s="176" t="e">
        <f t="shared" si="1030"/>
        <v>#DIV/0!</v>
      </c>
      <c r="LU81" s="176" t="e">
        <f t="shared" si="1030"/>
        <v>#DIV/0!</v>
      </c>
      <c r="LV81" s="176" t="e">
        <f t="shared" si="1030"/>
        <v>#DIV/0!</v>
      </c>
      <c r="LW81" s="176" t="e">
        <f t="shared" si="1030"/>
        <v>#DIV/0!</v>
      </c>
      <c r="LX81" s="176" t="e">
        <f t="shared" si="1030"/>
        <v>#DIV/0!</v>
      </c>
      <c r="LY81" s="176" t="e">
        <f t="shared" si="1030"/>
        <v>#DIV/0!</v>
      </c>
      <c r="LZ81" s="176" t="e">
        <f t="shared" si="1030"/>
        <v>#DIV/0!</v>
      </c>
      <c r="MA81" s="176" t="e">
        <f t="shared" si="1030"/>
        <v>#DIV/0!</v>
      </c>
      <c r="MB81" s="176" t="e">
        <f t="shared" si="1030"/>
        <v>#DIV/0!</v>
      </c>
      <c r="MC81" s="176" t="e">
        <f t="shared" si="1030"/>
        <v>#DIV/0!</v>
      </c>
      <c r="MD81" s="176" t="e">
        <f t="shared" si="1030"/>
        <v>#DIV/0!</v>
      </c>
      <c r="ME81" s="176" t="e">
        <f t="shared" si="1030"/>
        <v>#DIV/0!</v>
      </c>
      <c r="MF81" s="176" t="e">
        <f t="shared" si="1030"/>
        <v>#DIV/0!</v>
      </c>
      <c r="MG81" s="176" t="e">
        <f t="shared" si="1030"/>
        <v>#DIV/0!</v>
      </c>
      <c r="MH81" s="176" t="e">
        <f t="shared" si="1030"/>
        <v>#DIV/0!</v>
      </c>
      <c r="MI81" s="176" t="e">
        <f t="shared" si="1030"/>
        <v>#DIV/0!</v>
      </c>
      <c r="MJ81" s="176" t="e">
        <f t="shared" si="1030"/>
        <v>#DIV/0!</v>
      </c>
      <c r="MK81" s="176" t="e">
        <f t="shared" si="1030"/>
        <v>#DIV/0!</v>
      </c>
      <c r="ML81" s="176" t="e">
        <f t="shared" si="1030"/>
        <v>#DIV/0!</v>
      </c>
      <c r="MM81" s="176" t="e">
        <f t="shared" ref="MM81:ND81" si="1031">MM16/MM$28</f>
        <v>#DIV/0!</v>
      </c>
      <c r="MN81" s="176" t="e">
        <f t="shared" si="1031"/>
        <v>#DIV/0!</v>
      </c>
      <c r="MO81" s="176" t="e">
        <f t="shared" si="1031"/>
        <v>#DIV/0!</v>
      </c>
      <c r="MP81" s="176" t="e">
        <f t="shared" si="1031"/>
        <v>#DIV/0!</v>
      </c>
      <c r="MQ81" s="176" t="e">
        <f t="shared" si="1031"/>
        <v>#DIV/0!</v>
      </c>
      <c r="MR81" s="176" t="e">
        <f t="shared" si="1031"/>
        <v>#DIV/0!</v>
      </c>
      <c r="MS81" s="176" t="e">
        <f t="shared" si="1031"/>
        <v>#DIV/0!</v>
      </c>
      <c r="MT81" s="176" t="e">
        <f t="shared" si="1031"/>
        <v>#DIV/0!</v>
      </c>
      <c r="MU81" s="176" t="e">
        <f t="shared" si="1031"/>
        <v>#DIV/0!</v>
      </c>
      <c r="MV81" s="176" t="e">
        <f t="shared" si="1031"/>
        <v>#DIV/0!</v>
      </c>
      <c r="MW81" s="176" t="e">
        <f t="shared" si="1031"/>
        <v>#DIV/0!</v>
      </c>
      <c r="MX81" s="176" t="e">
        <f t="shared" si="1031"/>
        <v>#DIV/0!</v>
      </c>
      <c r="MY81" s="176" t="e">
        <f t="shared" si="1031"/>
        <v>#DIV/0!</v>
      </c>
      <c r="MZ81" s="176" t="e">
        <f t="shared" si="1031"/>
        <v>#DIV/0!</v>
      </c>
      <c r="NA81" s="176" t="e">
        <f t="shared" si="1031"/>
        <v>#DIV/0!</v>
      </c>
      <c r="NB81" s="176" t="e">
        <f t="shared" si="1031"/>
        <v>#DIV/0!</v>
      </c>
      <c r="NC81" s="176" t="e">
        <f t="shared" si="1031"/>
        <v>#DIV/0!</v>
      </c>
      <c r="ND81" s="176" t="e">
        <f t="shared" si="1031"/>
        <v>#DIV/0!</v>
      </c>
      <c r="NE81" s="176">
        <f t="shared" ref="NE81:NK81" si="1032">NE16/NE$28</f>
        <v>0</v>
      </c>
      <c r="NF81" s="176">
        <f t="shared" si="1032"/>
        <v>0</v>
      </c>
      <c r="NG81" s="176">
        <f t="shared" si="1032"/>
        <v>0</v>
      </c>
      <c r="NH81" s="176">
        <f t="shared" si="1032"/>
        <v>0</v>
      </c>
      <c r="NI81" s="176">
        <f t="shared" si="1032"/>
        <v>0</v>
      </c>
      <c r="NJ81" s="176">
        <f t="shared" si="1032"/>
        <v>0</v>
      </c>
      <c r="NK81" s="176">
        <f t="shared" si="1032"/>
        <v>0</v>
      </c>
      <c r="NL81" s="176">
        <f t="shared" ref="NL81:NN81" si="1033">NL16/NL$28</f>
        <v>3.2184524607751105E-2</v>
      </c>
      <c r="NM81" s="176">
        <f t="shared" si="1033"/>
        <v>0</v>
      </c>
      <c r="NN81" s="176">
        <f t="shared" si="1033"/>
        <v>0</v>
      </c>
      <c r="NO81" s="176">
        <f t="shared" ref="NO81:NP81" si="1034">NO16/NO$28</f>
        <v>0</v>
      </c>
      <c r="NP81" s="176">
        <f t="shared" si="1034"/>
        <v>0</v>
      </c>
      <c r="NQ81" s="176">
        <f t="shared" ref="NQ81:NR81" si="1035">NQ16/NQ$28</f>
        <v>0</v>
      </c>
      <c r="NR81" s="262">
        <f t="shared" si="1035"/>
        <v>0</v>
      </c>
      <c r="NS81" s="176">
        <f t="shared" ref="NS81:NU81" si="1036">NS16/NS$28</f>
        <v>0</v>
      </c>
      <c r="NT81" s="176">
        <f t="shared" si="1036"/>
        <v>0</v>
      </c>
      <c r="NU81" s="176">
        <f t="shared" si="1036"/>
        <v>0</v>
      </c>
      <c r="NV81" s="176">
        <f t="shared" ref="NV81:NW81" si="1037">NV16/NV$28</f>
        <v>0</v>
      </c>
      <c r="NW81" s="176">
        <f t="shared" si="1037"/>
        <v>0</v>
      </c>
      <c r="NX81" s="176">
        <f t="shared" ref="NX81" si="1038">NX16/NX$28</f>
        <v>0</v>
      </c>
      <c r="NY81" s="176">
        <f t="shared" si="792"/>
        <v>-0.45065950344104161</v>
      </c>
      <c r="NZ81" s="176">
        <f t="shared" si="792"/>
        <v>-8.0513124040561282E-2</v>
      </c>
      <c r="OA81" s="176">
        <f t="shared" ref="OA81:OO81" si="1039">OA16/OA$28</f>
        <v>1.9486055291681888E-3</v>
      </c>
      <c r="OB81" s="176">
        <f t="shared" si="1039"/>
        <v>1.8872672370407653E-3</v>
      </c>
      <c r="OC81" s="176">
        <f t="shared" si="1039"/>
        <v>2.0140648864570921E-3</v>
      </c>
      <c r="OD81" s="176">
        <f t="shared" si="1039"/>
        <v>2.0140648864570921E-3</v>
      </c>
      <c r="OE81" s="176">
        <f t="shared" si="1039"/>
        <v>1</v>
      </c>
      <c r="OF81" s="176" t="e">
        <f t="shared" si="1039"/>
        <v>#DIV/0!</v>
      </c>
      <c r="OG81" s="176" t="e">
        <f t="shared" si="1039"/>
        <v>#DIV/0!</v>
      </c>
      <c r="OH81" s="176" t="e">
        <f t="shared" si="1039"/>
        <v>#DIV/0!</v>
      </c>
      <c r="OI81" s="176" t="e">
        <f t="shared" si="1039"/>
        <v>#DIV/0!</v>
      </c>
      <c r="OJ81" s="176" t="e">
        <f t="shared" si="1039"/>
        <v>#DIV/0!</v>
      </c>
      <c r="OK81" s="176" t="e">
        <f t="shared" si="1039"/>
        <v>#DIV/0!</v>
      </c>
      <c r="OL81" s="176" t="e">
        <f t="shared" si="1039"/>
        <v>#DIV/0!</v>
      </c>
      <c r="OM81" s="176"/>
      <c r="ON81" s="176" t="e">
        <f t="shared" si="1039"/>
        <v>#DIV/0!</v>
      </c>
      <c r="OO81" s="176" t="e">
        <f t="shared" si="1039"/>
        <v>#DIV/0!</v>
      </c>
    </row>
    <row r="82" spans="1:416" s="160" customFormat="1">
      <c r="A82" s="373"/>
      <c r="B82" s="174" t="s">
        <v>17</v>
      </c>
      <c r="C82" s="175" t="str">
        <f t="shared" si="847"/>
        <v/>
      </c>
      <c r="D82" s="175" t="str">
        <f t="shared" si="847"/>
        <v/>
      </c>
      <c r="E82" s="175" t="str">
        <f t="shared" ref="E82:BK82" si="1040">IFERROR(((E55-D55)/D55),"")</f>
        <v/>
      </c>
      <c r="F82" s="175" t="str">
        <f t="shared" si="1040"/>
        <v/>
      </c>
      <c r="G82" s="175" t="str">
        <f t="shared" si="1040"/>
        <v/>
      </c>
      <c r="H82" s="175">
        <f t="shared" si="1040"/>
        <v>0.20000000000000012</v>
      </c>
      <c r="I82" s="175">
        <f t="shared" si="1040"/>
        <v>-4.7499999999999991</v>
      </c>
      <c r="J82" s="175">
        <f t="shared" si="1040"/>
        <v>-2.3333333333333335</v>
      </c>
      <c r="K82" s="175" t="str">
        <f t="shared" si="1040"/>
        <v/>
      </c>
      <c r="L82" s="175" t="str">
        <f t="shared" si="1040"/>
        <v/>
      </c>
      <c r="M82" s="175" t="str">
        <f t="shared" si="1040"/>
        <v/>
      </c>
      <c r="N82" s="175" t="str">
        <f t="shared" si="1040"/>
        <v/>
      </c>
      <c r="O82" s="175" t="str">
        <f t="shared" si="1040"/>
        <v/>
      </c>
      <c r="P82" s="175" t="str">
        <f t="shared" si="1040"/>
        <v/>
      </c>
      <c r="Q82" s="175" t="str">
        <f t="shared" si="1040"/>
        <v/>
      </c>
      <c r="R82" s="175">
        <f t="shared" si="1040"/>
        <v>-1.7499999999999998</v>
      </c>
      <c r="S82" s="175">
        <f t="shared" si="1040"/>
        <v>-3.4</v>
      </c>
      <c r="T82" s="175">
        <f t="shared" si="1040"/>
        <v>-6.833333333333333</v>
      </c>
      <c r="U82" s="175">
        <f t="shared" si="1040"/>
        <v>-1.0317460317460319</v>
      </c>
      <c r="V82" s="175">
        <f t="shared" si="1040"/>
        <v>6.875</v>
      </c>
      <c r="W82" s="175">
        <f t="shared" si="1040"/>
        <v>0.14285714285714285</v>
      </c>
      <c r="X82" s="175" t="str">
        <f t="shared" si="1040"/>
        <v/>
      </c>
      <c r="Y82" s="175" t="str">
        <f t="shared" si="1040"/>
        <v/>
      </c>
      <c r="Z82" s="175" t="str">
        <f t="shared" si="1040"/>
        <v/>
      </c>
      <c r="AA82" s="175" t="str">
        <f t="shared" si="1040"/>
        <v/>
      </c>
      <c r="AB82" s="175" t="str">
        <f t="shared" si="1040"/>
        <v/>
      </c>
      <c r="AC82" s="175" t="str">
        <f t="shared" si="1040"/>
        <v/>
      </c>
      <c r="AD82" s="175" t="str">
        <f t="shared" si="1040"/>
        <v/>
      </c>
      <c r="AE82" s="175" t="str">
        <f t="shared" si="1040"/>
        <v/>
      </c>
      <c r="AF82" s="175" t="str">
        <f t="shared" si="1040"/>
        <v/>
      </c>
      <c r="AG82" s="175" t="str">
        <f t="shared" si="1040"/>
        <v/>
      </c>
      <c r="AH82" s="175" t="str">
        <f t="shared" si="1040"/>
        <v/>
      </c>
      <c r="AI82" s="175" t="str">
        <f t="shared" si="1040"/>
        <v/>
      </c>
      <c r="AJ82" s="175" t="str">
        <f t="shared" si="1040"/>
        <v/>
      </c>
      <c r="AK82" s="175" t="str">
        <f t="shared" si="1040"/>
        <v/>
      </c>
      <c r="AL82" s="175" t="str">
        <f t="shared" si="1040"/>
        <v/>
      </c>
      <c r="AM82" s="175" t="str">
        <f t="shared" si="1040"/>
        <v/>
      </c>
      <c r="AN82" s="175" t="str">
        <f t="shared" si="1040"/>
        <v/>
      </c>
      <c r="AO82" s="175" t="str">
        <f t="shared" si="1040"/>
        <v/>
      </c>
      <c r="AP82" s="175" t="str">
        <f t="shared" si="1040"/>
        <v/>
      </c>
      <c r="AQ82" s="175" t="str">
        <f t="shared" si="1040"/>
        <v/>
      </c>
      <c r="AR82" s="175" t="str">
        <f t="shared" si="1040"/>
        <v/>
      </c>
      <c r="AS82" s="175" t="str">
        <f t="shared" si="1040"/>
        <v/>
      </c>
      <c r="AT82" s="175" t="str">
        <f t="shared" si="1040"/>
        <v/>
      </c>
      <c r="AU82" s="175" t="str">
        <f t="shared" si="1040"/>
        <v/>
      </c>
      <c r="AV82" s="175" t="str">
        <f t="shared" si="1040"/>
        <v/>
      </c>
      <c r="AW82" s="175" t="str">
        <f t="shared" si="1040"/>
        <v/>
      </c>
      <c r="AX82" s="175" t="str">
        <f t="shared" si="1040"/>
        <v/>
      </c>
      <c r="AY82" s="175" t="str">
        <f t="shared" si="1040"/>
        <v/>
      </c>
      <c r="AZ82" s="175" t="str">
        <f t="shared" si="1040"/>
        <v/>
      </c>
      <c r="BA82" s="175" t="str">
        <f t="shared" si="1040"/>
        <v/>
      </c>
      <c r="BB82" s="175" t="str">
        <f t="shared" si="1040"/>
        <v/>
      </c>
      <c r="BC82" s="175" t="str">
        <f t="shared" si="1040"/>
        <v/>
      </c>
      <c r="BD82" s="175" t="str">
        <f t="shared" si="1040"/>
        <v/>
      </c>
      <c r="BE82" s="175" t="str">
        <f t="shared" si="1040"/>
        <v/>
      </c>
      <c r="BF82" s="175" t="str">
        <f t="shared" si="1040"/>
        <v/>
      </c>
      <c r="BG82" s="175" t="str">
        <f t="shared" si="1040"/>
        <v/>
      </c>
      <c r="BH82" s="175" t="str">
        <f t="shared" si="1040"/>
        <v/>
      </c>
      <c r="BI82" s="175" t="str">
        <f t="shared" si="1040"/>
        <v/>
      </c>
      <c r="BJ82" s="175" t="str">
        <f t="shared" si="1040"/>
        <v/>
      </c>
      <c r="BK82" s="175" t="str">
        <f t="shared" si="1040"/>
        <v/>
      </c>
      <c r="BL82" s="175" t="str">
        <f t="shared" ref="BL82:CQ82" si="1041">IFERROR(((BL55-BK55)/BK55),"")</f>
        <v/>
      </c>
      <c r="BM82" s="175" t="str">
        <f t="shared" si="1041"/>
        <v/>
      </c>
      <c r="BN82" s="175" t="str">
        <f t="shared" si="1041"/>
        <v/>
      </c>
      <c r="BO82" s="175" t="str">
        <f t="shared" si="1041"/>
        <v/>
      </c>
      <c r="BP82" s="175" t="str">
        <f t="shared" si="1041"/>
        <v/>
      </c>
      <c r="BQ82" s="175" t="str">
        <f t="shared" si="1041"/>
        <v/>
      </c>
      <c r="BR82" s="175" t="str">
        <f t="shared" si="1041"/>
        <v/>
      </c>
      <c r="BS82" s="175" t="str">
        <f t="shared" si="1041"/>
        <v/>
      </c>
      <c r="BT82" s="175" t="str">
        <f t="shared" si="1041"/>
        <v/>
      </c>
      <c r="BU82" s="175" t="str">
        <f t="shared" si="1041"/>
        <v/>
      </c>
      <c r="BV82" s="175" t="str">
        <f t="shared" si="1041"/>
        <v/>
      </c>
      <c r="BW82" s="175" t="str">
        <f t="shared" si="1041"/>
        <v/>
      </c>
      <c r="BX82" s="175" t="str">
        <f t="shared" si="1041"/>
        <v/>
      </c>
      <c r="BY82" s="175" t="str">
        <f t="shared" si="1041"/>
        <v/>
      </c>
      <c r="BZ82" s="175" t="str">
        <f t="shared" si="1041"/>
        <v/>
      </c>
      <c r="CA82" s="175" t="str">
        <f t="shared" si="1041"/>
        <v/>
      </c>
      <c r="CB82" s="175" t="str">
        <f t="shared" si="1041"/>
        <v/>
      </c>
      <c r="CC82" s="175" t="str">
        <f t="shared" si="1041"/>
        <v/>
      </c>
      <c r="CD82" s="175" t="str">
        <f t="shared" si="1041"/>
        <v/>
      </c>
      <c r="CE82" s="175" t="str">
        <f t="shared" si="1041"/>
        <v/>
      </c>
      <c r="CF82" s="175" t="str">
        <f t="shared" si="1041"/>
        <v/>
      </c>
      <c r="CG82" s="175" t="str">
        <f t="shared" si="1041"/>
        <v/>
      </c>
      <c r="CH82" s="175" t="str">
        <f t="shared" si="1041"/>
        <v/>
      </c>
      <c r="CI82" s="175" t="str">
        <f t="shared" si="1041"/>
        <v/>
      </c>
      <c r="CJ82" s="175" t="str">
        <f t="shared" si="1041"/>
        <v/>
      </c>
      <c r="CK82" s="175" t="str">
        <f t="shared" si="1041"/>
        <v/>
      </c>
      <c r="CL82" s="175" t="str">
        <f t="shared" si="1041"/>
        <v/>
      </c>
      <c r="CM82" s="175" t="str">
        <f t="shared" si="1041"/>
        <v/>
      </c>
      <c r="CN82" s="175" t="str">
        <f t="shared" si="1041"/>
        <v/>
      </c>
      <c r="CO82" s="175" t="str">
        <f t="shared" si="1041"/>
        <v/>
      </c>
      <c r="CP82" s="175" t="str">
        <f t="shared" si="1041"/>
        <v/>
      </c>
      <c r="CQ82" s="175" t="str">
        <f t="shared" si="1041"/>
        <v/>
      </c>
      <c r="CR82" s="175" t="str">
        <f t="shared" ref="CR82:DS82" si="1042">IFERROR(((CR55-CQ55)/CQ55),"")</f>
        <v/>
      </c>
      <c r="CS82" s="175" t="str">
        <f t="shared" si="1042"/>
        <v/>
      </c>
      <c r="CT82" s="175" t="str">
        <f t="shared" si="1042"/>
        <v/>
      </c>
      <c r="CU82" s="175" t="str">
        <f t="shared" si="1042"/>
        <v/>
      </c>
      <c r="CV82" s="175" t="str">
        <f t="shared" si="1042"/>
        <v/>
      </c>
      <c r="CW82" s="175" t="str">
        <f t="shared" si="1042"/>
        <v/>
      </c>
      <c r="CX82" s="175" t="str">
        <f t="shared" si="1042"/>
        <v/>
      </c>
      <c r="CY82" s="175" t="str">
        <f t="shared" si="1042"/>
        <v/>
      </c>
      <c r="CZ82" s="175" t="str">
        <f t="shared" si="1042"/>
        <v/>
      </c>
      <c r="DA82" s="175" t="str">
        <f t="shared" si="1042"/>
        <v/>
      </c>
      <c r="DB82" s="175" t="str">
        <f t="shared" si="1042"/>
        <v/>
      </c>
      <c r="DC82" s="175" t="str">
        <f t="shared" si="1042"/>
        <v/>
      </c>
      <c r="DD82" s="175" t="str">
        <f t="shared" si="1042"/>
        <v/>
      </c>
      <c r="DE82" s="175" t="str">
        <f t="shared" si="1042"/>
        <v/>
      </c>
      <c r="DF82" s="175" t="str">
        <f t="shared" si="1042"/>
        <v/>
      </c>
      <c r="DG82" s="175" t="str">
        <f t="shared" si="1042"/>
        <v/>
      </c>
      <c r="DH82" s="175" t="str">
        <f t="shared" si="1042"/>
        <v/>
      </c>
      <c r="DI82" s="175" t="str">
        <f t="shared" si="1042"/>
        <v/>
      </c>
      <c r="DJ82" s="175" t="str">
        <f t="shared" si="1042"/>
        <v/>
      </c>
      <c r="DK82" s="175" t="str">
        <f t="shared" si="1042"/>
        <v/>
      </c>
      <c r="DL82" s="175" t="str">
        <f t="shared" si="1042"/>
        <v/>
      </c>
      <c r="DM82" s="175" t="str">
        <f t="shared" si="1042"/>
        <v/>
      </c>
      <c r="DN82" s="175" t="str">
        <f t="shared" si="1042"/>
        <v/>
      </c>
      <c r="DO82" s="175" t="str">
        <f t="shared" si="1042"/>
        <v/>
      </c>
      <c r="DP82" s="175" t="str">
        <f t="shared" si="1042"/>
        <v/>
      </c>
      <c r="DQ82" s="175" t="str">
        <f t="shared" si="1042"/>
        <v/>
      </c>
      <c r="DR82" s="175" t="str">
        <f t="shared" si="1042"/>
        <v/>
      </c>
      <c r="DS82" s="176" t="str">
        <f t="shared" si="1042"/>
        <v/>
      </c>
      <c r="DT82" s="177" t="e">
        <f t="shared" ref="DT82:EY82" si="1043">DT17/DT$28</f>
        <v>#DIV/0!</v>
      </c>
      <c r="DU82" s="175" t="e">
        <f t="shared" si="1043"/>
        <v>#DIV/0!</v>
      </c>
      <c r="DV82" s="175" t="e">
        <f t="shared" si="1043"/>
        <v>#DIV/0!</v>
      </c>
      <c r="DW82" s="175" t="e">
        <f t="shared" si="1043"/>
        <v>#DIV/0!</v>
      </c>
      <c r="DX82" s="175" t="e">
        <f t="shared" si="1043"/>
        <v>#DIV/0!</v>
      </c>
      <c r="DY82" s="175" t="e">
        <f t="shared" si="1043"/>
        <v>#DIV/0!</v>
      </c>
      <c r="DZ82" s="175" t="e">
        <f t="shared" si="1043"/>
        <v>#DIV/0!</v>
      </c>
      <c r="EA82" s="175" t="e">
        <f t="shared" si="1043"/>
        <v>#DIV/0!</v>
      </c>
      <c r="EB82" s="175" t="e">
        <f t="shared" si="1043"/>
        <v>#DIV/0!</v>
      </c>
      <c r="EC82" s="175" t="e">
        <f t="shared" si="1043"/>
        <v>#DIV/0!</v>
      </c>
      <c r="ED82" s="175" t="e">
        <f t="shared" si="1043"/>
        <v>#DIV/0!</v>
      </c>
      <c r="EE82" s="175" t="e">
        <f t="shared" si="1043"/>
        <v>#DIV/0!</v>
      </c>
      <c r="EF82" s="175" t="e">
        <f t="shared" si="1043"/>
        <v>#DIV/0!</v>
      </c>
      <c r="EG82" s="175" t="e">
        <f t="shared" si="1043"/>
        <v>#DIV/0!</v>
      </c>
      <c r="EH82" s="175" t="e">
        <f t="shared" si="1043"/>
        <v>#DIV/0!</v>
      </c>
      <c r="EI82" s="175" t="e">
        <f t="shared" si="1043"/>
        <v>#DIV/0!</v>
      </c>
      <c r="EJ82" s="175" t="e">
        <f t="shared" si="1043"/>
        <v>#DIV/0!</v>
      </c>
      <c r="EK82" s="175" t="e">
        <f t="shared" si="1043"/>
        <v>#DIV/0!</v>
      </c>
      <c r="EL82" s="175" t="e">
        <f t="shared" si="1043"/>
        <v>#DIV/0!</v>
      </c>
      <c r="EM82" s="175" t="e">
        <f t="shared" si="1043"/>
        <v>#DIV/0!</v>
      </c>
      <c r="EN82" s="175" t="e">
        <f t="shared" si="1043"/>
        <v>#DIV/0!</v>
      </c>
      <c r="EO82" s="175" t="e">
        <f t="shared" si="1043"/>
        <v>#DIV/0!</v>
      </c>
      <c r="EP82" s="175" t="e">
        <f t="shared" si="1043"/>
        <v>#DIV/0!</v>
      </c>
      <c r="EQ82" s="175" t="e">
        <f t="shared" si="1043"/>
        <v>#DIV/0!</v>
      </c>
      <c r="ER82" s="175" t="e">
        <f t="shared" si="1043"/>
        <v>#DIV/0!</v>
      </c>
      <c r="ES82" s="175" t="e">
        <f t="shared" si="1043"/>
        <v>#DIV/0!</v>
      </c>
      <c r="ET82" s="175" t="e">
        <f t="shared" si="1043"/>
        <v>#DIV/0!</v>
      </c>
      <c r="EU82" s="175" t="e">
        <f t="shared" si="1043"/>
        <v>#DIV/0!</v>
      </c>
      <c r="EV82" s="175" t="e">
        <f t="shared" si="1043"/>
        <v>#DIV/0!</v>
      </c>
      <c r="EW82" s="175" t="e">
        <f t="shared" si="1043"/>
        <v>#DIV/0!</v>
      </c>
      <c r="EX82" s="175" t="e">
        <f t="shared" si="1043"/>
        <v>#DIV/0!</v>
      </c>
      <c r="EY82" s="175" t="e">
        <f t="shared" si="1043"/>
        <v>#DIV/0!</v>
      </c>
      <c r="EZ82" s="175" t="e">
        <f t="shared" ref="EZ82:GE82" si="1044">EZ17/EZ$28</f>
        <v>#DIV/0!</v>
      </c>
      <c r="FA82" s="175" t="e">
        <f t="shared" si="1044"/>
        <v>#DIV/0!</v>
      </c>
      <c r="FB82" s="175" t="e">
        <f t="shared" si="1044"/>
        <v>#DIV/0!</v>
      </c>
      <c r="FC82" s="175" t="e">
        <f t="shared" si="1044"/>
        <v>#DIV/0!</v>
      </c>
      <c r="FD82" s="175" t="e">
        <f t="shared" si="1044"/>
        <v>#DIV/0!</v>
      </c>
      <c r="FE82" s="175" t="e">
        <f t="shared" si="1044"/>
        <v>#DIV/0!</v>
      </c>
      <c r="FF82" s="175" t="e">
        <f t="shared" si="1044"/>
        <v>#DIV/0!</v>
      </c>
      <c r="FG82" s="175" t="e">
        <f t="shared" si="1044"/>
        <v>#DIV/0!</v>
      </c>
      <c r="FH82" s="175" t="e">
        <f t="shared" si="1044"/>
        <v>#DIV/0!</v>
      </c>
      <c r="FI82" s="175" t="e">
        <f t="shared" si="1044"/>
        <v>#DIV/0!</v>
      </c>
      <c r="FJ82" s="175" t="e">
        <f t="shared" si="1044"/>
        <v>#DIV/0!</v>
      </c>
      <c r="FK82" s="175" t="e">
        <f t="shared" si="1044"/>
        <v>#DIV/0!</v>
      </c>
      <c r="FL82" s="175" t="e">
        <f t="shared" si="1044"/>
        <v>#DIV/0!</v>
      </c>
      <c r="FM82" s="175" t="e">
        <f t="shared" si="1044"/>
        <v>#DIV/0!</v>
      </c>
      <c r="FN82" s="175" t="e">
        <f t="shared" si="1044"/>
        <v>#DIV/0!</v>
      </c>
      <c r="FO82" s="175" t="e">
        <f t="shared" si="1044"/>
        <v>#DIV/0!</v>
      </c>
      <c r="FP82" s="175" t="e">
        <f t="shared" si="1044"/>
        <v>#DIV/0!</v>
      </c>
      <c r="FQ82" s="175" t="e">
        <f t="shared" si="1044"/>
        <v>#DIV/0!</v>
      </c>
      <c r="FR82" s="175" t="e">
        <f t="shared" si="1044"/>
        <v>#DIV/0!</v>
      </c>
      <c r="FS82" s="175" t="e">
        <f t="shared" si="1044"/>
        <v>#DIV/0!</v>
      </c>
      <c r="FT82" s="176" t="e">
        <f t="shared" si="1044"/>
        <v>#DIV/0!</v>
      </c>
      <c r="FU82" s="176" t="e">
        <f t="shared" si="1044"/>
        <v>#DIV/0!</v>
      </c>
      <c r="FV82" s="176" t="e">
        <f t="shared" si="1044"/>
        <v>#DIV/0!</v>
      </c>
      <c r="FW82" s="176" t="e">
        <f t="shared" si="1044"/>
        <v>#DIV/0!</v>
      </c>
      <c r="FX82" s="176" t="e">
        <f t="shared" si="1044"/>
        <v>#DIV/0!</v>
      </c>
      <c r="FY82" s="176" t="e">
        <f t="shared" si="1044"/>
        <v>#DIV/0!</v>
      </c>
      <c r="FZ82" s="176" t="e">
        <f t="shared" si="1044"/>
        <v>#DIV/0!</v>
      </c>
      <c r="GA82" s="257" t="e">
        <f t="shared" si="1044"/>
        <v>#DIV/0!</v>
      </c>
      <c r="GB82" s="176" t="e">
        <f t="shared" si="1044"/>
        <v>#DIV/0!</v>
      </c>
      <c r="GC82" s="176" t="e">
        <f t="shared" si="1044"/>
        <v>#DIV/0!</v>
      </c>
      <c r="GD82" s="176" t="e">
        <f t="shared" si="1044"/>
        <v>#DIV/0!</v>
      </c>
      <c r="GE82" s="176" t="e">
        <f t="shared" si="1044"/>
        <v>#DIV/0!</v>
      </c>
      <c r="GF82" s="176" t="e">
        <f t="shared" ref="GF82:HK82" si="1045">GF17/GF$28</f>
        <v>#DIV/0!</v>
      </c>
      <c r="GG82" s="176" t="e">
        <f t="shared" si="1045"/>
        <v>#DIV/0!</v>
      </c>
      <c r="GH82" s="176" t="e">
        <f t="shared" si="1045"/>
        <v>#DIV/0!</v>
      </c>
      <c r="GI82" s="176" t="e">
        <f t="shared" si="1045"/>
        <v>#DIV/0!</v>
      </c>
      <c r="GJ82" s="176" t="e">
        <f t="shared" si="1045"/>
        <v>#DIV/0!</v>
      </c>
      <c r="GK82" s="176" t="e">
        <f t="shared" si="1045"/>
        <v>#DIV/0!</v>
      </c>
      <c r="GL82" s="176" t="e">
        <f t="shared" si="1045"/>
        <v>#DIV/0!</v>
      </c>
      <c r="GM82" s="176" t="e">
        <f t="shared" si="1045"/>
        <v>#DIV/0!</v>
      </c>
      <c r="GN82" s="176" t="e">
        <f t="shared" si="1045"/>
        <v>#DIV/0!</v>
      </c>
      <c r="GO82" s="176" t="e">
        <f t="shared" si="1045"/>
        <v>#DIV/0!</v>
      </c>
      <c r="GP82" s="176" t="e">
        <f t="shared" si="1045"/>
        <v>#DIV/0!</v>
      </c>
      <c r="GQ82" s="176" t="e">
        <f t="shared" si="1045"/>
        <v>#DIV/0!</v>
      </c>
      <c r="GR82" s="176" t="e">
        <f t="shared" si="1045"/>
        <v>#DIV/0!</v>
      </c>
      <c r="GS82" s="176" t="e">
        <f t="shared" si="1045"/>
        <v>#DIV/0!</v>
      </c>
      <c r="GT82" s="176" t="e">
        <f t="shared" si="1045"/>
        <v>#DIV/0!</v>
      </c>
      <c r="GU82" s="176" t="e">
        <f t="shared" si="1045"/>
        <v>#DIV/0!</v>
      </c>
      <c r="GV82" s="176" t="e">
        <f t="shared" si="1045"/>
        <v>#DIV/0!</v>
      </c>
      <c r="GW82" s="176" t="e">
        <f t="shared" si="1045"/>
        <v>#DIV/0!</v>
      </c>
      <c r="GX82" s="176" t="e">
        <f t="shared" si="1045"/>
        <v>#DIV/0!</v>
      </c>
      <c r="GY82" s="176" t="e">
        <f t="shared" si="1045"/>
        <v>#DIV/0!</v>
      </c>
      <c r="GZ82" s="176" t="e">
        <f t="shared" si="1045"/>
        <v>#DIV/0!</v>
      </c>
      <c r="HA82" s="176" t="e">
        <f t="shared" si="1045"/>
        <v>#DIV/0!</v>
      </c>
      <c r="HB82" s="176" t="e">
        <f t="shared" si="1045"/>
        <v>#DIV/0!</v>
      </c>
      <c r="HC82" s="176" t="e">
        <f t="shared" si="1045"/>
        <v>#DIV/0!</v>
      </c>
      <c r="HD82" s="176" t="e">
        <f t="shared" si="1045"/>
        <v>#DIV/0!</v>
      </c>
      <c r="HE82" s="176" t="e">
        <f t="shared" si="1045"/>
        <v>#DIV/0!</v>
      </c>
      <c r="HF82" s="176" t="e">
        <f t="shared" si="1045"/>
        <v>#DIV/0!</v>
      </c>
      <c r="HG82" s="176" t="e">
        <f t="shared" si="1045"/>
        <v>#DIV/0!</v>
      </c>
      <c r="HH82" s="176" t="e">
        <f t="shared" si="1045"/>
        <v>#DIV/0!</v>
      </c>
      <c r="HI82" s="176" t="e">
        <f t="shared" si="1045"/>
        <v>#DIV/0!</v>
      </c>
      <c r="HJ82" s="176" t="e">
        <f t="shared" si="1045"/>
        <v>#DIV/0!</v>
      </c>
      <c r="HK82" s="176" t="e">
        <f t="shared" si="1045"/>
        <v>#DIV/0!</v>
      </c>
      <c r="HL82" s="176" t="e">
        <f t="shared" ref="HL82:IK82" si="1046">HL17/HL$28</f>
        <v>#DIV/0!</v>
      </c>
      <c r="HM82" s="176" t="e">
        <f t="shared" si="1046"/>
        <v>#DIV/0!</v>
      </c>
      <c r="HN82" s="176" t="e">
        <f t="shared" si="1046"/>
        <v>#DIV/0!</v>
      </c>
      <c r="HO82" s="176" t="e">
        <f t="shared" si="1046"/>
        <v>#DIV/0!</v>
      </c>
      <c r="HP82" s="176" t="e">
        <f t="shared" si="1046"/>
        <v>#DIV/0!</v>
      </c>
      <c r="HQ82" s="176" t="e">
        <f t="shared" si="1046"/>
        <v>#DIV/0!</v>
      </c>
      <c r="HR82" s="176" t="e">
        <f t="shared" si="1046"/>
        <v>#DIV/0!</v>
      </c>
      <c r="HS82" s="176" t="e">
        <f t="shared" si="1046"/>
        <v>#DIV/0!</v>
      </c>
      <c r="HT82" s="176" t="e">
        <f t="shared" si="1046"/>
        <v>#DIV/0!</v>
      </c>
      <c r="HU82" s="176" t="e">
        <f t="shared" si="1046"/>
        <v>#DIV/0!</v>
      </c>
      <c r="HV82" s="176" t="e">
        <f t="shared" si="1046"/>
        <v>#DIV/0!</v>
      </c>
      <c r="HW82" s="176" t="e">
        <f t="shared" si="1046"/>
        <v>#DIV/0!</v>
      </c>
      <c r="HX82" s="176" t="e">
        <f t="shared" si="1046"/>
        <v>#DIV/0!</v>
      </c>
      <c r="HY82" s="176" t="e">
        <f t="shared" si="1046"/>
        <v>#DIV/0!</v>
      </c>
      <c r="HZ82" s="176" t="e">
        <f t="shared" si="1046"/>
        <v>#DIV/0!</v>
      </c>
      <c r="IA82" s="176" t="e">
        <f t="shared" si="1046"/>
        <v>#DIV/0!</v>
      </c>
      <c r="IB82" s="176" t="e">
        <f t="shared" si="1046"/>
        <v>#DIV/0!</v>
      </c>
      <c r="IC82" s="176" t="e">
        <f t="shared" si="1046"/>
        <v>#DIV/0!</v>
      </c>
      <c r="ID82" s="176" t="e">
        <f t="shared" si="1046"/>
        <v>#DIV/0!</v>
      </c>
      <c r="IE82" s="176" t="e">
        <f t="shared" si="1046"/>
        <v>#DIV/0!</v>
      </c>
      <c r="IF82" s="176" t="e">
        <f t="shared" si="1046"/>
        <v>#DIV/0!</v>
      </c>
      <c r="IG82" s="176" t="e">
        <f t="shared" si="1046"/>
        <v>#DIV/0!</v>
      </c>
      <c r="IH82" s="176" t="e">
        <f t="shared" si="1046"/>
        <v>#DIV/0!</v>
      </c>
      <c r="II82" s="176" t="e">
        <f t="shared" si="1046"/>
        <v>#DIV/0!</v>
      </c>
      <c r="IJ82" s="176" t="e">
        <f t="shared" si="1046"/>
        <v>#DIV/0!</v>
      </c>
      <c r="IK82" s="176" t="e">
        <f t="shared" si="1046"/>
        <v>#DIV/0!</v>
      </c>
      <c r="IL82" s="176" t="e">
        <f t="shared" ref="IL82:IR82" si="1047">IL17/IL$28</f>
        <v>#DIV/0!</v>
      </c>
      <c r="IM82" s="236" t="e">
        <f t="shared" si="1047"/>
        <v>#DIV/0!</v>
      </c>
      <c r="IN82" s="176" t="e">
        <f t="shared" si="1047"/>
        <v>#DIV/0!</v>
      </c>
      <c r="IO82" s="176" t="e">
        <f t="shared" si="1047"/>
        <v>#DIV/0!</v>
      </c>
      <c r="IP82" s="176" t="e">
        <f t="shared" si="1047"/>
        <v>#DIV/0!</v>
      </c>
      <c r="IQ82" s="176" t="e">
        <f t="shared" si="1047"/>
        <v>#DIV/0!</v>
      </c>
      <c r="IR82" s="176" t="e">
        <f t="shared" si="1047"/>
        <v>#DIV/0!</v>
      </c>
      <c r="IS82" s="176" t="e">
        <f t="shared" si="787"/>
        <v>#DIV/0!</v>
      </c>
      <c r="IT82" s="176" t="e">
        <f t="shared" si="787"/>
        <v>#DIV/0!</v>
      </c>
      <c r="IU82" s="176" t="e">
        <f t="shared" ref="IU82:JB82" si="1048">IU17/IU$28</f>
        <v>#DIV/0!</v>
      </c>
      <c r="IV82" s="176" t="e">
        <f t="shared" si="1048"/>
        <v>#DIV/0!</v>
      </c>
      <c r="IW82" s="176" t="e">
        <f t="shared" si="1048"/>
        <v>#DIV/0!</v>
      </c>
      <c r="IX82" s="176" t="e">
        <f t="shared" si="1048"/>
        <v>#DIV/0!</v>
      </c>
      <c r="IY82" s="176" t="e">
        <f t="shared" si="1048"/>
        <v>#DIV/0!</v>
      </c>
      <c r="IZ82" s="176" t="e">
        <f t="shared" si="1048"/>
        <v>#DIV/0!</v>
      </c>
      <c r="JA82" s="176" t="e">
        <f t="shared" si="1048"/>
        <v>#DIV/0!</v>
      </c>
      <c r="JB82" s="176" t="e">
        <f t="shared" si="1048"/>
        <v>#DIV/0!</v>
      </c>
      <c r="JC82" s="176" t="e">
        <f t="shared" ref="JC82:KE82" si="1049">JC17/JC$28</f>
        <v>#DIV/0!</v>
      </c>
      <c r="JD82" s="176" t="e">
        <f t="shared" si="1049"/>
        <v>#DIV/0!</v>
      </c>
      <c r="JE82" s="176" t="e">
        <f t="shared" si="1049"/>
        <v>#DIV/0!</v>
      </c>
      <c r="JF82" s="176" t="e">
        <f t="shared" si="1049"/>
        <v>#DIV/0!</v>
      </c>
      <c r="JG82" s="176" t="e">
        <f t="shared" si="1049"/>
        <v>#DIV/0!</v>
      </c>
      <c r="JH82" s="176" t="e">
        <f t="shared" si="1049"/>
        <v>#DIV/0!</v>
      </c>
      <c r="JI82" s="176" t="e">
        <f t="shared" si="1049"/>
        <v>#DIV/0!</v>
      </c>
      <c r="JJ82" s="176" t="e">
        <f t="shared" si="1049"/>
        <v>#DIV/0!</v>
      </c>
      <c r="JK82" s="176" t="e">
        <f t="shared" si="1049"/>
        <v>#DIV/0!</v>
      </c>
      <c r="JL82" s="176" t="e">
        <f t="shared" si="1049"/>
        <v>#DIV/0!</v>
      </c>
      <c r="JM82" s="176" t="e">
        <f t="shared" si="1049"/>
        <v>#DIV/0!</v>
      </c>
      <c r="JN82" s="176" t="e">
        <f t="shared" si="1049"/>
        <v>#DIV/0!</v>
      </c>
      <c r="JO82" s="176" t="e">
        <f t="shared" si="1049"/>
        <v>#DIV/0!</v>
      </c>
      <c r="JP82" s="262" t="e">
        <f t="shared" si="1049"/>
        <v>#DIV/0!</v>
      </c>
      <c r="JQ82" s="176" t="e">
        <f t="shared" si="1049"/>
        <v>#DIV/0!</v>
      </c>
      <c r="JR82" s="176" t="e">
        <f t="shared" si="1049"/>
        <v>#DIV/0!</v>
      </c>
      <c r="JS82" s="176" t="e">
        <f t="shared" si="1049"/>
        <v>#DIV/0!</v>
      </c>
      <c r="JT82" s="176" t="e">
        <f t="shared" si="1049"/>
        <v>#DIV/0!</v>
      </c>
      <c r="JU82" s="176" t="e">
        <f t="shared" si="1049"/>
        <v>#DIV/0!</v>
      </c>
      <c r="JV82" s="176" t="e">
        <f t="shared" si="1049"/>
        <v>#DIV/0!</v>
      </c>
      <c r="JW82" s="176" t="e">
        <f t="shared" si="1049"/>
        <v>#DIV/0!</v>
      </c>
      <c r="JX82" s="176" t="e">
        <f t="shared" si="1049"/>
        <v>#DIV/0!</v>
      </c>
      <c r="JY82" s="176" t="e">
        <f t="shared" si="1049"/>
        <v>#DIV/0!</v>
      </c>
      <c r="JZ82" s="176" t="e">
        <f t="shared" si="1049"/>
        <v>#DIV/0!</v>
      </c>
      <c r="KA82" s="176" t="e">
        <f t="shared" si="1049"/>
        <v>#DIV/0!</v>
      </c>
      <c r="KB82" s="176" t="e">
        <f t="shared" si="1049"/>
        <v>#DIV/0!</v>
      </c>
      <c r="KC82" s="176" t="e">
        <f t="shared" si="1049"/>
        <v>#DIV/0!</v>
      </c>
      <c r="KD82" s="176" t="e">
        <f t="shared" si="1049"/>
        <v>#DIV/0!</v>
      </c>
      <c r="KE82" s="176" t="e">
        <f t="shared" si="1049"/>
        <v>#DIV/0!</v>
      </c>
      <c r="KF82" s="176" t="e">
        <f t="shared" ref="KF82:KK82" si="1050">KF17/KF$28</f>
        <v>#DIV/0!</v>
      </c>
      <c r="KG82" s="176" t="e">
        <f t="shared" si="1050"/>
        <v>#DIV/0!</v>
      </c>
      <c r="KH82" s="176" t="e">
        <f t="shared" si="1050"/>
        <v>#DIV/0!</v>
      </c>
      <c r="KI82" s="176" t="e">
        <f t="shared" si="1050"/>
        <v>#DIV/0!</v>
      </c>
      <c r="KJ82" s="176" t="e">
        <f t="shared" si="1050"/>
        <v>#DIV/0!</v>
      </c>
      <c r="KK82" s="176" t="e">
        <f t="shared" si="1050"/>
        <v>#DIV/0!</v>
      </c>
      <c r="KL82" s="176" t="e">
        <f t="shared" ref="KL82:KU82" si="1051">KL17/KL$28</f>
        <v>#DIV/0!</v>
      </c>
      <c r="KM82" s="176" t="e">
        <f t="shared" si="1051"/>
        <v>#DIV/0!</v>
      </c>
      <c r="KN82" s="176" t="e">
        <f t="shared" si="1051"/>
        <v>#DIV/0!</v>
      </c>
      <c r="KO82" s="176" t="e">
        <f t="shared" si="1051"/>
        <v>#DIV/0!</v>
      </c>
      <c r="KP82" s="176" t="e">
        <f t="shared" si="1051"/>
        <v>#DIV/0!</v>
      </c>
      <c r="KQ82" s="176" t="e">
        <f t="shared" si="1051"/>
        <v>#DIV/0!</v>
      </c>
      <c r="KR82" s="176" t="e">
        <f t="shared" si="1051"/>
        <v>#DIV/0!</v>
      </c>
      <c r="KS82" s="176" t="e">
        <f t="shared" si="1051"/>
        <v>#DIV/0!</v>
      </c>
      <c r="KT82" s="176" t="e">
        <f t="shared" si="1051"/>
        <v>#DIV/0!</v>
      </c>
      <c r="KU82" s="176" t="e">
        <f t="shared" si="1051"/>
        <v>#DIV/0!</v>
      </c>
      <c r="KV82" s="176" t="e">
        <f t="shared" si="792"/>
        <v>#DIV/0!</v>
      </c>
      <c r="KW82" s="176" t="e">
        <f t="shared" si="792"/>
        <v>#DIV/0!</v>
      </c>
      <c r="KX82" s="176" t="e">
        <f t="shared" ref="KX82:LF82" si="1052">KX17/KX$28</f>
        <v>#DIV/0!</v>
      </c>
      <c r="KY82" s="176" t="e">
        <f t="shared" si="1052"/>
        <v>#DIV/0!</v>
      </c>
      <c r="KZ82" s="176" t="e">
        <f t="shared" si="1052"/>
        <v>#DIV/0!</v>
      </c>
      <c r="LA82" s="176" t="e">
        <f t="shared" si="1052"/>
        <v>#DIV/0!</v>
      </c>
      <c r="LB82" s="176" t="e">
        <f t="shared" si="1052"/>
        <v>#DIV/0!</v>
      </c>
      <c r="LC82" s="176" t="e">
        <f t="shared" si="1052"/>
        <v>#DIV/0!</v>
      </c>
      <c r="LD82" s="176" t="e">
        <f t="shared" si="1052"/>
        <v>#DIV/0!</v>
      </c>
      <c r="LE82" s="176" t="e">
        <f t="shared" si="1052"/>
        <v>#DIV/0!</v>
      </c>
      <c r="LF82" s="176" t="e">
        <f t="shared" si="1052"/>
        <v>#DIV/0!</v>
      </c>
      <c r="LG82" s="176" t="e">
        <f t="shared" ref="LG82:LK82" si="1053">LG17/LG$28</f>
        <v>#DIV/0!</v>
      </c>
      <c r="LH82" s="176" t="e">
        <f t="shared" si="1053"/>
        <v>#DIV/0!</v>
      </c>
      <c r="LI82" s="176" t="e">
        <f t="shared" si="1053"/>
        <v>#DIV/0!</v>
      </c>
      <c r="LJ82" s="176" t="e">
        <f t="shared" si="1053"/>
        <v>#DIV/0!</v>
      </c>
      <c r="LK82" s="176" t="e">
        <f t="shared" si="1053"/>
        <v>#DIV/0!</v>
      </c>
      <c r="LL82" s="176" t="e">
        <f t="shared" ref="LL82:ML82" si="1054">LL17/LL$28</f>
        <v>#DIV/0!</v>
      </c>
      <c r="LM82" s="176" t="e">
        <f t="shared" si="1054"/>
        <v>#DIV/0!</v>
      </c>
      <c r="LN82" s="176" t="e">
        <f t="shared" si="1054"/>
        <v>#DIV/0!</v>
      </c>
      <c r="LO82" s="176" t="e">
        <f t="shared" si="1054"/>
        <v>#DIV/0!</v>
      </c>
      <c r="LP82" s="176" t="e">
        <f t="shared" si="1054"/>
        <v>#DIV/0!</v>
      </c>
      <c r="LQ82" s="176" t="e">
        <f t="shared" si="1054"/>
        <v>#DIV/0!</v>
      </c>
      <c r="LR82" s="176" t="e">
        <f t="shared" si="1054"/>
        <v>#DIV/0!</v>
      </c>
      <c r="LS82" s="176" t="e">
        <f t="shared" si="1054"/>
        <v>#DIV/0!</v>
      </c>
      <c r="LT82" s="176" t="e">
        <f t="shared" si="1054"/>
        <v>#DIV/0!</v>
      </c>
      <c r="LU82" s="176" t="e">
        <f t="shared" si="1054"/>
        <v>#DIV/0!</v>
      </c>
      <c r="LV82" s="176" t="e">
        <f t="shared" si="1054"/>
        <v>#DIV/0!</v>
      </c>
      <c r="LW82" s="176" t="e">
        <f t="shared" si="1054"/>
        <v>#DIV/0!</v>
      </c>
      <c r="LX82" s="176" t="e">
        <f t="shared" si="1054"/>
        <v>#DIV/0!</v>
      </c>
      <c r="LY82" s="176" t="e">
        <f t="shared" si="1054"/>
        <v>#DIV/0!</v>
      </c>
      <c r="LZ82" s="176" t="e">
        <f t="shared" si="1054"/>
        <v>#DIV/0!</v>
      </c>
      <c r="MA82" s="176" t="e">
        <f t="shared" si="1054"/>
        <v>#DIV/0!</v>
      </c>
      <c r="MB82" s="176" t="e">
        <f t="shared" si="1054"/>
        <v>#DIV/0!</v>
      </c>
      <c r="MC82" s="176" t="e">
        <f t="shared" si="1054"/>
        <v>#DIV/0!</v>
      </c>
      <c r="MD82" s="176" t="e">
        <f t="shared" si="1054"/>
        <v>#DIV/0!</v>
      </c>
      <c r="ME82" s="176" t="e">
        <f t="shared" si="1054"/>
        <v>#DIV/0!</v>
      </c>
      <c r="MF82" s="176" t="e">
        <f t="shared" si="1054"/>
        <v>#DIV/0!</v>
      </c>
      <c r="MG82" s="176" t="e">
        <f t="shared" si="1054"/>
        <v>#DIV/0!</v>
      </c>
      <c r="MH82" s="176" t="e">
        <f t="shared" si="1054"/>
        <v>#DIV/0!</v>
      </c>
      <c r="MI82" s="176" t="e">
        <f t="shared" si="1054"/>
        <v>#DIV/0!</v>
      </c>
      <c r="MJ82" s="176" t="e">
        <f t="shared" si="1054"/>
        <v>#DIV/0!</v>
      </c>
      <c r="MK82" s="176" t="e">
        <f t="shared" si="1054"/>
        <v>#DIV/0!</v>
      </c>
      <c r="ML82" s="176" t="e">
        <f t="shared" si="1054"/>
        <v>#DIV/0!</v>
      </c>
      <c r="MM82" s="176" t="e">
        <f t="shared" ref="MM82:ND82" si="1055">MM17/MM$28</f>
        <v>#DIV/0!</v>
      </c>
      <c r="MN82" s="176" t="e">
        <f t="shared" si="1055"/>
        <v>#DIV/0!</v>
      </c>
      <c r="MO82" s="176" t="e">
        <f t="shared" si="1055"/>
        <v>#DIV/0!</v>
      </c>
      <c r="MP82" s="176" t="e">
        <f t="shared" si="1055"/>
        <v>#DIV/0!</v>
      </c>
      <c r="MQ82" s="176" t="e">
        <f t="shared" si="1055"/>
        <v>#DIV/0!</v>
      </c>
      <c r="MR82" s="176" t="e">
        <f t="shared" si="1055"/>
        <v>#DIV/0!</v>
      </c>
      <c r="MS82" s="176" t="e">
        <f t="shared" si="1055"/>
        <v>#DIV/0!</v>
      </c>
      <c r="MT82" s="176" t="e">
        <f t="shared" si="1055"/>
        <v>#DIV/0!</v>
      </c>
      <c r="MU82" s="176" t="e">
        <f t="shared" si="1055"/>
        <v>#DIV/0!</v>
      </c>
      <c r="MV82" s="176" t="e">
        <f t="shared" si="1055"/>
        <v>#DIV/0!</v>
      </c>
      <c r="MW82" s="176" t="e">
        <f t="shared" si="1055"/>
        <v>#DIV/0!</v>
      </c>
      <c r="MX82" s="176" t="e">
        <f t="shared" si="1055"/>
        <v>#DIV/0!</v>
      </c>
      <c r="MY82" s="176" t="e">
        <f t="shared" si="1055"/>
        <v>#DIV/0!</v>
      </c>
      <c r="MZ82" s="176" t="e">
        <f t="shared" si="1055"/>
        <v>#DIV/0!</v>
      </c>
      <c r="NA82" s="176" t="e">
        <f t="shared" si="1055"/>
        <v>#DIV/0!</v>
      </c>
      <c r="NB82" s="176" t="e">
        <f t="shared" si="1055"/>
        <v>#DIV/0!</v>
      </c>
      <c r="NC82" s="176" t="e">
        <f t="shared" si="1055"/>
        <v>#DIV/0!</v>
      </c>
      <c r="ND82" s="176" t="e">
        <f t="shared" si="1055"/>
        <v>#DIV/0!</v>
      </c>
      <c r="NE82" s="176">
        <f t="shared" ref="NE82:NK82" si="1056">NE17/NE$28</f>
        <v>9.184423218221896E-2</v>
      </c>
      <c r="NF82" s="176">
        <f t="shared" si="1056"/>
        <v>4.7459519821328863E-3</v>
      </c>
      <c r="NG82" s="176">
        <f t="shared" si="1056"/>
        <v>0.12986365147988027</v>
      </c>
      <c r="NH82" s="176">
        <f t="shared" si="1056"/>
        <v>0.13668080448761802</v>
      </c>
      <c r="NI82" s="176">
        <f t="shared" si="1056"/>
        <v>0.11028013689948028</v>
      </c>
      <c r="NJ82" s="176">
        <f t="shared" si="1056"/>
        <v>1.0198878123406425E-2</v>
      </c>
      <c r="NK82" s="176">
        <f t="shared" si="1056"/>
        <v>0.10031201248049922</v>
      </c>
      <c r="NL82" s="176">
        <f t="shared" ref="NL82:NN82" si="1057">NL17/NL$28</f>
        <v>8.1936435563899693E-2</v>
      </c>
      <c r="NM82" s="176">
        <f t="shared" si="1057"/>
        <v>7.5171346451470264E-2</v>
      </c>
      <c r="NN82" s="176">
        <f t="shared" si="1057"/>
        <v>7.9414032382420965E-2</v>
      </c>
      <c r="NO82" s="176">
        <f t="shared" ref="NO82:NP82" si="1058">NO17/NO$28</f>
        <v>3.525388055774796E-2</v>
      </c>
      <c r="NP82" s="176">
        <f t="shared" si="1058"/>
        <v>1.7903322060871295E-3</v>
      </c>
      <c r="NQ82" s="176">
        <f t="shared" ref="NQ82:NR82" si="1059">NQ17/NQ$28</f>
        <v>0.15413416536661467</v>
      </c>
      <c r="NR82" s="262">
        <f t="shared" si="1059"/>
        <v>1.8597997138769671E-2</v>
      </c>
      <c r="NS82" s="176">
        <f t="shared" ref="NS82:NU82" si="1060">NS17/NS$28</f>
        <v>4.8942678547679211E-2</v>
      </c>
      <c r="NT82" s="176">
        <f t="shared" si="1060"/>
        <v>5.745341614906832E-2</v>
      </c>
      <c r="NU82" s="176">
        <f t="shared" si="1060"/>
        <v>6.1571582346609255E-2</v>
      </c>
      <c r="NV82" s="176">
        <f t="shared" ref="NV82:NW82" si="1061">NV17/NV$28</f>
        <v>7.5055493895671482E-2</v>
      </c>
      <c r="NW82" s="176">
        <f t="shared" si="1061"/>
        <v>5.4415536826676436E-2</v>
      </c>
      <c r="NX82" s="176">
        <f t="shared" ref="NX82" si="1062">NX17/NX$28</f>
        <v>9.0307269547839117E-2</v>
      </c>
      <c r="NY82" s="176">
        <f t="shared" si="792"/>
        <v>0.62793085211383126</v>
      </c>
      <c r="NZ82" s="176">
        <f t="shared" si="792"/>
        <v>0.73569523652953239</v>
      </c>
      <c r="OA82" s="176">
        <f t="shared" ref="OA82:OO82" si="1063">OA17/OA$28</f>
        <v>7.2630211504891795E-2</v>
      </c>
      <c r="OB82" s="176">
        <f t="shared" si="1063"/>
        <v>7.3186650729743341E-2</v>
      </c>
      <c r="OC82" s="176">
        <f t="shared" si="1063"/>
        <v>7.2036387438948662E-2</v>
      </c>
      <c r="OD82" s="176">
        <f t="shared" si="1063"/>
        <v>7.2036387438948662E-2</v>
      </c>
      <c r="OE82" s="176">
        <f t="shared" si="1063"/>
        <v>1</v>
      </c>
      <c r="OF82" s="176" t="e">
        <f t="shared" si="1063"/>
        <v>#DIV/0!</v>
      </c>
      <c r="OG82" s="176" t="e">
        <f t="shared" si="1063"/>
        <v>#DIV/0!</v>
      </c>
      <c r="OH82" s="176" t="e">
        <f t="shared" si="1063"/>
        <v>#DIV/0!</v>
      </c>
      <c r="OI82" s="176" t="e">
        <f t="shared" si="1063"/>
        <v>#DIV/0!</v>
      </c>
      <c r="OJ82" s="176" t="e">
        <f t="shared" si="1063"/>
        <v>#DIV/0!</v>
      </c>
      <c r="OK82" s="176" t="e">
        <f t="shared" si="1063"/>
        <v>#DIV/0!</v>
      </c>
      <c r="OL82" s="176" t="e">
        <f t="shared" si="1063"/>
        <v>#DIV/0!</v>
      </c>
      <c r="OM82" s="176"/>
      <c r="ON82" s="176" t="e">
        <f t="shared" si="1063"/>
        <v>#DIV/0!</v>
      </c>
      <c r="OO82" s="176" t="e">
        <f t="shared" si="1063"/>
        <v>#DIV/0!</v>
      </c>
    </row>
    <row r="83" spans="1:416" ht="16" thickBot="1">
      <c r="A83" s="374"/>
      <c r="B83" s="74" t="s">
        <v>18</v>
      </c>
      <c r="C83" s="9" t="str">
        <f t="shared" si="847"/>
        <v/>
      </c>
      <c r="D83" s="9" t="str">
        <f t="shared" si="847"/>
        <v/>
      </c>
      <c r="E83" s="9" t="str">
        <f t="shared" ref="E83:BK83" si="1064">IFERROR(((E56-D56)/D56),"")</f>
        <v/>
      </c>
      <c r="F83" s="9" t="str">
        <f t="shared" si="1064"/>
        <v/>
      </c>
      <c r="G83" s="9" t="str">
        <f t="shared" si="1064"/>
        <v/>
      </c>
      <c r="H83" s="9" t="str">
        <f t="shared" si="1064"/>
        <v/>
      </c>
      <c r="I83" s="9" t="str">
        <f t="shared" si="1064"/>
        <v/>
      </c>
      <c r="J83" s="9" t="str">
        <f t="shared" si="1064"/>
        <v/>
      </c>
      <c r="K83" s="9" t="str">
        <f t="shared" si="1064"/>
        <v/>
      </c>
      <c r="L83" s="9" t="str">
        <f t="shared" si="1064"/>
        <v/>
      </c>
      <c r="M83" s="9" t="str">
        <f t="shared" si="1064"/>
        <v/>
      </c>
      <c r="N83" s="9">
        <f t="shared" si="1064"/>
        <v>-1.1956349206349206</v>
      </c>
      <c r="O83" s="9">
        <f t="shared" si="1064"/>
        <v>1.6964386659129447</v>
      </c>
      <c r="P83" s="9">
        <f t="shared" si="1064"/>
        <v>0.15094339622641514</v>
      </c>
      <c r="Q83" s="9" t="str">
        <f t="shared" si="1064"/>
        <v/>
      </c>
      <c r="R83" s="9" t="str">
        <f t="shared" si="1064"/>
        <v/>
      </c>
      <c r="S83" s="9" t="str">
        <f t="shared" si="1064"/>
        <v/>
      </c>
      <c r="T83" s="9" t="str">
        <f t="shared" si="1064"/>
        <v/>
      </c>
      <c r="U83" s="9" t="str">
        <f t="shared" si="1064"/>
        <v/>
      </c>
      <c r="V83" s="9" t="str">
        <f t="shared" si="1064"/>
        <v/>
      </c>
      <c r="W83" s="9" t="str">
        <f t="shared" si="1064"/>
        <v/>
      </c>
      <c r="X83" s="9" t="str">
        <f t="shared" si="1064"/>
        <v/>
      </c>
      <c r="Y83" s="9" t="str">
        <f t="shared" si="1064"/>
        <v/>
      </c>
      <c r="Z83" s="9" t="str">
        <f t="shared" si="1064"/>
        <v/>
      </c>
      <c r="AA83" s="9" t="str">
        <f t="shared" si="1064"/>
        <v/>
      </c>
      <c r="AB83" s="9" t="str">
        <f t="shared" si="1064"/>
        <v/>
      </c>
      <c r="AC83" s="9" t="str">
        <f t="shared" si="1064"/>
        <v/>
      </c>
      <c r="AD83" s="9" t="str">
        <f t="shared" si="1064"/>
        <v/>
      </c>
      <c r="AE83" s="9" t="str">
        <f t="shared" si="1064"/>
        <v/>
      </c>
      <c r="AF83" s="9" t="str">
        <f t="shared" si="1064"/>
        <v/>
      </c>
      <c r="AG83" s="9" t="str">
        <f t="shared" si="1064"/>
        <v/>
      </c>
      <c r="AH83" s="9" t="str">
        <f t="shared" si="1064"/>
        <v/>
      </c>
      <c r="AI83" s="9" t="str">
        <f t="shared" si="1064"/>
        <v/>
      </c>
      <c r="AJ83" s="9" t="str">
        <f t="shared" si="1064"/>
        <v/>
      </c>
      <c r="AK83" s="9" t="str">
        <f t="shared" si="1064"/>
        <v/>
      </c>
      <c r="AL83" s="9" t="str">
        <f t="shared" si="1064"/>
        <v/>
      </c>
      <c r="AM83" s="9" t="str">
        <f t="shared" si="1064"/>
        <v/>
      </c>
      <c r="AN83" s="9" t="str">
        <f t="shared" si="1064"/>
        <v/>
      </c>
      <c r="AO83" s="9" t="str">
        <f t="shared" si="1064"/>
        <v/>
      </c>
      <c r="AP83" s="9" t="str">
        <f t="shared" si="1064"/>
        <v/>
      </c>
      <c r="AQ83" s="9" t="str">
        <f t="shared" si="1064"/>
        <v/>
      </c>
      <c r="AR83" s="9" t="str">
        <f t="shared" si="1064"/>
        <v/>
      </c>
      <c r="AS83" s="9" t="str">
        <f t="shared" si="1064"/>
        <v/>
      </c>
      <c r="AT83" s="9" t="str">
        <f t="shared" si="1064"/>
        <v/>
      </c>
      <c r="AU83" s="9" t="str">
        <f t="shared" si="1064"/>
        <v/>
      </c>
      <c r="AV83" s="9" t="str">
        <f t="shared" si="1064"/>
        <v/>
      </c>
      <c r="AW83" s="9" t="str">
        <f t="shared" si="1064"/>
        <v/>
      </c>
      <c r="AX83" s="9" t="str">
        <f t="shared" si="1064"/>
        <v/>
      </c>
      <c r="AY83" s="9" t="str">
        <f t="shared" si="1064"/>
        <v/>
      </c>
      <c r="AZ83" s="9" t="str">
        <f t="shared" si="1064"/>
        <v/>
      </c>
      <c r="BA83" s="9" t="str">
        <f t="shared" si="1064"/>
        <v/>
      </c>
      <c r="BB83" s="9" t="str">
        <f t="shared" si="1064"/>
        <v/>
      </c>
      <c r="BC83" s="9" t="str">
        <f t="shared" si="1064"/>
        <v/>
      </c>
      <c r="BD83" s="9" t="str">
        <f t="shared" si="1064"/>
        <v/>
      </c>
      <c r="BE83" s="9" t="str">
        <f t="shared" si="1064"/>
        <v/>
      </c>
      <c r="BF83" s="9" t="str">
        <f t="shared" si="1064"/>
        <v/>
      </c>
      <c r="BG83" s="9" t="str">
        <f t="shared" si="1064"/>
        <v/>
      </c>
      <c r="BH83" s="9" t="str">
        <f t="shared" si="1064"/>
        <v/>
      </c>
      <c r="BI83" s="9" t="str">
        <f t="shared" si="1064"/>
        <v/>
      </c>
      <c r="BJ83" s="9" t="str">
        <f t="shared" si="1064"/>
        <v/>
      </c>
      <c r="BK83" s="9" t="str">
        <f t="shared" si="1064"/>
        <v/>
      </c>
      <c r="BL83" s="9" t="str">
        <f t="shared" ref="BL83:CQ83" si="1065">IFERROR(((BL56-BK56)/BK56),"")</f>
        <v/>
      </c>
      <c r="BM83" s="9" t="str">
        <f t="shared" si="1065"/>
        <v/>
      </c>
      <c r="BN83" s="9" t="str">
        <f t="shared" si="1065"/>
        <v/>
      </c>
      <c r="BO83" s="9" t="str">
        <f t="shared" si="1065"/>
        <v/>
      </c>
      <c r="BP83" s="9" t="str">
        <f t="shared" si="1065"/>
        <v/>
      </c>
      <c r="BQ83" s="9" t="str">
        <f t="shared" si="1065"/>
        <v/>
      </c>
      <c r="BR83" s="9" t="str">
        <f t="shared" si="1065"/>
        <v/>
      </c>
      <c r="BS83" s="9" t="str">
        <f t="shared" si="1065"/>
        <v/>
      </c>
      <c r="BT83" s="9" t="str">
        <f t="shared" si="1065"/>
        <v/>
      </c>
      <c r="BU83" s="9" t="str">
        <f t="shared" si="1065"/>
        <v/>
      </c>
      <c r="BV83" s="9" t="str">
        <f t="shared" si="1065"/>
        <v/>
      </c>
      <c r="BW83" s="9" t="str">
        <f t="shared" si="1065"/>
        <v/>
      </c>
      <c r="BX83" s="9" t="str">
        <f t="shared" si="1065"/>
        <v/>
      </c>
      <c r="BY83" s="9" t="str">
        <f t="shared" si="1065"/>
        <v/>
      </c>
      <c r="BZ83" s="9" t="str">
        <f t="shared" si="1065"/>
        <v/>
      </c>
      <c r="CA83" s="9" t="str">
        <f t="shared" si="1065"/>
        <v/>
      </c>
      <c r="CB83" s="9" t="str">
        <f t="shared" si="1065"/>
        <v/>
      </c>
      <c r="CC83" s="9" t="str">
        <f t="shared" si="1065"/>
        <v/>
      </c>
      <c r="CD83" s="9" t="str">
        <f t="shared" si="1065"/>
        <v/>
      </c>
      <c r="CE83" s="9" t="str">
        <f t="shared" si="1065"/>
        <v/>
      </c>
      <c r="CF83" s="9" t="str">
        <f t="shared" si="1065"/>
        <v/>
      </c>
      <c r="CG83" s="9" t="str">
        <f t="shared" si="1065"/>
        <v/>
      </c>
      <c r="CH83" s="9" t="str">
        <f t="shared" si="1065"/>
        <v/>
      </c>
      <c r="CI83" s="9" t="str">
        <f t="shared" si="1065"/>
        <v/>
      </c>
      <c r="CJ83" s="9" t="str">
        <f t="shared" si="1065"/>
        <v/>
      </c>
      <c r="CK83" s="9" t="str">
        <f t="shared" si="1065"/>
        <v/>
      </c>
      <c r="CL83" s="9" t="str">
        <f t="shared" si="1065"/>
        <v/>
      </c>
      <c r="CM83" s="9" t="str">
        <f t="shared" si="1065"/>
        <v/>
      </c>
      <c r="CN83" s="9" t="str">
        <f t="shared" si="1065"/>
        <v/>
      </c>
      <c r="CO83" s="9" t="str">
        <f t="shared" si="1065"/>
        <v/>
      </c>
      <c r="CP83" s="9" t="str">
        <f t="shared" si="1065"/>
        <v/>
      </c>
      <c r="CQ83" s="9" t="str">
        <f t="shared" si="1065"/>
        <v/>
      </c>
      <c r="CR83" s="9" t="str">
        <f t="shared" ref="CR83:DS83" si="1066">IFERROR(((CR56-CQ56)/CQ56),"")</f>
        <v/>
      </c>
      <c r="CS83" s="9" t="str">
        <f t="shared" si="1066"/>
        <v/>
      </c>
      <c r="CT83" s="9" t="str">
        <f t="shared" si="1066"/>
        <v/>
      </c>
      <c r="CU83" s="9" t="str">
        <f t="shared" si="1066"/>
        <v/>
      </c>
      <c r="CV83" s="9" t="str">
        <f t="shared" si="1066"/>
        <v/>
      </c>
      <c r="CW83" s="9" t="str">
        <f t="shared" si="1066"/>
        <v/>
      </c>
      <c r="CX83" s="9" t="str">
        <f t="shared" si="1066"/>
        <v/>
      </c>
      <c r="CY83" s="9" t="str">
        <f t="shared" si="1066"/>
        <v/>
      </c>
      <c r="CZ83" s="9" t="str">
        <f t="shared" si="1066"/>
        <v/>
      </c>
      <c r="DA83" s="9" t="str">
        <f t="shared" si="1066"/>
        <v/>
      </c>
      <c r="DB83" s="9" t="str">
        <f t="shared" si="1066"/>
        <v/>
      </c>
      <c r="DC83" s="9" t="str">
        <f t="shared" si="1066"/>
        <v/>
      </c>
      <c r="DD83" s="9" t="str">
        <f t="shared" si="1066"/>
        <v/>
      </c>
      <c r="DE83" s="9" t="str">
        <f t="shared" si="1066"/>
        <v/>
      </c>
      <c r="DF83" s="9" t="str">
        <f t="shared" si="1066"/>
        <v/>
      </c>
      <c r="DG83" s="9" t="str">
        <f t="shared" si="1066"/>
        <v/>
      </c>
      <c r="DH83" s="9" t="str">
        <f t="shared" si="1066"/>
        <v/>
      </c>
      <c r="DI83" s="9" t="str">
        <f t="shared" si="1066"/>
        <v/>
      </c>
      <c r="DJ83" s="9" t="str">
        <f t="shared" si="1066"/>
        <v/>
      </c>
      <c r="DK83" s="9" t="str">
        <f t="shared" si="1066"/>
        <v/>
      </c>
      <c r="DL83" s="9" t="str">
        <f t="shared" si="1066"/>
        <v/>
      </c>
      <c r="DM83" s="9" t="str">
        <f t="shared" si="1066"/>
        <v/>
      </c>
      <c r="DN83" s="9" t="str">
        <f t="shared" si="1066"/>
        <v/>
      </c>
      <c r="DO83" s="9" t="str">
        <f t="shared" si="1066"/>
        <v/>
      </c>
      <c r="DP83" s="9" t="str">
        <f t="shared" si="1066"/>
        <v/>
      </c>
      <c r="DQ83" s="9" t="str">
        <f t="shared" si="1066"/>
        <v/>
      </c>
      <c r="DR83" s="9" t="str">
        <f t="shared" si="1066"/>
        <v/>
      </c>
      <c r="DS83" s="52" t="str">
        <f t="shared" si="1066"/>
        <v/>
      </c>
      <c r="DT83" s="51" t="e">
        <f t="shared" ref="DT83:EY83" si="1067">DT18/DT$28</f>
        <v>#DIV/0!</v>
      </c>
      <c r="DU83" s="9" t="e">
        <f t="shared" si="1067"/>
        <v>#DIV/0!</v>
      </c>
      <c r="DV83" s="9" t="e">
        <f t="shared" si="1067"/>
        <v>#DIV/0!</v>
      </c>
      <c r="DW83" s="9" t="e">
        <f t="shared" si="1067"/>
        <v>#DIV/0!</v>
      </c>
      <c r="DX83" s="9" t="e">
        <f t="shared" si="1067"/>
        <v>#DIV/0!</v>
      </c>
      <c r="DY83" s="9" t="e">
        <f t="shared" si="1067"/>
        <v>#DIV/0!</v>
      </c>
      <c r="DZ83" s="9" t="e">
        <f t="shared" si="1067"/>
        <v>#DIV/0!</v>
      </c>
      <c r="EA83" s="9" t="e">
        <f t="shared" si="1067"/>
        <v>#DIV/0!</v>
      </c>
      <c r="EB83" s="9" t="e">
        <f t="shared" si="1067"/>
        <v>#DIV/0!</v>
      </c>
      <c r="EC83" s="9" t="e">
        <f t="shared" si="1067"/>
        <v>#DIV/0!</v>
      </c>
      <c r="ED83" s="9" t="e">
        <f t="shared" si="1067"/>
        <v>#DIV/0!</v>
      </c>
      <c r="EE83" s="9" t="e">
        <f t="shared" si="1067"/>
        <v>#DIV/0!</v>
      </c>
      <c r="EF83" s="9" t="e">
        <f t="shared" si="1067"/>
        <v>#DIV/0!</v>
      </c>
      <c r="EG83" s="9" t="e">
        <f t="shared" si="1067"/>
        <v>#DIV/0!</v>
      </c>
      <c r="EH83" s="9" t="e">
        <f t="shared" si="1067"/>
        <v>#DIV/0!</v>
      </c>
      <c r="EI83" s="9" t="e">
        <f t="shared" si="1067"/>
        <v>#DIV/0!</v>
      </c>
      <c r="EJ83" s="9" t="e">
        <f t="shared" si="1067"/>
        <v>#DIV/0!</v>
      </c>
      <c r="EK83" s="9" t="e">
        <f t="shared" si="1067"/>
        <v>#DIV/0!</v>
      </c>
      <c r="EL83" s="9" t="e">
        <f t="shared" si="1067"/>
        <v>#DIV/0!</v>
      </c>
      <c r="EM83" s="9" t="e">
        <f t="shared" si="1067"/>
        <v>#DIV/0!</v>
      </c>
      <c r="EN83" s="9" t="e">
        <f t="shared" si="1067"/>
        <v>#DIV/0!</v>
      </c>
      <c r="EO83" s="9" t="e">
        <f t="shared" si="1067"/>
        <v>#DIV/0!</v>
      </c>
      <c r="EP83" s="9" t="e">
        <f t="shared" si="1067"/>
        <v>#DIV/0!</v>
      </c>
      <c r="EQ83" s="9" t="e">
        <f t="shared" si="1067"/>
        <v>#DIV/0!</v>
      </c>
      <c r="ER83" s="9" t="e">
        <f t="shared" si="1067"/>
        <v>#DIV/0!</v>
      </c>
      <c r="ES83" s="9" t="e">
        <f t="shared" si="1067"/>
        <v>#DIV/0!</v>
      </c>
      <c r="ET83" s="9" t="e">
        <f t="shared" si="1067"/>
        <v>#DIV/0!</v>
      </c>
      <c r="EU83" s="9" t="e">
        <f t="shared" si="1067"/>
        <v>#DIV/0!</v>
      </c>
      <c r="EV83" s="9" t="e">
        <f t="shared" si="1067"/>
        <v>#DIV/0!</v>
      </c>
      <c r="EW83" s="9" t="e">
        <f t="shared" si="1067"/>
        <v>#DIV/0!</v>
      </c>
      <c r="EX83" s="9" t="e">
        <f t="shared" si="1067"/>
        <v>#DIV/0!</v>
      </c>
      <c r="EY83" s="9" t="e">
        <f t="shared" si="1067"/>
        <v>#DIV/0!</v>
      </c>
      <c r="EZ83" s="9" t="e">
        <f t="shared" ref="EZ83:GE83" si="1068">EZ18/EZ$28</f>
        <v>#DIV/0!</v>
      </c>
      <c r="FA83" s="9" t="e">
        <f t="shared" si="1068"/>
        <v>#DIV/0!</v>
      </c>
      <c r="FB83" s="9" t="e">
        <f t="shared" si="1068"/>
        <v>#DIV/0!</v>
      </c>
      <c r="FC83" s="9" t="e">
        <f t="shared" si="1068"/>
        <v>#DIV/0!</v>
      </c>
      <c r="FD83" s="9" t="e">
        <f t="shared" si="1068"/>
        <v>#DIV/0!</v>
      </c>
      <c r="FE83" s="9" t="e">
        <f t="shared" si="1068"/>
        <v>#DIV/0!</v>
      </c>
      <c r="FF83" s="9" t="e">
        <f t="shared" si="1068"/>
        <v>#DIV/0!</v>
      </c>
      <c r="FG83" s="9" t="e">
        <f t="shared" si="1068"/>
        <v>#DIV/0!</v>
      </c>
      <c r="FH83" s="9" t="e">
        <f t="shared" si="1068"/>
        <v>#DIV/0!</v>
      </c>
      <c r="FI83" s="9" t="e">
        <f t="shared" si="1068"/>
        <v>#DIV/0!</v>
      </c>
      <c r="FJ83" s="9" t="e">
        <f t="shared" si="1068"/>
        <v>#DIV/0!</v>
      </c>
      <c r="FK83" s="9" t="e">
        <f t="shared" si="1068"/>
        <v>#DIV/0!</v>
      </c>
      <c r="FL83" s="9" t="e">
        <f t="shared" si="1068"/>
        <v>#DIV/0!</v>
      </c>
      <c r="FM83" s="9" t="e">
        <f t="shared" si="1068"/>
        <v>#DIV/0!</v>
      </c>
      <c r="FN83" s="9" t="e">
        <f t="shared" si="1068"/>
        <v>#DIV/0!</v>
      </c>
      <c r="FO83" s="9" t="e">
        <f t="shared" si="1068"/>
        <v>#DIV/0!</v>
      </c>
      <c r="FP83" s="9" t="e">
        <f t="shared" si="1068"/>
        <v>#DIV/0!</v>
      </c>
      <c r="FQ83" s="9" t="e">
        <f t="shared" si="1068"/>
        <v>#DIV/0!</v>
      </c>
      <c r="FR83" s="9" t="e">
        <f t="shared" si="1068"/>
        <v>#DIV/0!</v>
      </c>
      <c r="FS83" s="9" t="e">
        <f t="shared" si="1068"/>
        <v>#DIV/0!</v>
      </c>
      <c r="FT83" s="52" t="e">
        <f t="shared" si="1068"/>
        <v>#DIV/0!</v>
      </c>
      <c r="FU83" s="52" t="e">
        <f t="shared" si="1068"/>
        <v>#DIV/0!</v>
      </c>
      <c r="FV83" s="52" t="e">
        <f t="shared" si="1068"/>
        <v>#DIV/0!</v>
      </c>
      <c r="FW83" s="52" t="e">
        <f t="shared" si="1068"/>
        <v>#DIV/0!</v>
      </c>
      <c r="FX83" s="52" t="e">
        <f t="shared" si="1068"/>
        <v>#DIV/0!</v>
      </c>
      <c r="FY83" s="52" t="e">
        <f t="shared" si="1068"/>
        <v>#DIV/0!</v>
      </c>
      <c r="FZ83" s="52" t="e">
        <f t="shared" si="1068"/>
        <v>#DIV/0!</v>
      </c>
      <c r="GA83" s="257" t="e">
        <f t="shared" si="1068"/>
        <v>#DIV/0!</v>
      </c>
      <c r="GB83" s="52" t="e">
        <f t="shared" si="1068"/>
        <v>#DIV/0!</v>
      </c>
      <c r="GC83" s="52" t="e">
        <f t="shared" si="1068"/>
        <v>#DIV/0!</v>
      </c>
      <c r="GD83" s="52" t="e">
        <f t="shared" si="1068"/>
        <v>#DIV/0!</v>
      </c>
      <c r="GE83" s="52" t="e">
        <f t="shared" si="1068"/>
        <v>#DIV/0!</v>
      </c>
      <c r="GF83" s="52" t="e">
        <f t="shared" ref="GF83:HK83" si="1069">GF18/GF$28</f>
        <v>#DIV/0!</v>
      </c>
      <c r="GG83" s="52" t="e">
        <f t="shared" si="1069"/>
        <v>#DIV/0!</v>
      </c>
      <c r="GH83" s="52" t="e">
        <f t="shared" si="1069"/>
        <v>#DIV/0!</v>
      </c>
      <c r="GI83" s="52" t="e">
        <f t="shared" si="1069"/>
        <v>#DIV/0!</v>
      </c>
      <c r="GJ83" s="52" t="e">
        <f t="shared" si="1069"/>
        <v>#DIV/0!</v>
      </c>
      <c r="GK83" s="52" t="e">
        <f t="shared" si="1069"/>
        <v>#DIV/0!</v>
      </c>
      <c r="GL83" s="52" t="e">
        <f t="shared" si="1069"/>
        <v>#DIV/0!</v>
      </c>
      <c r="GM83" s="52" t="e">
        <f t="shared" si="1069"/>
        <v>#DIV/0!</v>
      </c>
      <c r="GN83" s="52" t="e">
        <f t="shared" si="1069"/>
        <v>#DIV/0!</v>
      </c>
      <c r="GO83" s="52" t="e">
        <f t="shared" si="1069"/>
        <v>#DIV/0!</v>
      </c>
      <c r="GP83" s="52" t="e">
        <f t="shared" si="1069"/>
        <v>#DIV/0!</v>
      </c>
      <c r="GQ83" s="52" t="e">
        <f t="shared" si="1069"/>
        <v>#DIV/0!</v>
      </c>
      <c r="GR83" s="52" t="e">
        <f t="shared" si="1069"/>
        <v>#DIV/0!</v>
      </c>
      <c r="GS83" s="52" t="e">
        <f t="shared" si="1069"/>
        <v>#DIV/0!</v>
      </c>
      <c r="GT83" s="52" t="e">
        <f t="shared" si="1069"/>
        <v>#DIV/0!</v>
      </c>
      <c r="GU83" s="52" t="e">
        <f t="shared" si="1069"/>
        <v>#DIV/0!</v>
      </c>
      <c r="GV83" s="52" t="e">
        <f t="shared" si="1069"/>
        <v>#DIV/0!</v>
      </c>
      <c r="GW83" s="52" t="e">
        <f t="shared" si="1069"/>
        <v>#DIV/0!</v>
      </c>
      <c r="GX83" s="52" t="e">
        <f t="shared" si="1069"/>
        <v>#DIV/0!</v>
      </c>
      <c r="GY83" s="52" t="e">
        <f t="shared" si="1069"/>
        <v>#DIV/0!</v>
      </c>
      <c r="GZ83" s="52" t="e">
        <f t="shared" si="1069"/>
        <v>#DIV/0!</v>
      </c>
      <c r="HA83" s="52" t="e">
        <f t="shared" si="1069"/>
        <v>#DIV/0!</v>
      </c>
      <c r="HB83" s="52" t="e">
        <f t="shared" si="1069"/>
        <v>#DIV/0!</v>
      </c>
      <c r="HC83" s="52" t="e">
        <f t="shared" si="1069"/>
        <v>#DIV/0!</v>
      </c>
      <c r="HD83" s="52" t="e">
        <f t="shared" si="1069"/>
        <v>#DIV/0!</v>
      </c>
      <c r="HE83" s="52" t="e">
        <f t="shared" si="1069"/>
        <v>#DIV/0!</v>
      </c>
      <c r="HF83" s="52" t="e">
        <f t="shared" si="1069"/>
        <v>#DIV/0!</v>
      </c>
      <c r="HG83" s="52" t="e">
        <f t="shared" si="1069"/>
        <v>#DIV/0!</v>
      </c>
      <c r="HH83" s="52" t="e">
        <f t="shared" si="1069"/>
        <v>#DIV/0!</v>
      </c>
      <c r="HI83" s="52" t="e">
        <f t="shared" si="1069"/>
        <v>#DIV/0!</v>
      </c>
      <c r="HJ83" s="52" t="e">
        <f t="shared" si="1069"/>
        <v>#DIV/0!</v>
      </c>
      <c r="HK83" s="52" t="e">
        <f t="shared" si="1069"/>
        <v>#DIV/0!</v>
      </c>
      <c r="HL83" s="52" t="e">
        <f t="shared" ref="HL83:IK83" si="1070">HL18/HL$28</f>
        <v>#DIV/0!</v>
      </c>
      <c r="HM83" s="52" t="e">
        <f t="shared" si="1070"/>
        <v>#DIV/0!</v>
      </c>
      <c r="HN83" s="52" t="e">
        <f t="shared" si="1070"/>
        <v>#DIV/0!</v>
      </c>
      <c r="HO83" s="52" t="e">
        <f t="shared" si="1070"/>
        <v>#DIV/0!</v>
      </c>
      <c r="HP83" s="52" t="e">
        <f t="shared" si="1070"/>
        <v>#DIV/0!</v>
      </c>
      <c r="HQ83" s="52" t="e">
        <f t="shared" si="1070"/>
        <v>#DIV/0!</v>
      </c>
      <c r="HR83" s="52" t="e">
        <f t="shared" si="1070"/>
        <v>#DIV/0!</v>
      </c>
      <c r="HS83" s="52" t="e">
        <f t="shared" si="1070"/>
        <v>#DIV/0!</v>
      </c>
      <c r="HT83" s="52" t="e">
        <f t="shared" si="1070"/>
        <v>#DIV/0!</v>
      </c>
      <c r="HU83" s="52" t="e">
        <f t="shared" si="1070"/>
        <v>#DIV/0!</v>
      </c>
      <c r="HV83" s="52" t="e">
        <f t="shared" si="1070"/>
        <v>#DIV/0!</v>
      </c>
      <c r="HW83" s="52" t="e">
        <f t="shared" si="1070"/>
        <v>#DIV/0!</v>
      </c>
      <c r="HX83" s="52" t="e">
        <f t="shared" si="1070"/>
        <v>#DIV/0!</v>
      </c>
      <c r="HY83" s="52" t="e">
        <f t="shared" si="1070"/>
        <v>#DIV/0!</v>
      </c>
      <c r="HZ83" s="52" t="e">
        <f t="shared" si="1070"/>
        <v>#DIV/0!</v>
      </c>
      <c r="IA83" s="52" t="e">
        <f t="shared" si="1070"/>
        <v>#DIV/0!</v>
      </c>
      <c r="IB83" s="52" t="e">
        <f t="shared" si="1070"/>
        <v>#DIV/0!</v>
      </c>
      <c r="IC83" s="52" t="e">
        <f t="shared" si="1070"/>
        <v>#DIV/0!</v>
      </c>
      <c r="ID83" s="52" t="e">
        <f t="shared" si="1070"/>
        <v>#DIV/0!</v>
      </c>
      <c r="IE83" s="52" t="e">
        <f t="shared" si="1070"/>
        <v>#DIV/0!</v>
      </c>
      <c r="IF83" s="52" t="e">
        <f t="shared" si="1070"/>
        <v>#DIV/0!</v>
      </c>
      <c r="IG83" s="52" t="e">
        <f t="shared" si="1070"/>
        <v>#DIV/0!</v>
      </c>
      <c r="IH83" s="52" t="e">
        <f t="shared" si="1070"/>
        <v>#DIV/0!</v>
      </c>
      <c r="II83" s="52" t="e">
        <f t="shared" si="1070"/>
        <v>#DIV/0!</v>
      </c>
      <c r="IJ83" s="52" t="e">
        <f t="shared" si="1070"/>
        <v>#DIV/0!</v>
      </c>
      <c r="IK83" s="52" t="e">
        <f t="shared" si="1070"/>
        <v>#DIV/0!</v>
      </c>
      <c r="IL83" s="52" t="e">
        <f t="shared" ref="IL83:IR83" si="1071">IL18/IL$28</f>
        <v>#DIV/0!</v>
      </c>
      <c r="IM83" s="236" t="e">
        <f t="shared" si="1071"/>
        <v>#DIV/0!</v>
      </c>
      <c r="IN83" s="52" t="e">
        <f t="shared" si="1071"/>
        <v>#DIV/0!</v>
      </c>
      <c r="IO83" s="52" t="e">
        <f t="shared" si="1071"/>
        <v>#DIV/0!</v>
      </c>
      <c r="IP83" s="52" t="e">
        <f t="shared" si="1071"/>
        <v>#DIV/0!</v>
      </c>
      <c r="IQ83" s="52" t="e">
        <f t="shared" si="1071"/>
        <v>#DIV/0!</v>
      </c>
      <c r="IR83" s="52" t="e">
        <f t="shared" si="1071"/>
        <v>#DIV/0!</v>
      </c>
      <c r="IS83" s="52" t="e">
        <f t="shared" si="787"/>
        <v>#DIV/0!</v>
      </c>
      <c r="IT83" s="52" t="e">
        <f t="shared" si="787"/>
        <v>#DIV/0!</v>
      </c>
      <c r="IU83" s="52" t="e">
        <f t="shared" ref="IU83:JB83" si="1072">IU18/IU$28</f>
        <v>#DIV/0!</v>
      </c>
      <c r="IV83" s="52" t="e">
        <f t="shared" si="1072"/>
        <v>#DIV/0!</v>
      </c>
      <c r="IW83" s="52" t="e">
        <f t="shared" si="1072"/>
        <v>#DIV/0!</v>
      </c>
      <c r="IX83" s="52" t="e">
        <f t="shared" si="1072"/>
        <v>#DIV/0!</v>
      </c>
      <c r="IY83" s="52" t="e">
        <f t="shared" si="1072"/>
        <v>#DIV/0!</v>
      </c>
      <c r="IZ83" s="52" t="e">
        <f t="shared" si="1072"/>
        <v>#DIV/0!</v>
      </c>
      <c r="JA83" s="52" t="e">
        <f t="shared" si="1072"/>
        <v>#DIV/0!</v>
      </c>
      <c r="JB83" s="52" t="e">
        <f t="shared" si="1072"/>
        <v>#DIV/0!</v>
      </c>
      <c r="JC83" s="52" t="e">
        <f t="shared" ref="JC83:KE83" si="1073">JC18/JC$28</f>
        <v>#DIV/0!</v>
      </c>
      <c r="JD83" s="52" t="e">
        <f t="shared" si="1073"/>
        <v>#DIV/0!</v>
      </c>
      <c r="JE83" s="52" t="e">
        <f t="shared" si="1073"/>
        <v>#DIV/0!</v>
      </c>
      <c r="JF83" s="52" t="e">
        <f t="shared" si="1073"/>
        <v>#DIV/0!</v>
      </c>
      <c r="JG83" s="52" t="e">
        <f t="shared" si="1073"/>
        <v>#DIV/0!</v>
      </c>
      <c r="JH83" s="52" t="e">
        <f t="shared" si="1073"/>
        <v>#DIV/0!</v>
      </c>
      <c r="JI83" s="52" t="e">
        <f t="shared" si="1073"/>
        <v>#DIV/0!</v>
      </c>
      <c r="JJ83" s="52" t="e">
        <f t="shared" si="1073"/>
        <v>#DIV/0!</v>
      </c>
      <c r="JK83" s="52" t="e">
        <f t="shared" si="1073"/>
        <v>#DIV/0!</v>
      </c>
      <c r="JL83" s="52" t="e">
        <f t="shared" si="1073"/>
        <v>#DIV/0!</v>
      </c>
      <c r="JM83" s="52" t="e">
        <f t="shared" si="1073"/>
        <v>#DIV/0!</v>
      </c>
      <c r="JN83" s="52" t="e">
        <f t="shared" si="1073"/>
        <v>#DIV/0!</v>
      </c>
      <c r="JO83" s="52" t="e">
        <f t="shared" si="1073"/>
        <v>#DIV/0!</v>
      </c>
      <c r="JP83" s="262" t="e">
        <f t="shared" si="1073"/>
        <v>#DIV/0!</v>
      </c>
      <c r="JQ83" s="52" t="e">
        <f t="shared" si="1073"/>
        <v>#DIV/0!</v>
      </c>
      <c r="JR83" s="52" t="e">
        <f t="shared" si="1073"/>
        <v>#DIV/0!</v>
      </c>
      <c r="JS83" s="52" t="e">
        <f t="shared" si="1073"/>
        <v>#DIV/0!</v>
      </c>
      <c r="JT83" s="52" t="e">
        <f t="shared" si="1073"/>
        <v>#DIV/0!</v>
      </c>
      <c r="JU83" s="52" t="e">
        <f t="shared" si="1073"/>
        <v>#DIV/0!</v>
      </c>
      <c r="JV83" s="52" t="e">
        <f t="shared" si="1073"/>
        <v>#DIV/0!</v>
      </c>
      <c r="JW83" s="52" t="e">
        <f t="shared" si="1073"/>
        <v>#DIV/0!</v>
      </c>
      <c r="JX83" s="52" t="e">
        <f t="shared" si="1073"/>
        <v>#DIV/0!</v>
      </c>
      <c r="JY83" s="52" t="e">
        <f t="shared" si="1073"/>
        <v>#DIV/0!</v>
      </c>
      <c r="JZ83" s="52" t="e">
        <f t="shared" si="1073"/>
        <v>#DIV/0!</v>
      </c>
      <c r="KA83" s="52" t="e">
        <f t="shared" si="1073"/>
        <v>#DIV/0!</v>
      </c>
      <c r="KB83" s="52" t="e">
        <f t="shared" si="1073"/>
        <v>#DIV/0!</v>
      </c>
      <c r="KC83" s="52" t="e">
        <f t="shared" si="1073"/>
        <v>#DIV/0!</v>
      </c>
      <c r="KD83" s="52" t="e">
        <f t="shared" si="1073"/>
        <v>#DIV/0!</v>
      </c>
      <c r="KE83" s="52" t="e">
        <f t="shared" si="1073"/>
        <v>#DIV/0!</v>
      </c>
      <c r="KF83" s="52" t="e">
        <f t="shared" ref="KF83:KK83" si="1074">KF18/KF$28</f>
        <v>#DIV/0!</v>
      </c>
      <c r="KG83" s="52" t="e">
        <f t="shared" si="1074"/>
        <v>#DIV/0!</v>
      </c>
      <c r="KH83" s="52" t="e">
        <f t="shared" si="1074"/>
        <v>#DIV/0!</v>
      </c>
      <c r="KI83" s="52" t="e">
        <f t="shared" si="1074"/>
        <v>#DIV/0!</v>
      </c>
      <c r="KJ83" s="52" t="e">
        <f t="shared" si="1074"/>
        <v>#DIV/0!</v>
      </c>
      <c r="KK83" s="52" t="e">
        <f t="shared" si="1074"/>
        <v>#DIV/0!</v>
      </c>
      <c r="KL83" s="52" t="e">
        <f t="shared" ref="KL83:KU83" si="1075">KL18/KL$28</f>
        <v>#DIV/0!</v>
      </c>
      <c r="KM83" s="52" t="e">
        <f t="shared" si="1075"/>
        <v>#DIV/0!</v>
      </c>
      <c r="KN83" s="52" t="e">
        <f t="shared" si="1075"/>
        <v>#DIV/0!</v>
      </c>
      <c r="KO83" s="52" t="e">
        <f t="shared" si="1075"/>
        <v>#DIV/0!</v>
      </c>
      <c r="KP83" s="52" t="e">
        <f t="shared" si="1075"/>
        <v>#DIV/0!</v>
      </c>
      <c r="KQ83" s="52" t="e">
        <f t="shared" si="1075"/>
        <v>#DIV/0!</v>
      </c>
      <c r="KR83" s="52" t="e">
        <f t="shared" si="1075"/>
        <v>#DIV/0!</v>
      </c>
      <c r="KS83" s="52" t="e">
        <f t="shared" si="1075"/>
        <v>#DIV/0!</v>
      </c>
      <c r="KT83" s="52" t="e">
        <f t="shared" si="1075"/>
        <v>#DIV/0!</v>
      </c>
      <c r="KU83" s="52" t="e">
        <f t="shared" si="1075"/>
        <v>#DIV/0!</v>
      </c>
      <c r="KV83" s="52" t="e">
        <f t="shared" si="792"/>
        <v>#DIV/0!</v>
      </c>
      <c r="KW83" s="52" t="e">
        <f t="shared" si="792"/>
        <v>#DIV/0!</v>
      </c>
      <c r="KX83" s="52" t="e">
        <f t="shared" ref="KX83:LF83" si="1076">KX18/KX$28</f>
        <v>#DIV/0!</v>
      </c>
      <c r="KY83" s="52" t="e">
        <f t="shared" si="1076"/>
        <v>#DIV/0!</v>
      </c>
      <c r="KZ83" s="52" t="e">
        <f t="shared" si="1076"/>
        <v>#DIV/0!</v>
      </c>
      <c r="LA83" s="52" t="e">
        <f t="shared" si="1076"/>
        <v>#DIV/0!</v>
      </c>
      <c r="LB83" s="52" t="e">
        <f t="shared" si="1076"/>
        <v>#DIV/0!</v>
      </c>
      <c r="LC83" s="52" t="e">
        <f t="shared" si="1076"/>
        <v>#DIV/0!</v>
      </c>
      <c r="LD83" s="52" t="e">
        <f t="shared" si="1076"/>
        <v>#DIV/0!</v>
      </c>
      <c r="LE83" s="52" t="e">
        <f t="shared" si="1076"/>
        <v>#DIV/0!</v>
      </c>
      <c r="LF83" s="52" t="e">
        <f t="shared" si="1076"/>
        <v>#DIV/0!</v>
      </c>
      <c r="LG83" s="52" t="e">
        <f t="shared" ref="LG83:LK83" si="1077">LG18/LG$28</f>
        <v>#DIV/0!</v>
      </c>
      <c r="LH83" s="52" t="e">
        <f t="shared" si="1077"/>
        <v>#DIV/0!</v>
      </c>
      <c r="LI83" s="52" t="e">
        <f t="shared" si="1077"/>
        <v>#DIV/0!</v>
      </c>
      <c r="LJ83" s="52" t="e">
        <f t="shared" si="1077"/>
        <v>#DIV/0!</v>
      </c>
      <c r="LK83" s="52" t="e">
        <f t="shared" si="1077"/>
        <v>#DIV/0!</v>
      </c>
      <c r="LL83" s="52" t="e">
        <f t="shared" ref="LL83:ML83" si="1078">LL18/LL$28</f>
        <v>#DIV/0!</v>
      </c>
      <c r="LM83" s="52" t="e">
        <f t="shared" si="1078"/>
        <v>#DIV/0!</v>
      </c>
      <c r="LN83" s="52" t="e">
        <f t="shared" si="1078"/>
        <v>#DIV/0!</v>
      </c>
      <c r="LO83" s="52" t="e">
        <f t="shared" si="1078"/>
        <v>#DIV/0!</v>
      </c>
      <c r="LP83" s="52" t="e">
        <f t="shared" si="1078"/>
        <v>#DIV/0!</v>
      </c>
      <c r="LQ83" s="52" t="e">
        <f t="shared" si="1078"/>
        <v>#DIV/0!</v>
      </c>
      <c r="LR83" s="52" t="e">
        <f t="shared" si="1078"/>
        <v>#DIV/0!</v>
      </c>
      <c r="LS83" s="52" t="e">
        <f t="shared" si="1078"/>
        <v>#DIV/0!</v>
      </c>
      <c r="LT83" s="52" t="e">
        <f t="shared" si="1078"/>
        <v>#DIV/0!</v>
      </c>
      <c r="LU83" s="52" t="e">
        <f t="shared" si="1078"/>
        <v>#DIV/0!</v>
      </c>
      <c r="LV83" s="52" t="e">
        <f t="shared" si="1078"/>
        <v>#DIV/0!</v>
      </c>
      <c r="LW83" s="52" t="e">
        <f t="shared" si="1078"/>
        <v>#DIV/0!</v>
      </c>
      <c r="LX83" s="52" t="e">
        <f t="shared" si="1078"/>
        <v>#DIV/0!</v>
      </c>
      <c r="LY83" s="52" t="e">
        <f t="shared" si="1078"/>
        <v>#DIV/0!</v>
      </c>
      <c r="LZ83" s="52" t="e">
        <f t="shared" si="1078"/>
        <v>#DIV/0!</v>
      </c>
      <c r="MA83" s="52" t="e">
        <f t="shared" si="1078"/>
        <v>#DIV/0!</v>
      </c>
      <c r="MB83" s="52" t="e">
        <f t="shared" si="1078"/>
        <v>#DIV/0!</v>
      </c>
      <c r="MC83" s="52" t="e">
        <f t="shared" si="1078"/>
        <v>#DIV/0!</v>
      </c>
      <c r="MD83" s="52" t="e">
        <f t="shared" si="1078"/>
        <v>#DIV/0!</v>
      </c>
      <c r="ME83" s="52" t="e">
        <f t="shared" si="1078"/>
        <v>#DIV/0!</v>
      </c>
      <c r="MF83" s="52" t="e">
        <f t="shared" si="1078"/>
        <v>#DIV/0!</v>
      </c>
      <c r="MG83" s="52" t="e">
        <f t="shared" si="1078"/>
        <v>#DIV/0!</v>
      </c>
      <c r="MH83" s="52" t="e">
        <f t="shared" si="1078"/>
        <v>#DIV/0!</v>
      </c>
      <c r="MI83" s="52" t="e">
        <f t="shared" si="1078"/>
        <v>#DIV/0!</v>
      </c>
      <c r="MJ83" s="52" t="e">
        <f t="shared" si="1078"/>
        <v>#DIV/0!</v>
      </c>
      <c r="MK83" s="52" t="e">
        <f t="shared" si="1078"/>
        <v>#DIV/0!</v>
      </c>
      <c r="ML83" s="52" t="e">
        <f t="shared" si="1078"/>
        <v>#DIV/0!</v>
      </c>
      <c r="MM83" s="52" t="e">
        <f t="shared" ref="MM83:ND83" si="1079">MM18/MM$28</f>
        <v>#DIV/0!</v>
      </c>
      <c r="MN83" s="52" t="e">
        <f t="shared" si="1079"/>
        <v>#DIV/0!</v>
      </c>
      <c r="MO83" s="52" t="e">
        <f t="shared" si="1079"/>
        <v>#DIV/0!</v>
      </c>
      <c r="MP83" s="52" t="e">
        <f t="shared" si="1079"/>
        <v>#DIV/0!</v>
      </c>
      <c r="MQ83" s="52" t="e">
        <f t="shared" si="1079"/>
        <v>#DIV/0!</v>
      </c>
      <c r="MR83" s="52" t="e">
        <f t="shared" si="1079"/>
        <v>#DIV/0!</v>
      </c>
      <c r="MS83" s="52" t="e">
        <f t="shared" si="1079"/>
        <v>#DIV/0!</v>
      </c>
      <c r="MT83" s="52" t="e">
        <f t="shared" si="1079"/>
        <v>#DIV/0!</v>
      </c>
      <c r="MU83" s="52" t="e">
        <f t="shared" si="1079"/>
        <v>#DIV/0!</v>
      </c>
      <c r="MV83" s="52" t="e">
        <f t="shared" si="1079"/>
        <v>#DIV/0!</v>
      </c>
      <c r="MW83" s="52" t="e">
        <f t="shared" si="1079"/>
        <v>#DIV/0!</v>
      </c>
      <c r="MX83" s="52" t="e">
        <f t="shared" si="1079"/>
        <v>#DIV/0!</v>
      </c>
      <c r="MY83" s="52" t="e">
        <f t="shared" si="1079"/>
        <v>#DIV/0!</v>
      </c>
      <c r="MZ83" s="52" t="e">
        <f t="shared" si="1079"/>
        <v>#DIV/0!</v>
      </c>
      <c r="NA83" s="52" t="e">
        <f t="shared" si="1079"/>
        <v>#DIV/0!</v>
      </c>
      <c r="NB83" s="52" t="e">
        <f t="shared" si="1079"/>
        <v>#DIV/0!</v>
      </c>
      <c r="NC83" s="52" t="e">
        <f t="shared" si="1079"/>
        <v>#DIV/0!</v>
      </c>
      <c r="ND83" s="52" t="e">
        <f t="shared" si="1079"/>
        <v>#DIV/0!</v>
      </c>
      <c r="NE83" s="52">
        <f t="shared" ref="NE83:NK83" si="1080">NE18/NE$28</f>
        <v>0</v>
      </c>
      <c r="NF83" s="52">
        <f t="shared" si="1080"/>
        <v>0</v>
      </c>
      <c r="NG83" s="52">
        <f t="shared" si="1080"/>
        <v>0</v>
      </c>
      <c r="NH83" s="52">
        <f t="shared" si="1080"/>
        <v>0</v>
      </c>
      <c r="NI83" s="52">
        <f t="shared" si="1080"/>
        <v>0</v>
      </c>
      <c r="NJ83" s="52">
        <f t="shared" si="1080"/>
        <v>0</v>
      </c>
      <c r="NK83" s="52">
        <f t="shared" si="1080"/>
        <v>0</v>
      </c>
      <c r="NL83" s="52">
        <f t="shared" ref="NL83:NN83" si="1081">NL18/NL$28</f>
        <v>0</v>
      </c>
      <c r="NM83" s="52">
        <f t="shared" si="1081"/>
        <v>0</v>
      </c>
      <c r="NN83" s="52">
        <f t="shared" si="1081"/>
        <v>0</v>
      </c>
      <c r="NO83" s="52">
        <f t="shared" ref="NO83:NP83" si="1082">NO18/NO$28</f>
        <v>0</v>
      </c>
      <c r="NP83" s="52">
        <f t="shared" si="1082"/>
        <v>0</v>
      </c>
      <c r="NQ83" s="52">
        <f t="shared" ref="NQ83:NR83" si="1083">NQ18/NQ$28</f>
        <v>0</v>
      </c>
      <c r="NR83" s="262">
        <f t="shared" si="1083"/>
        <v>0</v>
      </c>
      <c r="NS83" s="52">
        <f t="shared" ref="NS83:NU83" si="1084">NS18/NS$28</f>
        <v>0</v>
      </c>
      <c r="NT83" s="52">
        <f t="shared" si="1084"/>
        <v>0</v>
      </c>
      <c r="NU83" s="52">
        <f t="shared" si="1084"/>
        <v>0</v>
      </c>
      <c r="NV83" s="52">
        <f t="shared" ref="NV83:NW83" si="1085">NV18/NV$28</f>
        <v>0</v>
      </c>
      <c r="NW83" s="52">
        <f t="shared" si="1085"/>
        <v>0</v>
      </c>
      <c r="NX83" s="52">
        <f t="shared" ref="NX83" si="1086">NX18/NX$28</f>
        <v>0</v>
      </c>
      <c r="NY83" s="52" t="e">
        <f t="shared" si="792"/>
        <v>#DIV/0!</v>
      </c>
      <c r="NZ83" s="52" t="e">
        <f t="shared" si="792"/>
        <v>#DIV/0!</v>
      </c>
      <c r="OA83" s="52">
        <f t="shared" ref="OA83:OO83" si="1087">OA18/OA$28</f>
        <v>0</v>
      </c>
      <c r="OB83" s="52">
        <f t="shared" si="1087"/>
        <v>0</v>
      </c>
      <c r="OC83" s="52">
        <f t="shared" si="1087"/>
        <v>0</v>
      </c>
      <c r="OD83" s="52">
        <f t="shared" si="1087"/>
        <v>0</v>
      </c>
      <c r="OE83" s="52">
        <f t="shared" si="1087"/>
        <v>0</v>
      </c>
      <c r="OF83" s="52" t="e">
        <f t="shared" si="1087"/>
        <v>#DIV/0!</v>
      </c>
      <c r="OG83" s="52" t="e">
        <f t="shared" si="1087"/>
        <v>#DIV/0!</v>
      </c>
      <c r="OH83" s="52" t="e">
        <f t="shared" si="1087"/>
        <v>#DIV/0!</v>
      </c>
      <c r="OI83" s="52" t="e">
        <f t="shared" si="1087"/>
        <v>#DIV/0!</v>
      </c>
      <c r="OJ83" s="52" t="e">
        <f t="shared" si="1087"/>
        <v>#DIV/0!</v>
      </c>
      <c r="OK83" s="52" t="e">
        <f t="shared" si="1087"/>
        <v>#DIV/0!</v>
      </c>
      <c r="OL83" s="52" t="e">
        <f t="shared" si="1087"/>
        <v>#DIV/0!</v>
      </c>
      <c r="OM83" s="52"/>
      <c r="ON83" s="52" t="e">
        <f t="shared" si="1087"/>
        <v>#DIV/0!</v>
      </c>
      <c r="OO83" s="52" t="e">
        <f t="shared" si="1087"/>
        <v>#DIV/0!</v>
      </c>
    </row>
    <row r="84" spans="1:416" ht="16" thickBot="1">
      <c r="A84" s="28" t="s">
        <v>2</v>
      </c>
      <c r="B84" s="74" t="s">
        <v>19</v>
      </c>
      <c r="C84" s="9" t="str">
        <f t="shared" si="847"/>
        <v/>
      </c>
      <c r="D84" s="9" t="str">
        <f t="shared" si="847"/>
        <v/>
      </c>
      <c r="E84" s="9" t="str">
        <f t="shared" ref="E84:BK84" si="1088">IFERROR(((E57-D57)/D57),"")</f>
        <v/>
      </c>
      <c r="F84" s="9" t="str">
        <f t="shared" si="1088"/>
        <v/>
      </c>
      <c r="G84" s="9" t="str">
        <f t="shared" si="1088"/>
        <v/>
      </c>
      <c r="H84" s="9" t="str">
        <f t="shared" si="1088"/>
        <v/>
      </c>
      <c r="I84" s="9" t="str">
        <f t="shared" si="1088"/>
        <v/>
      </c>
      <c r="J84" s="9" t="str">
        <f t="shared" si="1088"/>
        <v/>
      </c>
      <c r="K84" s="9" t="str">
        <f t="shared" si="1088"/>
        <v/>
      </c>
      <c r="L84" s="9" t="str">
        <f t="shared" si="1088"/>
        <v/>
      </c>
      <c r="M84" s="9" t="str">
        <f t="shared" si="1088"/>
        <v/>
      </c>
      <c r="N84" s="9" t="str">
        <f t="shared" si="1088"/>
        <v/>
      </c>
      <c r="O84" s="9" t="str">
        <f t="shared" si="1088"/>
        <v/>
      </c>
      <c r="P84" s="9" t="str">
        <f t="shared" si="1088"/>
        <v/>
      </c>
      <c r="Q84" s="9" t="str">
        <f t="shared" si="1088"/>
        <v/>
      </c>
      <c r="R84" s="9" t="str">
        <f t="shared" si="1088"/>
        <v/>
      </c>
      <c r="S84" s="9" t="str">
        <f t="shared" si="1088"/>
        <v/>
      </c>
      <c r="T84" s="9" t="str">
        <f t="shared" si="1088"/>
        <v/>
      </c>
      <c r="U84" s="9" t="str">
        <f t="shared" si="1088"/>
        <v/>
      </c>
      <c r="V84" s="9" t="str">
        <f t="shared" si="1088"/>
        <v/>
      </c>
      <c r="W84" s="9">
        <f t="shared" si="1088"/>
        <v>-2</v>
      </c>
      <c r="X84" s="9" t="str">
        <f t="shared" si="1088"/>
        <v/>
      </c>
      <c r="Y84" s="9" t="str">
        <f t="shared" si="1088"/>
        <v/>
      </c>
      <c r="Z84" s="9" t="str">
        <f t="shared" si="1088"/>
        <v/>
      </c>
      <c r="AA84" s="9" t="str">
        <f t="shared" si="1088"/>
        <v/>
      </c>
      <c r="AB84" s="9" t="str">
        <f t="shared" si="1088"/>
        <v/>
      </c>
      <c r="AC84" s="9" t="str">
        <f t="shared" si="1088"/>
        <v/>
      </c>
      <c r="AD84" s="9" t="str">
        <f t="shared" si="1088"/>
        <v/>
      </c>
      <c r="AE84" s="9" t="str">
        <f t="shared" si="1088"/>
        <v/>
      </c>
      <c r="AF84" s="9" t="str">
        <f t="shared" si="1088"/>
        <v/>
      </c>
      <c r="AG84" s="9" t="str">
        <f t="shared" si="1088"/>
        <v/>
      </c>
      <c r="AH84" s="9" t="str">
        <f t="shared" si="1088"/>
        <v/>
      </c>
      <c r="AI84" s="9" t="str">
        <f t="shared" si="1088"/>
        <v/>
      </c>
      <c r="AJ84" s="9" t="str">
        <f t="shared" si="1088"/>
        <v/>
      </c>
      <c r="AK84" s="9" t="str">
        <f t="shared" si="1088"/>
        <v/>
      </c>
      <c r="AL84" s="9" t="str">
        <f t="shared" si="1088"/>
        <v/>
      </c>
      <c r="AM84" s="9" t="str">
        <f t="shared" si="1088"/>
        <v/>
      </c>
      <c r="AN84" s="9" t="str">
        <f t="shared" si="1088"/>
        <v/>
      </c>
      <c r="AO84" s="9" t="str">
        <f t="shared" si="1088"/>
        <v/>
      </c>
      <c r="AP84" s="9" t="str">
        <f t="shared" si="1088"/>
        <v/>
      </c>
      <c r="AQ84" s="9" t="str">
        <f t="shared" si="1088"/>
        <v/>
      </c>
      <c r="AR84" s="9" t="str">
        <f t="shared" si="1088"/>
        <v/>
      </c>
      <c r="AS84" s="9" t="str">
        <f t="shared" si="1088"/>
        <v/>
      </c>
      <c r="AT84" s="9" t="str">
        <f t="shared" si="1088"/>
        <v/>
      </c>
      <c r="AU84" s="9" t="str">
        <f t="shared" si="1088"/>
        <v/>
      </c>
      <c r="AV84" s="9" t="str">
        <f t="shared" si="1088"/>
        <v/>
      </c>
      <c r="AW84" s="9" t="str">
        <f t="shared" si="1088"/>
        <v/>
      </c>
      <c r="AX84" s="9" t="str">
        <f t="shared" si="1088"/>
        <v/>
      </c>
      <c r="AY84" s="9" t="str">
        <f t="shared" si="1088"/>
        <v/>
      </c>
      <c r="AZ84" s="9" t="str">
        <f t="shared" si="1088"/>
        <v/>
      </c>
      <c r="BA84" s="9" t="str">
        <f t="shared" si="1088"/>
        <v/>
      </c>
      <c r="BB84" s="9" t="str">
        <f t="shared" si="1088"/>
        <v/>
      </c>
      <c r="BC84" s="9" t="str">
        <f t="shared" si="1088"/>
        <v/>
      </c>
      <c r="BD84" s="9" t="str">
        <f t="shared" si="1088"/>
        <v/>
      </c>
      <c r="BE84" s="9" t="str">
        <f t="shared" si="1088"/>
        <v/>
      </c>
      <c r="BF84" s="9" t="str">
        <f t="shared" si="1088"/>
        <v/>
      </c>
      <c r="BG84" s="9" t="str">
        <f t="shared" si="1088"/>
        <v/>
      </c>
      <c r="BH84" s="9" t="str">
        <f t="shared" si="1088"/>
        <v/>
      </c>
      <c r="BI84" s="9" t="str">
        <f t="shared" si="1088"/>
        <v/>
      </c>
      <c r="BJ84" s="9" t="str">
        <f t="shared" si="1088"/>
        <v/>
      </c>
      <c r="BK84" s="9" t="str">
        <f t="shared" si="1088"/>
        <v/>
      </c>
      <c r="BL84" s="9" t="str">
        <f t="shared" ref="BL84:CQ84" si="1089">IFERROR(((BL57-BK57)/BK57),"")</f>
        <v/>
      </c>
      <c r="BM84" s="9" t="str">
        <f t="shared" si="1089"/>
        <v/>
      </c>
      <c r="BN84" s="9" t="str">
        <f t="shared" si="1089"/>
        <v/>
      </c>
      <c r="BO84" s="9" t="str">
        <f t="shared" si="1089"/>
        <v/>
      </c>
      <c r="BP84" s="9" t="str">
        <f t="shared" si="1089"/>
        <v/>
      </c>
      <c r="BQ84" s="9" t="str">
        <f t="shared" si="1089"/>
        <v/>
      </c>
      <c r="BR84" s="9" t="str">
        <f t="shared" si="1089"/>
        <v/>
      </c>
      <c r="BS84" s="9" t="str">
        <f t="shared" si="1089"/>
        <v/>
      </c>
      <c r="BT84" s="9" t="str">
        <f t="shared" si="1089"/>
        <v/>
      </c>
      <c r="BU84" s="9" t="str">
        <f t="shared" si="1089"/>
        <v/>
      </c>
      <c r="BV84" s="9" t="str">
        <f t="shared" si="1089"/>
        <v/>
      </c>
      <c r="BW84" s="9" t="str">
        <f t="shared" si="1089"/>
        <v/>
      </c>
      <c r="BX84" s="9" t="str">
        <f t="shared" si="1089"/>
        <v/>
      </c>
      <c r="BY84" s="9" t="str">
        <f t="shared" si="1089"/>
        <v/>
      </c>
      <c r="BZ84" s="9" t="str">
        <f t="shared" si="1089"/>
        <v/>
      </c>
      <c r="CA84" s="9" t="str">
        <f t="shared" si="1089"/>
        <v/>
      </c>
      <c r="CB84" s="9" t="str">
        <f t="shared" si="1089"/>
        <v/>
      </c>
      <c r="CC84" s="9" t="str">
        <f t="shared" si="1089"/>
        <v/>
      </c>
      <c r="CD84" s="9" t="str">
        <f t="shared" si="1089"/>
        <v/>
      </c>
      <c r="CE84" s="9" t="str">
        <f t="shared" si="1089"/>
        <v/>
      </c>
      <c r="CF84" s="9" t="str">
        <f t="shared" si="1089"/>
        <v/>
      </c>
      <c r="CG84" s="9" t="str">
        <f t="shared" si="1089"/>
        <v/>
      </c>
      <c r="CH84" s="9" t="str">
        <f t="shared" si="1089"/>
        <v/>
      </c>
      <c r="CI84" s="9" t="str">
        <f t="shared" si="1089"/>
        <v/>
      </c>
      <c r="CJ84" s="9" t="str">
        <f t="shared" si="1089"/>
        <v/>
      </c>
      <c r="CK84" s="9" t="str">
        <f t="shared" si="1089"/>
        <v/>
      </c>
      <c r="CL84" s="9" t="str">
        <f t="shared" si="1089"/>
        <v/>
      </c>
      <c r="CM84" s="9" t="str">
        <f t="shared" si="1089"/>
        <v/>
      </c>
      <c r="CN84" s="9" t="str">
        <f t="shared" si="1089"/>
        <v/>
      </c>
      <c r="CO84" s="9" t="str">
        <f t="shared" si="1089"/>
        <v/>
      </c>
      <c r="CP84" s="9" t="str">
        <f t="shared" si="1089"/>
        <v/>
      </c>
      <c r="CQ84" s="9" t="str">
        <f t="shared" si="1089"/>
        <v/>
      </c>
      <c r="CR84" s="9" t="str">
        <f t="shared" ref="CR84:DS84" si="1090">IFERROR(((CR57-CQ57)/CQ57),"")</f>
        <v/>
      </c>
      <c r="CS84" s="9" t="str">
        <f t="shared" si="1090"/>
        <v/>
      </c>
      <c r="CT84" s="9" t="str">
        <f t="shared" si="1090"/>
        <v/>
      </c>
      <c r="CU84" s="9" t="str">
        <f t="shared" si="1090"/>
        <v/>
      </c>
      <c r="CV84" s="9" t="str">
        <f t="shared" si="1090"/>
        <v/>
      </c>
      <c r="CW84" s="9" t="str">
        <f t="shared" si="1090"/>
        <v/>
      </c>
      <c r="CX84" s="9" t="str">
        <f t="shared" si="1090"/>
        <v/>
      </c>
      <c r="CY84" s="9" t="str">
        <f t="shared" si="1090"/>
        <v/>
      </c>
      <c r="CZ84" s="9" t="str">
        <f t="shared" si="1090"/>
        <v/>
      </c>
      <c r="DA84" s="9" t="str">
        <f t="shared" si="1090"/>
        <v/>
      </c>
      <c r="DB84" s="9" t="str">
        <f t="shared" si="1090"/>
        <v/>
      </c>
      <c r="DC84" s="9" t="str">
        <f t="shared" si="1090"/>
        <v/>
      </c>
      <c r="DD84" s="9" t="str">
        <f t="shared" si="1090"/>
        <v/>
      </c>
      <c r="DE84" s="9" t="str">
        <f t="shared" si="1090"/>
        <v/>
      </c>
      <c r="DF84" s="9" t="str">
        <f t="shared" si="1090"/>
        <v/>
      </c>
      <c r="DG84" s="9" t="str">
        <f t="shared" si="1090"/>
        <v/>
      </c>
      <c r="DH84" s="9" t="str">
        <f t="shared" si="1090"/>
        <v/>
      </c>
      <c r="DI84" s="9" t="str">
        <f t="shared" si="1090"/>
        <v/>
      </c>
      <c r="DJ84" s="9" t="str">
        <f t="shared" si="1090"/>
        <v/>
      </c>
      <c r="DK84" s="9" t="str">
        <f t="shared" si="1090"/>
        <v/>
      </c>
      <c r="DL84" s="9" t="str">
        <f t="shared" si="1090"/>
        <v/>
      </c>
      <c r="DM84" s="9" t="str">
        <f t="shared" si="1090"/>
        <v/>
      </c>
      <c r="DN84" s="9" t="str">
        <f t="shared" si="1090"/>
        <v/>
      </c>
      <c r="DO84" s="9" t="str">
        <f t="shared" si="1090"/>
        <v/>
      </c>
      <c r="DP84" s="9" t="str">
        <f t="shared" si="1090"/>
        <v/>
      </c>
      <c r="DQ84" s="9" t="str">
        <f t="shared" si="1090"/>
        <v/>
      </c>
      <c r="DR84" s="9" t="str">
        <f t="shared" si="1090"/>
        <v/>
      </c>
      <c r="DS84" s="52" t="str">
        <f t="shared" si="1090"/>
        <v/>
      </c>
      <c r="DT84" s="51" t="e">
        <f t="shared" ref="DT84:EY84" si="1091">DT19/DT$28</f>
        <v>#DIV/0!</v>
      </c>
      <c r="DU84" s="9" t="e">
        <f t="shared" si="1091"/>
        <v>#DIV/0!</v>
      </c>
      <c r="DV84" s="9" t="e">
        <f t="shared" si="1091"/>
        <v>#DIV/0!</v>
      </c>
      <c r="DW84" s="9" t="e">
        <f t="shared" si="1091"/>
        <v>#DIV/0!</v>
      </c>
      <c r="DX84" s="9" t="e">
        <f t="shared" si="1091"/>
        <v>#DIV/0!</v>
      </c>
      <c r="DY84" s="9" t="e">
        <f t="shared" si="1091"/>
        <v>#DIV/0!</v>
      </c>
      <c r="DZ84" s="9" t="e">
        <f t="shared" si="1091"/>
        <v>#DIV/0!</v>
      </c>
      <c r="EA84" s="9" t="e">
        <f t="shared" si="1091"/>
        <v>#DIV/0!</v>
      </c>
      <c r="EB84" s="9" t="e">
        <f t="shared" si="1091"/>
        <v>#DIV/0!</v>
      </c>
      <c r="EC84" s="9" t="e">
        <f t="shared" si="1091"/>
        <v>#DIV/0!</v>
      </c>
      <c r="ED84" s="9" t="e">
        <f t="shared" si="1091"/>
        <v>#DIV/0!</v>
      </c>
      <c r="EE84" s="9" t="e">
        <f t="shared" si="1091"/>
        <v>#DIV/0!</v>
      </c>
      <c r="EF84" s="9" t="e">
        <f t="shared" si="1091"/>
        <v>#DIV/0!</v>
      </c>
      <c r="EG84" s="9" t="e">
        <f t="shared" si="1091"/>
        <v>#DIV/0!</v>
      </c>
      <c r="EH84" s="9" t="e">
        <f t="shared" si="1091"/>
        <v>#DIV/0!</v>
      </c>
      <c r="EI84" s="9" t="e">
        <f t="shared" si="1091"/>
        <v>#DIV/0!</v>
      </c>
      <c r="EJ84" s="9" t="e">
        <f t="shared" si="1091"/>
        <v>#DIV/0!</v>
      </c>
      <c r="EK84" s="9" t="e">
        <f t="shared" si="1091"/>
        <v>#DIV/0!</v>
      </c>
      <c r="EL84" s="9" t="e">
        <f t="shared" si="1091"/>
        <v>#DIV/0!</v>
      </c>
      <c r="EM84" s="9" t="e">
        <f t="shared" si="1091"/>
        <v>#DIV/0!</v>
      </c>
      <c r="EN84" s="9" t="e">
        <f t="shared" si="1091"/>
        <v>#DIV/0!</v>
      </c>
      <c r="EO84" s="9" t="e">
        <f t="shared" si="1091"/>
        <v>#DIV/0!</v>
      </c>
      <c r="EP84" s="9" t="e">
        <f t="shared" si="1091"/>
        <v>#DIV/0!</v>
      </c>
      <c r="EQ84" s="9" t="e">
        <f t="shared" si="1091"/>
        <v>#DIV/0!</v>
      </c>
      <c r="ER84" s="9" t="e">
        <f t="shared" si="1091"/>
        <v>#DIV/0!</v>
      </c>
      <c r="ES84" s="9" t="e">
        <f t="shared" si="1091"/>
        <v>#DIV/0!</v>
      </c>
      <c r="ET84" s="9" t="e">
        <f t="shared" si="1091"/>
        <v>#DIV/0!</v>
      </c>
      <c r="EU84" s="9" t="e">
        <f t="shared" si="1091"/>
        <v>#DIV/0!</v>
      </c>
      <c r="EV84" s="9" t="e">
        <f t="shared" si="1091"/>
        <v>#DIV/0!</v>
      </c>
      <c r="EW84" s="9" t="e">
        <f t="shared" si="1091"/>
        <v>#DIV/0!</v>
      </c>
      <c r="EX84" s="9" t="e">
        <f t="shared" si="1091"/>
        <v>#DIV/0!</v>
      </c>
      <c r="EY84" s="9" t="e">
        <f t="shared" si="1091"/>
        <v>#DIV/0!</v>
      </c>
      <c r="EZ84" s="9" t="e">
        <f t="shared" ref="EZ84:GE84" si="1092">EZ19/EZ$28</f>
        <v>#DIV/0!</v>
      </c>
      <c r="FA84" s="9" t="e">
        <f t="shared" si="1092"/>
        <v>#DIV/0!</v>
      </c>
      <c r="FB84" s="9" t="e">
        <f t="shared" si="1092"/>
        <v>#DIV/0!</v>
      </c>
      <c r="FC84" s="9" t="e">
        <f t="shared" si="1092"/>
        <v>#DIV/0!</v>
      </c>
      <c r="FD84" s="9" t="e">
        <f t="shared" si="1092"/>
        <v>#DIV/0!</v>
      </c>
      <c r="FE84" s="9" t="e">
        <f t="shared" si="1092"/>
        <v>#DIV/0!</v>
      </c>
      <c r="FF84" s="9" t="e">
        <f t="shared" si="1092"/>
        <v>#DIV/0!</v>
      </c>
      <c r="FG84" s="9" t="e">
        <f t="shared" si="1092"/>
        <v>#DIV/0!</v>
      </c>
      <c r="FH84" s="9" t="e">
        <f t="shared" si="1092"/>
        <v>#DIV/0!</v>
      </c>
      <c r="FI84" s="9" t="e">
        <f t="shared" si="1092"/>
        <v>#DIV/0!</v>
      </c>
      <c r="FJ84" s="9" t="e">
        <f t="shared" si="1092"/>
        <v>#DIV/0!</v>
      </c>
      <c r="FK84" s="9" t="e">
        <f t="shared" si="1092"/>
        <v>#DIV/0!</v>
      </c>
      <c r="FL84" s="9" t="e">
        <f t="shared" si="1092"/>
        <v>#DIV/0!</v>
      </c>
      <c r="FM84" s="9" t="e">
        <f t="shared" si="1092"/>
        <v>#DIV/0!</v>
      </c>
      <c r="FN84" s="9" t="e">
        <f t="shared" si="1092"/>
        <v>#DIV/0!</v>
      </c>
      <c r="FO84" s="9" t="e">
        <f t="shared" si="1092"/>
        <v>#DIV/0!</v>
      </c>
      <c r="FP84" s="9" t="e">
        <f t="shared" si="1092"/>
        <v>#DIV/0!</v>
      </c>
      <c r="FQ84" s="9" t="e">
        <f t="shared" si="1092"/>
        <v>#DIV/0!</v>
      </c>
      <c r="FR84" s="9" t="e">
        <f t="shared" si="1092"/>
        <v>#DIV/0!</v>
      </c>
      <c r="FS84" s="9" t="e">
        <f t="shared" si="1092"/>
        <v>#DIV/0!</v>
      </c>
      <c r="FT84" s="52" t="e">
        <f t="shared" si="1092"/>
        <v>#DIV/0!</v>
      </c>
      <c r="FU84" s="52" t="e">
        <f t="shared" si="1092"/>
        <v>#DIV/0!</v>
      </c>
      <c r="FV84" s="52" t="e">
        <f t="shared" si="1092"/>
        <v>#DIV/0!</v>
      </c>
      <c r="FW84" s="52" t="e">
        <f t="shared" si="1092"/>
        <v>#DIV/0!</v>
      </c>
      <c r="FX84" s="52" t="e">
        <f t="shared" si="1092"/>
        <v>#DIV/0!</v>
      </c>
      <c r="FY84" s="52" t="e">
        <f t="shared" si="1092"/>
        <v>#DIV/0!</v>
      </c>
      <c r="FZ84" s="52" t="e">
        <f t="shared" si="1092"/>
        <v>#DIV/0!</v>
      </c>
      <c r="GA84" s="257" t="e">
        <f t="shared" si="1092"/>
        <v>#DIV/0!</v>
      </c>
      <c r="GB84" s="52" t="e">
        <f t="shared" si="1092"/>
        <v>#DIV/0!</v>
      </c>
      <c r="GC84" s="52" t="e">
        <f t="shared" si="1092"/>
        <v>#DIV/0!</v>
      </c>
      <c r="GD84" s="52" t="e">
        <f t="shared" si="1092"/>
        <v>#DIV/0!</v>
      </c>
      <c r="GE84" s="52" t="e">
        <f t="shared" si="1092"/>
        <v>#DIV/0!</v>
      </c>
      <c r="GF84" s="52" t="e">
        <f t="shared" ref="GF84:HK84" si="1093">GF19/GF$28</f>
        <v>#DIV/0!</v>
      </c>
      <c r="GG84" s="52" t="e">
        <f t="shared" si="1093"/>
        <v>#DIV/0!</v>
      </c>
      <c r="GH84" s="52" t="e">
        <f t="shared" si="1093"/>
        <v>#DIV/0!</v>
      </c>
      <c r="GI84" s="52" t="e">
        <f t="shared" si="1093"/>
        <v>#DIV/0!</v>
      </c>
      <c r="GJ84" s="52" t="e">
        <f t="shared" si="1093"/>
        <v>#DIV/0!</v>
      </c>
      <c r="GK84" s="52" t="e">
        <f t="shared" si="1093"/>
        <v>#DIV/0!</v>
      </c>
      <c r="GL84" s="52" t="e">
        <f t="shared" si="1093"/>
        <v>#DIV/0!</v>
      </c>
      <c r="GM84" s="52" t="e">
        <f t="shared" si="1093"/>
        <v>#DIV/0!</v>
      </c>
      <c r="GN84" s="52" t="e">
        <f t="shared" si="1093"/>
        <v>#DIV/0!</v>
      </c>
      <c r="GO84" s="52" t="e">
        <f t="shared" si="1093"/>
        <v>#DIV/0!</v>
      </c>
      <c r="GP84" s="52" t="e">
        <f t="shared" si="1093"/>
        <v>#DIV/0!</v>
      </c>
      <c r="GQ84" s="52" t="e">
        <f t="shared" si="1093"/>
        <v>#DIV/0!</v>
      </c>
      <c r="GR84" s="52" t="e">
        <f t="shared" si="1093"/>
        <v>#DIV/0!</v>
      </c>
      <c r="GS84" s="52" t="e">
        <f t="shared" si="1093"/>
        <v>#DIV/0!</v>
      </c>
      <c r="GT84" s="52" t="e">
        <f t="shared" si="1093"/>
        <v>#DIV/0!</v>
      </c>
      <c r="GU84" s="52" t="e">
        <f t="shared" si="1093"/>
        <v>#DIV/0!</v>
      </c>
      <c r="GV84" s="52" t="e">
        <f t="shared" si="1093"/>
        <v>#DIV/0!</v>
      </c>
      <c r="GW84" s="52" t="e">
        <f t="shared" si="1093"/>
        <v>#DIV/0!</v>
      </c>
      <c r="GX84" s="52" t="e">
        <f t="shared" si="1093"/>
        <v>#DIV/0!</v>
      </c>
      <c r="GY84" s="52" t="e">
        <f t="shared" si="1093"/>
        <v>#DIV/0!</v>
      </c>
      <c r="GZ84" s="52" t="e">
        <f t="shared" si="1093"/>
        <v>#DIV/0!</v>
      </c>
      <c r="HA84" s="52" t="e">
        <f t="shared" si="1093"/>
        <v>#DIV/0!</v>
      </c>
      <c r="HB84" s="52" t="e">
        <f t="shared" si="1093"/>
        <v>#DIV/0!</v>
      </c>
      <c r="HC84" s="52" t="e">
        <f t="shared" si="1093"/>
        <v>#DIV/0!</v>
      </c>
      <c r="HD84" s="52" t="e">
        <f t="shared" si="1093"/>
        <v>#DIV/0!</v>
      </c>
      <c r="HE84" s="52" t="e">
        <f t="shared" si="1093"/>
        <v>#DIV/0!</v>
      </c>
      <c r="HF84" s="52" t="e">
        <f t="shared" si="1093"/>
        <v>#DIV/0!</v>
      </c>
      <c r="HG84" s="52" t="e">
        <f t="shared" si="1093"/>
        <v>#DIV/0!</v>
      </c>
      <c r="HH84" s="52" t="e">
        <f t="shared" si="1093"/>
        <v>#DIV/0!</v>
      </c>
      <c r="HI84" s="52" t="e">
        <f t="shared" si="1093"/>
        <v>#DIV/0!</v>
      </c>
      <c r="HJ84" s="52" t="e">
        <f t="shared" si="1093"/>
        <v>#DIV/0!</v>
      </c>
      <c r="HK84" s="52" t="e">
        <f t="shared" si="1093"/>
        <v>#DIV/0!</v>
      </c>
      <c r="HL84" s="52" t="e">
        <f t="shared" ref="HL84:IK84" si="1094">HL19/HL$28</f>
        <v>#DIV/0!</v>
      </c>
      <c r="HM84" s="52" t="e">
        <f t="shared" si="1094"/>
        <v>#DIV/0!</v>
      </c>
      <c r="HN84" s="52" t="e">
        <f t="shared" si="1094"/>
        <v>#DIV/0!</v>
      </c>
      <c r="HO84" s="52" t="e">
        <f t="shared" si="1094"/>
        <v>#DIV/0!</v>
      </c>
      <c r="HP84" s="52" t="e">
        <f t="shared" si="1094"/>
        <v>#DIV/0!</v>
      </c>
      <c r="HQ84" s="52" t="e">
        <f t="shared" si="1094"/>
        <v>#DIV/0!</v>
      </c>
      <c r="HR84" s="52" t="e">
        <f t="shared" si="1094"/>
        <v>#DIV/0!</v>
      </c>
      <c r="HS84" s="52" t="e">
        <f t="shared" si="1094"/>
        <v>#DIV/0!</v>
      </c>
      <c r="HT84" s="52" t="e">
        <f t="shared" si="1094"/>
        <v>#DIV/0!</v>
      </c>
      <c r="HU84" s="52" t="e">
        <f t="shared" si="1094"/>
        <v>#DIV/0!</v>
      </c>
      <c r="HV84" s="52" t="e">
        <f t="shared" si="1094"/>
        <v>#DIV/0!</v>
      </c>
      <c r="HW84" s="52" t="e">
        <f t="shared" si="1094"/>
        <v>#DIV/0!</v>
      </c>
      <c r="HX84" s="52" t="e">
        <f t="shared" si="1094"/>
        <v>#DIV/0!</v>
      </c>
      <c r="HY84" s="52" t="e">
        <f t="shared" si="1094"/>
        <v>#DIV/0!</v>
      </c>
      <c r="HZ84" s="52" t="e">
        <f t="shared" si="1094"/>
        <v>#DIV/0!</v>
      </c>
      <c r="IA84" s="52" t="e">
        <f t="shared" si="1094"/>
        <v>#DIV/0!</v>
      </c>
      <c r="IB84" s="52" t="e">
        <f t="shared" si="1094"/>
        <v>#DIV/0!</v>
      </c>
      <c r="IC84" s="52" t="e">
        <f t="shared" si="1094"/>
        <v>#DIV/0!</v>
      </c>
      <c r="ID84" s="52" t="e">
        <f t="shared" si="1094"/>
        <v>#DIV/0!</v>
      </c>
      <c r="IE84" s="52" t="e">
        <f t="shared" si="1094"/>
        <v>#DIV/0!</v>
      </c>
      <c r="IF84" s="52" t="e">
        <f t="shared" si="1094"/>
        <v>#DIV/0!</v>
      </c>
      <c r="IG84" s="52" t="e">
        <f t="shared" si="1094"/>
        <v>#DIV/0!</v>
      </c>
      <c r="IH84" s="52" t="e">
        <f t="shared" si="1094"/>
        <v>#DIV/0!</v>
      </c>
      <c r="II84" s="52" t="e">
        <f t="shared" si="1094"/>
        <v>#DIV/0!</v>
      </c>
      <c r="IJ84" s="52" t="e">
        <f t="shared" si="1094"/>
        <v>#DIV/0!</v>
      </c>
      <c r="IK84" s="52" t="e">
        <f t="shared" si="1094"/>
        <v>#DIV/0!</v>
      </c>
      <c r="IL84" s="52" t="e">
        <f t="shared" ref="IL84:IR84" si="1095">IL19/IL$28</f>
        <v>#DIV/0!</v>
      </c>
      <c r="IM84" s="236" t="e">
        <f t="shared" si="1095"/>
        <v>#DIV/0!</v>
      </c>
      <c r="IN84" s="52" t="e">
        <f t="shared" si="1095"/>
        <v>#DIV/0!</v>
      </c>
      <c r="IO84" s="52" t="e">
        <f t="shared" si="1095"/>
        <v>#DIV/0!</v>
      </c>
      <c r="IP84" s="52" t="e">
        <f t="shared" si="1095"/>
        <v>#DIV/0!</v>
      </c>
      <c r="IQ84" s="52" t="e">
        <f t="shared" si="1095"/>
        <v>#DIV/0!</v>
      </c>
      <c r="IR84" s="52" t="e">
        <f t="shared" si="1095"/>
        <v>#DIV/0!</v>
      </c>
      <c r="IS84" s="52" t="e">
        <f t="shared" si="787"/>
        <v>#DIV/0!</v>
      </c>
      <c r="IT84" s="52" t="e">
        <f t="shared" si="787"/>
        <v>#DIV/0!</v>
      </c>
      <c r="IU84" s="52" t="e">
        <f t="shared" ref="IU84:JB84" si="1096">IU19/IU$28</f>
        <v>#DIV/0!</v>
      </c>
      <c r="IV84" s="52" t="e">
        <f t="shared" si="1096"/>
        <v>#DIV/0!</v>
      </c>
      <c r="IW84" s="52" t="e">
        <f t="shared" si="1096"/>
        <v>#DIV/0!</v>
      </c>
      <c r="IX84" s="52" t="e">
        <f t="shared" si="1096"/>
        <v>#DIV/0!</v>
      </c>
      <c r="IY84" s="52" t="e">
        <f t="shared" si="1096"/>
        <v>#DIV/0!</v>
      </c>
      <c r="IZ84" s="52" t="e">
        <f t="shared" si="1096"/>
        <v>#DIV/0!</v>
      </c>
      <c r="JA84" s="52" t="e">
        <f t="shared" si="1096"/>
        <v>#DIV/0!</v>
      </c>
      <c r="JB84" s="52" t="e">
        <f t="shared" si="1096"/>
        <v>#DIV/0!</v>
      </c>
      <c r="JC84" s="52" t="e">
        <f t="shared" ref="JC84:KE84" si="1097">JC19/JC$28</f>
        <v>#DIV/0!</v>
      </c>
      <c r="JD84" s="52" t="e">
        <f t="shared" si="1097"/>
        <v>#DIV/0!</v>
      </c>
      <c r="JE84" s="52" t="e">
        <f t="shared" si="1097"/>
        <v>#DIV/0!</v>
      </c>
      <c r="JF84" s="52" t="e">
        <f t="shared" si="1097"/>
        <v>#DIV/0!</v>
      </c>
      <c r="JG84" s="52" t="e">
        <f t="shared" si="1097"/>
        <v>#DIV/0!</v>
      </c>
      <c r="JH84" s="52" t="e">
        <f t="shared" si="1097"/>
        <v>#DIV/0!</v>
      </c>
      <c r="JI84" s="52" t="e">
        <f t="shared" si="1097"/>
        <v>#DIV/0!</v>
      </c>
      <c r="JJ84" s="52" t="e">
        <f t="shared" si="1097"/>
        <v>#DIV/0!</v>
      </c>
      <c r="JK84" s="52" t="e">
        <f t="shared" si="1097"/>
        <v>#DIV/0!</v>
      </c>
      <c r="JL84" s="52" t="e">
        <f t="shared" si="1097"/>
        <v>#DIV/0!</v>
      </c>
      <c r="JM84" s="52" t="e">
        <f t="shared" si="1097"/>
        <v>#DIV/0!</v>
      </c>
      <c r="JN84" s="52" t="e">
        <f t="shared" si="1097"/>
        <v>#DIV/0!</v>
      </c>
      <c r="JO84" s="52" t="e">
        <f t="shared" si="1097"/>
        <v>#DIV/0!</v>
      </c>
      <c r="JP84" s="262" t="e">
        <f t="shared" si="1097"/>
        <v>#DIV/0!</v>
      </c>
      <c r="JQ84" s="52" t="e">
        <f t="shared" si="1097"/>
        <v>#DIV/0!</v>
      </c>
      <c r="JR84" s="52" t="e">
        <f t="shared" si="1097"/>
        <v>#DIV/0!</v>
      </c>
      <c r="JS84" s="52" t="e">
        <f t="shared" si="1097"/>
        <v>#DIV/0!</v>
      </c>
      <c r="JT84" s="52" t="e">
        <f t="shared" si="1097"/>
        <v>#DIV/0!</v>
      </c>
      <c r="JU84" s="52" t="e">
        <f t="shared" si="1097"/>
        <v>#DIV/0!</v>
      </c>
      <c r="JV84" s="52" t="e">
        <f t="shared" si="1097"/>
        <v>#DIV/0!</v>
      </c>
      <c r="JW84" s="52" t="e">
        <f t="shared" si="1097"/>
        <v>#DIV/0!</v>
      </c>
      <c r="JX84" s="52" t="e">
        <f t="shared" si="1097"/>
        <v>#DIV/0!</v>
      </c>
      <c r="JY84" s="52" t="e">
        <f t="shared" si="1097"/>
        <v>#DIV/0!</v>
      </c>
      <c r="JZ84" s="52" t="e">
        <f t="shared" si="1097"/>
        <v>#DIV/0!</v>
      </c>
      <c r="KA84" s="52" t="e">
        <f t="shared" si="1097"/>
        <v>#DIV/0!</v>
      </c>
      <c r="KB84" s="52" t="e">
        <f t="shared" si="1097"/>
        <v>#DIV/0!</v>
      </c>
      <c r="KC84" s="52" t="e">
        <f t="shared" si="1097"/>
        <v>#DIV/0!</v>
      </c>
      <c r="KD84" s="52" t="e">
        <f t="shared" si="1097"/>
        <v>#DIV/0!</v>
      </c>
      <c r="KE84" s="52" t="e">
        <f t="shared" si="1097"/>
        <v>#DIV/0!</v>
      </c>
      <c r="KF84" s="52" t="e">
        <f t="shared" ref="KF84:KK84" si="1098">KF19/KF$28</f>
        <v>#DIV/0!</v>
      </c>
      <c r="KG84" s="52" t="e">
        <f t="shared" si="1098"/>
        <v>#DIV/0!</v>
      </c>
      <c r="KH84" s="52" t="e">
        <f t="shared" si="1098"/>
        <v>#DIV/0!</v>
      </c>
      <c r="KI84" s="52" t="e">
        <f t="shared" si="1098"/>
        <v>#DIV/0!</v>
      </c>
      <c r="KJ84" s="52" t="e">
        <f t="shared" si="1098"/>
        <v>#DIV/0!</v>
      </c>
      <c r="KK84" s="52" t="e">
        <f t="shared" si="1098"/>
        <v>#DIV/0!</v>
      </c>
      <c r="KL84" s="52" t="e">
        <f t="shared" ref="KL84:KU84" si="1099">KL19/KL$28</f>
        <v>#DIV/0!</v>
      </c>
      <c r="KM84" s="52" t="e">
        <f t="shared" si="1099"/>
        <v>#DIV/0!</v>
      </c>
      <c r="KN84" s="52" t="e">
        <f t="shared" si="1099"/>
        <v>#DIV/0!</v>
      </c>
      <c r="KO84" s="52" t="e">
        <f t="shared" si="1099"/>
        <v>#DIV/0!</v>
      </c>
      <c r="KP84" s="52" t="e">
        <f t="shared" si="1099"/>
        <v>#DIV/0!</v>
      </c>
      <c r="KQ84" s="52" t="e">
        <f t="shared" si="1099"/>
        <v>#DIV/0!</v>
      </c>
      <c r="KR84" s="52" t="e">
        <f t="shared" si="1099"/>
        <v>#DIV/0!</v>
      </c>
      <c r="KS84" s="52" t="e">
        <f t="shared" si="1099"/>
        <v>#DIV/0!</v>
      </c>
      <c r="KT84" s="52" t="e">
        <f t="shared" si="1099"/>
        <v>#DIV/0!</v>
      </c>
      <c r="KU84" s="52" t="e">
        <f t="shared" si="1099"/>
        <v>#DIV/0!</v>
      </c>
      <c r="KV84" s="52" t="e">
        <f t="shared" si="792"/>
        <v>#DIV/0!</v>
      </c>
      <c r="KW84" s="52" t="e">
        <f t="shared" si="792"/>
        <v>#DIV/0!</v>
      </c>
      <c r="KX84" s="52" t="e">
        <f t="shared" ref="KX84:LF84" si="1100">KX19/KX$28</f>
        <v>#DIV/0!</v>
      </c>
      <c r="KY84" s="52" t="e">
        <f t="shared" si="1100"/>
        <v>#DIV/0!</v>
      </c>
      <c r="KZ84" s="52" t="e">
        <f t="shared" si="1100"/>
        <v>#DIV/0!</v>
      </c>
      <c r="LA84" s="52" t="e">
        <f t="shared" si="1100"/>
        <v>#DIV/0!</v>
      </c>
      <c r="LB84" s="52" t="e">
        <f t="shared" si="1100"/>
        <v>#DIV/0!</v>
      </c>
      <c r="LC84" s="52" t="e">
        <f t="shared" si="1100"/>
        <v>#DIV/0!</v>
      </c>
      <c r="LD84" s="52" t="e">
        <f t="shared" si="1100"/>
        <v>#DIV/0!</v>
      </c>
      <c r="LE84" s="52" t="e">
        <f t="shared" si="1100"/>
        <v>#DIV/0!</v>
      </c>
      <c r="LF84" s="52" t="e">
        <f t="shared" si="1100"/>
        <v>#DIV/0!</v>
      </c>
      <c r="LG84" s="52" t="e">
        <f t="shared" ref="LG84:LK84" si="1101">LG19/LG$28</f>
        <v>#DIV/0!</v>
      </c>
      <c r="LH84" s="52" t="e">
        <f t="shared" si="1101"/>
        <v>#DIV/0!</v>
      </c>
      <c r="LI84" s="52" t="e">
        <f t="shared" si="1101"/>
        <v>#DIV/0!</v>
      </c>
      <c r="LJ84" s="52" t="e">
        <f t="shared" si="1101"/>
        <v>#DIV/0!</v>
      </c>
      <c r="LK84" s="52" t="e">
        <f t="shared" si="1101"/>
        <v>#DIV/0!</v>
      </c>
      <c r="LL84" s="52" t="e">
        <f t="shared" ref="LL84:ML84" si="1102">LL19/LL$28</f>
        <v>#DIV/0!</v>
      </c>
      <c r="LM84" s="52" t="e">
        <f t="shared" si="1102"/>
        <v>#DIV/0!</v>
      </c>
      <c r="LN84" s="52" t="e">
        <f t="shared" si="1102"/>
        <v>#DIV/0!</v>
      </c>
      <c r="LO84" s="52" t="e">
        <f t="shared" si="1102"/>
        <v>#DIV/0!</v>
      </c>
      <c r="LP84" s="52" t="e">
        <f t="shared" si="1102"/>
        <v>#DIV/0!</v>
      </c>
      <c r="LQ84" s="52" t="e">
        <f t="shared" si="1102"/>
        <v>#DIV/0!</v>
      </c>
      <c r="LR84" s="52" t="e">
        <f t="shared" si="1102"/>
        <v>#DIV/0!</v>
      </c>
      <c r="LS84" s="52" t="e">
        <f t="shared" si="1102"/>
        <v>#DIV/0!</v>
      </c>
      <c r="LT84" s="52" t="e">
        <f t="shared" si="1102"/>
        <v>#DIV/0!</v>
      </c>
      <c r="LU84" s="52" t="e">
        <f t="shared" si="1102"/>
        <v>#DIV/0!</v>
      </c>
      <c r="LV84" s="52" t="e">
        <f t="shared" si="1102"/>
        <v>#DIV/0!</v>
      </c>
      <c r="LW84" s="52" t="e">
        <f t="shared" si="1102"/>
        <v>#DIV/0!</v>
      </c>
      <c r="LX84" s="52" t="e">
        <f t="shared" si="1102"/>
        <v>#DIV/0!</v>
      </c>
      <c r="LY84" s="52" t="e">
        <f t="shared" si="1102"/>
        <v>#DIV/0!</v>
      </c>
      <c r="LZ84" s="52" t="e">
        <f t="shared" si="1102"/>
        <v>#DIV/0!</v>
      </c>
      <c r="MA84" s="52" t="e">
        <f t="shared" si="1102"/>
        <v>#DIV/0!</v>
      </c>
      <c r="MB84" s="52" t="e">
        <f t="shared" si="1102"/>
        <v>#DIV/0!</v>
      </c>
      <c r="MC84" s="52" t="e">
        <f t="shared" si="1102"/>
        <v>#DIV/0!</v>
      </c>
      <c r="MD84" s="52" t="e">
        <f t="shared" si="1102"/>
        <v>#DIV/0!</v>
      </c>
      <c r="ME84" s="52" t="e">
        <f t="shared" si="1102"/>
        <v>#DIV/0!</v>
      </c>
      <c r="MF84" s="52" t="e">
        <f t="shared" si="1102"/>
        <v>#DIV/0!</v>
      </c>
      <c r="MG84" s="52" t="e">
        <f t="shared" si="1102"/>
        <v>#DIV/0!</v>
      </c>
      <c r="MH84" s="52" t="e">
        <f t="shared" si="1102"/>
        <v>#DIV/0!</v>
      </c>
      <c r="MI84" s="52" t="e">
        <f t="shared" si="1102"/>
        <v>#DIV/0!</v>
      </c>
      <c r="MJ84" s="52" t="e">
        <f t="shared" si="1102"/>
        <v>#DIV/0!</v>
      </c>
      <c r="MK84" s="52" t="e">
        <f t="shared" si="1102"/>
        <v>#DIV/0!</v>
      </c>
      <c r="ML84" s="52" t="e">
        <f t="shared" si="1102"/>
        <v>#DIV/0!</v>
      </c>
      <c r="MM84" s="52" t="e">
        <f t="shared" ref="MM84:ND84" si="1103">MM19/MM$28</f>
        <v>#DIV/0!</v>
      </c>
      <c r="MN84" s="52" t="e">
        <f t="shared" si="1103"/>
        <v>#DIV/0!</v>
      </c>
      <c r="MO84" s="52" t="e">
        <f t="shared" si="1103"/>
        <v>#DIV/0!</v>
      </c>
      <c r="MP84" s="52" t="e">
        <f t="shared" si="1103"/>
        <v>#DIV/0!</v>
      </c>
      <c r="MQ84" s="52" t="e">
        <f t="shared" si="1103"/>
        <v>#DIV/0!</v>
      </c>
      <c r="MR84" s="52" t="e">
        <f t="shared" si="1103"/>
        <v>#DIV/0!</v>
      </c>
      <c r="MS84" s="52" t="e">
        <f t="shared" si="1103"/>
        <v>#DIV/0!</v>
      </c>
      <c r="MT84" s="52" t="e">
        <f t="shared" si="1103"/>
        <v>#DIV/0!</v>
      </c>
      <c r="MU84" s="52" t="e">
        <f t="shared" si="1103"/>
        <v>#DIV/0!</v>
      </c>
      <c r="MV84" s="52" t="e">
        <f t="shared" si="1103"/>
        <v>#DIV/0!</v>
      </c>
      <c r="MW84" s="52" t="e">
        <f t="shared" si="1103"/>
        <v>#DIV/0!</v>
      </c>
      <c r="MX84" s="52" t="e">
        <f t="shared" si="1103"/>
        <v>#DIV/0!</v>
      </c>
      <c r="MY84" s="52" t="e">
        <f t="shared" si="1103"/>
        <v>#DIV/0!</v>
      </c>
      <c r="MZ84" s="52" t="e">
        <f t="shared" si="1103"/>
        <v>#DIV/0!</v>
      </c>
      <c r="NA84" s="52" t="e">
        <f t="shared" si="1103"/>
        <v>#DIV/0!</v>
      </c>
      <c r="NB84" s="52" t="e">
        <f t="shared" si="1103"/>
        <v>#DIV/0!</v>
      </c>
      <c r="NC84" s="52" t="e">
        <f t="shared" si="1103"/>
        <v>#DIV/0!</v>
      </c>
      <c r="ND84" s="52" t="e">
        <f t="shared" si="1103"/>
        <v>#DIV/0!</v>
      </c>
      <c r="NE84" s="52">
        <f t="shared" ref="NE84:NK84" si="1104">NE19/NE$28</f>
        <v>0</v>
      </c>
      <c r="NF84" s="52">
        <f t="shared" si="1104"/>
        <v>5.583472920156337E-2</v>
      </c>
      <c r="NG84" s="52">
        <f t="shared" si="1104"/>
        <v>0</v>
      </c>
      <c r="NH84" s="52">
        <f t="shared" si="1104"/>
        <v>8.2090573265836644E-2</v>
      </c>
      <c r="NI84" s="52">
        <f t="shared" si="1104"/>
        <v>6.3379389022689817E-2</v>
      </c>
      <c r="NJ84" s="52">
        <f t="shared" si="1104"/>
        <v>0.10198878123406425</v>
      </c>
      <c r="NK84" s="52">
        <f t="shared" si="1104"/>
        <v>0.10920436817472699</v>
      </c>
      <c r="NL84" s="52">
        <f t="shared" ref="NL84:NN84" si="1105">NL19/NL$28</f>
        <v>0</v>
      </c>
      <c r="NM84" s="52">
        <f t="shared" si="1105"/>
        <v>0</v>
      </c>
      <c r="NN84" s="52">
        <f t="shared" si="1105"/>
        <v>0</v>
      </c>
      <c r="NO84" s="52">
        <f t="shared" ref="NO84:NP84" si="1106">NO19/NO$28</f>
        <v>2.6308866087871613E-2</v>
      </c>
      <c r="NP84" s="52">
        <f t="shared" si="1106"/>
        <v>0</v>
      </c>
      <c r="NQ84" s="52">
        <f t="shared" ref="NQ84:NR84" si="1107">NQ19/NQ$28</f>
        <v>9.3603744149765994E-2</v>
      </c>
      <c r="NR84" s="262">
        <f t="shared" si="1107"/>
        <v>9.5374344301382932E-2</v>
      </c>
      <c r="NS84" s="52">
        <f t="shared" ref="NS84:NU84" si="1108">NS19/NS$28</f>
        <v>5.3198563638781754E-2</v>
      </c>
      <c r="NT84" s="52">
        <f t="shared" si="1108"/>
        <v>9.7049689440993792E-2</v>
      </c>
      <c r="NU84" s="52">
        <f t="shared" si="1108"/>
        <v>4.3057050592034449E-2</v>
      </c>
      <c r="NV84" s="52">
        <f t="shared" ref="NV84:NW84" si="1109">NV19/NV$28</f>
        <v>0.12486126526082131</v>
      </c>
      <c r="NW84" s="52">
        <f t="shared" si="1109"/>
        <v>0.14657383657017223</v>
      </c>
      <c r="NX84" s="52">
        <f t="shared" ref="NX84" si="1110">NX19/NX$28</f>
        <v>1.2490632025980514E-2</v>
      </c>
      <c r="NY84" s="52">
        <f t="shared" si="792"/>
        <v>3.4681187873506247</v>
      </c>
      <c r="NZ84" s="52">
        <f t="shared" si="792"/>
        <v>2.6948216222987864</v>
      </c>
      <c r="OA84" s="52">
        <f t="shared" ref="OA84:OO84" si="1111">OA19/OA$28</f>
        <v>5.5616449478342066E-2</v>
      </c>
      <c r="OB84" s="52">
        <f t="shared" si="1111"/>
        <v>5.4258933064921994E-2</v>
      </c>
      <c r="OC84" s="52">
        <f t="shared" si="1111"/>
        <v>5.7065171782950945E-2</v>
      </c>
      <c r="OD84" s="52">
        <f t="shared" si="1111"/>
        <v>5.7065171782950945E-2</v>
      </c>
      <c r="OE84" s="52">
        <f t="shared" si="1111"/>
        <v>1</v>
      </c>
      <c r="OF84" s="52" t="e">
        <f t="shared" si="1111"/>
        <v>#DIV/0!</v>
      </c>
      <c r="OG84" s="52" t="e">
        <f t="shared" si="1111"/>
        <v>#DIV/0!</v>
      </c>
      <c r="OH84" s="52" t="e">
        <f t="shared" si="1111"/>
        <v>#DIV/0!</v>
      </c>
      <c r="OI84" s="52" t="e">
        <f t="shared" si="1111"/>
        <v>#DIV/0!</v>
      </c>
      <c r="OJ84" s="52" t="e">
        <f t="shared" si="1111"/>
        <v>#DIV/0!</v>
      </c>
      <c r="OK84" s="52" t="e">
        <f t="shared" si="1111"/>
        <v>#DIV/0!</v>
      </c>
      <c r="OL84" s="52" t="e">
        <f t="shared" si="1111"/>
        <v>#DIV/0!</v>
      </c>
      <c r="OM84" s="52"/>
      <c r="ON84" s="52" t="e">
        <f t="shared" si="1111"/>
        <v>#DIV/0!</v>
      </c>
      <c r="OO84" s="52" t="e">
        <f t="shared" si="1111"/>
        <v>#DIV/0!</v>
      </c>
    </row>
    <row r="85" spans="1:416">
      <c r="A85" s="372" t="s">
        <v>3</v>
      </c>
      <c r="B85" s="74" t="s">
        <v>20</v>
      </c>
      <c r="C85" s="9" t="str">
        <f t="shared" si="847"/>
        <v/>
      </c>
      <c r="D85" s="9" t="str">
        <f t="shared" si="847"/>
        <v/>
      </c>
      <c r="E85" s="9">
        <f t="shared" ref="E85:BK85" si="1112">IFERROR(((E58-D58)/D58),"")</f>
        <v>-1.2214569468090595</v>
      </c>
      <c r="F85" s="9">
        <f t="shared" si="1112"/>
        <v>-0.46519031141868517</v>
      </c>
      <c r="G85" s="9">
        <f t="shared" si="1112"/>
        <v>-6.2785122078600342</v>
      </c>
      <c r="H85" s="9">
        <f t="shared" si="1112"/>
        <v>-1.6727786899360648</v>
      </c>
      <c r="I85" s="9">
        <f t="shared" si="1112"/>
        <v>-1.6543520897212785</v>
      </c>
      <c r="J85" s="9">
        <f t="shared" si="1112"/>
        <v>0.21441410804508343</v>
      </c>
      <c r="K85" s="9">
        <f t="shared" si="1112"/>
        <v>-1.979309946013375</v>
      </c>
      <c r="L85" s="9">
        <f t="shared" si="1112"/>
        <v>-7.1810829129681055</v>
      </c>
      <c r="M85" s="9">
        <f t="shared" si="1112"/>
        <v>-0.94261439690368032</v>
      </c>
      <c r="N85" s="9">
        <f t="shared" si="1112"/>
        <v>-3.8976203501094093</v>
      </c>
      <c r="O85" s="9">
        <f t="shared" si="1112"/>
        <v>-1.9425347783888709</v>
      </c>
      <c r="P85" s="9">
        <f t="shared" si="1112"/>
        <v>-1.1862039779940754</v>
      </c>
      <c r="Q85" s="9">
        <f t="shared" si="1112"/>
        <v>4.8103494623655925</v>
      </c>
      <c r="R85" s="9">
        <f t="shared" si="1112"/>
        <v>-4.0000521421743285</v>
      </c>
      <c r="S85" s="9">
        <f t="shared" si="1112"/>
        <v>-1.406935369088439</v>
      </c>
      <c r="T85" s="9">
        <f t="shared" si="1112"/>
        <v>-1.7576960784313722</v>
      </c>
      <c r="U85" s="9">
        <f t="shared" si="1112"/>
        <v>1.3788738542121346</v>
      </c>
      <c r="V85" s="9">
        <f t="shared" si="1112"/>
        <v>-0.91056021862190117</v>
      </c>
      <c r="W85" s="9">
        <f t="shared" si="1112"/>
        <v>-9.1034482758620694</v>
      </c>
      <c r="X85" s="9" t="str">
        <f t="shared" si="1112"/>
        <v/>
      </c>
      <c r="Y85" s="9" t="str">
        <f t="shared" si="1112"/>
        <v/>
      </c>
      <c r="Z85" s="9" t="str">
        <f t="shared" si="1112"/>
        <v/>
      </c>
      <c r="AA85" s="9" t="str">
        <f t="shared" si="1112"/>
        <v/>
      </c>
      <c r="AB85" s="9" t="str">
        <f t="shared" si="1112"/>
        <v/>
      </c>
      <c r="AC85" s="9" t="str">
        <f t="shared" si="1112"/>
        <v/>
      </c>
      <c r="AD85" s="9" t="str">
        <f t="shared" si="1112"/>
        <v/>
      </c>
      <c r="AE85" s="9" t="str">
        <f t="shared" si="1112"/>
        <v/>
      </c>
      <c r="AF85" s="9" t="str">
        <f t="shared" si="1112"/>
        <v/>
      </c>
      <c r="AG85" s="9" t="str">
        <f t="shared" si="1112"/>
        <v/>
      </c>
      <c r="AH85" s="9" t="str">
        <f t="shared" si="1112"/>
        <v/>
      </c>
      <c r="AI85" s="9" t="str">
        <f t="shared" si="1112"/>
        <v/>
      </c>
      <c r="AJ85" s="9" t="str">
        <f t="shared" si="1112"/>
        <v/>
      </c>
      <c r="AK85" s="9" t="str">
        <f t="shared" si="1112"/>
        <v/>
      </c>
      <c r="AL85" s="9" t="str">
        <f t="shared" si="1112"/>
        <v/>
      </c>
      <c r="AM85" s="9" t="str">
        <f t="shared" si="1112"/>
        <v/>
      </c>
      <c r="AN85" s="9" t="str">
        <f t="shared" si="1112"/>
        <v/>
      </c>
      <c r="AO85" s="9" t="str">
        <f t="shared" si="1112"/>
        <v/>
      </c>
      <c r="AP85" s="9" t="str">
        <f t="shared" si="1112"/>
        <v/>
      </c>
      <c r="AQ85" s="9" t="str">
        <f t="shared" si="1112"/>
        <v/>
      </c>
      <c r="AR85" s="9" t="str">
        <f t="shared" si="1112"/>
        <v/>
      </c>
      <c r="AS85" s="9" t="str">
        <f t="shared" si="1112"/>
        <v/>
      </c>
      <c r="AT85" s="9" t="str">
        <f t="shared" si="1112"/>
        <v/>
      </c>
      <c r="AU85" s="9" t="str">
        <f t="shared" si="1112"/>
        <v/>
      </c>
      <c r="AV85" s="9" t="str">
        <f t="shared" si="1112"/>
        <v/>
      </c>
      <c r="AW85" s="9" t="str">
        <f t="shared" si="1112"/>
        <v/>
      </c>
      <c r="AX85" s="9" t="str">
        <f t="shared" si="1112"/>
        <v/>
      </c>
      <c r="AY85" s="9" t="str">
        <f t="shared" si="1112"/>
        <v/>
      </c>
      <c r="AZ85" s="9" t="str">
        <f t="shared" si="1112"/>
        <v/>
      </c>
      <c r="BA85" s="9" t="str">
        <f t="shared" si="1112"/>
        <v/>
      </c>
      <c r="BB85" s="9" t="str">
        <f t="shared" si="1112"/>
        <v/>
      </c>
      <c r="BC85" s="9" t="str">
        <f t="shared" si="1112"/>
        <v/>
      </c>
      <c r="BD85" s="9" t="str">
        <f t="shared" si="1112"/>
        <v/>
      </c>
      <c r="BE85" s="9" t="str">
        <f t="shared" si="1112"/>
        <v/>
      </c>
      <c r="BF85" s="9" t="str">
        <f t="shared" si="1112"/>
        <v/>
      </c>
      <c r="BG85" s="9" t="str">
        <f t="shared" si="1112"/>
        <v/>
      </c>
      <c r="BH85" s="9" t="str">
        <f t="shared" si="1112"/>
        <v/>
      </c>
      <c r="BI85" s="9" t="str">
        <f t="shared" si="1112"/>
        <v/>
      </c>
      <c r="BJ85" s="9" t="str">
        <f t="shared" si="1112"/>
        <v/>
      </c>
      <c r="BK85" s="9" t="str">
        <f t="shared" si="1112"/>
        <v/>
      </c>
      <c r="BL85" s="9" t="str">
        <f t="shared" ref="BL85:CQ85" si="1113">IFERROR(((BL58-BK58)/BK58),"")</f>
        <v/>
      </c>
      <c r="BM85" s="9" t="str">
        <f t="shared" si="1113"/>
        <v/>
      </c>
      <c r="BN85" s="9" t="str">
        <f t="shared" si="1113"/>
        <v/>
      </c>
      <c r="BO85" s="9" t="str">
        <f t="shared" si="1113"/>
        <v/>
      </c>
      <c r="BP85" s="9" t="str">
        <f t="shared" si="1113"/>
        <v/>
      </c>
      <c r="BQ85" s="9" t="str">
        <f t="shared" si="1113"/>
        <v/>
      </c>
      <c r="BR85" s="9" t="str">
        <f t="shared" si="1113"/>
        <v/>
      </c>
      <c r="BS85" s="9" t="str">
        <f t="shared" si="1113"/>
        <v/>
      </c>
      <c r="BT85" s="9" t="str">
        <f t="shared" si="1113"/>
        <v/>
      </c>
      <c r="BU85" s="9" t="str">
        <f t="shared" si="1113"/>
        <v/>
      </c>
      <c r="BV85" s="9" t="str">
        <f t="shared" si="1113"/>
        <v/>
      </c>
      <c r="BW85" s="9" t="str">
        <f t="shared" si="1113"/>
        <v/>
      </c>
      <c r="BX85" s="9" t="str">
        <f t="shared" si="1113"/>
        <v/>
      </c>
      <c r="BY85" s="9" t="str">
        <f t="shared" si="1113"/>
        <v/>
      </c>
      <c r="BZ85" s="9" t="str">
        <f t="shared" si="1113"/>
        <v/>
      </c>
      <c r="CA85" s="9" t="str">
        <f t="shared" si="1113"/>
        <v/>
      </c>
      <c r="CB85" s="9" t="str">
        <f t="shared" si="1113"/>
        <v/>
      </c>
      <c r="CC85" s="9" t="str">
        <f t="shared" si="1113"/>
        <v/>
      </c>
      <c r="CD85" s="9" t="str">
        <f t="shared" si="1113"/>
        <v/>
      </c>
      <c r="CE85" s="9" t="str">
        <f t="shared" si="1113"/>
        <v/>
      </c>
      <c r="CF85" s="9" t="str">
        <f t="shared" si="1113"/>
        <v/>
      </c>
      <c r="CG85" s="9" t="str">
        <f t="shared" si="1113"/>
        <v/>
      </c>
      <c r="CH85" s="9" t="str">
        <f t="shared" si="1113"/>
        <v/>
      </c>
      <c r="CI85" s="9" t="str">
        <f t="shared" si="1113"/>
        <v/>
      </c>
      <c r="CJ85" s="9" t="str">
        <f t="shared" si="1113"/>
        <v/>
      </c>
      <c r="CK85" s="9" t="str">
        <f t="shared" si="1113"/>
        <v/>
      </c>
      <c r="CL85" s="9" t="str">
        <f t="shared" si="1113"/>
        <v/>
      </c>
      <c r="CM85" s="9" t="str">
        <f t="shared" si="1113"/>
        <v/>
      </c>
      <c r="CN85" s="9" t="str">
        <f t="shared" si="1113"/>
        <v/>
      </c>
      <c r="CO85" s="9" t="str">
        <f t="shared" si="1113"/>
        <v/>
      </c>
      <c r="CP85" s="9" t="str">
        <f t="shared" si="1113"/>
        <v/>
      </c>
      <c r="CQ85" s="9" t="str">
        <f t="shared" si="1113"/>
        <v/>
      </c>
      <c r="CR85" s="9" t="str">
        <f t="shared" ref="CR85:DS85" si="1114">IFERROR(((CR58-CQ58)/CQ58),"")</f>
        <v/>
      </c>
      <c r="CS85" s="9" t="str">
        <f t="shared" si="1114"/>
        <v/>
      </c>
      <c r="CT85" s="9" t="str">
        <f t="shared" si="1114"/>
        <v/>
      </c>
      <c r="CU85" s="9" t="str">
        <f t="shared" si="1114"/>
        <v/>
      </c>
      <c r="CV85" s="9" t="str">
        <f t="shared" si="1114"/>
        <v/>
      </c>
      <c r="CW85" s="9" t="str">
        <f t="shared" si="1114"/>
        <v/>
      </c>
      <c r="CX85" s="9" t="str">
        <f t="shared" si="1114"/>
        <v/>
      </c>
      <c r="CY85" s="9" t="str">
        <f t="shared" si="1114"/>
        <v/>
      </c>
      <c r="CZ85" s="9" t="str">
        <f t="shared" si="1114"/>
        <v/>
      </c>
      <c r="DA85" s="9" t="str">
        <f t="shared" si="1114"/>
        <v/>
      </c>
      <c r="DB85" s="9" t="str">
        <f t="shared" si="1114"/>
        <v/>
      </c>
      <c r="DC85" s="9" t="str">
        <f t="shared" si="1114"/>
        <v/>
      </c>
      <c r="DD85" s="9" t="str">
        <f t="shared" si="1114"/>
        <v/>
      </c>
      <c r="DE85" s="9" t="str">
        <f t="shared" si="1114"/>
        <v/>
      </c>
      <c r="DF85" s="9" t="str">
        <f t="shared" si="1114"/>
        <v/>
      </c>
      <c r="DG85" s="9" t="str">
        <f t="shared" si="1114"/>
        <v/>
      </c>
      <c r="DH85" s="9" t="str">
        <f t="shared" si="1114"/>
        <v/>
      </c>
      <c r="DI85" s="9" t="str">
        <f t="shared" si="1114"/>
        <v/>
      </c>
      <c r="DJ85" s="9" t="str">
        <f t="shared" si="1114"/>
        <v/>
      </c>
      <c r="DK85" s="9" t="str">
        <f t="shared" si="1114"/>
        <v/>
      </c>
      <c r="DL85" s="9" t="str">
        <f t="shared" si="1114"/>
        <v/>
      </c>
      <c r="DM85" s="9" t="str">
        <f t="shared" si="1114"/>
        <v/>
      </c>
      <c r="DN85" s="9" t="str">
        <f t="shared" si="1114"/>
        <v/>
      </c>
      <c r="DO85" s="9" t="str">
        <f t="shared" si="1114"/>
        <v/>
      </c>
      <c r="DP85" s="9" t="str">
        <f t="shared" si="1114"/>
        <v/>
      </c>
      <c r="DQ85" s="9" t="str">
        <f t="shared" si="1114"/>
        <v/>
      </c>
      <c r="DR85" s="9" t="str">
        <f t="shared" si="1114"/>
        <v/>
      </c>
      <c r="DS85" s="52" t="str">
        <f t="shared" si="1114"/>
        <v/>
      </c>
      <c r="DT85" s="51" t="e">
        <f t="shared" ref="DT85:EY85" si="1115">DT20/DT$28</f>
        <v>#DIV/0!</v>
      </c>
      <c r="DU85" s="9" t="e">
        <f t="shared" si="1115"/>
        <v>#DIV/0!</v>
      </c>
      <c r="DV85" s="9" t="e">
        <f t="shared" si="1115"/>
        <v>#DIV/0!</v>
      </c>
      <c r="DW85" s="9" t="e">
        <f t="shared" si="1115"/>
        <v>#DIV/0!</v>
      </c>
      <c r="DX85" s="9" t="e">
        <f t="shared" si="1115"/>
        <v>#DIV/0!</v>
      </c>
      <c r="DY85" s="9" t="e">
        <f t="shared" si="1115"/>
        <v>#DIV/0!</v>
      </c>
      <c r="DZ85" s="9" t="e">
        <f t="shared" si="1115"/>
        <v>#DIV/0!</v>
      </c>
      <c r="EA85" s="9" t="e">
        <f t="shared" si="1115"/>
        <v>#DIV/0!</v>
      </c>
      <c r="EB85" s="9" t="e">
        <f t="shared" si="1115"/>
        <v>#DIV/0!</v>
      </c>
      <c r="EC85" s="9" t="e">
        <f t="shared" si="1115"/>
        <v>#DIV/0!</v>
      </c>
      <c r="ED85" s="9" t="e">
        <f t="shared" si="1115"/>
        <v>#DIV/0!</v>
      </c>
      <c r="EE85" s="9" t="e">
        <f t="shared" si="1115"/>
        <v>#DIV/0!</v>
      </c>
      <c r="EF85" s="9" t="e">
        <f t="shared" si="1115"/>
        <v>#DIV/0!</v>
      </c>
      <c r="EG85" s="9" t="e">
        <f t="shared" si="1115"/>
        <v>#DIV/0!</v>
      </c>
      <c r="EH85" s="9" t="e">
        <f t="shared" si="1115"/>
        <v>#DIV/0!</v>
      </c>
      <c r="EI85" s="9" t="e">
        <f t="shared" si="1115"/>
        <v>#DIV/0!</v>
      </c>
      <c r="EJ85" s="9" t="e">
        <f t="shared" si="1115"/>
        <v>#DIV/0!</v>
      </c>
      <c r="EK85" s="9" t="e">
        <f t="shared" si="1115"/>
        <v>#DIV/0!</v>
      </c>
      <c r="EL85" s="9" t="e">
        <f t="shared" si="1115"/>
        <v>#DIV/0!</v>
      </c>
      <c r="EM85" s="9" t="e">
        <f t="shared" si="1115"/>
        <v>#DIV/0!</v>
      </c>
      <c r="EN85" s="9" t="e">
        <f t="shared" si="1115"/>
        <v>#DIV/0!</v>
      </c>
      <c r="EO85" s="9" t="e">
        <f t="shared" si="1115"/>
        <v>#DIV/0!</v>
      </c>
      <c r="EP85" s="9" t="e">
        <f t="shared" si="1115"/>
        <v>#DIV/0!</v>
      </c>
      <c r="EQ85" s="9" t="e">
        <f t="shared" si="1115"/>
        <v>#DIV/0!</v>
      </c>
      <c r="ER85" s="9" t="e">
        <f t="shared" si="1115"/>
        <v>#DIV/0!</v>
      </c>
      <c r="ES85" s="9" t="e">
        <f t="shared" si="1115"/>
        <v>#DIV/0!</v>
      </c>
      <c r="ET85" s="9" t="e">
        <f t="shared" si="1115"/>
        <v>#DIV/0!</v>
      </c>
      <c r="EU85" s="9" t="e">
        <f t="shared" si="1115"/>
        <v>#DIV/0!</v>
      </c>
      <c r="EV85" s="9" t="e">
        <f t="shared" si="1115"/>
        <v>#DIV/0!</v>
      </c>
      <c r="EW85" s="9" t="e">
        <f t="shared" si="1115"/>
        <v>#DIV/0!</v>
      </c>
      <c r="EX85" s="9" t="e">
        <f t="shared" si="1115"/>
        <v>#DIV/0!</v>
      </c>
      <c r="EY85" s="9" t="e">
        <f t="shared" si="1115"/>
        <v>#DIV/0!</v>
      </c>
      <c r="EZ85" s="9" t="e">
        <f t="shared" ref="EZ85:GE85" si="1116">EZ20/EZ$28</f>
        <v>#DIV/0!</v>
      </c>
      <c r="FA85" s="9" t="e">
        <f t="shared" si="1116"/>
        <v>#DIV/0!</v>
      </c>
      <c r="FB85" s="9" t="e">
        <f t="shared" si="1116"/>
        <v>#DIV/0!</v>
      </c>
      <c r="FC85" s="9" t="e">
        <f t="shared" si="1116"/>
        <v>#DIV/0!</v>
      </c>
      <c r="FD85" s="9" t="e">
        <f t="shared" si="1116"/>
        <v>#DIV/0!</v>
      </c>
      <c r="FE85" s="9" t="e">
        <f t="shared" si="1116"/>
        <v>#DIV/0!</v>
      </c>
      <c r="FF85" s="9" t="e">
        <f t="shared" si="1116"/>
        <v>#DIV/0!</v>
      </c>
      <c r="FG85" s="9" t="e">
        <f t="shared" si="1116"/>
        <v>#DIV/0!</v>
      </c>
      <c r="FH85" s="9" t="e">
        <f t="shared" si="1116"/>
        <v>#DIV/0!</v>
      </c>
      <c r="FI85" s="9" t="e">
        <f t="shared" si="1116"/>
        <v>#DIV/0!</v>
      </c>
      <c r="FJ85" s="9" t="e">
        <f t="shared" si="1116"/>
        <v>#DIV/0!</v>
      </c>
      <c r="FK85" s="9" t="e">
        <f t="shared" si="1116"/>
        <v>#DIV/0!</v>
      </c>
      <c r="FL85" s="9" t="e">
        <f t="shared" si="1116"/>
        <v>#DIV/0!</v>
      </c>
      <c r="FM85" s="9" t="e">
        <f t="shared" si="1116"/>
        <v>#DIV/0!</v>
      </c>
      <c r="FN85" s="9" t="e">
        <f t="shared" si="1116"/>
        <v>#DIV/0!</v>
      </c>
      <c r="FO85" s="9" t="e">
        <f t="shared" si="1116"/>
        <v>#DIV/0!</v>
      </c>
      <c r="FP85" s="9" t="e">
        <f t="shared" si="1116"/>
        <v>#DIV/0!</v>
      </c>
      <c r="FQ85" s="9" t="e">
        <f t="shared" si="1116"/>
        <v>#DIV/0!</v>
      </c>
      <c r="FR85" s="9" t="e">
        <f t="shared" si="1116"/>
        <v>#DIV/0!</v>
      </c>
      <c r="FS85" s="9" t="e">
        <f t="shared" si="1116"/>
        <v>#DIV/0!</v>
      </c>
      <c r="FT85" s="52" t="e">
        <f t="shared" si="1116"/>
        <v>#DIV/0!</v>
      </c>
      <c r="FU85" s="52" t="e">
        <f t="shared" si="1116"/>
        <v>#DIV/0!</v>
      </c>
      <c r="FV85" s="52" t="e">
        <f t="shared" si="1116"/>
        <v>#DIV/0!</v>
      </c>
      <c r="FW85" s="52" t="e">
        <f t="shared" si="1116"/>
        <v>#DIV/0!</v>
      </c>
      <c r="FX85" s="52" t="e">
        <f t="shared" si="1116"/>
        <v>#DIV/0!</v>
      </c>
      <c r="FY85" s="52" t="e">
        <f t="shared" si="1116"/>
        <v>#DIV/0!</v>
      </c>
      <c r="FZ85" s="52" t="e">
        <f t="shared" si="1116"/>
        <v>#DIV/0!</v>
      </c>
      <c r="GA85" s="257" t="e">
        <f t="shared" si="1116"/>
        <v>#DIV/0!</v>
      </c>
      <c r="GB85" s="52" t="e">
        <f t="shared" si="1116"/>
        <v>#DIV/0!</v>
      </c>
      <c r="GC85" s="52" t="e">
        <f t="shared" si="1116"/>
        <v>#DIV/0!</v>
      </c>
      <c r="GD85" s="52" t="e">
        <f t="shared" si="1116"/>
        <v>#DIV/0!</v>
      </c>
      <c r="GE85" s="52" t="e">
        <f t="shared" si="1116"/>
        <v>#DIV/0!</v>
      </c>
      <c r="GF85" s="52" t="e">
        <f t="shared" ref="GF85:HK85" si="1117">GF20/GF$28</f>
        <v>#DIV/0!</v>
      </c>
      <c r="GG85" s="52" t="e">
        <f t="shared" si="1117"/>
        <v>#DIV/0!</v>
      </c>
      <c r="GH85" s="52" t="e">
        <f t="shared" si="1117"/>
        <v>#DIV/0!</v>
      </c>
      <c r="GI85" s="52" t="e">
        <f t="shared" si="1117"/>
        <v>#DIV/0!</v>
      </c>
      <c r="GJ85" s="52" t="e">
        <f t="shared" si="1117"/>
        <v>#DIV/0!</v>
      </c>
      <c r="GK85" s="52" t="e">
        <f t="shared" si="1117"/>
        <v>#DIV/0!</v>
      </c>
      <c r="GL85" s="52" t="e">
        <f t="shared" si="1117"/>
        <v>#DIV/0!</v>
      </c>
      <c r="GM85" s="52" t="e">
        <f t="shared" si="1117"/>
        <v>#DIV/0!</v>
      </c>
      <c r="GN85" s="52" t="e">
        <f t="shared" si="1117"/>
        <v>#DIV/0!</v>
      </c>
      <c r="GO85" s="52" t="e">
        <f t="shared" si="1117"/>
        <v>#DIV/0!</v>
      </c>
      <c r="GP85" s="52" t="e">
        <f t="shared" si="1117"/>
        <v>#DIV/0!</v>
      </c>
      <c r="GQ85" s="52" t="e">
        <f t="shared" si="1117"/>
        <v>#DIV/0!</v>
      </c>
      <c r="GR85" s="52" t="e">
        <f t="shared" si="1117"/>
        <v>#DIV/0!</v>
      </c>
      <c r="GS85" s="52" t="e">
        <f t="shared" si="1117"/>
        <v>#DIV/0!</v>
      </c>
      <c r="GT85" s="52" t="e">
        <f t="shared" si="1117"/>
        <v>#DIV/0!</v>
      </c>
      <c r="GU85" s="52" t="e">
        <f t="shared" si="1117"/>
        <v>#DIV/0!</v>
      </c>
      <c r="GV85" s="52" t="e">
        <f t="shared" si="1117"/>
        <v>#DIV/0!</v>
      </c>
      <c r="GW85" s="52" t="e">
        <f t="shared" si="1117"/>
        <v>#DIV/0!</v>
      </c>
      <c r="GX85" s="52" t="e">
        <f t="shared" si="1117"/>
        <v>#DIV/0!</v>
      </c>
      <c r="GY85" s="52" t="e">
        <f t="shared" si="1117"/>
        <v>#DIV/0!</v>
      </c>
      <c r="GZ85" s="52" t="e">
        <f t="shared" si="1117"/>
        <v>#DIV/0!</v>
      </c>
      <c r="HA85" s="52" t="e">
        <f t="shared" si="1117"/>
        <v>#DIV/0!</v>
      </c>
      <c r="HB85" s="52" t="e">
        <f t="shared" si="1117"/>
        <v>#DIV/0!</v>
      </c>
      <c r="HC85" s="52" t="e">
        <f t="shared" si="1117"/>
        <v>#DIV/0!</v>
      </c>
      <c r="HD85" s="52" t="e">
        <f t="shared" si="1117"/>
        <v>#DIV/0!</v>
      </c>
      <c r="HE85" s="52" t="e">
        <f t="shared" si="1117"/>
        <v>#DIV/0!</v>
      </c>
      <c r="HF85" s="52" t="e">
        <f t="shared" si="1117"/>
        <v>#DIV/0!</v>
      </c>
      <c r="HG85" s="52" t="e">
        <f t="shared" si="1117"/>
        <v>#DIV/0!</v>
      </c>
      <c r="HH85" s="52" t="e">
        <f t="shared" si="1117"/>
        <v>#DIV/0!</v>
      </c>
      <c r="HI85" s="52" t="e">
        <f t="shared" si="1117"/>
        <v>#DIV/0!</v>
      </c>
      <c r="HJ85" s="52" t="e">
        <f t="shared" si="1117"/>
        <v>#DIV/0!</v>
      </c>
      <c r="HK85" s="52" t="e">
        <f t="shared" si="1117"/>
        <v>#DIV/0!</v>
      </c>
      <c r="HL85" s="52" t="e">
        <f t="shared" ref="HL85:IK85" si="1118">HL20/HL$28</f>
        <v>#DIV/0!</v>
      </c>
      <c r="HM85" s="52" t="e">
        <f t="shared" si="1118"/>
        <v>#DIV/0!</v>
      </c>
      <c r="HN85" s="52" t="e">
        <f t="shared" si="1118"/>
        <v>#DIV/0!</v>
      </c>
      <c r="HO85" s="52" t="e">
        <f t="shared" si="1118"/>
        <v>#DIV/0!</v>
      </c>
      <c r="HP85" s="52" t="e">
        <f t="shared" si="1118"/>
        <v>#DIV/0!</v>
      </c>
      <c r="HQ85" s="52" t="e">
        <f t="shared" si="1118"/>
        <v>#DIV/0!</v>
      </c>
      <c r="HR85" s="52" t="e">
        <f t="shared" si="1118"/>
        <v>#DIV/0!</v>
      </c>
      <c r="HS85" s="52" t="e">
        <f t="shared" si="1118"/>
        <v>#DIV/0!</v>
      </c>
      <c r="HT85" s="52" t="e">
        <f t="shared" si="1118"/>
        <v>#DIV/0!</v>
      </c>
      <c r="HU85" s="52" t="e">
        <f t="shared" si="1118"/>
        <v>#DIV/0!</v>
      </c>
      <c r="HV85" s="52" t="e">
        <f t="shared" si="1118"/>
        <v>#DIV/0!</v>
      </c>
      <c r="HW85" s="52" t="e">
        <f t="shared" si="1118"/>
        <v>#DIV/0!</v>
      </c>
      <c r="HX85" s="52" t="e">
        <f t="shared" si="1118"/>
        <v>#DIV/0!</v>
      </c>
      <c r="HY85" s="52" t="e">
        <f t="shared" si="1118"/>
        <v>#DIV/0!</v>
      </c>
      <c r="HZ85" s="52" t="e">
        <f t="shared" si="1118"/>
        <v>#DIV/0!</v>
      </c>
      <c r="IA85" s="52" t="e">
        <f t="shared" si="1118"/>
        <v>#DIV/0!</v>
      </c>
      <c r="IB85" s="52" t="e">
        <f t="shared" si="1118"/>
        <v>#DIV/0!</v>
      </c>
      <c r="IC85" s="52" t="e">
        <f t="shared" si="1118"/>
        <v>#DIV/0!</v>
      </c>
      <c r="ID85" s="52" t="e">
        <f t="shared" si="1118"/>
        <v>#DIV/0!</v>
      </c>
      <c r="IE85" s="52" t="e">
        <f t="shared" si="1118"/>
        <v>#DIV/0!</v>
      </c>
      <c r="IF85" s="52" t="e">
        <f t="shared" si="1118"/>
        <v>#DIV/0!</v>
      </c>
      <c r="IG85" s="52" t="e">
        <f t="shared" si="1118"/>
        <v>#DIV/0!</v>
      </c>
      <c r="IH85" s="52" t="e">
        <f t="shared" si="1118"/>
        <v>#DIV/0!</v>
      </c>
      <c r="II85" s="52" t="e">
        <f t="shared" si="1118"/>
        <v>#DIV/0!</v>
      </c>
      <c r="IJ85" s="52" t="e">
        <f t="shared" si="1118"/>
        <v>#DIV/0!</v>
      </c>
      <c r="IK85" s="52" t="e">
        <f t="shared" si="1118"/>
        <v>#DIV/0!</v>
      </c>
      <c r="IL85" s="52" t="e">
        <f t="shared" ref="IL85:IR85" si="1119">IL20/IL$28</f>
        <v>#DIV/0!</v>
      </c>
      <c r="IM85" s="236" t="e">
        <f t="shared" si="1119"/>
        <v>#DIV/0!</v>
      </c>
      <c r="IN85" s="52" t="e">
        <f t="shared" si="1119"/>
        <v>#DIV/0!</v>
      </c>
      <c r="IO85" s="52" t="e">
        <f t="shared" si="1119"/>
        <v>#DIV/0!</v>
      </c>
      <c r="IP85" s="52" t="e">
        <f t="shared" si="1119"/>
        <v>#DIV/0!</v>
      </c>
      <c r="IQ85" s="52" t="e">
        <f t="shared" si="1119"/>
        <v>#DIV/0!</v>
      </c>
      <c r="IR85" s="52" t="e">
        <f t="shared" si="1119"/>
        <v>#DIV/0!</v>
      </c>
      <c r="IS85" s="52" t="e">
        <f t="shared" si="787"/>
        <v>#DIV/0!</v>
      </c>
      <c r="IT85" s="52" t="e">
        <f t="shared" si="787"/>
        <v>#DIV/0!</v>
      </c>
      <c r="IU85" s="52" t="e">
        <f t="shared" ref="IU85:JB85" si="1120">IU20/IU$28</f>
        <v>#DIV/0!</v>
      </c>
      <c r="IV85" s="52" t="e">
        <f t="shared" si="1120"/>
        <v>#DIV/0!</v>
      </c>
      <c r="IW85" s="52" t="e">
        <f t="shared" si="1120"/>
        <v>#DIV/0!</v>
      </c>
      <c r="IX85" s="52" t="e">
        <f t="shared" si="1120"/>
        <v>#DIV/0!</v>
      </c>
      <c r="IY85" s="52" t="e">
        <f t="shared" si="1120"/>
        <v>#DIV/0!</v>
      </c>
      <c r="IZ85" s="52" t="e">
        <f t="shared" si="1120"/>
        <v>#DIV/0!</v>
      </c>
      <c r="JA85" s="52" t="e">
        <f t="shared" si="1120"/>
        <v>#DIV/0!</v>
      </c>
      <c r="JB85" s="52" t="e">
        <f t="shared" si="1120"/>
        <v>#DIV/0!</v>
      </c>
      <c r="JC85" s="52" t="e">
        <f t="shared" ref="JC85:KE85" si="1121">JC20/JC$28</f>
        <v>#DIV/0!</v>
      </c>
      <c r="JD85" s="52" t="e">
        <f t="shared" si="1121"/>
        <v>#DIV/0!</v>
      </c>
      <c r="JE85" s="52" t="e">
        <f t="shared" si="1121"/>
        <v>#DIV/0!</v>
      </c>
      <c r="JF85" s="52" t="e">
        <f t="shared" si="1121"/>
        <v>#DIV/0!</v>
      </c>
      <c r="JG85" s="52" t="e">
        <f t="shared" si="1121"/>
        <v>#DIV/0!</v>
      </c>
      <c r="JH85" s="52" t="e">
        <f t="shared" si="1121"/>
        <v>#DIV/0!</v>
      </c>
      <c r="JI85" s="52" t="e">
        <f t="shared" si="1121"/>
        <v>#DIV/0!</v>
      </c>
      <c r="JJ85" s="52" t="e">
        <f t="shared" si="1121"/>
        <v>#DIV/0!</v>
      </c>
      <c r="JK85" s="52" t="e">
        <f t="shared" si="1121"/>
        <v>#DIV/0!</v>
      </c>
      <c r="JL85" s="52" t="e">
        <f t="shared" si="1121"/>
        <v>#DIV/0!</v>
      </c>
      <c r="JM85" s="52" t="e">
        <f t="shared" si="1121"/>
        <v>#DIV/0!</v>
      </c>
      <c r="JN85" s="52" t="e">
        <f t="shared" si="1121"/>
        <v>#DIV/0!</v>
      </c>
      <c r="JO85" s="52" t="e">
        <f t="shared" si="1121"/>
        <v>#DIV/0!</v>
      </c>
      <c r="JP85" s="262" t="e">
        <f t="shared" si="1121"/>
        <v>#DIV/0!</v>
      </c>
      <c r="JQ85" s="52" t="e">
        <f t="shared" si="1121"/>
        <v>#DIV/0!</v>
      </c>
      <c r="JR85" s="52" t="e">
        <f t="shared" si="1121"/>
        <v>#DIV/0!</v>
      </c>
      <c r="JS85" s="52" t="e">
        <f t="shared" si="1121"/>
        <v>#DIV/0!</v>
      </c>
      <c r="JT85" s="52" t="e">
        <f t="shared" si="1121"/>
        <v>#DIV/0!</v>
      </c>
      <c r="JU85" s="52" t="e">
        <f t="shared" si="1121"/>
        <v>#DIV/0!</v>
      </c>
      <c r="JV85" s="52" t="e">
        <f t="shared" si="1121"/>
        <v>#DIV/0!</v>
      </c>
      <c r="JW85" s="52" t="e">
        <f t="shared" si="1121"/>
        <v>#DIV/0!</v>
      </c>
      <c r="JX85" s="52" t="e">
        <f t="shared" si="1121"/>
        <v>#DIV/0!</v>
      </c>
      <c r="JY85" s="52" t="e">
        <f t="shared" si="1121"/>
        <v>#DIV/0!</v>
      </c>
      <c r="JZ85" s="52" t="e">
        <f t="shared" si="1121"/>
        <v>#DIV/0!</v>
      </c>
      <c r="KA85" s="52" t="e">
        <f t="shared" si="1121"/>
        <v>#DIV/0!</v>
      </c>
      <c r="KB85" s="52" t="e">
        <f t="shared" si="1121"/>
        <v>#DIV/0!</v>
      </c>
      <c r="KC85" s="52" t="e">
        <f t="shared" si="1121"/>
        <v>#DIV/0!</v>
      </c>
      <c r="KD85" s="52" t="e">
        <f t="shared" si="1121"/>
        <v>#DIV/0!</v>
      </c>
      <c r="KE85" s="52" t="e">
        <f t="shared" si="1121"/>
        <v>#DIV/0!</v>
      </c>
      <c r="KF85" s="52" t="e">
        <f t="shared" ref="KF85:KK85" si="1122">KF20/KF$28</f>
        <v>#DIV/0!</v>
      </c>
      <c r="KG85" s="52" t="e">
        <f t="shared" si="1122"/>
        <v>#DIV/0!</v>
      </c>
      <c r="KH85" s="52" t="e">
        <f t="shared" si="1122"/>
        <v>#DIV/0!</v>
      </c>
      <c r="KI85" s="52" t="e">
        <f t="shared" si="1122"/>
        <v>#DIV/0!</v>
      </c>
      <c r="KJ85" s="52" t="e">
        <f t="shared" si="1122"/>
        <v>#DIV/0!</v>
      </c>
      <c r="KK85" s="52" t="e">
        <f t="shared" si="1122"/>
        <v>#DIV/0!</v>
      </c>
      <c r="KL85" s="52" t="e">
        <f t="shared" ref="KL85:KU85" si="1123">KL20/KL$28</f>
        <v>#DIV/0!</v>
      </c>
      <c r="KM85" s="52" t="e">
        <f t="shared" si="1123"/>
        <v>#DIV/0!</v>
      </c>
      <c r="KN85" s="52" t="e">
        <f t="shared" si="1123"/>
        <v>#DIV/0!</v>
      </c>
      <c r="KO85" s="52" t="e">
        <f t="shared" si="1123"/>
        <v>#DIV/0!</v>
      </c>
      <c r="KP85" s="52" t="e">
        <f t="shared" si="1123"/>
        <v>#DIV/0!</v>
      </c>
      <c r="KQ85" s="52" t="e">
        <f t="shared" si="1123"/>
        <v>#DIV/0!</v>
      </c>
      <c r="KR85" s="52" t="e">
        <f t="shared" si="1123"/>
        <v>#DIV/0!</v>
      </c>
      <c r="KS85" s="52" t="e">
        <f t="shared" si="1123"/>
        <v>#DIV/0!</v>
      </c>
      <c r="KT85" s="52" t="e">
        <f t="shared" si="1123"/>
        <v>#DIV/0!</v>
      </c>
      <c r="KU85" s="52" t="e">
        <f t="shared" si="1123"/>
        <v>#DIV/0!</v>
      </c>
      <c r="KV85" s="52" t="e">
        <f t="shared" si="792"/>
        <v>#DIV/0!</v>
      </c>
      <c r="KW85" s="52" t="e">
        <f t="shared" si="792"/>
        <v>#DIV/0!</v>
      </c>
      <c r="KX85" s="52" t="e">
        <f t="shared" ref="KX85:LF85" si="1124">KX20/KX$28</f>
        <v>#DIV/0!</v>
      </c>
      <c r="KY85" s="52" t="e">
        <f t="shared" si="1124"/>
        <v>#DIV/0!</v>
      </c>
      <c r="KZ85" s="52" t="e">
        <f t="shared" si="1124"/>
        <v>#DIV/0!</v>
      </c>
      <c r="LA85" s="52" t="e">
        <f t="shared" si="1124"/>
        <v>#DIV/0!</v>
      </c>
      <c r="LB85" s="52" t="e">
        <f t="shared" si="1124"/>
        <v>#DIV/0!</v>
      </c>
      <c r="LC85" s="52" t="e">
        <f t="shared" si="1124"/>
        <v>#DIV/0!</v>
      </c>
      <c r="LD85" s="52" t="e">
        <f t="shared" si="1124"/>
        <v>#DIV/0!</v>
      </c>
      <c r="LE85" s="52" t="e">
        <f t="shared" si="1124"/>
        <v>#DIV/0!</v>
      </c>
      <c r="LF85" s="52" t="e">
        <f t="shared" si="1124"/>
        <v>#DIV/0!</v>
      </c>
      <c r="LG85" s="52" t="e">
        <f t="shared" ref="LG85:LK85" si="1125">LG20/LG$28</f>
        <v>#DIV/0!</v>
      </c>
      <c r="LH85" s="52" t="e">
        <f t="shared" si="1125"/>
        <v>#DIV/0!</v>
      </c>
      <c r="LI85" s="52" t="e">
        <f t="shared" si="1125"/>
        <v>#DIV/0!</v>
      </c>
      <c r="LJ85" s="52" t="e">
        <f t="shared" si="1125"/>
        <v>#DIV/0!</v>
      </c>
      <c r="LK85" s="52" t="e">
        <f t="shared" si="1125"/>
        <v>#DIV/0!</v>
      </c>
      <c r="LL85" s="52" t="e">
        <f t="shared" ref="LL85:ML85" si="1126">LL20/LL$28</f>
        <v>#DIV/0!</v>
      </c>
      <c r="LM85" s="52" t="e">
        <f t="shared" si="1126"/>
        <v>#DIV/0!</v>
      </c>
      <c r="LN85" s="52" t="e">
        <f t="shared" si="1126"/>
        <v>#DIV/0!</v>
      </c>
      <c r="LO85" s="52" t="e">
        <f t="shared" si="1126"/>
        <v>#DIV/0!</v>
      </c>
      <c r="LP85" s="52" t="e">
        <f t="shared" si="1126"/>
        <v>#DIV/0!</v>
      </c>
      <c r="LQ85" s="52" t="e">
        <f t="shared" si="1126"/>
        <v>#DIV/0!</v>
      </c>
      <c r="LR85" s="52" t="e">
        <f t="shared" si="1126"/>
        <v>#DIV/0!</v>
      </c>
      <c r="LS85" s="52" t="e">
        <f t="shared" si="1126"/>
        <v>#DIV/0!</v>
      </c>
      <c r="LT85" s="52" t="e">
        <f t="shared" si="1126"/>
        <v>#DIV/0!</v>
      </c>
      <c r="LU85" s="52" t="e">
        <f t="shared" si="1126"/>
        <v>#DIV/0!</v>
      </c>
      <c r="LV85" s="52" t="e">
        <f t="shared" si="1126"/>
        <v>#DIV/0!</v>
      </c>
      <c r="LW85" s="52" t="e">
        <f t="shared" si="1126"/>
        <v>#DIV/0!</v>
      </c>
      <c r="LX85" s="52" t="e">
        <f t="shared" si="1126"/>
        <v>#DIV/0!</v>
      </c>
      <c r="LY85" s="52" t="e">
        <f t="shared" si="1126"/>
        <v>#DIV/0!</v>
      </c>
      <c r="LZ85" s="52" t="e">
        <f t="shared" si="1126"/>
        <v>#DIV/0!</v>
      </c>
      <c r="MA85" s="52" t="e">
        <f t="shared" si="1126"/>
        <v>#DIV/0!</v>
      </c>
      <c r="MB85" s="52" t="e">
        <f t="shared" si="1126"/>
        <v>#DIV/0!</v>
      </c>
      <c r="MC85" s="52" t="e">
        <f t="shared" si="1126"/>
        <v>#DIV/0!</v>
      </c>
      <c r="MD85" s="52" t="e">
        <f t="shared" si="1126"/>
        <v>#DIV/0!</v>
      </c>
      <c r="ME85" s="52" t="e">
        <f t="shared" si="1126"/>
        <v>#DIV/0!</v>
      </c>
      <c r="MF85" s="52" t="e">
        <f t="shared" si="1126"/>
        <v>#DIV/0!</v>
      </c>
      <c r="MG85" s="52" t="e">
        <f t="shared" si="1126"/>
        <v>#DIV/0!</v>
      </c>
      <c r="MH85" s="52" t="e">
        <f t="shared" si="1126"/>
        <v>#DIV/0!</v>
      </c>
      <c r="MI85" s="52" t="e">
        <f t="shared" si="1126"/>
        <v>#DIV/0!</v>
      </c>
      <c r="MJ85" s="52" t="e">
        <f t="shared" si="1126"/>
        <v>#DIV/0!</v>
      </c>
      <c r="MK85" s="52" t="e">
        <f t="shared" si="1126"/>
        <v>#DIV/0!</v>
      </c>
      <c r="ML85" s="52" t="e">
        <f t="shared" si="1126"/>
        <v>#DIV/0!</v>
      </c>
      <c r="MM85" s="52" t="e">
        <f t="shared" ref="MM85:ND85" si="1127">MM20/MM$28</f>
        <v>#DIV/0!</v>
      </c>
      <c r="MN85" s="52" t="e">
        <f t="shared" si="1127"/>
        <v>#DIV/0!</v>
      </c>
      <c r="MO85" s="52" t="e">
        <f t="shared" si="1127"/>
        <v>#DIV/0!</v>
      </c>
      <c r="MP85" s="52" t="e">
        <f t="shared" si="1127"/>
        <v>#DIV/0!</v>
      </c>
      <c r="MQ85" s="52" t="e">
        <f t="shared" si="1127"/>
        <v>#DIV/0!</v>
      </c>
      <c r="MR85" s="52" t="e">
        <f t="shared" si="1127"/>
        <v>#DIV/0!</v>
      </c>
      <c r="MS85" s="52" t="e">
        <f t="shared" si="1127"/>
        <v>#DIV/0!</v>
      </c>
      <c r="MT85" s="52" t="e">
        <f t="shared" si="1127"/>
        <v>#DIV/0!</v>
      </c>
      <c r="MU85" s="52" t="e">
        <f t="shared" si="1127"/>
        <v>#DIV/0!</v>
      </c>
      <c r="MV85" s="52" t="e">
        <f t="shared" si="1127"/>
        <v>#DIV/0!</v>
      </c>
      <c r="MW85" s="52" t="e">
        <f t="shared" si="1127"/>
        <v>#DIV/0!</v>
      </c>
      <c r="MX85" s="52" t="e">
        <f t="shared" si="1127"/>
        <v>#DIV/0!</v>
      </c>
      <c r="MY85" s="52" t="e">
        <f t="shared" si="1127"/>
        <v>#DIV/0!</v>
      </c>
      <c r="MZ85" s="52" t="e">
        <f t="shared" si="1127"/>
        <v>#DIV/0!</v>
      </c>
      <c r="NA85" s="52" t="e">
        <f t="shared" si="1127"/>
        <v>#DIV/0!</v>
      </c>
      <c r="NB85" s="52" t="e">
        <f t="shared" si="1127"/>
        <v>#DIV/0!</v>
      </c>
      <c r="NC85" s="52" t="e">
        <f t="shared" si="1127"/>
        <v>#DIV/0!</v>
      </c>
      <c r="ND85" s="52" t="e">
        <f t="shared" si="1127"/>
        <v>#DIV/0!</v>
      </c>
      <c r="NE85" s="52">
        <f t="shared" ref="NE85:NK85" si="1128">NE20/NE$28</f>
        <v>3.9186872397746757E-2</v>
      </c>
      <c r="NF85" s="52">
        <f t="shared" si="1128"/>
        <v>0</v>
      </c>
      <c r="NG85" s="52">
        <f t="shared" si="1128"/>
        <v>0</v>
      </c>
      <c r="NH85" s="52">
        <f t="shared" si="1128"/>
        <v>5.7463401286085646E-2</v>
      </c>
      <c r="NI85" s="52">
        <f t="shared" si="1128"/>
        <v>0</v>
      </c>
      <c r="NJ85" s="52">
        <f t="shared" si="1128"/>
        <v>0</v>
      </c>
      <c r="NK85" s="52">
        <f t="shared" si="1128"/>
        <v>9.5163806552262087E-2</v>
      </c>
      <c r="NL85" s="52">
        <f t="shared" ref="NL85:NN85" si="1129">NL20/NL$28</f>
        <v>0</v>
      </c>
      <c r="NM85" s="52">
        <f t="shared" si="1129"/>
        <v>0</v>
      </c>
      <c r="NN85" s="52">
        <f t="shared" si="1129"/>
        <v>1.8724529133164445E-2</v>
      </c>
      <c r="NO85" s="52">
        <f t="shared" ref="NO85:NP85" si="1130">NO20/NO$28</f>
        <v>5.9194948697711129E-2</v>
      </c>
      <c r="NP85" s="52">
        <f t="shared" si="1130"/>
        <v>6.0672369206286055E-2</v>
      </c>
      <c r="NQ85" s="52">
        <f t="shared" ref="NQ85:NR85" si="1131">NQ20/NQ$28</f>
        <v>6.2402496099843996E-3</v>
      </c>
      <c r="NR85" s="262">
        <f t="shared" si="1131"/>
        <v>0</v>
      </c>
      <c r="NS85" s="52">
        <f t="shared" ref="NS85:NU85" si="1132">NS20/NS$28</f>
        <v>0</v>
      </c>
      <c r="NT85" s="52">
        <f t="shared" si="1132"/>
        <v>0</v>
      </c>
      <c r="NU85" s="52">
        <f t="shared" si="1132"/>
        <v>0</v>
      </c>
      <c r="NV85" s="52">
        <f t="shared" ref="NV85:NW85" si="1133">NV20/NV$28</f>
        <v>0</v>
      </c>
      <c r="NW85" s="52">
        <f t="shared" si="1133"/>
        <v>0</v>
      </c>
      <c r="NX85" s="52">
        <f t="shared" ref="NX85" si="1134">NX20/NX$28</f>
        <v>0.13240069947539346</v>
      </c>
      <c r="NY85" s="52">
        <f t="shared" si="792"/>
        <v>-0.45065950344104161</v>
      </c>
      <c r="NZ85" s="52">
        <f t="shared" si="792"/>
        <v>-8.0513124040561282E-2</v>
      </c>
      <c r="OA85" s="52">
        <f t="shared" ref="OA85:OO85" si="1135">OA20/OA$28</f>
        <v>2.1800024357569111E-2</v>
      </c>
      <c r="OB85" s="52">
        <f t="shared" si="1135"/>
        <v>2.5281517362858583E-2</v>
      </c>
      <c r="OC85" s="52">
        <f t="shared" si="1135"/>
        <v>1.8084624292979308E-2</v>
      </c>
      <c r="OD85" s="52">
        <f t="shared" si="1135"/>
        <v>1.8084624292979308E-2</v>
      </c>
      <c r="OE85" s="52">
        <f t="shared" si="1135"/>
        <v>1</v>
      </c>
      <c r="OF85" s="52" t="e">
        <f t="shared" si="1135"/>
        <v>#DIV/0!</v>
      </c>
      <c r="OG85" s="52" t="e">
        <f t="shared" si="1135"/>
        <v>#DIV/0!</v>
      </c>
      <c r="OH85" s="52" t="e">
        <f t="shared" si="1135"/>
        <v>#DIV/0!</v>
      </c>
      <c r="OI85" s="52" t="e">
        <f t="shared" si="1135"/>
        <v>#DIV/0!</v>
      </c>
      <c r="OJ85" s="52" t="e">
        <f t="shared" si="1135"/>
        <v>#DIV/0!</v>
      </c>
      <c r="OK85" s="52" t="e">
        <f t="shared" si="1135"/>
        <v>#DIV/0!</v>
      </c>
      <c r="OL85" s="52" t="e">
        <f t="shared" si="1135"/>
        <v>#DIV/0!</v>
      </c>
      <c r="OM85" s="52"/>
      <c r="ON85" s="52" t="e">
        <f t="shared" si="1135"/>
        <v>#DIV/0!</v>
      </c>
      <c r="OO85" s="52" t="e">
        <f t="shared" si="1135"/>
        <v>#DIV/0!</v>
      </c>
    </row>
    <row r="86" spans="1:416">
      <c r="A86" s="373"/>
      <c r="B86" s="74" t="s">
        <v>21</v>
      </c>
      <c r="C86" s="9" t="str">
        <f t="shared" ref="C86:AH86" si="1136">IFERROR(((C60-B60)/B60),"")</f>
        <v/>
      </c>
      <c r="D86" s="9" t="str">
        <f t="shared" si="1136"/>
        <v/>
      </c>
      <c r="E86" s="9" t="str">
        <f t="shared" si="1136"/>
        <v/>
      </c>
      <c r="F86" s="9">
        <f t="shared" si="1136"/>
        <v>-9.9562289562289568</v>
      </c>
      <c r="G86" s="9">
        <f t="shared" si="1136"/>
        <v>-1.1670103092783506</v>
      </c>
      <c r="H86" s="9">
        <f t="shared" si="1136"/>
        <v>-0.62207792207792212</v>
      </c>
      <c r="I86" s="9">
        <f t="shared" si="1136"/>
        <v>-2.9927536231884058</v>
      </c>
      <c r="J86" s="9">
        <f t="shared" si="1136"/>
        <v>-0.14535519125683069</v>
      </c>
      <c r="K86" s="9">
        <f t="shared" si="1136"/>
        <v>-1.5520361990950227</v>
      </c>
      <c r="L86" s="9">
        <f t="shared" si="1136"/>
        <v>3.8257575757575757</v>
      </c>
      <c r="M86" s="9">
        <f t="shared" si="1136"/>
        <v>-5.7539015606242492</v>
      </c>
      <c r="N86" s="9">
        <f t="shared" si="1136"/>
        <v>-0.99264069264069266</v>
      </c>
      <c r="O86" s="9">
        <f t="shared" si="1136"/>
        <v>-38.525316455696192</v>
      </c>
      <c r="P86" s="9">
        <f t="shared" si="1136"/>
        <v>-38.448051948051955</v>
      </c>
      <c r="Q86" s="9">
        <f t="shared" si="1136"/>
        <v>-0.99159817351598178</v>
      </c>
      <c r="R86" s="9">
        <f t="shared" si="1136"/>
        <v>-3.0297249334516416</v>
      </c>
      <c r="S86" s="9">
        <f t="shared" si="1136"/>
        <v>-1.4342046964997786</v>
      </c>
      <c r="T86" s="9">
        <f t="shared" si="1136"/>
        <v>-3.8340425531914897</v>
      </c>
      <c r="U86" s="9">
        <f t="shared" si="1136"/>
        <v>-6.1035353535353538</v>
      </c>
      <c r="V86" s="9">
        <f t="shared" si="1136"/>
        <v>-1.1184323858742462</v>
      </c>
      <c r="W86" s="9">
        <f t="shared" si="1136"/>
        <v>1.1599999999999999</v>
      </c>
      <c r="X86" s="9" t="str">
        <f t="shared" si="1136"/>
        <v/>
      </c>
      <c r="Y86" s="9" t="str">
        <f t="shared" si="1136"/>
        <v/>
      </c>
      <c r="Z86" s="9" t="str">
        <f t="shared" si="1136"/>
        <v/>
      </c>
      <c r="AA86" s="9" t="str">
        <f t="shared" si="1136"/>
        <v/>
      </c>
      <c r="AB86" s="9" t="str">
        <f t="shared" si="1136"/>
        <v/>
      </c>
      <c r="AC86" s="9" t="str">
        <f t="shared" si="1136"/>
        <v/>
      </c>
      <c r="AD86" s="9" t="str">
        <f t="shared" si="1136"/>
        <v/>
      </c>
      <c r="AE86" s="9" t="str">
        <f t="shared" si="1136"/>
        <v/>
      </c>
      <c r="AF86" s="9" t="str">
        <f t="shared" si="1136"/>
        <v/>
      </c>
      <c r="AG86" s="9" t="str">
        <f t="shared" si="1136"/>
        <v/>
      </c>
      <c r="AH86" s="9" t="str">
        <f t="shared" si="1136"/>
        <v/>
      </c>
      <c r="AI86" s="9" t="str">
        <f t="shared" ref="AI86:BN86" si="1137">IFERROR(((AI60-AH60)/AH60),"")</f>
        <v/>
      </c>
      <c r="AJ86" s="9" t="str">
        <f t="shared" si="1137"/>
        <v/>
      </c>
      <c r="AK86" s="9" t="str">
        <f t="shared" si="1137"/>
        <v/>
      </c>
      <c r="AL86" s="9" t="str">
        <f t="shared" si="1137"/>
        <v/>
      </c>
      <c r="AM86" s="9" t="str">
        <f t="shared" si="1137"/>
        <v/>
      </c>
      <c r="AN86" s="9" t="str">
        <f t="shared" si="1137"/>
        <v/>
      </c>
      <c r="AO86" s="9" t="str">
        <f t="shared" si="1137"/>
        <v/>
      </c>
      <c r="AP86" s="9" t="str">
        <f t="shared" si="1137"/>
        <v/>
      </c>
      <c r="AQ86" s="9" t="str">
        <f t="shared" si="1137"/>
        <v/>
      </c>
      <c r="AR86" s="9" t="str">
        <f t="shared" si="1137"/>
        <v/>
      </c>
      <c r="AS86" s="9" t="str">
        <f t="shared" si="1137"/>
        <v/>
      </c>
      <c r="AT86" s="9" t="str">
        <f t="shared" si="1137"/>
        <v/>
      </c>
      <c r="AU86" s="9" t="str">
        <f t="shared" si="1137"/>
        <v/>
      </c>
      <c r="AV86" s="9" t="str">
        <f t="shared" si="1137"/>
        <v/>
      </c>
      <c r="AW86" s="9" t="str">
        <f t="shared" si="1137"/>
        <v/>
      </c>
      <c r="AX86" s="9" t="str">
        <f t="shared" si="1137"/>
        <v/>
      </c>
      <c r="AY86" s="9" t="str">
        <f t="shared" si="1137"/>
        <v/>
      </c>
      <c r="AZ86" s="9" t="str">
        <f t="shared" si="1137"/>
        <v/>
      </c>
      <c r="BA86" s="9" t="str">
        <f t="shared" si="1137"/>
        <v/>
      </c>
      <c r="BB86" s="9" t="str">
        <f t="shared" si="1137"/>
        <v/>
      </c>
      <c r="BC86" s="9" t="str">
        <f t="shared" si="1137"/>
        <v/>
      </c>
      <c r="BD86" s="9" t="str">
        <f t="shared" si="1137"/>
        <v/>
      </c>
      <c r="BE86" s="9" t="str">
        <f t="shared" si="1137"/>
        <v/>
      </c>
      <c r="BF86" s="9" t="str">
        <f t="shared" si="1137"/>
        <v/>
      </c>
      <c r="BG86" s="9" t="str">
        <f t="shared" si="1137"/>
        <v/>
      </c>
      <c r="BH86" s="9" t="str">
        <f t="shared" si="1137"/>
        <v/>
      </c>
      <c r="BI86" s="9" t="str">
        <f t="shared" si="1137"/>
        <v/>
      </c>
      <c r="BJ86" s="9" t="str">
        <f t="shared" si="1137"/>
        <v/>
      </c>
      <c r="BK86" s="9" t="str">
        <f t="shared" si="1137"/>
        <v/>
      </c>
      <c r="BL86" s="9" t="str">
        <f t="shared" si="1137"/>
        <v/>
      </c>
      <c r="BM86" s="9" t="str">
        <f t="shared" si="1137"/>
        <v/>
      </c>
      <c r="BN86" s="9" t="str">
        <f t="shared" si="1137"/>
        <v/>
      </c>
      <c r="BO86" s="9" t="str">
        <f t="shared" ref="BO86:CT86" si="1138">IFERROR(((BO60-BN60)/BN60),"")</f>
        <v/>
      </c>
      <c r="BP86" s="9" t="str">
        <f t="shared" si="1138"/>
        <v/>
      </c>
      <c r="BQ86" s="9" t="str">
        <f t="shared" si="1138"/>
        <v/>
      </c>
      <c r="BR86" s="9" t="str">
        <f t="shared" si="1138"/>
        <v/>
      </c>
      <c r="BS86" s="9" t="str">
        <f t="shared" si="1138"/>
        <v/>
      </c>
      <c r="BT86" s="9" t="str">
        <f t="shared" si="1138"/>
        <v/>
      </c>
      <c r="BU86" s="9" t="str">
        <f t="shared" si="1138"/>
        <v/>
      </c>
      <c r="BV86" s="9" t="str">
        <f t="shared" si="1138"/>
        <v/>
      </c>
      <c r="BW86" s="9" t="str">
        <f t="shared" si="1138"/>
        <v/>
      </c>
      <c r="BX86" s="9" t="str">
        <f t="shared" si="1138"/>
        <v/>
      </c>
      <c r="BY86" s="9" t="str">
        <f t="shared" si="1138"/>
        <v/>
      </c>
      <c r="BZ86" s="9" t="str">
        <f t="shared" si="1138"/>
        <v/>
      </c>
      <c r="CA86" s="9" t="str">
        <f t="shared" si="1138"/>
        <v/>
      </c>
      <c r="CB86" s="9" t="str">
        <f t="shared" si="1138"/>
        <v/>
      </c>
      <c r="CC86" s="9" t="str">
        <f t="shared" si="1138"/>
        <v/>
      </c>
      <c r="CD86" s="9" t="str">
        <f t="shared" si="1138"/>
        <v/>
      </c>
      <c r="CE86" s="9" t="str">
        <f t="shared" si="1138"/>
        <v/>
      </c>
      <c r="CF86" s="9" t="str">
        <f t="shared" si="1138"/>
        <v/>
      </c>
      <c r="CG86" s="9" t="str">
        <f t="shared" si="1138"/>
        <v/>
      </c>
      <c r="CH86" s="9" t="str">
        <f t="shared" si="1138"/>
        <v/>
      </c>
      <c r="CI86" s="9" t="str">
        <f t="shared" si="1138"/>
        <v/>
      </c>
      <c r="CJ86" s="9" t="str">
        <f t="shared" si="1138"/>
        <v/>
      </c>
      <c r="CK86" s="9" t="str">
        <f t="shared" si="1138"/>
        <v/>
      </c>
      <c r="CL86" s="9" t="str">
        <f t="shared" si="1138"/>
        <v/>
      </c>
      <c r="CM86" s="9" t="str">
        <f t="shared" si="1138"/>
        <v/>
      </c>
      <c r="CN86" s="9" t="str">
        <f t="shared" si="1138"/>
        <v/>
      </c>
      <c r="CO86" s="9" t="str">
        <f t="shared" si="1138"/>
        <v/>
      </c>
      <c r="CP86" s="9" t="str">
        <f t="shared" si="1138"/>
        <v/>
      </c>
      <c r="CQ86" s="9" t="str">
        <f t="shared" si="1138"/>
        <v/>
      </c>
      <c r="CR86" s="9" t="str">
        <f t="shared" si="1138"/>
        <v/>
      </c>
      <c r="CS86" s="9" t="str">
        <f t="shared" si="1138"/>
        <v/>
      </c>
      <c r="CT86" s="9" t="str">
        <f t="shared" si="1138"/>
        <v/>
      </c>
      <c r="CU86" s="9" t="str">
        <f t="shared" ref="CU86:DS86" si="1139">IFERROR(((CU60-CT60)/CT60),"")</f>
        <v/>
      </c>
      <c r="CV86" s="9" t="str">
        <f t="shared" si="1139"/>
        <v/>
      </c>
      <c r="CW86" s="9" t="str">
        <f t="shared" si="1139"/>
        <v/>
      </c>
      <c r="CX86" s="9" t="str">
        <f t="shared" si="1139"/>
        <v/>
      </c>
      <c r="CY86" s="9" t="str">
        <f t="shared" si="1139"/>
        <v/>
      </c>
      <c r="CZ86" s="9" t="str">
        <f t="shared" si="1139"/>
        <v/>
      </c>
      <c r="DA86" s="9" t="str">
        <f t="shared" si="1139"/>
        <v/>
      </c>
      <c r="DB86" s="9" t="str">
        <f t="shared" si="1139"/>
        <v/>
      </c>
      <c r="DC86" s="9" t="str">
        <f t="shared" si="1139"/>
        <v/>
      </c>
      <c r="DD86" s="9" t="str">
        <f t="shared" si="1139"/>
        <v/>
      </c>
      <c r="DE86" s="9" t="str">
        <f t="shared" si="1139"/>
        <v/>
      </c>
      <c r="DF86" s="9" t="str">
        <f t="shared" si="1139"/>
        <v/>
      </c>
      <c r="DG86" s="9" t="str">
        <f t="shared" si="1139"/>
        <v/>
      </c>
      <c r="DH86" s="9" t="str">
        <f t="shared" si="1139"/>
        <v/>
      </c>
      <c r="DI86" s="9" t="str">
        <f t="shared" si="1139"/>
        <v/>
      </c>
      <c r="DJ86" s="9" t="str">
        <f t="shared" si="1139"/>
        <v/>
      </c>
      <c r="DK86" s="9" t="str">
        <f t="shared" si="1139"/>
        <v/>
      </c>
      <c r="DL86" s="9" t="str">
        <f t="shared" si="1139"/>
        <v/>
      </c>
      <c r="DM86" s="9" t="str">
        <f t="shared" si="1139"/>
        <v/>
      </c>
      <c r="DN86" s="9" t="str">
        <f t="shared" si="1139"/>
        <v/>
      </c>
      <c r="DO86" s="9" t="str">
        <f t="shared" si="1139"/>
        <v/>
      </c>
      <c r="DP86" s="9" t="str">
        <f t="shared" si="1139"/>
        <v/>
      </c>
      <c r="DQ86" s="9" t="str">
        <f t="shared" si="1139"/>
        <v/>
      </c>
      <c r="DR86" s="9" t="str">
        <f t="shared" si="1139"/>
        <v/>
      </c>
      <c r="DS86" s="52" t="str">
        <f t="shared" si="1139"/>
        <v/>
      </c>
      <c r="DT86" s="51" t="e">
        <f t="shared" ref="DT86:EY86" si="1140">DT21/DT$28</f>
        <v>#DIV/0!</v>
      </c>
      <c r="DU86" s="9" t="e">
        <f t="shared" si="1140"/>
        <v>#DIV/0!</v>
      </c>
      <c r="DV86" s="9" t="e">
        <f t="shared" si="1140"/>
        <v>#DIV/0!</v>
      </c>
      <c r="DW86" s="9" t="e">
        <f t="shared" si="1140"/>
        <v>#DIV/0!</v>
      </c>
      <c r="DX86" s="9" t="e">
        <f t="shared" si="1140"/>
        <v>#DIV/0!</v>
      </c>
      <c r="DY86" s="9" t="e">
        <f t="shared" si="1140"/>
        <v>#DIV/0!</v>
      </c>
      <c r="DZ86" s="9" t="e">
        <f t="shared" si="1140"/>
        <v>#DIV/0!</v>
      </c>
      <c r="EA86" s="9" t="e">
        <f t="shared" si="1140"/>
        <v>#DIV/0!</v>
      </c>
      <c r="EB86" s="9" t="e">
        <f t="shared" si="1140"/>
        <v>#DIV/0!</v>
      </c>
      <c r="EC86" s="9" t="e">
        <f t="shared" si="1140"/>
        <v>#DIV/0!</v>
      </c>
      <c r="ED86" s="9" t="e">
        <f t="shared" si="1140"/>
        <v>#DIV/0!</v>
      </c>
      <c r="EE86" s="9" t="e">
        <f t="shared" si="1140"/>
        <v>#DIV/0!</v>
      </c>
      <c r="EF86" s="9" t="e">
        <f t="shared" si="1140"/>
        <v>#DIV/0!</v>
      </c>
      <c r="EG86" s="9" t="e">
        <f t="shared" si="1140"/>
        <v>#DIV/0!</v>
      </c>
      <c r="EH86" s="9" t="e">
        <f t="shared" si="1140"/>
        <v>#DIV/0!</v>
      </c>
      <c r="EI86" s="9" t="e">
        <f t="shared" si="1140"/>
        <v>#DIV/0!</v>
      </c>
      <c r="EJ86" s="9" t="e">
        <f t="shared" si="1140"/>
        <v>#DIV/0!</v>
      </c>
      <c r="EK86" s="9" t="e">
        <f t="shared" si="1140"/>
        <v>#DIV/0!</v>
      </c>
      <c r="EL86" s="9" t="e">
        <f t="shared" si="1140"/>
        <v>#DIV/0!</v>
      </c>
      <c r="EM86" s="9" t="e">
        <f t="shared" si="1140"/>
        <v>#DIV/0!</v>
      </c>
      <c r="EN86" s="9" t="e">
        <f t="shared" si="1140"/>
        <v>#DIV/0!</v>
      </c>
      <c r="EO86" s="9" t="e">
        <f t="shared" si="1140"/>
        <v>#DIV/0!</v>
      </c>
      <c r="EP86" s="9" t="e">
        <f t="shared" si="1140"/>
        <v>#DIV/0!</v>
      </c>
      <c r="EQ86" s="9" t="e">
        <f t="shared" si="1140"/>
        <v>#DIV/0!</v>
      </c>
      <c r="ER86" s="9" t="e">
        <f t="shared" si="1140"/>
        <v>#DIV/0!</v>
      </c>
      <c r="ES86" s="9" t="e">
        <f t="shared" si="1140"/>
        <v>#DIV/0!</v>
      </c>
      <c r="ET86" s="9" t="e">
        <f t="shared" si="1140"/>
        <v>#DIV/0!</v>
      </c>
      <c r="EU86" s="9" t="e">
        <f t="shared" si="1140"/>
        <v>#DIV/0!</v>
      </c>
      <c r="EV86" s="9" t="e">
        <f t="shared" si="1140"/>
        <v>#DIV/0!</v>
      </c>
      <c r="EW86" s="9" t="e">
        <f t="shared" si="1140"/>
        <v>#DIV/0!</v>
      </c>
      <c r="EX86" s="9" t="e">
        <f t="shared" si="1140"/>
        <v>#DIV/0!</v>
      </c>
      <c r="EY86" s="9" t="e">
        <f t="shared" si="1140"/>
        <v>#DIV/0!</v>
      </c>
      <c r="EZ86" s="9" t="e">
        <f t="shared" ref="EZ86:GE86" si="1141">EZ21/EZ$28</f>
        <v>#DIV/0!</v>
      </c>
      <c r="FA86" s="9" t="e">
        <f t="shared" si="1141"/>
        <v>#DIV/0!</v>
      </c>
      <c r="FB86" s="9" t="e">
        <f t="shared" si="1141"/>
        <v>#DIV/0!</v>
      </c>
      <c r="FC86" s="9" t="e">
        <f t="shared" si="1141"/>
        <v>#DIV/0!</v>
      </c>
      <c r="FD86" s="9" t="e">
        <f t="shared" si="1141"/>
        <v>#DIV/0!</v>
      </c>
      <c r="FE86" s="9" t="e">
        <f t="shared" si="1141"/>
        <v>#DIV/0!</v>
      </c>
      <c r="FF86" s="9" t="e">
        <f t="shared" si="1141"/>
        <v>#DIV/0!</v>
      </c>
      <c r="FG86" s="9" t="e">
        <f t="shared" si="1141"/>
        <v>#DIV/0!</v>
      </c>
      <c r="FH86" s="9" t="e">
        <f t="shared" si="1141"/>
        <v>#DIV/0!</v>
      </c>
      <c r="FI86" s="9" t="e">
        <f t="shared" si="1141"/>
        <v>#DIV/0!</v>
      </c>
      <c r="FJ86" s="9" t="e">
        <f t="shared" si="1141"/>
        <v>#DIV/0!</v>
      </c>
      <c r="FK86" s="9" t="e">
        <f t="shared" si="1141"/>
        <v>#DIV/0!</v>
      </c>
      <c r="FL86" s="9" t="e">
        <f t="shared" si="1141"/>
        <v>#DIV/0!</v>
      </c>
      <c r="FM86" s="9" t="e">
        <f t="shared" si="1141"/>
        <v>#DIV/0!</v>
      </c>
      <c r="FN86" s="9" t="e">
        <f t="shared" si="1141"/>
        <v>#DIV/0!</v>
      </c>
      <c r="FO86" s="9" t="e">
        <f t="shared" si="1141"/>
        <v>#DIV/0!</v>
      </c>
      <c r="FP86" s="9" t="e">
        <f t="shared" si="1141"/>
        <v>#DIV/0!</v>
      </c>
      <c r="FQ86" s="9" t="e">
        <f t="shared" si="1141"/>
        <v>#DIV/0!</v>
      </c>
      <c r="FR86" s="9" t="e">
        <f t="shared" si="1141"/>
        <v>#DIV/0!</v>
      </c>
      <c r="FS86" s="9" t="e">
        <f t="shared" si="1141"/>
        <v>#DIV/0!</v>
      </c>
      <c r="FT86" s="52" t="e">
        <f t="shared" si="1141"/>
        <v>#DIV/0!</v>
      </c>
      <c r="FU86" s="52" t="e">
        <f t="shared" si="1141"/>
        <v>#DIV/0!</v>
      </c>
      <c r="FV86" s="52" t="e">
        <f t="shared" si="1141"/>
        <v>#DIV/0!</v>
      </c>
      <c r="FW86" s="52" t="e">
        <f t="shared" si="1141"/>
        <v>#DIV/0!</v>
      </c>
      <c r="FX86" s="52" t="e">
        <f t="shared" si="1141"/>
        <v>#DIV/0!</v>
      </c>
      <c r="FY86" s="52" t="e">
        <f t="shared" si="1141"/>
        <v>#DIV/0!</v>
      </c>
      <c r="FZ86" s="52" t="e">
        <f t="shared" si="1141"/>
        <v>#DIV/0!</v>
      </c>
      <c r="GA86" s="257" t="e">
        <f t="shared" si="1141"/>
        <v>#DIV/0!</v>
      </c>
      <c r="GB86" s="52" t="e">
        <f t="shared" si="1141"/>
        <v>#DIV/0!</v>
      </c>
      <c r="GC86" s="52" t="e">
        <f t="shared" si="1141"/>
        <v>#DIV/0!</v>
      </c>
      <c r="GD86" s="52" t="e">
        <f t="shared" si="1141"/>
        <v>#DIV/0!</v>
      </c>
      <c r="GE86" s="52" t="e">
        <f t="shared" si="1141"/>
        <v>#DIV/0!</v>
      </c>
      <c r="GF86" s="52" t="e">
        <f t="shared" ref="GF86:HK86" si="1142">GF21/GF$28</f>
        <v>#DIV/0!</v>
      </c>
      <c r="GG86" s="52" t="e">
        <f t="shared" si="1142"/>
        <v>#DIV/0!</v>
      </c>
      <c r="GH86" s="52" t="e">
        <f t="shared" si="1142"/>
        <v>#DIV/0!</v>
      </c>
      <c r="GI86" s="52" t="e">
        <f t="shared" si="1142"/>
        <v>#DIV/0!</v>
      </c>
      <c r="GJ86" s="52" t="e">
        <f t="shared" si="1142"/>
        <v>#DIV/0!</v>
      </c>
      <c r="GK86" s="52" t="e">
        <f t="shared" si="1142"/>
        <v>#DIV/0!</v>
      </c>
      <c r="GL86" s="52" t="e">
        <f t="shared" si="1142"/>
        <v>#DIV/0!</v>
      </c>
      <c r="GM86" s="52" t="e">
        <f t="shared" si="1142"/>
        <v>#DIV/0!</v>
      </c>
      <c r="GN86" s="52" t="e">
        <f t="shared" si="1142"/>
        <v>#DIV/0!</v>
      </c>
      <c r="GO86" s="52" t="e">
        <f t="shared" si="1142"/>
        <v>#DIV/0!</v>
      </c>
      <c r="GP86" s="52" t="e">
        <f t="shared" si="1142"/>
        <v>#DIV/0!</v>
      </c>
      <c r="GQ86" s="52" t="e">
        <f t="shared" si="1142"/>
        <v>#DIV/0!</v>
      </c>
      <c r="GR86" s="52" t="e">
        <f t="shared" si="1142"/>
        <v>#DIV/0!</v>
      </c>
      <c r="GS86" s="52" t="e">
        <f t="shared" si="1142"/>
        <v>#DIV/0!</v>
      </c>
      <c r="GT86" s="52" t="e">
        <f t="shared" si="1142"/>
        <v>#DIV/0!</v>
      </c>
      <c r="GU86" s="52" t="e">
        <f t="shared" si="1142"/>
        <v>#DIV/0!</v>
      </c>
      <c r="GV86" s="52" t="e">
        <f t="shared" si="1142"/>
        <v>#DIV/0!</v>
      </c>
      <c r="GW86" s="52" t="e">
        <f t="shared" si="1142"/>
        <v>#DIV/0!</v>
      </c>
      <c r="GX86" s="52" t="e">
        <f t="shared" si="1142"/>
        <v>#DIV/0!</v>
      </c>
      <c r="GY86" s="52" t="e">
        <f t="shared" si="1142"/>
        <v>#DIV/0!</v>
      </c>
      <c r="GZ86" s="52" t="e">
        <f t="shared" si="1142"/>
        <v>#DIV/0!</v>
      </c>
      <c r="HA86" s="52" t="e">
        <f t="shared" si="1142"/>
        <v>#DIV/0!</v>
      </c>
      <c r="HB86" s="52" t="e">
        <f t="shared" si="1142"/>
        <v>#DIV/0!</v>
      </c>
      <c r="HC86" s="52" t="e">
        <f t="shared" si="1142"/>
        <v>#DIV/0!</v>
      </c>
      <c r="HD86" s="52" t="e">
        <f t="shared" si="1142"/>
        <v>#DIV/0!</v>
      </c>
      <c r="HE86" s="52" t="e">
        <f t="shared" si="1142"/>
        <v>#DIV/0!</v>
      </c>
      <c r="HF86" s="52" t="e">
        <f t="shared" si="1142"/>
        <v>#DIV/0!</v>
      </c>
      <c r="HG86" s="52" t="e">
        <f t="shared" si="1142"/>
        <v>#DIV/0!</v>
      </c>
      <c r="HH86" s="52" t="e">
        <f t="shared" si="1142"/>
        <v>#DIV/0!</v>
      </c>
      <c r="HI86" s="52" t="e">
        <f t="shared" si="1142"/>
        <v>#DIV/0!</v>
      </c>
      <c r="HJ86" s="52" t="e">
        <f t="shared" si="1142"/>
        <v>#DIV/0!</v>
      </c>
      <c r="HK86" s="52" t="e">
        <f t="shared" si="1142"/>
        <v>#DIV/0!</v>
      </c>
      <c r="HL86" s="52" t="e">
        <f t="shared" ref="HL86:IK86" si="1143">HL21/HL$28</f>
        <v>#DIV/0!</v>
      </c>
      <c r="HM86" s="52" t="e">
        <f t="shared" si="1143"/>
        <v>#DIV/0!</v>
      </c>
      <c r="HN86" s="52" t="e">
        <f t="shared" si="1143"/>
        <v>#DIV/0!</v>
      </c>
      <c r="HO86" s="52" t="e">
        <f t="shared" si="1143"/>
        <v>#DIV/0!</v>
      </c>
      <c r="HP86" s="52" t="e">
        <f t="shared" si="1143"/>
        <v>#DIV/0!</v>
      </c>
      <c r="HQ86" s="52" t="e">
        <f t="shared" si="1143"/>
        <v>#DIV/0!</v>
      </c>
      <c r="HR86" s="52" t="e">
        <f t="shared" si="1143"/>
        <v>#DIV/0!</v>
      </c>
      <c r="HS86" s="52" t="e">
        <f t="shared" si="1143"/>
        <v>#DIV/0!</v>
      </c>
      <c r="HT86" s="52" t="e">
        <f t="shared" si="1143"/>
        <v>#DIV/0!</v>
      </c>
      <c r="HU86" s="52" t="e">
        <f t="shared" si="1143"/>
        <v>#DIV/0!</v>
      </c>
      <c r="HV86" s="52" t="e">
        <f t="shared" si="1143"/>
        <v>#DIV/0!</v>
      </c>
      <c r="HW86" s="52" t="e">
        <f t="shared" si="1143"/>
        <v>#DIV/0!</v>
      </c>
      <c r="HX86" s="52" t="e">
        <f t="shared" si="1143"/>
        <v>#DIV/0!</v>
      </c>
      <c r="HY86" s="52" t="e">
        <f t="shared" si="1143"/>
        <v>#DIV/0!</v>
      </c>
      <c r="HZ86" s="52" t="e">
        <f t="shared" si="1143"/>
        <v>#DIV/0!</v>
      </c>
      <c r="IA86" s="52" t="e">
        <f t="shared" si="1143"/>
        <v>#DIV/0!</v>
      </c>
      <c r="IB86" s="52" t="e">
        <f t="shared" si="1143"/>
        <v>#DIV/0!</v>
      </c>
      <c r="IC86" s="52" t="e">
        <f t="shared" si="1143"/>
        <v>#DIV/0!</v>
      </c>
      <c r="ID86" s="52" t="e">
        <f t="shared" si="1143"/>
        <v>#DIV/0!</v>
      </c>
      <c r="IE86" s="52" t="e">
        <f t="shared" si="1143"/>
        <v>#DIV/0!</v>
      </c>
      <c r="IF86" s="52" t="e">
        <f t="shared" si="1143"/>
        <v>#DIV/0!</v>
      </c>
      <c r="IG86" s="52" t="e">
        <f t="shared" si="1143"/>
        <v>#DIV/0!</v>
      </c>
      <c r="IH86" s="52" t="e">
        <f t="shared" si="1143"/>
        <v>#DIV/0!</v>
      </c>
      <c r="II86" s="52" t="e">
        <f t="shared" si="1143"/>
        <v>#DIV/0!</v>
      </c>
      <c r="IJ86" s="52" t="e">
        <f t="shared" si="1143"/>
        <v>#DIV/0!</v>
      </c>
      <c r="IK86" s="52" t="e">
        <f t="shared" si="1143"/>
        <v>#DIV/0!</v>
      </c>
      <c r="IL86" s="52" t="e">
        <f t="shared" ref="IL86:IR86" si="1144">IL21/IL$28</f>
        <v>#DIV/0!</v>
      </c>
      <c r="IM86" s="236" t="e">
        <f t="shared" si="1144"/>
        <v>#DIV/0!</v>
      </c>
      <c r="IN86" s="52" t="e">
        <f t="shared" si="1144"/>
        <v>#DIV/0!</v>
      </c>
      <c r="IO86" s="52" t="e">
        <f t="shared" si="1144"/>
        <v>#DIV/0!</v>
      </c>
      <c r="IP86" s="52" t="e">
        <f t="shared" si="1144"/>
        <v>#DIV/0!</v>
      </c>
      <c r="IQ86" s="52" t="e">
        <f t="shared" si="1144"/>
        <v>#DIV/0!</v>
      </c>
      <c r="IR86" s="52" t="e">
        <f t="shared" si="1144"/>
        <v>#DIV/0!</v>
      </c>
      <c r="IS86" s="52" t="e">
        <f t="shared" si="787"/>
        <v>#DIV/0!</v>
      </c>
      <c r="IT86" s="52" t="e">
        <f t="shared" si="787"/>
        <v>#DIV/0!</v>
      </c>
      <c r="IU86" s="52" t="e">
        <f t="shared" ref="IU86:JB86" si="1145">IU21/IU$28</f>
        <v>#DIV/0!</v>
      </c>
      <c r="IV86" s="52" t="e">
        <f t="shared" si="1145"/>
        <v>#DIV/0!</v>
      </c>
      <c r="IW86" s="52" t="e">
        <f t="shared" si="1145"/>
        <v>#DIV/0!</v>
      </c>
      <c r="IX86" s="52" t="e">
        <f t="shared" si="1145"/>
        <v>#DIV/0!</v>
      </c>
      <c r="IY86" s="52" t="e">
        <f t="shared" si="1145"/>
        <v>#DIV/0!</v>
      </c>
      <c r="IZ86" s="52" t="e">
        <f t="shared" si="1145"/>
        <v>#DIV/0!</v>
      </c>
      <c r="JA86" s="52" t="e">
        <f t="shared" si="1145"/>
        <v>#DIV/0!</v>
      </c>
      <c r="JB86" s="52" t="e">
        <f t="shared" si="1145"/>
        <v>#DIV/0!</v>
      </c>
      <c r="JC86" s="52" t="e">
        <f t="shared" ref="JC86:KE86" si="1146">JC21/JC$28</f>
        <v>#DIV/0!</v>
      </c>
      <c r="JD86" s="52" t="e">
        <f t="shared" si="1146"/>
        <v>#DIV/0!</v>
      </c>
      <c r="JE86" s="52" t="e">
        <f t="shared" si="1146"/>
        <v>#DIV/0!</v>
      </c>
      <c r="JF86" s="52" t="e">
        <f t="shared" si="1146"/>
        <v>#DIV/0!</v>
      </c>
      <c r="JG86" s="52" t="e">
        <f t="shared" si="1146"/>
        <v>#DIV/0!</v>
      </c>
      <c r="JH86" s="52" t="e">
        <f t="shared" si="1146"/>
        <v>#DIV/0!</v>
      </c>
      <c r="JI86" s="52" t="e">
        <f t="shared" si="1146"/>
        <v>#DIV/0!</v>
      </c>
      <c r="JJ86" s="52" t="e">
        <f t="shared" si="1146"/>
        <v>#DIV/0!</v>
      </c>
      <c r="JK86" s="52" t="e">
        <f t="shared" si="1146"/>
        <v>#DIV/0!</v>
      </c>
      <c r="JL86" s="52" t="e">
        <f t="shared" si="1146"/>
        <v>#DIV/0!</v>
      </c>
      <c r="JM86" s="52" t="e">
        <f t="shared" si="1146"/>
        <v>#DIV/0!</v>
      </c>
      <c r="JN86" s="52" t="e">
        <f t="shared" si="1146"/>
        <v>#DIV/0!</v>
      </c>
      <c r="JO86" s="52" t="e">
        <f t="shared" si="1146"/>
        <v>#DIV/0!</v>
      </c>
      <c r="JP86" s="262" t="e">
        <f t="shared" si="1146"/>
        <v>#DIV/0!</v>
      </c>
      <c r="JQ86" s="52" t="e">
        <f t="shared" si="1146"/>
        <v>#DIV/0!</v>
      </c>
      <c r="JR86" s="52" t="e">
        <f t="shared" si="1146"/>
        <v>#DIV/0!</v>
      </c>
      <c r="JS86" s="52" t="e">
        <f t="shared" si="1146"/>
        <v>#DIV/0!</v>
      </c>
      <c r="JT86" s="52" t="e">
        <f t="shared" si="1146"/>
        <v>#DIV/0!</v>
      </c>
      <c r="JU86" s="52" t="e">
        <f t="shared" si="1146"/>
        <v>#DIV/0!</v>
      </c>
      <c r="JV86" s="52" t="e">
        <f t="shared" si="1146"/>
        <v>#DIV/0!</v>
      </c>
      <c r="JW86" s="52" t="e">
        <f t="shared" si="1146"/>
        <v>#DIV/0!</v>
      </c>
      <c r="JX86" s="52" t="e">
        <f t="shared" si="1146"/>
        <v>#DIV/0!</v>
      </c>
      <c r="JY86" s="52" t="e">
        <f t="shared" si="1146"/>
        <v>#DIV/0!</v>
      </c>
      <c r="JZ86" s="52" t="e">
        <f t="shared" si="1146"/>
        <v>#DIV/0!</v>
      </c>
      <c r="KA86" s="52" t="e">
        <f t="shared" si="1146"/>
        <v>#DIV/0!</v>
      </c>
      <c r="KB86" s="52" t="e">
        <f t="shared" si="1146"/>
        <v>#DIV/0!</v>
      </c>
      <c r="KC86" s="52" t="e">
        <f t="shared" si="1146"/>
        <v>#DIV/0!</v>
      </c>
      <c r="KD86" s="52" t="e">
        <f t="shared" si="1146"/>
        <v>#DIV/0!</v>
      </c>
      <c r="KE86" s="52" t="e">
        <f t="shared" si="1146"/>
        <v>#DIV/0!</v>
      </c>
      <c r="KF86" s="52" t="e">
        <f t="shared" ref="KF86:KK86" si="1147">KF21/KF$28</f>
        <v>#DIV/0!</v>
      </c>
      <c r="KG86" s="52" t="e">
        <f t="shared" si="1147"/>
        <v>#DIV/0!</v>
      </c>
      <c r="KH86" s="52" t="e">
        <f t="shared" si="1147"/>
        <v>#DIV/0!</v>
      </c>
      <c r="KI86" s="52" t="e">
        <f t="shared" si="1147"/>
        <v>#DIV/0!</v>
      </c>
      <c r="KJ86" s="52" t="e">
        <f t="shared" si="1147"/>
        <v>#DIV/0!</v>
      </c>
      <c r="KK86" s="52" t="e">
        <f t="shared" si="1147"/>
        <v>#DIV/0!</v>
      </c>
      <c r="KL86" s="52" t="e">
        <f t="shared" ref="KL86:KU86" si="1148">KL21/KL$28</f>
        <v>#DIV/0!</v>
      </c>
      <c r="KM86" s="52" t="e">
        <f t="shared" si="1148"/>
        <v>#DIV/0!</v>
      </c>
      <c r="KN86" s="52" t="e">
        <f t="shared" si="1148"/>
        <v>#DIV/0!</v>
      </c>
      <c r="KO86" s="52" t="e">
        <f t="shared" si="1148"/>
        <v>#DIV/0!</v>
      </c>
      <c r="KP86" s="52" t="e">
        <f t="shared" si="1148"/>
        <v>#DIV/0!</v>
      </c>
      <c r="KQ86" s="52" t="e">
        <f t="shared" si="1148"/>
        <v>#DIV/0!</v>
      </c>
      <c r="KR86" s="52" t="e">
        <f t="shared" si="1148"/>
        <v>#DIV/0!</v>
      </c>
      <c r="KS86" s="52" t="e">
        <f t="shared" si="1148"/>
        <v>#DIV/0!</v>
      </c>
      <c r="KT86" s="52" t="e">
        <f t="shared" si="1148"/>
        <v>#DIV/0!</v>
      </c>
      <c r="KU86" s="52" t="e">
        <f t="shared" si="1148"/>
        <v>#DIV/0!</v>
      </c>
      <c r="KV86" s="52" t="e">
        <f t="shared" si="792"/>
        <v>#DIV/0!</v>
      </c>
      <c r="KW86" s="52" t="e">
        <f t="shared" si="792"/>
        <v>#DIV/0!</v>
      </c>
      <c r="KX86" s="52" t="e">
        <f t="shared" ref="KX86:LF86" si="1149">KX21/KX$28</f>
        <v>#DIV/0!</v>
      </c>
      <c r="KY86" s="52" t="e">
        <f t="shared" si="1149"/>
        <v>#DIV/0!</v>
      </c>
      <c r="KZ86" s="52" t="e">
        <f t="shared" si="1149"/>
        <v>#DIV/0!</v>
      </c>
      <c r="LA86" s="52" t="e">
        <f t="shared" si="1149"/>
        <v>#DIV/0!</v>
      </c>
      <c r="LB86" s="52" t="e">
        <f t="shared" si="1149"/>
        <v>#DIV/0!</v>
      </c>
      <c r="LC86" s="52" t="e">
        <f t="shared" si="1149"/>
        <v>#DIV/0!</v>
      </c>
      <c r="LD86" s="52" t="e">
        <f t="shared" si="1149"/>
        <v>#DIV/0!</v>
      </c>
      <c r="LE86" s="52" t="e">
        <f t="shared" si="1149"/>
        <v>#DIV/0!</v>
      </c>
      <c r="LF86" s="52" t="e">
        <f t="shared" si="1149"/>
        <v>#DIV/0!</v>
      </c>
      <c r="LG86" s="52" t="e">
        <f t="shared" ref="LG86:LK86" si="1150">LG21/LG$28</f>
        <v>#DIV/0!</v>
      </c>
      <c r="LH86" s="52" t="e">
        <f t="shared" si="1150"/>
        <v>#DIV/0!</v>
      </c>
      <c r="LI86" s="52" t="e">
        <f t="shared" si="1150"/>
        <v>#DIV/0!</v>
      </c>
      <c r="LJ86" s="52" t="e">
        <f t="shared" si="1150"/>
        <v>#DIV/0!</v>
      </c>
      <c r="LK86" s="52" t="e">
        <f t="shared" si="1150"/>
        <v>#DIV/0!</v>
      </c>
      <c r="LL86" s="52" t="e">
        <f t="shared" ref="LL86:ML86" si="1151">LL21/LL$28</f>
        <v>#DIV/0!</v>
      </c>
      <c r="LM86" s="52" t="e">
        <f t="shared" si="1151"/>
        <v>#DIV/0!</v>
      </c>
      <c r="LN86" s="52" t="e">
        <f t="shared" si="1151"/>
        <v>#DIV/0!</v>
      </c>
      <c r="LO86" s="52" t="e">
        <f t="shared" si="1151"/>
        <v>#DIV/0!</v>
      </c>
      <c r="LP86" s="52" t="e">
        <f t="shared" si="1151"/>
        <v>#DIV/0!</v>
      </c>
      <c r="LQ86" s="52" t="e">
        <f t="shared" si="1151"/>
        <v>#DIV/0!</v>
      </c>
      <c r="LR86" s="52" t="e">
        <f t="shared" si="1151"/>
        <v>#DIV/0!</v>
      </c>
      <c r="LS86" s="52" t="e">
        <f t="shared" si="1151"/>
        <v>#DIV/0!</v>
      </c>
      <c r="LT86" s="52" t="e">
        <f t="shared" si="1151"/>
        <v>#DIV/0!</v>
      </c>
      <c r="LU86" s="52" t="e">
        <f t="shared" si="1151"/>
        <v>#DIV/0!</v>
      </c>
      <c r="LV86" s="52" t="e">
        <f t="shared" si="1151"/>
        <v>#DIV/0!</v>
      </c>
      <c r="LW86" s="52" t="e">
        <f t="shared" si="1151"/>
        <v>#DIV/0!</v>
      </c>
      <c r="LX86" s="52" t="e">
        <f t="shared" si="1151"/>
        <v>#DIV/0!</v>
      </c>
      <c r="LY86" s="52" t="e">
        <f t="shared" si="1151"/>
        <v>#DIV/0!</v>
      </c>
      <c r="LZ86" s="52" t="e">
        <f t="shared" si="1151"/>
        <v>#DIV/0!</v>
      </c>
      <c r="MA86" s="52" t="e">
        <f t="shared" si="1151"/>
        <v>#DIV/0!</v>
      </c>
      <c r="MB86" s="52" t="e">
        <f t="shared" si="1151"/>
        <v>#DIV/0!</v>
      </c>
      <c r="MC86" s="52" t="e">
        <f t="shared" si="1151"/>
        <v>#DIV/0!</v>
      </c>
      <c r="MD86" s="52" t="e">
        <f t="shared" si="1151"/>
        <v>#DIV/0!</v>
      </c>
      <c r="ME86" s="52" t="e">
        <f t="shared" si="1151"/>
        <v>#DIV/0!</v>
      </c>
      <c r="MF86" s="52" t="e">
        <f t="shared" si="1151"/>
        <v>#DIV/0!</v>
      </c>
      <c r="MG86" s="52" t="e">
        <f t="shared" si="1151"/>
        <v>#DIV/0!</v>
      </c>
      <c r="MH86" s="52" t="e">
        <f t="shared" si="1151"/>
        <v>#DIV/0!</v>
      </c>
      <c r="MI86" s="52" t="e">
        <f t="shared" si="1151"/>
        <v>#DIV/0!</v>
      </c>
      <c r="MJ86" s="52" t="e">
        <f t="shared" si="1151"/>
        <v>#DIV/0!</v>
      </c>
      <c r="MK86" s="52" t="e">
        <f t="shared" si="1151"/>
        <v>#DIV/0!</v>
      </c>
      <c r="ML86" s="52" t="e">
        <f t="shared" si="1151"/>
        <v>#DIV/0!</v>
      </c>
      <c r="MM86" s="52" t="e">
        <f t="shared" ref="MM86:ND86" si="1152">MM21/MM$28</f>
        <v>#DIV/0!</v>
      </c>
      <c r="MN86" s="52" t="e">
        <f t="shared" si="1152"/>
        <v>#DIV/0!</v>
      </c>
      <c r="MO86" s="52" t="e">
        <f t="shared" si="1152"/>
        <v>#DIV/0!</v>
      </c>
      <c r="MP86" s="52" t="e">
        <f t="shared" si="1152"/>
        <v>#DIV/0!</v>
      </c>
      <c r="MQ86" s="52" t="e">
        <f t="shared" si="1152"/>
        <v>#DIV/0!</v>
      </c>
      <c r="MR86" s="52" t="e">
        <f t="shared" si="1152"/>
        <v>#DIV/0!</v>
      </c>
      <c r="MS86" s="52" t="e">
        <f t="shared" si="1152"/>
        <v>#DIV/0!</v>
      </c>
      <c r="MT86" s="52" t="e">
        <f t="shared" si="1152"/>
        <v>#DIV/0!</v>
      </c>
      <c r="MU86" s="52" t="e">
        <f t="shared" si="1152"/>
        <v>#DIV/0!</v>
      </c>
      <c r="MV86" s="52" t="e">
        <f t="shared" si="1152"/>
        <v>#DIV/0!</v>
      </c>
      <c r="MW86" s="52" t="e">
        <f t="shared" si="1152"/>
        <v>#DIV/0!</v>
      </c>
      <c r="MX86" s="52" t="e">
        <f t="shared" si="1152"/>
        <v>#DIV/0!</v>
      </c>
      <c r="MY86" s="52" t="e">
        <f t="shared" si="1152"/>
        <v>#DIV/0!</v>
      </c>
      <c r="MZ86" s="52" t="e">
        <f t="shared" si="1152"/>
        <v>#DIV/0!</v>
      </c>
      <c r="NA86" s="52" t="e">
        <f t="shared" si="1152"/>
        <v>#DIV/0!</v>
      </c>
      <c r="NB86" s="52" t="e">
        <f t="shared" si="1152"/>
        <v>#DIV/0!</v>
      </c>
      <c r="NC86" s="52" t="e">
        <f t="shared" si="1152"/>
        <v>#DIV/0!</v>
      </c>
      <c r="ND86" s="52" t="e">
        <f t="shared" si="1152"/>
        <v>#DIV/0!</v>
      </c>
      <c r="NE86" s="52">
        <f t="shared" ref="NE86:NK86" si="1153">NE21/NE$28</f>
        <v>0</v>
      </c>
      <c r="NF86" s="52">
        <f t="shared" si="1153"/>
        <v>0</v>
      </c>
      <c r="NG86" s="52">
        <f t="shared" si="1153"/>
        <v>0</v>
      </c>
      <c r="NH86" s="52">
        <f t="shared" si="1153"/>
        <v>9.5772335476809412E-2</v>
      </c>
      <c r="NI86" s="52">
        <f t="shared" si="1153"/>
        <v>0</v>
      </c>
      <c r="NJ86" s="52">
        <f t="shared" si="1153"/>
        <v>0</v>
      </c>
      <c r="NK86" s="52">
        <f t="shared" si="1153"/>
        <v>0</v>
      </c>
      <c r="NL86" s="52">
        <f t="shared" ref="NL86:NN86" si="1154">NL21/NL$28</f>
        <v>0</v>
      </c>
      <c r="NM86" s="52">
        <f t="shared" si="1154"/>
        <v>0</v>
      </c>
      <c r="NN86" s="52">
        <f t="shared" si="1154"/>
        <v>8.8115431214891501E-2</v>
      </c>
      <c r="NO86" s="52">
        <f t="shared" ref="NO86:NP86" si="1155">NO21/NO$28</f>
        <v>0</v>
      </c>
      <c r="NP86" s="52">
        <f t="shared" si="1155"/>
        <v>7.9570320270539091E-2</v>
      </c>
      <c r="NQ86" s="52">
        <f t="shared" ref="NQ86:NR86" si="1156">NQ21/NQ$28</f>
        <v>0</v>
      </c>
      <c r="NR86" s="262">
        <f t="shared" si="1156"/>
        <v>0</v>
      </c>
      <c r="NS86" s="52">
        <f t="shared" ref="NS86:NU86" si="1157">NS21/NS$28</f>
        <v>5.3198563638781754E-2</v>
      </c>
      <c r="NT86" s="52">
        <f t="shared" si="1157"/>
        <v>0</v>
      </c>
      <c r="NU86" s="52">
        <f t="shared" si="1157"/>
        <v>0</v>
      </c>
      <c r="NV86" s="52">
        <f t="shared" ref="NV86:NW86" si="1158">NV21/NV$28</f>
        <v>0</v>
      </c>
      <c r="NW86" s="52">
        <f t="shared" si="1158"/>
        <v>9.1608647856357642E-3</v>
      </c>
      <c r="NX86" s="52">
        <f t="shared" ref="NX86" si="1159">NX21/NX$28</f>
        <v>1.2490632025980514E-2</v>
      </c>
      <c r="NY86" s="52">
        <f t="shared" si="792"/>
        <v>0.2391254508054507</v>
      </c>
      <c r="NZ86" s="52">
        <f t="shared" si="792"/>
        <v>0.42140911731868252</v>
      </c>
      <c r="OA86" s="52">
        <f t="shared" ref="OA86:OO86" si="1160">OA21/OA$28</f>
        <v>1.9486055291681889E-2</v>
      </c>
      <c r="OB86" s="52">
        <f t="shared" si="1160"/>
        <v>1.9265853044791142E-2</v>
      </c>
      <c r="OC86" s="52">
        <f t="shared" si="1160"/>
        <v>1.9721052013225694E-2</v>
      </c>
      <c r="OD86" s="52">
        <f t="shared" si="1160"/>
        <v>1.9721052013225694E-2</v>
      </c>
      <c r="OE86" s="52">
        <f t="shared" si="1160"/>
        <v>1</v>
      </c>
      <c r="OF86" s="52" t="e">
        <f t="shared" si="1160"/>
        <v>#DIV/0!</v>
      </c>
      <c r="OG86" s="52" t="e">
        <f t="shared" si="1160"/>
        <v>#DIV/0!</v>
      </c>
      <c r="OH86" s="52" t="e">
        <f t="shared" si="1160"/>
        <v>#DIV/0!</v>
      </c>
      <c r="OI86" s="52" t="e">
        <f t="shared" si="1160"/>
        <v>#DIV/0!</v>
      </c>
      <c r="OJ86" s="52" t="e">
        <f t="shared" si="1160"/>
        <v>#DIV/0!</v>
      </c>
      <c r="OK86" s="52" t="e">
        <f t="shared" si="1160"/>
        <v>#DIV/0!</v>
      </c>
      <c r="OL86" s="52" t="e">
        <f t="shared" si="1160"/>
        <v>#DIV/0!</v>
      </c>
      <c r="OM86" s="52"/>
      <c r="ON86" s="52" t="e">
        <f t="shared" si="1160"/>
        <v>#DIV/0!</v>
      </c>
      <c r="OO86" s="52" t="e">
        <f t="shared" si="1160"/>
        <v>#DIV/0!</v>
      </c>
    </row>
    <row r="87" spans="1:416" s="148" customFormat="1">
      <c r="A87" s="373"/>
      <c r="B87" s="149" t="s">
        <v>22</v>
      </c>
      <c r="C87" s="150" t="str">
        <f t="shared" ref="C87:AH87" si="1161">IFERROR(((C65-B65)/B65),"")</f>
        <v/>
      </c>
      <c r="D87" s="150" t="str">
        <f t="shared" si="1161"/>
        <v/>
      </c>
      <c r="E87" s="150">
        <f t="shared" si="1161"/>
        <v>-1.2127305900920811</v>
      </c>
      <c r="F87" s="150">
        <f t="shared" si="1161"/>
        <v>-2.3414178511010539</v>
      </c>
      <c r="G87" s="150">
        <f t="shared" si="1161"/>
        <v>-0.6314777729471942</v>
      </c>
      <c r="H87" s="150">
        <f t="shared" si="1161"/>
        <v>-7.3368030999077716</v>
      </c>
      <c r="I87" s="150">
        <f t="shared" si="1161"/>
        <v>-2.2615444063189853</v>
      </c>
      <c r="J87" s="150">
        <f t="shared" si="1161"/>
        <v>-0.74251859785002339</v>
      </c>
      <c r="K87" s="150">
        <f t="shared" si="1161"/>
        <v>-3.4088364502805582</v>
      </c>
      <c r="L87" s="150">
        <f t="shared" si="1161"/>
        <v>-3.5601249449718555</v>
      </c>
      <c r="M87" s="150">
        <f t="shared" si="1161"/>
        <v>-1.161504769228374</v>
      </c>
      <c r="N87" s="150">
        <f t="shared" si="1161"/>
        <v>1.0821254321948204</v>
      </c>
      <c r="O87" s="150">
        <f t="shared" si="1161"/>
        <v>-1.8122017609761656</v>
      </c>
      <c r="P87" s="150">
        <f t="shared" si="1161"/>
        <v>-1.0674800874898336</v>
      </c>
      <c r="Q87" s="150">
        <f t="shared" si="1161"/>
        <v>-11.514527222429269</v>
      </c>
      <c r="R87" s="150">
        <f t="shared" si="1161"/>
        <v>-2.6127219296349358</v>
      </c>
      <c r="S87" s="150">
        <f t="shared" si="1161"/>
        <v>-0.68739643112989957</v>
      </c>
      <c r="T87" s="150">
        <f t="shared" si="1161"/>
        <v>-6.6070029277945155</v>
      </c>
      <c r="U87" s="150">
        <f t="shared" si="1161"/>
        <v>-1.4400078076858289</v>
      </c>
      <c r="V87" s="150">
        <f t="shared" si="1161"/>
        <v>-2.9228376694759985</v>
      </c>
      <c r="W87" s="150">
        <f t="shared" si="1161"/>
        <v>-3.1420722135007852</v>
      </c>
      <c r="X87" s="150" t="str">
        <f t="shared" si="1161"/>
        <v/>
      </c>
      <c r="Y87" s="150" t="str">
        <f t="shared" si="1161"/>
        <v/>
      </c>
      <c r="Z87" s="150" t="str">
        <f t="shared" si="1161"/>
        <v/>
      </c>
      <c r="AA87" s="150" t="str">
        <f t="shared" si="1161"/>
        <v/>
      </c>
      <c r="AB87" s="150" t="str">
        <f t="shared" si="1161"/>
        <v/>
      </c>
      <c r="AC87" s="150" t="str">
        <f t="shared" si="1161"/>
        <v/>
      </c>
      <c r="AD87" s="150" t="str">
        <f t="shared" si="1161"/>
        <v/>
      </c>
      <c r="AE87" s="150" t="str">
        <f t="shared" si="1161"/>
        <v/>
      </c>
      <c r="AF87" s="150" t="str">
        <f t="shared" si="1161"/>
        <v/>
      </c>
      <c r="AG87" s="150" t="str">
        <f t="shared" si="1161"/>
        <v/>
      </c>
      <c r="AH87" s="150" t="str">
        <f t="shared" si="1161"/>
        <v/>
      </c>
      <c r="AI87" s="150" t="str">
        <f t="shared" ref="AI87:BN87" si="1162">IFERROR(((AI65-AH65)/AH65),"")</f>
        <v/>
      </c>
      <c r="AJ87" s="150" t="str">
        <f t="shared" si="1162"/>
        <v/>
      </c>
      <c r="AK87" s="150" t="str">
        <f t="shared" si="1162"/>
        <v/>
      </c>
      <c r="AL87" s="150" t="str">
        <f t="shared" si="1162"/>
        <v/>
      </c>
      <c r="AM87" s="150" t="str">
        <f t="shared" si="1162"/>
        <v/>
      </c>
      <c r="AN87" s="150" t="str">
        <f t="shared" si="1162"/>
        <v/>
      </c>
      <c r="AO87" s="150" t="str">
        <f t="shared" si="1162"/>
        <v/>
      </c>
      <c r="AP87" s="150" t="str">
        <f t="shared" si="1162"/>
        <v/>
      </c>
      <c r="AQ87" s="150" t="str">
        <f t="shared" si="1162"/>
        <v/>
      </c>
      <c r="AR87" s="150" t="str">
        <f t="shared" si="1162"/>
        <v/>
      </c>
      <c r="AS87" s="150" t="str">
        <f t="shared" si="1162"/>
        <v/>
      </c>
      <c r="AT87" s="150" t="str">
        <f t="shared" si="1162"/>
        <v/>
      </c>
      <c r="AU87" s="150" t="str">
        <f t="shared" si="1162"/>
        <v/>
      </c>
      <c r="AV87" s="150" t="str">
        <f t="shared" si="1162"/>
        <v/>
      </c>
      <c r="AW87" s="150" t="str">
        <f t="shared" si="1162"/>
        <v/>
      </c>
      <c r="AX87" s="150" t="str">
        <f t="shared" si="1162"/>
        <v/>
      </c>
      <c r="AY87" s="150" t="str">
        <f t="shared" si="1162"/>
        <v/>
      </c>
      <c r="AZ87" s="150" t="str">
        <f t="shared" si="1162"/>
        <v/>
      </c>
      <c r="BA87" s="150" t="str">
        <f t="shared" si="1162"/>
        <v/>
      </c>
      <c r="BB87" s="150" t="str">
        <f t="shared" si="1162"/>
        <v/>
      </c>
      <c r="BC87" s="150" t="str">
        <f t="shared" si="1162"/>
        <v/>
      </c>
      <c r="BD87" s="150" t="str">
        <f t="shared" si="1162"/>
        <v/>
      </c>
      <c r="BE87" s="150" t="str">
        <f t="shared" si="1162"/>
        <v/>
      </c>
      <c r="BF87" s="150" t="str">
        <f t="shared" si="1162"/>
        <v/>
      </c>
      <c r="BG87" s="150" t="str">
        <f t="shared" si="1162"/>
        <v/>
      </c>
      <c r="BH87" s="150" t="str">
        <f t="shared" si="1162"/>
        <v/>
      </c>
      <c r="BI87" s="150" t="str">
        <f t="shared" si="1162"/>
        <v/>
      </c>
      <c r="BJ87" s="150" t="str">
        <f t="shared" si="1162"/>
        <v/>
      </c>
      <c r="BK87" s="150" t="str">
        <f t="shared" si="1162"/>
        <v/>
      </c>
      <c r="BL87" s="150" t="str">
        <f t="shared" si="1162"/>
        <v/>
      </c>
      <c r="BM87" s="150" t="str">
        <f t="shared" si="1162"/>
        <v/>
      </c>
      <c r="BN87" s="150" t="str">
        <f t="shared" si="1162"/>
        <v/>
      </c>
      <c r="BO87" s="150" t="str">
        <f t="shared" ref="BO87:CT87" si="1163">IFERROR(((BO65-BN65)/BN65),"")</f>
        <v/>
      </c>
      <c r="BP87" s="150" t="str">
        <f t="shared" si="1163"/>
        <v/>
      </c>
      <c r="BQ87" s="150" t="str">
        <f t="shared" si="1163"/>
        <v/>
      </c>
      <c r="BR87" s="150" t="str">
        <f t="shared" si="1163"/>
        <v/>
      </c>
      <c r="BS87" s="150" t="str">
        <f t="shared" si="1163"/>
        <v/>
      </c>
      <c r="BT87" s="150" t="str">
        <f t="shared" si="1163"/>
        <v/>
      </c>
      <c r="BU87" s="150" t="str">
        <f t="shared" si="1163"/>
        <v/>
      </c>
      <c r="BV87" s="150" t="str">
        <f t="shared" si="1163"/>
        <v/>
      </c>
      <c r="BW87" s="150" t="str">
        <f t="shared" si="1163"/>
        <v/>
      </c>
      <c r="BX87" s="150" t="str">
        <f t="shared" si="1163"/>
        <v/>
      </c>
      <c r="BY87" s="150" t="str">
        <f t="shared" si="1163"/>
        <v/>
      </c>
      <c r="BZ87" s="150" t="str">
        <f t="shared" si="1163"/>
        <v/>
      </c>
      <c r="CA87" s="150" t="str">
        <f t="shared" si="1163"/>
        <v/>
      </c>
      <c r="CB87" s="150" t="str">
        <f t="shared" si="1163"/>
        <v/>
      </c>
      <c r="CC87" s="150" t="str">
        <f t="shared" si="1163"/>
        <v/>
      </c>
      <c r="CD87" s="150" t="str">
        <f t="shared" si="1163"/>
        <v/>
      </c>
      <c r="CE87" s="150" t="str">
        <f t="shared" si="1163"/>
        <v/>
      </c>
      <c r="CF87" s="150" t="str">
        <f t="shared" si="1163"/>
        <v/>
      </c>
      <c r="CG87" s="150" t="str">
        <f t="shared" si="1163"/>
        <v/>
      </c>
      <c r="CH87" s="150" t="str">
        <f t="shared" si="1163"/>
        <v/>
      </c>
      <c r="CI87" s="150" t="str">
        <f t="shared" si="1163"/>
        <v/>
      </c>
      <c r="CJ87" s="150" t="str">
        <f t="shared" si="1163"/>
        <v/>
      </c>
      <c r="CK87" s="150" t="str">
        <f t="shared" si="1163"/>
        <v/>
      </c>
      <c r="CL87" s="150" t="str">
        <f t="shared" si="1163"/>
        <v/>
      </c>
      <c r="CM87" s="150" t="str">
        <f t="shared" si="1163"/>
        <v/>
      </c>
      <c r="CN87" s="150" t="str">
        <f t="shared" si="1163"/>
        <v/>
      </c>
      <c r="CO87" s="150" t="str">
        <f t="shared" si="1163"/>
        <v/>
      </c>
      <c r="CP87" s="150" t="str">
        <f t="shared" si="1163"/>
        <v/>
      </c>
      <c r="CQ87" s="150" t="str">
        <f t="shared" si="1163"/>
        <v/>
      </c>
      <c r="CR87" s="150" t="str">
        <f t="shared" si="1163"/>
        <v/>
      </c>
      <c r="CS87" s="150" t="str">
        <f t="shared" si="1163"/>
        <v/>
      </c>
      <c r="CT87" s="150" t="str">
        <f t="shared" si="1163"/>
        <v/>
      </c>
      <c r="CU87" s="150" t="str">
        <f t="shared" ref="CU87:DS87" si="1164">IFERROR(((CU65-CT65)/CT65),"")</f>
        <v/>
      </c>
      <c r="CV87" s="150" t="str">
        <f t="shared" si="1164"/>
        <v/>
      </c>
      <c r="CW87" s="150" t="str">
        <f t="shared" si="1164"/>
        <v/>
      </c>
      <c r="CX87" s="150" t="str">
        <f t="shared" si="1164"/>
        <v/>
      </c>
      <c r="CY87" s="150" t="str">
        <f t="shared" si="1164"/>
        <v/>
      </c>
      <c r="CZ87" s="150" t="str">
        <f t="shared" si="1164"/>
        <v/>
      </c>
      <c r="DA87" s="150" t="str">
        <f t="shared" si="1164"/>
        <v/>
      </c>
      <c r="DB87" s="150" t="str">
        <f t="shared" si="1164"/>
        <v/>
      </c>
      <c r="DC87" s="150" t="str">
        <f t="shared" si="1164"/>
        <v/>
      </c>
      <c r="DD87" s="150" t="str">
        <f t="shared" si="1164"/>
        <v/>
      </c>
      <c r="DE87" s="150" t="str">
        <f t="shared" si="1164"/>
        <v/>
      </c>
      <c r="DF87" s="150" t="str">
        <f t="shared" si="1164"/>
        <v/>
      </c>
      <c r="DG87" s="150" t="str">
        <f t="shared" si="1164"/>
        <v/>
      </c>
      <c r="DH87" s="150" t="str">
        <f t="shared" si="1164"/>
        <v/>
      </c>
      <c r="DI87" s="150" t="str">
        <f t="shared" si="1164"/>
        <v/>
      </c>
      <c r="DJ87" s="150" t="str">
        <f t="shared" si="1164"/>
        <v/>
      </c>
      <c r="DK87" s="150" t="str">
        <f t="shared" si="1164"/>
        <v/>
      </c>
      <c r="DL87" s="150" t="str">
        <f t="shared" si="1164"/>
        <v/>
      </c>
      <c r="DM87" s="150" t="str">
        <f t="shared" si="1164"/>
        <v/>
      </c>
      <c r="DN87" s="150" t="str">
        <f t="shared" si="1164"/>
        <v/>
      </c>
      <c r="DO87" s="150" t="str">
        <f t="shared" si="1164"/>
        <v/>
      </c>
      <c r="DP87" s="150" t="str">
        <f t="shared" si="1164"/>
        <v/>
      </c>
      <c r="DQ87" s="150" t="str">
        <f t="shared" si="1164"/>
        <v/>
      </c>
      <c r="DR87" s="150" t="str">
        <f t="shared" si="1164"/>
        <v/>
      </c>
      <c r="DS87" s="151" t="str">
        <f t="shared" si="1164"/>
        <v/>
      </c>
      <c r="DT87" s="152" t="e">
        <f t="shared" ref="DT87:EY87" si="1165">DT22/DT$28</f>
        <v>#DIV/0!</v>
      </c>
      <c r="DU87" s="150" t="e">
        <f t="shared" si="1165"/>
        <v>#DIV/0!</v>
      </c>
      <c r="DV87" s="150" t="e">
        <f t="shared" si="1165"/>
        <v>#DIV/0!</v>
      </c>
      <c r="DW87" s="150" t="e">
        <f t="shared" si="1165"/>
        <v>#DIV/0!</v>
      </c>
      <c r="DX87" s="150" t="e">
        <f t="shared" si="1165"/>
        <v>#DIV/0!</v>
      </c>
      <c r="DY87" s="150" t="e">
        <f t="shared" si="1165"/>
        <v>#DIV/0!</v>
      </c>
      <c r="DZ87" s="150" t="e">
        <f t="shared" si="1165"/>
        <v>#DIV/0!</v>
      </c>
      <c r="EA87" s="150" t="e">
        <f t="shared" si="1165"/>
        <v>#DIV/0!</v>
      </c>
      <c r="EB87" s="150" t="e">
        <f t="shared" si="1165"/>
        <v>#DIV/0!</v>
      </c>
      <c r="EC87" s="150" t="e">
        <f t="shared" si="1165"/>
        <v>#DIV/0!</v>
      </c>
      <c r="ED87" s="150" t="e">
        <f t="shared" si="1165"/>
        <v>#DIV/0!</v>
      </c>
      <c r="EE87" s="150" t="e">
        <f t="shared" si="1165"/>
        <v>#DIV/0!</v>
      </c>
      <c r="EF87" s="150" t="e">
        <f t="shared" si="1165"/>
        <v>#DIV/0!</v>
      </c>
      <c r="EG87" s="150" t="e">
        <f t="shared" si="1165"/>
        <v>#DIV/0!</v>
      </c>
      <c r="EH87" s="150" t="e">
        <f t="shared" si="1165"/>
        <v>#DIV/0!</v>
      </c>
      <c r="EI87" s="150" t="e">
        <f t="shared" si="1165"/>
        <v>#DIV/0!</v>
      </c>
      <c r="EJ87" s="150" t="e">
        <f t="shared" si="1165"/>
        <v>#DIV/0!</v>
      </c>
      <c r="EK87" s="150" t="e">
        <f t="shared" si="1165"/>
        <v>#DIV/0!</v>
      </c>
      <c r="EL87" s="150" t="e">
        <f t="shared" si="1165"/>
        <v>#DIV/0!</v>
      </c>
      <c r="EM87" s="150" t="e">
        <f t="shared" si="1165"/>
        <v>#DIV/0!</v>
      </c>
      <c r="EN87" s="150" t="e">
        <f t="shared" si="1165"/>
        <v>#DIV/0!</v>
      </c>
      <c r="EO87" s="150" t="e">
        <f t="shared" si="1165"/>
        <v>#DIV/0!</v>
      </c>
      <c r="EP87" s="150" t="e">
        <f t="shared" si="1165"/>
        <v>#DIV/0!</v>
      </c>
      <c r="EQ87" s="150" t="e">
        <f t="shared" si="1165"/>
        <v>#DIV/0!</v>
      </c>
      <c r="ER87" s="150" t="e">
        <f t="shared" si="1165"/>
        <v>#DIV/0!</v>
      </c>
      <c r="ES87" s="150" t="e">
        <f t="shared" si="1165"/>
        <v>#DIV/0!</v>
      </c>
      <c r="ET87" s="150" t="e">
        <f t="shared" si="1165"/>
        <v>#DIV/0!</v>
      </c>
      <c r="EU87" s="150" t="e">
        <f t="shared" si="1165"/>
        <v>#DIV/0!</v>
      </c>
      <c r="EV87" s="150" t="e">
        <f t="shared" si="1165"/>
        <v>#DIV/0!</v>
      </c>
      <c r="EW87" s="150" t="e">
        <f t="shared" si="1165"/>
        <v>#DIV/0!</v>
      </c>
      <c r="EX87" s="150" t="e">
        <f t="shared" si="1165"/>
        <v>#DIV/0!</v>
      </c>
      <c r="EY87" s="150" t="e">
        <f t="shared" si="1165"/>
        <v>#DIV/0!</v>
      </c>
      <c r="EZ87" s="150" t="e">
        <f t="shared" ref="EZ87:GE87" si="1166">EZ22/EZ$28</f>
        <v>#DIV/0!</v>
      </c>
      <c r="FA87" s="150" t="e">
        <f t="shared" si="1166"/>
        <v>#DIV/0!</v>
      </c>
      <c r="FB87" s="150" t="e">
        <f t="shared" si="1166"/>
        <v>#DIV/0!</v>
      </c>
      <c r="FC87" s="150" t="e">
        <f t="shared" si="1166"/>
        <v>#DIV/0!</v>
      </c>
      <c r="FD87" s="150" t="e">
        <f t="shared" si="1166"/>
        <v>#DIV/0!</v>
      </c>
      <c r="FE87" s="150" t="e">
        <f t="shared" si="1166"/>
        <v>#DIV/0!</v>
      </c>
      <c r="FF87" s="150" t="e">
        <f t="shared" si="1166"/>
        <v>#DIV/0!</v>
      </c>
      <c r="FG87" s="150" t="e">
        <f t="shared" si="1166"/>
        <v>#DIV/0!</v>
      </c>
      <c r="FH87" s="150" t="e">
        <f t="shared" si="1166"/>
        <v>#DIV/0!</v>
      </c>
      <c r="FI87" s="150" t="e">
        <f t="shared" si="1166"/>
        <v>#DIV/0!</v>
      </c>
      <c r="FJ87" s="150" t="e">
        <f t="shared" si="1166"/>
        <v>#DIV/0!</v>
      </c>
      <c r="FK87" s="150" t="e">
        <f t="shared" si="1166"/>
        <v>#DIV/0!</v>
      </c>
      <c r="FL87" s="150" t="e">
        <f t="shared" si="1166"/>
        <v>#DIV/0!</v>
      </c>
      <c r="FM87" s="150" t="e">
        <f t="shared" si="1166"/>
        <v>#DIV/0!</v>
      </c>
      <c r="FN87" s="150" t="e">
        <f t="shared" si="1166"/>
        <v>#DIV/0!</v>
      </c>
      <c r="FO87" s="150" t="e">
        <f t="shared" si="1166"/>
        <v>#DIV/0!</v>
      </c>
      <c r="FP87" s="150" t="e">
        <f t="shared" si="1166"/>
        <v>#DIV/0!</v>
      </c>
      <c r="FQ87" s="150" t="e">
        <f t="shared" si="1166"/>
        <v>#DIV/0!</v>
      </c>
      <c r="FR87" s="150" t="e">
        <f t="shared" si="1166"/>
        <v>#DIV/0!</v>
      </c>
      <c r="FS87" s="150" t="e">
        <f t="shared" si="1166"/>
        <v>#DIV/0!</v>
      </c>
      <c r="FT87" s="151" t="e">
        <f t="shared" si="1166"/>
        <v>#DIV/0!</v>
      </c>
      <c r="FU87" s="151" t="e">
        <f t="shared" si="1166"/>
        <v>#DIV/0!</v>
      </c>
      <c r="FV87" s="151" t="e">
        <f t="shared" si="1166"/>
        <v>#DIV/0!</v>
      </c>
      <c r="FW87" s="151" t="e">
        <f t="shared" si="1166"/>
        <v>#DIV/0!</v>
      </c>
      <c r="FX87" s="151" t="e">
        <f t="shared" si="1166"/>
        <v>#DIV/0!</v>
      </c>
      <c r="FY87" s="151" t="e">
        <f t="shared" si="1166"/>
        <v>#DIV/0!</v>
      </c>
      <c r="FZ87" s="151" t="e">
        <f t="shared" si="1166"/>
        <v>#DIV/0!</v>
      </c>
      <c r="GA87" s="257" t="e">
        <f t="shared" si="1166"/>
        <v>#DIV/0!</v>
      </c>
      <c r="GB87" s="151" t="e">
        <f t="shared" si="1166"/>
        <v>#DIV/0!</v>
      </c>
      <c r="GC87" s="151" t="e">
        <f t="shared" si="1166"/>
        <v>#DIV/0!</v>
      </c>
      <c r="GD87" s="151" t="e">
        <f t="shared" si="1166"/>
        <v>#DIV/0!</v>
      </c>
      <c r="GE87" s="151" t="e">
        <f t="shared" si="1166"/>
        <v>#DIV/0!</v>
      </c>
      <c r="GF87" s="151" t="e">
        <f t="shared" ref="GF87:HK87" si="1167">GF22/GF$28</f>
        <v>#DIV/0!</v>
      </c>
      <c r="GG87" s="151" t="e">
        <f t="shared" si="1167"/>
        <v>#DIV/0!</v>
      </c>
      <c r="GH87" s="151" t="e">
        <f t="shared" si="1167"/>
        <v>#DIV/0!</v>
      </c>
      <c r="GI87" s="151" t="e">
        <f t="shared" si="1167"/>
        <v>#DIV/0!</v>
      </c>
      <c r="GJ87" s="151" t="e">
        <f t="shared" si="1167"/>
        <v>#DIV/0!</v>
      </c>
      <c r="GK87" s="151" t="e">
        <f t="shared" si="1167"/>
        <v>#DIV/0!</v>
      </c>
      <c r="GL87" s="151" t="e">
        <f t="shared" si="1167"/>
        <v>#DIV/0!</v>
      </c>
      <c r="GM87" s="151" t="e">
        <f t="shared" si="1167"/>
        <v>#DIV/0!</v>
      </c>
      <c r="GN87" s="151" t="e">
        <f t="shared" si="1167"/>
        <v>#DIV/0!</v>
      </c>
      <c r="GO87" s="151" t="e">
        <f t="shared" si="1167"/>
        <v>#DIV/0!</v>
      </c>
      <c r="GP87" s="151" t="e">
        <f t="shared" si="1167"/>
        <v>#DIV/0!</v>
      </c>
      <c r="GQ87" s="151" t="e">
        <f t="shared" si="1167"/>
        <v>#DIV/0!</v>
      </c>
      <c r="GR87" s="151" t="e">
        <f t="shared" si="1167"/>
        <v>#DIV/0!</v>
      </c>
      <c r="GS87" s="151" t="e">
        <f t="shared" si="1167"/>
        <v>#DIV/0!</v>
      </c>
      <c r="GT87" s="151" t="e">
        <f t="shared" si="1167"/>
        <v>#DIV/0!</v>
      </c>
      <c r="GU87" s="151" t="e">
        <f t="shared" si="1167"/>
        <v>#DIV/0!</v>
      </c>
      <c r="GV87" s="151" t="e">
        <f t="shared" si="1167"/>
        <v>#DIV/0!</v>
      </c>
      <c r="GW87" s="151" t="e">
        <f t="shared" si="1167"/>
        <v>#DIV/0!</v>
      </c>
      <c r="GX87" s="151" t="e">
        <f t="shared" si="1167"/>
        <v>#DIV/0!</v>
      </c>
      <c r="GY87" s="151" t="e">
        <f t="shared" si="1167"/>
        <v>#DIV/0!</v>
      </c>
      <c r="GZ87" s="151" t="e">
        <f t="shared" si="1167"/>
        <v>#DIV/0!</v>
      </c>
      <c r="HA87" s="151" t="e">
        <f t="shared" si="1167"/>
        <v>#DIV/0!</v>
      </c>
      <c r="HB87" s="151" t="e">
        <f t="shared" si="1167"/>
        <v>#DIV/0!</v>
      </c>
      <c r="HC87" s="151" t="e">
        <f t="shared" si="1167"/>
        <v>#DIV/0!</v>
      </c>
      <c r="HD87" s="151" t="e">
        <f t="shared" si="1167"/>
        <v>#DIV/0!</v>
      </c>
      <c r="HE87" s="151" t="e">
        <f t="shared" si="1167"/>
        <v>#DIV/0!</v>
      </c>
      <c r="HF87" s="151" t="e">
        <f t="shared" si="1167"/>
        <v>#DIV/0!</v>
      </c>
      <c r="HG87" s="151" t="e">
        <f t="shared" si="1167"/>
        <v>#DIV/0!</v>
      </c>
      <c r="HH87" s="151" t="e">
        <f t="shared" si="1167"/>
        <v>#DIV/0!</v>
      </c>
      <c r="HI87" s="151" t="e">
        <f t="shared" si="1167"/>
        <v>#DIV/0!</v>
      </c>
      <c r="HJ87" s="151" t="e">
        <f t="shared" si="1167"/>
        <v>#DIV/0!</v>
      </c>
      <c r="HK87" s="151" t="e">
        <f t="shared" si="1167"/>
        <v>#DIV/0!</v>
      </c>
      <c r="HL87" s="151" t="e">
        <f t="shared" ref="HL87:IK87" si="1168">HL22/HL$28</f>
        <v>#DIV/0!</v>
      </c>
      <c r="HM87" s="151" t="e">
        <f t="shared" si="1168"/>
        <v>#DIV/0!</v>
      </c>
      <c r="HN87" s="151" t="e">
        <f t="shared" si="1168"/>
        <v>#DIV/0!</v>
      </c>
      <c r="HO87" s="151" t="e">
        <f t="shared" si="1168"/>
        <v>#DIV/0!</v>
      </c>
      <c r="HP87" s="151" t="e">
        <f t="shared" si="1168"/>
        <v>#DIV/0!</v>
      </c>
      <c r="HQ87" s="151" t="e">
        <f t="shared" si="1168"/>
        <v>#DIV/0!</v>
      </c>
      <c r="HR87" s="151" t="e">
        <f t="shared" si="1168"/>
        <v>#DIV/0!</v>
      </c>
      <c r="HS87" s="151" t="e">
        <f t="shared" si="1168"/>
        <v>#DIV/0!</v>
      </c>
      <c r="HT87" s="151" t="e">
        <f t="shared" si="1168"/>
        <v>#DIV/0!</v>
      </c>
      <c r="HU87" s="151" t="e">
        <f t="shared" si="1168"/>
        <v>#DIV/0!</v>
      </c>
      <c r="HV87" s="151" t="e">
        <f t="shared" si="1168"/>
        <v>#DIV/0!</v>
      </c>
      <c r="HW87" s="151" t="e">
        <f t="shared" si="1168"/>
        <v>#DIV/0!</v>
      </c>
      <c r="HX87" s="151" t="e">
        <f t="shared" si="1168"/>
        <v>#DIV/0!</v>
      </c>
      <c r="HY87" s="151" t="e">
        <f t="shared" si="1168"/>
        <v>#DIV/0!</v>
      </c>
      <c r="HZ87" s="151" t="e">
        <f t="shared" si="1168"/>
        <v>#DIV/0!</v>
      </c>
      <c r="IA87" s="151" t="e">
        <f t="shared" si="1168"/>
        <v>#DIV/0!</v>
      </c>
      <c r="IB87" s="151" t="e">
        <f t="shared" si="1168"/>
        <v>#DIV/0!</v>
      </c>
      <c r="IC87" s="151" t="e">
        <f t="shared" si="1168"/>
        <v>#DIV/0!</v>
      </c>
      <c r="ID87" s="151" t="e">
        <f t="shared" si="1168"/>
        <v>#DIV/0!</v>
      </c>
      <c r="IE87" s="151" t="e">
        <f t="shared" si="1168"/>
        <v>#DIV/0!</v>
      </c>
      <c r="IF87" s="151" t="e">
        <f t="shared" si="1168"/>
        <v>#DIV/0!</v>
      </c>
      <c r="IG87" s="151" t="e">
        <f t="shared" si="1168"/>
        <v>#DIV/0!</v>
      </c>
      <c r="IH87" s="151" t="e">
        <f t="shared" si="1168"/>
        <v>#DIV/0!</v>
      </c>
      <c r="II87" s="151" t="e">
        <f t="shared" si="1168"/>
        <v>#DIV/0!</v>
      </c>
      <c r="IJ87" s="151" t="e">
        <f t="shared" si="1168"/>
        <v>#DIV/0!</v>
      </c>
      <c r="IK87" s="151" t="e">
        <f t="shared" si="1168"/>
        <v>#DIV/0!</v>
      </c>
      <c r="IL87" s="151" t="e">
        <f t="shared" ref="IL87:IR87" si="1169">IL22/IL$28</f>
        <v>#DIV/0!</v>
      </c>
      <c r="IM87" s="236" t="e">
        <f t="shared" si="1169"/>
        <v>#DIV/0!</v>
      </c>
      <c r="IN87" s="151" t="e">
        <f t="shared" si="1169"/>
        <v>#DIV/0!</v>
      </c>
      <c r="IO87" s="151" t="e">
        <f t="shared" si="1169"/>
        <v>#DIV/0!</v>
      </c>
      <c r="IP87" s="151" t="e">
        <f t="shared" si="1169"/>
        <v>#DIV/0!</v>
      </c>
      <c r="IQ87" s="151" t="e">
        <f t="shared" si="1169"/>
        <v>#DIV/0!</v>
      </c>
      <c r="IR87" s="151" t="e">
        <f t="shared" si="1169"/>
        <v>#DIV/0!</v>
      </c>
      <c r="IS87" s="151" t="e">
        <f t="shared" si="787"/>
        <v>#DIV/0!</v>
      </c>
      <c r="IT87" s="151" t="e">
        <f t="shared" si="787"/>
        <v>#DIV/0!</v>
      </c>
      <c r="IU87" s="151" t="e">
        <f>IU22/IU$28</f>
        <v>#DIV/0!</v>
      </c>
      <c r="IV87" s="151" t="e">
        <f t="shared" ref="IV87:JB87" si="1170">IV22/IV$28</f>
        <v>#DIV/0!</v>
      </c>
      <c r="IW87" s="151" t="e">
        <f t="shared" si="1170"/>
        <v>#DIV/0!</v>
      </c>
      <c r="IX87" s="151" t="e">
        <f t="shared" si="1170"/>
        <v>#DIV/0!</v>
      </c>
      <c r="IY87" s="151" t="e">
        <f t="shared" si="1170"/>
        <v>#DIV/0!</v>
      </c>
      <c r="IZ87" s="151" t="e">
        <f t="shared" si="1170"/>
        <v>#DIV/0!</v>
      </c>
      <c r="JA87" s="151" t="e">
        <f t="shared" si="1170"/>
        <v>#DIV/0!</v>
      </c>
      <c r="JB87" s="151" t="e">
        <f t="shared" si="1170"/>
        <v>#DIV/0!</v>
      </c>
      <c r="JC87" s="151" t="e">
        <f t="shared" ref="JC87:KE87" si="1171">JC22/JC$28</f>
        <v>#DIV/0!</v>
      </c>
      <c r="JD87" s="151" t="e">
        <f t="shared" si="1171"/>
        <v>#DIV/0!</v>
      </c>
      <c r="JE87" s="151" t="e">
        <f t="shared" si="1171"/>
        <v>#DIV/0!</v>
      </c>
      <c r="JF87" s="151" t="e">
        <f t="shared" si="1171"/>
        <v>#DIV/0!</v>
      </c>
      <c r="JG87" s="151" t="e">
        <f t="shared" si="1171"/>
        <v>#DIV/0!</v>
      </c>
      <c r="JH87" s="151" t="e">
        <f t="shared" si="1171"/>
        <v>#DIV/0!</v>
      </c>
      <c r="JI87" s="151" t="e">
        <f t="shared" si="1171"/>
        <v>#DIV/0!</v>
      </c>
      <c r="JJ87" s="151" t="e">
        <f t="shared" si="1171"/>
        <v>#DIV/0!</v>
      </c>
      <c r="JK87" s="151" t="e">
        <f t="shared" si="1171"/>
        <v>#DIV/0!</v>
      </c>
      <c r="JL87" s="151" t="e">
        <f t="shared" si="1171"/>
        <v>#DIV/0!</v>
      </c>
      <c r="JM87" s="151" t="e">
        <f t="shared" si="1171"/>
        <v>#DIV/0!</v>
      </c>
      <c r="JN87" s="151" t="e">
        <f t="shared" si="1171"/>
        <v>#DIV/0!</v>
      </c>
      <c r="JO87" s="151" t="e">
        <f t="shared" si="1171"/>
        <v>#DIV/0!</v>
      </c>
      <c r="JP87" s="262" t="e">
        <f t="shared" si="1171"/>
        <v>#DIV/0!</v>
      </c>
      <c r="JQ87" s="151" t="e">
        <f t="shared" si="1171"/>
        <v>#DIV/0!</v>
      </c>
      <c r="JR87" s="151" t="e">
        <f t="shared" si="1171"/>
        <v>#DIV/0!</v>
      </c>
      <c r="JS87" s="151" t="e">
        <f t="shared" si="1171"/>
        <v>#DIV/0!</v>
      </c>
      <c r="JT87" s="151" t="e">
        <f t="shared" si="1171"/>
        <v>#DIV/0!</v>
      </c>
      <c r="JU87" s="151" t="e">
        <f t="shared" si="1171"/>
        <v>#DIV/0!</v>
      </c>
      <c r="JV87" s="151" t="e">
        <f t="shared" si="1171"/>
        <v>#DIV/0!</v>
      </c>
      <c r="JW87" s="151" t="e">
        <f t="shared" si="1171"/>
        <v>#DIV/0!</v>
      </c>
      <c r="JX87" s="151" t="e">
        <f t="shared" si="1171"/>
        <v>#DIV/0!</v>
      </c>
      <c r="JY87" s="151" t="e">
        <f t="shared" si="1171"/>
        <v>#DIV/0!</v>
      </c>
      <c r="JZ87" s="151" t="e">
        <f t="shared" si="1171"/>
        <v>#DIV/0!</v>
      </c>
      <c r="KA87" s="151" t="e">
        <f t="shared" si="1171"/>
        <v>#DIV/0!</v>
      </c>
      <c r="KB87" s="151" t="e">
        <f t="shared" si="1171"/>
        <v>#DIV/0!</v>
      </c>
      <c r="KC87" s="151" t="e">
        <f t="shared" si="1171"/>
        <v>#DIV/0!</v>
      </c>
      <c r="KD87" s="151" t="e">
        <f t="shared" si="1171"/>
        <v>#DIV/0!</v>
      </c>
      <c r="KE87" s="151" t="e">
        <f t="shared" si="1171"/>
        <v>#DIV/0!</v>
      </c>
      <c r="KF87" s="151" t="e">
        <f t="shared" ref="KF87:KK87" si="1172">KF22/KF$28</f>
        <v>#DIV/0!</v>
      </c>
      <c r="KG87" s="151" t="e">
        <f t="shared" si="1172"/>
        <v>#DIV/0!</v>
      </c>
      <c r="KH87" s="151" t="e">
        <f t="shared" si="1172"/>
        <v>#DIV/0!</v>
      </c>
      <c r="KI87" s="151" t="e">
        <f t="shared" si="1172"/>
        <v>#DIV/0!</v>
      </c>
      <c r="KJ87" s="151" t="e">
        <f t="shared" si="1172"/>
        <v>#DIV/0!</v>
      </c>
      <c r="KK87" s="151" t="e">
        <f t="shared" si="1172"/>
        <v>#DIV/0!</v>
      </c>
      <c r="KL87" s="151" t="e">
        <f t="shared" ref="KL87:KU87" si="1173">KL22/KL$28</f>
        <v>#DIV/0!</v>
      </c>
      <c r="KM87" s="151" t="e">
        <f t="shared" si="1173"/>
        <v>#DIV/0!</v>
      </c>
      <c r="KN87" s="151" t="e">
        <f t="shared" si="1173"/>
        <v>#DIV/0!</v>
      </c>
      <c r="KO87" s="151" t="e">
        <f t="shared" si="1173"/>
        <v>#DIV/0!</v>
      </c>
      <c r="KP87" s="151" t="e">
        <f t="shared" si="1173"/>
        <v>#DIV/0!</v>
      </c>
      <c r="KQ87" s="151" t="e">
        <f t="shared" si="1173"/>
        <v>#DIV/0!</v>
      </c>
      <c r="KR87" s="151" t="e">
        <f t="shared" si="1173"/>
        <v>#DIV/0!</v>
      </c>
      <c r="KS87" s="151" t="e">
        <f t="shared" si="1173"/>
        <v>#DIV/0!</v>
      </c>
      <c r="KT87" s="151" t="e">
        <f t="shared" si="1173"/>
        <v>#DIV/0!</v>
      </c>
      <c r="KU87" s="151" t="e">
        <f t="shared" si="1173"/>
        <v>#DIV/0!</v>
      </c>
      <c r="KV87" s="151" t="e">
        <f t="shared" si="792"/>
        <v>#DIV/0!</v>
      </c>
      <c r="KW87" s="151" t="e">
        <f t="shared" si="792"/>
        <v>#DIV/0!</v>
      </c>
      <c r="KX87" s="151" t="e">
        <f t="shared" ref="KX87:LF87" si="1174">KX22/KX$28</f>
        <v>#DIV/0!</v>
      </c>
      <c r="KY87" s="151" t="e">
        <f t="shared" si="1174"/>
        <v>#DIV/0!</v>
      </c>
      <c r="KZ87" s="151" t="e">
        <f t="shared" si="1174"/>
        <v>#DIV/0!</v>
      </c>
      <c r="LA87" s="151" t="e">
        <f t="shared" si="1174"/>
        <v>#DIV/0!</v>
      </c>
      <c r="LB87" s="151" t="e">
        <f t="shared" si="1174"/>
        <v>#DIV/0!</v>
      </c>
      <c r="LC87" s="151" t="e">
        <f t="shared" si="1174"/>
        <v>#DIV/0!</v>
      </c>
      <c r="LD87" s="151" t="e">
        <f t="shared" si="1174"/>
        <v>#DIV/0!</v>
      </c>
      <c r="LE87" s="151" t="e">
        <f t="shared" si="1174"/>
        <v>#DIV/0!</v>
      </c>
      <c r="LF87" s="151" t="e">
        <f t="shared" si="1174"/>
        <v>#DIV/0!</v>
      </c>
      <c r="LG87" s="151" t="e">
        <f t="shared" ref="LG87:LK87" si="1175">LG22/LG$28</f>
        <v>#DIV/0!</v>
      </c>
      <c r="LH87" s="151" t="e">
        <f t="shared" si="1175"/>
        <v>#DIV/0!</v>
      </c>
      <c r="LI87" s="151" t="e">
        <f t="shared" si="1175"/>
        <v>#DIV/0!</v>
      </c>
      <c r="LJ87" s="151" t="e">
        <f t="shared" si="1175"/>
        <v>#DIV/0!</v>
      </c>
      <c r="LK87" s="151" t="e">
        <f t="shared" si="1175"/>
        <v>#DIV/0!</v>
      </c>
      <c r="LL87" s="151" t="e">
        <f t="shared" ref="LL87:ML87" si="1176">LL22/LL$28</f>
        <v>#DIV/0!</v>
      </c>
      <c r="LM87" s="151" t="e">
        <f t="shared" si="1176"/>
        <v>#DIV/0!</v>
      </c>
      <c r="LN87" s="151" t="e">
        <f t="shared" si="1176"/>
        <v>#DIV/0!</v>
      </c>
      <c r="LO87" s="151" t="e">
        <f t="shared" si="1176"/>
        <v>#DIV/0!</v>
      </c>
      <c r="LP87" s="151" t="e">
        <f t="shared" si="1176"/>
        <v>#DIV/0!</v>
      </c>
      <c r="LQ87" s="151" t="e">
        <f t="shared" si="1176"/>
        <v>#DIV/0!</v>
      </c>
      <c r="LR87" s="151" t="e">
        <f t="shared" si="1176"/>
        <v>#DIV/0!</v>
      </c>
      <c r="LS87" s="151" t="e">
        <f t="shared" si="1176"/>
        <v>#DIV/0!</v>
      </c>
      <c r="LT87" s="151" t="e">
        <f t="shared" si="1176"/>
        <v>#DIV/0!</v>
      </c>
      <c r="LU87" s="151" t="e">
        <f t="shared" si="1176"/>
        <v>#DIV/0!</v>
      </c>
      <c r="LV87" s="151" t="e">
        <f t="shared" si="1176"/>
        <v>#DIV/0!</v>
      </c>
      <c r="LW87" s="151" t="e">
        <f t="shared" si="1176"/>
        <v>#DIV/0!</v>
      </c>
      <c r="LX87" s="151" t="e">
        <f t="shared" si="1176"/>
        <v>#DIV/0!</v>
      </c>
      <c r="LY87" s="151" t="e">
        <f t="shared" si="1176"/>
        <v>#DIV/0!</v>
      </c>
      <c r="LZ87" s="151" t="e">
        <f t="shared" si="1176"/>
        <v>#DIV/0!</v>
      </c>
      <c r="MA87" s="151" t="e">
        <f t="shared" si="1176"/>
        <v>#DIV/0!</v>
      </c>
      <c r="MB87" s="151" t="e">
        <f t="shared" si="1176"/>
        <v>#DIV/0!</v>
      </c>
      <c r="MC87" s="151" t="e">
        <f t="shared" si="1176"/>
        <v>#DIV/0!</v>
      </c>
      <c r="MD87" s="151" t="e">
        <f t="shared" si="1176"/>
        <v>#DIV/0!</v>
      </c>
      <c r="ME87" s="151" t="e">
        <f t="shared" si="1176"/>
        <v>#DIV/0!</v>
      </c>
      <c r="MF87" s="151" t="e">
        <f t="shared" si="1176"/>
        <v>#DIV/0!</v>
      </c>
      <c r="MG87" s="151" t="e">
        <f t="shared" si="1176"/>
        <v>#DIV/0!</v>
      </c>
      <c r="MH87" s="151" t="e">
        <f t="shared" si="1176"/>
        <v>#DIV/0!</v>
      </c>
      <c r="MI87" s="151" t="e">
        <f t="shared" si="1176"/>
        <v>#DIV/0!</v>
      </c>
      <c r="MJ87" s="151" t="e">
        <f t="shared" si="1176"/>
        <v>#DIV/0!</v>
      </c>
      <c r="MK87" s="151" t="e">
        <f t="shared" si="1176"/>
        <v>#DIV/0!</v>
      </c>
      <c r="ML87" s="151" t="e">
        <f t="shared" si="1176"/>
        <v>#DIV/0!</v>
      </c>
      <c r="MM87" s="151" t="e">
        <f t="shared" ref="MM87:ND87" si="1177">MM22/MM$28</f>
        <v>#DIV/0!</v>
      </c>
      <c r="MN87" s="151" t="e">
        <f t="shared" si="1177"/>
        <v>#DIV/0!</v>
      </c>
      <c r="MO87" s="151" t="e">
        <f t="shared" si="1177"/>
        <v>#DIV/0!</v>
      </c>
      <c r="MP87" s="151" t="e">
        <f t="shared" si="1177"/>
        <v>#DIV/0!</v>
      </c>
      <c r="MQ87" s="151" t="e">
        <f t="shared" si="1177"/>
        <v>#DIV/0!</v>
      </c>
      <c r="MR87" s="151" t="e">
        <f t="shared" si="1177"/>
        <v>#DIV/0!</v>
      </c>
      <c r="MS87" s="151" t="e">
        <f t="shared" si="1177"/>
        <v>#DIV/0!</v>
      </c>
      <c r="MT87" s="151" t="e">
        <f t="shared" si="1177"/>
        <v>#DIV/0!</v>
      </c>
      <c r="MU87" s="151" t="e">
        <f t="shared" si="1177"/>
        <v>#DIV/0!</v>
      </c>
      <c r="MV87" s="151" t="e">
        <f t="shared" si="1177"/>
        <v>#DIV/0!</v>
      </c>
      <c r="MW87" s="151" t="e">
        <f t="shared" si="1177"/>
        <v>#DIV/0!</v>
      </c>
      <c r="MX87" s="151" t="e">
        <f t="shared" si="1177"/>
        <v>#DIV/0!</v>
      </c>
      <c r="MY87" s="151" t="e">
        <f t="shared" si="1177"/>
        <v>#DIV/0!</v>
      </c>
      <c r="MZ87" s="151" t="e">
        <f t="shared" si="1177"/>
        <v>#DIV/0!</v>
      </c>
      <c r="NA87" s="151" t="e">
        <f t="shared" si="1177"/>
        <v>#DIV/0!</v>
      </c>
      <c r="NB87" s="151" t="e">
        <f t="shared" si="1177"/>
        <v>#DIV/0!</v>
      </c>
      <c r="NC87" s="151" t="e">
        <f t="shared" si="1177"/>
        <v>#DIV/0!</v>
      </c>
      <c r="ND87" s="151" t="e">
        <f t="shared" si="1177"/>
        <v>#DIV/0!</v>
      </c>
      <c r="NE87" s="151">
        <f t="shared" ref="NE87:NK87" si="1178">NE22/NE$28</f>
        <v>0.1236835660053882</v>
      </c>
      <c r="NF87" s="151">
        <f t="shared" si="1178"/>
        <v>0.19932998324958123</v>
      </c>
      <c r="NG87" s="151">
        <f t="shared" si="1178"/>
        <v>0.14133688061190555</v>
      </c>
      <c r="NH87" s="151">
        <f t="shared" si="1178"/>
        <v>9.1120536325078674E-2</v>
      </c>
      <c r="NI87" s="151">
        <f t="shared" si="1178"/>
        <v>0.18088477627075675</v>
      </c>
      <c r="NJ87" s="151">
        <f t="shared" si="1178"/>
        <v>8.4140744518103008E-2</v>
      </c>
      <c r="NK87" s="151">
        <f t="shared" si="1178"/>
        <v>7.7379095163806547E-2</v>
      </c>
      <c r="NL87" s="151">
        <f t="shared" ref="NL87:NN87" si="1179">NL22/NL$28</f>
        <v>0.10714764650663806</v>
      </c>
      <c r="NM87" s="151">
        <f t="shared" si="1179"/>
        <v>7.0970594738005752E-2</v>
      </c>
      <c r="NN87" s="151">
        <f t="shared" si="1179"/>
        <v>0.1660975878400705</v>
      </c>
      <c r="NO87" s="151">
        <f t="shared" ref="NO87:NP87" si="1180">NO22/NO$28</f>
        <v>0.24046303604314653</v>
      </c>
      <c r="NP87" s="151">
        <f t="shared" si="1180"/>
        <v>0.14004376367614879</v>
      </c>
      <c r="NQ87" s="151">
        <f t="shared" ref="NQ87:NR87" si="1181">NQ22/NQ$28</f>
        <v>0.17347893915756629</v>
      </c>
      <c r="NR87" s="262">
        <f t="shared" si="1181"/>
        <v>0.15768558257828644</v>
      </c>
      <c r="NS87" s="151">
        <f t="shared" ref="NS87:NU87" si="1182">NS22/NS$28</f>
        <v>4.9208671365873119E-2</v>
      </c>
      <c r="NT87" s="151">
        <f t="shared" si="1182"/>
        <v>0.20690993788819875</v>
      </c>
      <c r="NU87" s="151">
        <f t="shared" si="1182"/>
        <v>5.3821313240043057E-2</v>
      </c>
      <c r="NV87" s="151">
        <f t="shared" ref="NV87:NW87" si="1183">NV22/NV$28</f>
        <v>5.4800221975582687E-2</v>
      </c>
      <c r="NW87" s="151">
        <f t="shared" si="1183"/>
        <v>0.17222425796995236</v>
      </c>
      <c r="NX87" s="151">
        <f t="shared" ref="NX87" si="1184">NX22/NX$28</f>
        <v>0.13190107419435423</v>
      </c>
      <c r="NY87" s="151">
        <f t="shared" si="792"/>
        <v>1.4135366470367752</v>
      </c>
      <c r="NZ87" s="151">
        <f t="shared" si="792"/>
        <v>1.3065466509798547</v>
      </c>
      <c r="OA87" s="151">
        <f t="shared" ref="OA87:OO87" si="1185">OA22/OA$28</f>
        <v>0.134088417975886</v>
      </c>
      <c r="OB87" s="151">
        <f t="shared" si="1185"/>
        <v>0.13401956467035733</v>
      </c>
      <c r="OC87" s="151">
        <f t="shared" si="1185"/>
        <v>0.13416189724912306</v>
      </c>
      <c r="OD87" s="151">
        <f t="shared" si="1185"/>
        <v>0.13416189724912306</v>
      </c>
      <c r="OE87" s="151">
        <f t="shared" si="1185"/>
        <v>1</v>
      </c>
      <c r="OF87" s="151" t="e">
        <f t="shared" si="1185"/>
        <v>#DIV/0!</v>
      </c>
      <c r="OG87" s="151" t="e">
        <f t="shared" si="1185"/>
        <v>#DIV/0!</v>
      </c>
      <c r="OH87" s="151" t="e">
        <f t="shared" si="1185"/>
        <v>#DIV/0!</v>
      </c>
      <c r="OI87" s="151" t="e">
        <f t="shared" si="1185"/>
        <v>#DIV/0!</v>
      </c>
      <c r="OJ87" s="151" t="e">
        <f t="shared" si="1185"/>
        <v>#DIV/0!</v>
      </c>
      <c r="OK87" s="151" t="e">
        <f t="shared" si="1185"/>
        <v>#DIV/0!</v>
      </c>
      <c r="OL87" s="151" t="e">
        <f t="shared" si="1185"/>
        <v>#DIV/0!</v>
      </c>
      <c r="OM87" s="151"/>
      <c r="ON87" s="151" t="e">
        <f t="shared" si="1185"/>
        <v>#DIV/0!</v>
      </c>
      <c r="OO87" s="151" t="e">
        <f t="shared" si="1185"/>
        <v>#DIV/0!</v>
      </c>
    </row>
    <row r="88" spans="1:416" s="65" customFormat="1">
      <c r="A88" s="373"/>
      <c r="B88" s="74" t="s">
        <v>87</v>
      </c>
      <c r="C88" s="9">
        <f t="shared" ref="C88:AH88" si="1186">C23/C$28</f>
        <v>0</v>
      </c>
      <c r="D88" s="9">
        <f t="shared" si="1186"/>
        <v>0</v>
      </c>
      <c r="E88" s="9">
        <f t="shared" si="1186"/>
        <v>0</v>
      </c>
      <c r="F88" s="9">
        <f t="shared" si="1186"/>
        <v>0</v>
      </c>
      <c r="G88" s="9">
        <f t="shared" si="1186"/>
        <v>0</v>
      </c>
      <c r="H88" s="9">
        <f t="shared" si="1186"/>
        <v>0</v>
      </c>
      <c r="I88" s="9">
        <f t="shared" si="1186"/>
        <v>0</v>
      </c>
      <c r="J88" s="9">
        <f t="shared" si="1186"/>
        <v>0</v>
      </c>
      <c r="K88" s="9">
        <f t="shared" si="1186"/>
        <v>0</v>
      </c>
      <c r="L88" s="9">
        <f t="shared" si="1186"/>
        <v>0</v>
      </c>
      <c r="M88" s="9">
        <f t="shared" si="1186"/>
        <v>0</v>
      </c>
      <c r="N88" s="9">
        <f t="shared" si="1186"/>
        <v>0</v>
      </c>
      <c r="O88" s="9">
        <f t="shared" si="1186"/>
        <v>0</v>
      </c>
      <c r="P88" s="9">
        <f t="shared" si="1186"/>
        <v>0</v>
      </c>
      <c r="Q88" s="9">
        <f t="shared" si="1186"/>
        <v>0</v>
      </c>
      <c r="R88" s="9">
        <f t="shared" si="1186"/>
        <v>0</v>
      </c>
      <c r="S88" s="9">
        <f t="shared" si="1186"/>
        <v>0</v>
      </c>
      <c r="T88" s="9">
        <f t="shared" si="1186"/>
        <v>0</v>
      </c>
      <c r="U88" s="9">
        <f t="shared" si="1186"/>
        <v>0</v>
      </c>
      <c r="V88" s="9">
        <f t="shared" si="1186"/>
        <v>0</v>
      </c>
      <c r="W88" s="9" t="e">
        <f t="shared" si="1186"/>
        <v>#DIV/0!</v>
      </c>
      <c r="X88" s="9" t="e">
        <f t="shared" si="1186"/>
        <v>#DIV/0!</v>
      </c>
      <c r="Y88" s="9" t="e">
        <f t="shared" si="1186"/>
        <v>#DIV/0!</v>
      </c>
      <c r="Z88" s="9" t="e">
        <f t="shared" si="1186"/>
        <v>#DIV/0!</v>
      </c>
      <c r="AA88" s="9" t="e">
        <f t="shared" si="1186"/>
        <v>#DIV/0!</v>
      </c>
      <c r="AB88" s="9" t="e">
        <f t="shared" si="1186"/>
        <v>#DIV/0!</v>
      </c>
      <c r="AC88" s="9" t="e">
        <f t="shared" si="1186"/>
        <v>#DIV/0!</v>
      </c>
      <c r="AD88" s="9" t="e">
        <f t="shared" si="1186"/>
        <v>#DIV/0!</v>
      </c>
      <c r="AE88" s="9" t="e">
        <f t="shared" si="1186"/>
        <v>#DIV/0!</v>
      </c>
      <c r="AF88" s="9" t="e">
        <f t="shared" si="1186"/>
        <v>#DIV/0!</v>
      </c>
      <c r="AG88" s="9" t="e">
        <f t="shared" si="1186"/>
        <v>#DIV/0!</v>
      </c>
      <c r="AH88" s="9" t="e">
        <f t="shared" si="1186"/>
        <v>#DIV/0!</v>
      </c>
      <c r="AI88" s="9" t="e">
        <f t="shared" ref="AI88:BN88" si="1187">AI23/AI$28</f>
        <v>#DIV/0!</v>
      </c>
      <c r="AJ88" s="9" t="e">
        <f t="shared" si="1187"/>
        <v>#DIV/0!</v>
      </c>
      <c r="AK88" s="9" t="e">
        <f t="shared" si="1187"/>
        <v>#DIV/0!</v>
      </c>
      <c r="AL88" s="9" t="e">
        <f t="shared" si="1187"/>
        <v>#DIV/0!</v>
      </c>
      <c r="AM88" s="9" t="e">
        <f t="shared" si="1187"/>
        <v>#DIV/0!</v>
      </c>
      <c r="AN88" s="9" t="e">
        <f t="shared" si="1187"/>
        <v>#DIV/0!</v>
      </c>
      <c r="AO88" s="9" t="e">
        <f t="shared" si="1187"/>
        <v>#DIV/0!</v>
      </c>
      <c r="AP88" s="9" t="e">
        <f t="shared" si="1187"/>
        <v>#DIV/0!</v>
      </c>
      <c r="AQ88" s="9" t="e">
        <f t="shared" si="1187"/>
        <v>#DIV/0!</v>
      </c>
      <c r="AR88" s="9" t="e">
        <f t="shared" si="1187"/>
        <v>#DIV/0!</v>
      </c>
      <c r="AS88" s="9" t="e">
        <f t="shared" si="1187"/>
        <v>#DIV/0!</v>
      </c>
      <c r="AT88" s="9" t="e">
        <f t="shared" si="1187"/>
        <v>#DIV/0!</v>
      </c>
      <c r="AU88" s="9" t="e">
        <f t="shared" si="1187"/>
        <v>#DIV/0!</v>
      </c>
      <c r="AV88" s="9" t="e">
        <f t="shared" si="1187"/>
        <v>#DIV/0!</v>
      </c>
      <c r="AW88" s="9" t="e">
        <f t="shared" si="1187"/>
        <v>#DIV/0!</v>
      </c>
      <c r="AX88" s="9" t="e">
        <f t="shared" si="1187"/>
        <v>#DIV/0!</v>
      </c>
      <c r="AY88" s="9" t="e">
        <f t="shared" si="1187"/>
        <v>#DIV/0!</v>
      </c>
      <c r="AZ88" s="9" t="e">
        <f t="shared" si="1187"/>
        <v>#DIV/0!</v>
      </c>
      <c r="BA88" s="9" t="e">
        <f t="shared" si="1187"/>
        <v>#DIV/0!</v>
      </c>
      <c r="BB88" s="9" t="e">
        <f t="shared" si="1187"/>
        <v>#DIV/0!</v>
      </c>
      <c r="BC88" s="9" t="e">
        <f t="shared" si="1187"/>
        <v>#DIV/0!</v>
      </c>
      <c r="BD88" s="9" t="e">
        <f t="shared" si="1187"/>
        <v>#DIV/0!</v>
      </c>
      <c r="BE88" s="9" t="e">
        <f t="shared" si="1187"/>
        <v>#DIV/0!</v>
      </c>
      <c r="BF88" s="9" t="e">
        <f t="shared" si="1187"/>
        <v>#DIV/0!</v>
      </c>
      <c r="BG88" s="9" t="e">
        <f t="shared" si="1187"/>
        <v>#DIV/0!</v>
      </c>
      <c r="BH88" s="9" t="e">
        <f t="shared" si="1187"/>
        <v>#DIV/0!</v>
      </c>
      <c r="BI88" s="9" t="e">
        <f t="shared" si="1187"/>
        <v>#DIV/0!</v>
      </c>
      <c r="BJ88" s="9" t="e">
        <f t="shared" si="1187"/>
        <v>#DIV/0!</v>
      </c>
      <c r="BK88" s="9" t="e">
        <f t="shared" si="1187"/>
        <v>#DIV/0!</v>
      </c>
      <c r="BL88" s="9" t="e">
        <f t="shared" si="1187"/>
        <v>#DIV/0!</v>
      </c>
      <c r="BM88" s="9" t="e">
        <f t="shared" si="1187"/>
        <v>#DIV/0!</v>
      </c>
      <c r="BN88" s="9" t="e">
        <f t="shared" si="1187"/>
        <v>#DIV/0!</v>
      </c>
      <c r="BO88" s="9" t="e">
        <f t="shared" ref="BO88:CT88" si="1188">BO23/BO$28</f>
        <v>#DIV/0!</v>
      </c>
      <c r="BP88" s="9" t="e">
        <f t="shared" si="1188"/>
        <v>#DIV/0!</v>
      </c>
      <c r="BQ88" s="9" t="e">
        <f t="shared" si="1188"/>
        <v>#DIV/0!</v>
      </c>
      <c r="BR88" s="9" t="e">
        <f t="shared" si="1188"/>
        <v>#DIV/0!</v>
      </c>
      <c r="BS88" s="9" t="e">
        <f t="shared" si="1188"/>
        <v>#DIV/0!</v>
      </c>
      <c r="BT88" s="9" t="e">
        <f t="shared" si="1188"/>
        <v>#DIV/0!</v>
      </c>
      <c r="BU88" s="9" t="e">
        <f t="shared" si="1188"/>
        <v>#DIV/0!</v>
      </c>
      <c r="BV88" s="9" t="e">
        <f t="shared" si="1188"/>
        <v>#DIV/0!</v>
      </c>
      <c r="BW88" s="9" t="e">
        <f t="shared" si="1188"/>
        <v>#DIV/0!</v>
      </c>
      <c r="BX88" s="9" t="e">
        <f t="shared" si="1188"/>
        <v>#DIV/0!</v>
      </c>
      <c r="BY88" s="9" t="e">
        <f t="shared" si="1188"/>
        <v>#DIV/0!</v>
      </c>
      <c r="BZ88" s="9" t="e">
        <f t="shared" si="1188"/>
        <v>#DIV/0!</v>
      </c>
      <c r="CA88" s="9" t="e">
        <f t="shared" si="1188"/>
        <v>#DIV/0!</v>
      </c>
      <c r="CB88" s="9" t="e">
        <f t="shared" si="1188"/>
        <v>#DIV/0!</v>
      </c>
      <c r="CC88" s="9" t="e">
        <f t="shared" si="1188"/>
        <v>#DIV/0!</v>
      </c>
      <c r="CD88" s="9" t="e">
        <f t="shared" si="1188"/>
        <v>#DIV/0!</v>
      </c>
      <c r="CE88" s="9" t="e">
        <f t="shared" si="1188"/>
        <v>#DIV/0!</v>
      </c>
      <c r="CF88" s="9" t="e">
        <f t="shared" si="1188"/>
        <v>#DIV/0!</v>
      </c>
      <c r="CG88" s="9" t="e">
        <f t="shared" si="1188"/>
        <v>#DIV/0!</v>
      </c>
      <c r="CH88" s="9" t="e">
        <f t="shared" si="1188"/>
        <v>#DIV/0!</v>
      </c>
      <c r="CI88" s="9" t="e">
        <f t="shared" si="1188"/>
        <v>#DIV/0!</v>
      </c>
      <c r="CJ88" s="9" t="e">
        <f t="shared" si="1188"/>
        <v>#DIV/0!</v>
      </c>
      <c r="CK88" s="9" t="e">
        <f t="shared" si="1188"/>
        <v>#DIV/0!</v>
      </c>
      <c r="CL88" s="9" t="e">
        <f t="shared" si="1188"/>
        <v>#DIV/0!</v>
      </c>
      <c r="CM88" s="9" t="e">
        <f t="shared" si="1188"/>
        <v>#DIV/0!</v>
      </c>
      <c r="CN88" s="9" t="e">
        <f t="shared" si="1188"/>
        <v>#DIV/0!</v>
      </c>
      <c r="CO88" s="9" t="e">
        <f t="shared" si="1188"/>
        <v>#DIV/0!</v>
      </c>
      <c r="CP88" s="9" t="e">
        <f t="shared" si="1188"/>
        <v>#DIV/0!</v>
      </c>
      <c r="CQ88" s="9" t="e">
        <f t="shared" si="1188"/>
        <v>#DIV/0!</v>
      </c>
      <c r="CR88" s="9" t="e">
        <f t="shared" si="1188"/>
        <v>#DIV/0!</v>
      </c>
      <c r="CS88" s="9" t="e">
        <f t="shared" si="1188"/>
        <v>#DIV/0!</v>
      </c>
      <c r="CT88" s="9" t="e">
        <f t="shared" si="1188"/>
        <v>#DIV/0!</v>
      </c>
      <c r="CU88" s="9" t="e">
        <f t="shared" ref="CU88:DS88" si="1189">CU23/CU$28</f>
        <v>#DIV/0!</v>
      </c>
      <c r="CV88" s="9" t="e">
        <f t="shared" si="1189"/>
        <v>#DIV/0!</v>
      </c>
      <c r="CW88" s="9" t="e">
        <f t="shared" si="1189"/>
        <v>#DIV/0!</v>
      </c>
      <c r="CX88" s="9" t="e">
        <f t="shared" si="1189"/>
        <v>#DIV/0!</v>
      </c>
      <c r="CY88" s="9" t="e">
        <f t="shared" si="1189"/>
        <v>#DIV/0!</v>
      </c>
      <c r="CZ88" s="9" t="e">
        <f t="shared" si="1189"/>
        <v>#DIV/0!</v>
      </c>
      <c r="DA88" s="9" t="e">
        <f t="shared" si="1189"/>
        <v>#DIV/0!</v>
      </c>
      <c r="DB88" s="9" t="e">
        <f t="shared" si="1189"/>
        <v>#DIV/0!</v>
      </c>
      <c r="DC88" s="9" t="e">
        <f t="shared" si="1189"/>
        <v>#DIV/0!</v>
      </c>
      <c r="DD88" s="9" t="e">
        <f t="shared" si="1189"/>
        <v>#DIV/0!</v>
      </c>
      <c r="DE88" s="9" t="e">
        <f t="shared" si="1189"/>
        <v>#DIV/0!</v>
      </c>
      <c r="DF88" s="9" t="e">
        <f t="shared" si="1189"/>
        <v>#DIV/0!</v>
      </c>
      <c r="DG88" s="9" t="e">
        <f t="shared" si="1189"/>
        <v>#DIV/0!</v>
      </c>
      <c r="DH88" s="9" t="e">
        <f t="shared" si="1189"/>
        <v>#DIV/0!</v>
      </c>
      <c r="DI88" s="9" t="e">
        <f t="shared" si="1189"/>
        <v>#DIV/0!</v>
      </c>
      <c r="DJ88" s="9" t="e">
        <f t="shared" si="1189"/>
        <v>#DIV/0!</v>
      </c>
      <c r="DK88" s="9" t="e">
        <f t="shared" si="1189"/>
        <v>#DIV/0!</v>
      </c>
      <c r="DL88" s="9" t="e">
        <f t="shared" si="1189"/>
        <v>#DIV/0!</v>
      </c>
      <c r="DM88" s="9" t="e">
        <f t="shared" si="1189"/>
        <v>#DIV/0!</v>
      </c>
      <c r="DN88" s="9" t="e">
        <f t="shared" si="1189"/>
        <v>#DIV/0!</v>
      </c>
      <c r="DO88" s="9" t="e">
        <f t="shared" si="1189"/>
        <v>#DIV/0!</v>
      </c>
      <c r="DP88" s="9" t="e">
        <f t="shared" si="1189"/>
        <v>#DIV/0!</v>
      </c>
      <c r="DQ88" s="9" t="e">
        <f t="shared" si="1189"/>
        <v>#DIV/0!</v>
      </c>
      <c r="DR88" s="9" t="e">
        <f t="shared" si="1189"/>
        <v>#DIV/0!</v>
      </c>
      <c r="DS88" s="52" t="e">
        <f t="shared" si="1189"/>
        <v>#DIV/0!</v>
      </c>
      <c r="DT88" s="51" t="e">
        <f t="shared" ref="DT88:EY88" si="1190">DT23/DT$28</f>
        <v>#DIV/0!</v>
      </c>
      <c r="DU88" s="9" t="e">
        <f t="shared" si="1190"/>
        <v>#DIV/0!</v>
      </c>
      <c r="DV88" s="9" t="e">
        <f t="shared" si="1190"/>
        <v>#DIV/0!</v>
      </c>
      <c r="DW88" s="9" t="e">
        <f t="shared" si="1190"/>
        <v>#DIV/0!</v>
      </c>
      <c r="DX88" s="9" t="e">
        <f t="shared" si="1190"/>
        <v>#DIV/0!</v>
      </c>
      <c r="DY88" s="9" t="e">
        <f t="shared" si="1190"/>
        <v>#DIV/0!</v>
      </c>
      <c r="DZ88" s="9" t="e">
        <f t="shared" si="1190"/>
        <v>#DIV/0!</v>
      </c>
      <c r="EA88" s="9" t="e">
        <f t="shared" si="1190"/>
        <v>#DIV/0!</v>
      </c>
      <c r="EB88" s="9" t="e">
        <f t="shared" si="1190"/>
        <v>#DIV/0!</v>
      </c>
      <c r="EC88" s="9" t="e">
        <f t="shared" si="1190"/>
        <v>#DIV/0!</v>
      </c>
      <c r="ED88" s="9" t="e">
        <f t="shared" si="1190"/>
        <v>#DIV/0!</v>
      </c>
      <c r="EE88" s="9" t="e">
        <f t="shared" si="1190"/>
        <v>#DIV/0!</v>
      </c>
      <c r="EF88" s="9" t="e">
        <f t="shared" si="1190"/>
        <v>#DIV/0!</v>
      </c>
      <c r="EG88" s="9" t="e">
        <f t="shared" si="1190"/>
        <v>#DIV/0!</v>
      </c>
      <c r="EH88" s="9" t="e">
        <f t="shared" si="1190"/>
        <v>#DIV/0!</v>
      </c>
      <c r="EI88" s="9" t="e">
        <f t="shared" si="1190"/>
        <v>#DIV/0!</v>
      </c>
      <c r="EJ88" s="9" t="e">
        <f t="shared" si="1190"/>
        <v>#DIV/0!</v>
      </c>
      <c r="EK88" s="9" t="e">
        <f t="shared" si="1190"/>
        <v>#DIV/0!</v>
      </c>
      <c r="EL88" s="9" t="e">
        <f t="shared" si="1190"/>
        <v>#DIV/0!</v>
      </c>
      <c r="EM88" s="9" t="e">
        <f t="shared" si="1190"/>
        <v>#DIV/0!</v>
      </c>
      <c r="EN88" s="9" t="e">
        <f t="shared" si="1190"/>
        <v>#DIV/0!</v>
      </c>
      <c r="EO88" s="9" t="e">
        <f t="shared" si="1190"/>
        <v>#DIV/0!</v>
      </c>
      <c r="EP88" s="9" t="e">
        <f t="shared" si="1190"/>
        <v>#DIV/0!</v>
      </c>
      <c r="EQ88" s="9" t="e">
        <f t="shared" si="1190"/>
        <v>#DIV/0!</v>
      </c>
      <c r="ER88" s="9" t="e">
        <f t="shared" si="1190"/>
        <v>#DIV/0!</v>
      </c>
      <c r="ES88" s="9" t="e">
        <f t="shared" si="1190"/>
        <v>#DIV/0!</v>
      </c>
      <c r="ET88" s="9" t="e">
        <f t="shared" si="1190"/>
        <v>#DIV/0!</v>
      </c>
      <c r="EU88" s="9" t="e">
        <f t="shared" si="1190"/>
        <v>#DIV/0!</v>
      </c>
      <c r="EV88" s="9" t="e">
        <f t="shared" si="1190"/>
        <v>#DIV/0!</v>
      </c>
      <c r="EW88" s="9" t="e">
        <f t="shared" si="1190"/>
        <v>#DIV/0!</v>
      </c>
      <c r="EX88" s="9" t="e">
        <f t="shared" si="1190"/>
        <v>#DIV/0!</v>
      </c>
      <c r="EY88" s="9" t="e">
        <f t="shared" si="1190"/>
        <v>#DIV/0!</v>
      </c>
      <c r="EZ88" s="9" t="e">
        <f t="shared" ref="EZ88:GE88" si="1191">EZ23/EZ$28</f>
        <v>#DIV/0!</v>
      </c>
      <c r="FA88" s="9" t="e">
        <f t="shared" si="1191"/>
        <v>#DIV/0!</v>
      </c>
      <c r="FB88" s="9" t="e">
        <f t="shared" si="1191"/>
        <v>#DIV/0!</v>
      </c>
      <c r="FC88" s="9" t="e">
        <f t="shared" si="1191"/>
        <v>#DIV/0!</v>
      </c>
      <c r="FD88" s="9" t="e">
        <f t="shared" si="1191"/>
        <v>#DIV/0!</v>
      </c>
      <c r="FE88" s="9" t="e">
        <f t="shared" si="1191"/>
        <v>#DIV/0!</v>
      </c>
      <c r="FF88" s="9" t="e">
        <f t="shared" si="1191"/>
        <v>#DIV/0!</v>
      </c>
      <c r="FG88" s="9" t="e">
        <f t="shared" si="1191"/>
        <v>#DIV/0!</v>
      </c>
      <c r="FH88" s="9" t="e">
        <f t="shared" si="1191"/>
        <v>#DIV/0!</v>
      </c>
      <c r="FI88" s="9" t="e">
        <f t="shared" si="1191"/>
        <v>#DIV/0!</v>
      </c>
      <c r="FJ88" s="9" t="e">
        <f t="shared" si="1191"/>
        <v>#DIV/0!</v>
      </c>
      <c r="FK88" s="9" t="e">
        <f t="shared" si="1191"/>
        <v>#DIV/0!</v>
      </c>
      <c r="FL88" s="9" t="e">
        <f t="shared" si="1191"/>
        <v>#DIV/0!</v>
      </c>
      <c r="FM88" s="9" t="e">
        <f t="shared" si="1191"/>
        <v>#DIV/0!</v>
      </c>
      <c r="FN88" s="9" t="e">
        <f t="shared" si="1191"/>
        <v>#DIV/0!</v>
      </c>
      <c r="FO88" s="9" t="e">
        <f t="shared" si="1191"/>
        <v>#DIV/0!</v>
      </c>
      <c r="FP88" s="9" t="e">
        <f t="shared" si="1191"/>
        <v>#DIV/0!</v>
      </c>
      <c r="FQ88" s="9" t="e">
        <f t="shared" si="1191"/>
        <v>#DIV/0!</v>
      </c>
      <c r="FR88" s="9" t="e">
        <f t="shared" si="1191"/>
        <v>#DIV/0!</v>
      </c>
      <c r="FS88" s="9" t="e">
        <f t="shared" si="1191"/>
        <v>#DIV/0!</v>
      </c>
      <c r="FT88" s="52" t="e">
        <f t="shared" si="1191"/>
        <v>#DIV/0!</v>
      </c>
      <c r="FU88" s="52" t="e">
        <f t="shared" si="1191"/>
        <v>#DIV/0!</v>
      </c>
      <c r="FV88" s="52" t="e">
        <f t="shared" si="1191"/>
        <v>#DIV/0!</v>
      </c>
      <c r="FW88" s="52" t="e">
        <f t="shared" si="1191"/>
        <v>#DIV/0!</v>
      </c>
      <c r="FX88" s="52" t="e">
        <f t="shared" si="1191"/>
        <v>#DIV/0!</v>
      </c>
      <c r="FY88" s="52" t="e">
        <f t="shared" si="1191"/>
        <v>#DIV/0!</v>
      </c>
      <c r="FZ88" s="52" t="e">
        <f t="shared" si="1191"/>
        <v>#DIV/0!</v>
      </c>
      <c r="GA88" s="257" t="e">
        <f t="shared" si="1191"/>
        <v>#DIV/0!</v>
      </c>
      <c r="GB88" s="52" t="e">
        <f t="shared" si="1191"/>
        <v>#DIV/0!</v>
      </c>
      <c r="GC88" s="52" t="e">
        <f t="shared" si="1191"/>
        <v>#DIV/0!</v>
      </c>
      <c r="GD88" s="52" t="e">
        <f t="shared" si="1191"/>
        <v>#DIV/0!</v>
      </c>
      <c r="GE88" s="52" t="e">
        <f t="shared" si="1191"/>
        <v>#DIV/0!</v>
      </c>
      <c r="GF88" s="52" t="e">
        <f t="shared" ref="GF88:HK88" si="1192">GF23/GF$28</f>
        <v>#DIV/0!</v>
      </c>
      <c r="GG88" s="52" t="e">
        <f t="shared" si="1192"/>
        <v>#DIV/0!</v>
      </c>
      <c r="GH88" s="52" t="e">
        <f t="shared" si="1192"/>
        <v>#DIV/0!</v>
      </c>
      <c r="GI88" s="52" t="e">
        <f t="shared" si="1192"/>
        <v>#DIV/0!</v>
      </c>
      <c r="GJ88" s="52" t="e">
        <f t="shared" si="1192"/>
        <v>#DIV/0!</v>
      </c>
      <c r="GK88" s="52" t="e">
        <f t="shared" si="1192"/>
        <v>#DIV/0!</v>
      </c>
      <c r="GL88" s="52" t="e">
        <f t="shared" si="1192"/>
        <v>#DIV/0!</v>
      </c>
      <c r="GM88" s="52" t="e">
        <f t="shared" si="1192"/>
        <v>#DIV/0!</v>
      </c>
      <c r="GN88" s="52" t="e">
        <f t="shared" si="1192"/>
        <v>#DIV/0!</v>
      </c>
      <c r="GO88" s="52" t="e">
        <f t="shared" si="1192"/>
        <v>#DIV/0!</v>
      </c>
      <c r="GP88" s="52" t="e">
        <f t="shared" si="1192"/>
        <v>#DIV/0!</v>
      </c>
      <c r="GQ88" s="52" t="e">
        <f t="shared" si="1192"/>
        <v>#DIV/0!</v>
      </c>
      <c r="GR88" s="52" t="e">
        <f t="shared" si="1192"/>
        <v>#DIV/0!</v>
      </c>
      <c r="GS88" s="52" t="e">
        <f t="shared" si="1192"/>
        <v>#DIV/0!</v>
      </c>
      <c r="GT88" s="52" t="e">
        <f t="shared" si="1192"/>
        <v>#DIV/0!</v>
      </c>
      <c r="GU88" s="52" t="e">
        <f t="shared" si="1192"/>
        <v>#DIV/0!</v>
      </c>
      <c r="GV88" s="52" t="e">
        <f t="shared" si="1192"/>
        <v>#DIV/0!</v>
      </c>
      <c r="GW88" s="52" t="e">
        <f t="shared" si="1192"/>
        <v>#DIV/0!</v>
      </c>
      <c r="GX88" s="52" t="e">
        <f t="shared" si="1192"/>
        <v>#DIV/0!</v>
      </c>
      <c r="GY88" s="52" t="e">
        <f t="shared" si="1192"/>
        <v>#DIV/0!</v>
      </c>
      <c r="GZ88" s="52" t="e">
        <f t="shared" si="1192"/>
        <v>#DIV/0!</v>
      </c>
      <c r="HA88" s="52" t="e">
        <f t="shared" si="1192"/>
        <v>#DIV/0!</v>
      </c>
      <c r="HB88" s="52" t="e">
        <f t="shared" si="1192"/>
        <v>#DIV/0!</v>
      </c>
      <c r="HC88" s="52" t="e">
        <f t="shared" si="1192"/>
        <v>#DIV/0!</v>
      </c>
      <c r="HD88" s="52" t="e">
        <f t="shared" si="1192"/>
        <v>#DIV/0!</v>
      </c>
      <c r="HE88" s="52" t="e">
        <f t="shared" si="1192"/>
        <v>#DIV/0!</v>
      </c>
      <c r="HF88" s="52" t="e">
        <f t="shared" si="1192"/>
        <v>#DIV/0!</v>
      </c>
      <c r="HG88" s="52" t="e">
        <f t="shared" si="1192"/>
        <v>#DIV/0!</v>
      </c>
      <c r="HH88" s="52" t="e">
        <f t="shared" si="1192"/>
        <v>#DIV/0!</v>
      </c>
      <c r="HI88" s="52" t="e">
        <f t="shared" si="1192"/>
        <v>#DIV/0!</v>
      </c>
      <c r="HJ88" s="52" t="e">
        <f t="shared" si="1192"/>
        <v>#DIV/0!</v>
      </c>
      <c r="HK88" s="52" t="e">
        <f t="shared" si="1192"/>
        <v>#DIV/0!</v>
      </c>
      <c r="HL88" s="52" t="e">
        <f t="shared" ref="HL88:IK88" si="1193">HL23/HL$28</f>
        <v>#DIV/0!</v>
      </c>
      <c r="HM88" s="52" t="e">
        <f t="shared" si="1193"/>
        <v>#DIV/0!</v>
      </c>
      <c r="HN88" s="52" t="e">
        <f t="shared" si="1193"/>
        <v>#DIV/0!</v>
      </c>
      <c r="HO88" s="52" t="e">
        <f t="shared" si="1193"/>
        <v>#DIV/0!</v>
      </c>
      <c r="HP88" s="52" t="e">
        <f t="shared" si="1193"/>
        <v>#DIV/0!</v>
      </c>
      <c r="HQ88" s="52" t="e">
        <f t="shared" si="1193"/>
        <v>#DIV/0!</v>
      </c>
      <c r="HR88" s="52" t="e">
        <f t="shared" si="1193"/>
        <v>#DIV/0!</v>
      </c>
      <c r="HS88" s="52" t="e">
        <f t="shared" si="1193"/>
        <v>#DIV/0!</v>
      </c>
      <c r="HT88" s="52" t="e">
        <f t="shared" si="1193"/>
        <v>#DIV/0!</v>
      </c>
      <c r="HU88" s="52" t="e">
        <f t="shared" si="1193"/>
        <v>#DIV/0!</v>
      </c>
      <c r="HV88" s="52" t="e">
        <f t="shared" si="1193"/>
        <v>#DIV/0!</v>
      </c>
      <c r="HW88" s="52" t="e">
        <f t="shared" si="1193"/>
        <v>#DIV/0!</v>
      </c>
      <c r="HX88" s="52" t="e">
        <f t="shared" si="1193"/>
        <v>#DIV/0!</v>
      </c>
      <c r="HY88" s="52" t="e">
        <f t="shared" si="1193"/>
        <v>#DIV/0!</v>
      </c>
      <c r="HZ88" s="52" t="e">
        <f t="shared" si="1193"/>
        <v>#DIV/0!</v>
      </c>
      <c r="IA88" s="52" t="e">
        <f t="shared" si="1193"/>
        <v>#DIV/0!</v>
      </c>
      <c r="IB88" s="52" t="e">
        <f t="shared" si="1193"/>
        <v>#DIV/0!</v>
      </c>
      <c r="IC88" s="52" t="e">
        <f t="shared" si="1193"/>
        <v>#DIV/0!</v>
      </c>
      <c r="ID88" s="52" t="e">
        <f t="shared" si="1193"/>
        <v>#DIV/0!</v>
      </c>
      <c r="IE88" s="52" t="e">
        <f t="shared" si="1193"/>
        <v>#DIV/0!</v>
      </c>
      <c r="IF88" s="52" t="e">
        <f t="shared" si="1193"/>
        <v>#DIV/0!</v>
      </c>
      <c r="IG88" s="52" t="e">
        <f t="shared" si="1193"/>
        <v>#DIV/0!</v>
      </c>
      <c r="IH88" s="52" t="e">
        <f t="shared" si="1193"/>
        <v>#DIV/0!</v>
      </c>
      <c r="II88" s="52" t="e">
        <f t="shared" si="1193"/>
        <v>#DIV/0!</v>
      </c>
      <c r="IJ88" s="52" t="e">
        <f t="shared" si="1193"/>
        <v>#DIV/0!</v>
      </c>
      <c r="IK88" s="52" t="e">
        <f t="shared" si="1193"/>
        <v>#DIV/0!</v>
      </c>
      <c r="IL88" s="52" t="e">
        <f t="shared" ref="IL88:IR88" si="1194">IL23/IL$28</f>
        <v>#DIV/0!</v>
      </c>
      <c r="IM88" s="236" t="e">
        <f t="shared" si="1194"/>
        <v>#DIV/0!</v>
      </c>
      <c r="IN88" s="52" t="e">
        <f t="shared" si="1194"/>
        <v>#DIV/0!</v>
      </c>
      <c r="IO88" s="52" t="e">
        <f t="shared" si="1194"/>
        <v>#DIV/0!</v>
      </c>
      <c r="IP88" s="52" t="e">
        <f t="shared" si="1194"/>
        <v>#DIV/0!</v>
      </c>
      <c r="IQ88" s="52" t="e">
        <f t="shared" si="1194"/>
        <v>#DIV/0!</v>
      </c>
      <c r="IR88" s="52" t="e">
        <f t="shared" si="1194"/>
        <v>#DIV/0!</v>
      </c>
      <c r="IS88" s="52" t="e">
        <f t="shared" si="787"/>
        <v>#DIV/0!</v>
      </c>
      <c r="IT88" s="52" t="e">
        <f t="shared" si="787"/>
        <v>#DIV/0!</v>
      </c>
      <c r="IU88" s="52" t="e">
        <f t="shared" ref="IU88:JB88" si="1195">IU23/IU$28</f>
        <v>#DIV/0!</v>
      </c>
      <c r="IV88" s="52" t="e">
        <f t="shared" si="1195"/>
        <v>#DIV/0!</v>
      </c>
      <c r="IW88" s="52" t="e">
        <f t="shared" si="1195"/>
        <v>#DIV/0!</v>
      </c>
      <c r="IX88" s="52" t="e">
        <f t="shared" si="1195"/>
        <v>#DIV/0!</v>
      </c>
      <c r="IY88" s="52" t="e">
        <f t="shared" si="1195"/>
        <v>#DIV/0!</v>
      </c>
      <c r="IZ88" s="52" t="e">
        <f t="shared" si="1195"/>
        <v>#DIV/0!</v>
      </c>
      <c r="JA88" s="52" t="e">
        <f t="shared" si="1195"/>
        <v>#DIV/0!</v>
      </c>
      <c r="JB88" s="52" t="e">
        <f t="shared" si="1195"/>
        <v>#DIV/0!</v>
      </c>
      <c r="JC88" s="52" t="e">
        <f t="shared" ref="JC88:KE88" si="1196">JC23/JC$28</f>
        <v>#DIV/0!</v>
      </c>
      <c r="JD88" s="52" t="e">
        <f t="shared" si="1196"/>
        <v>#DIV/0!</v>
      </c>
      <c r="JE88" s="52" t="e">
        <f t="shared" si="1196"/>
        <v>#DIV/0!</v>
      </c>
      <c r="JF88" s="52" t="e">
        <f t="shared" si="1196"/>
        <v>#DIV/0!</v>
      </c>
      <c r="JG88" s="52" t="e">
        <f t="shared" si="1196"/>
        <v>#DIV/0!</v>
      </c>
      <c r="JH88" s="52" t="e">
        <f t="shared" si="1196"/>
        <v>#DIV/0!</v>
      </c>
      <c r="JI88" s="52" t="e">
        <f t="shared" si="1196"/>
        <v>#DIV/0!</v>
      </c>
      <c r="JJ88" s="52" t="e">
        <f t="shared" si="1196"/>
        <v>#DIV/0!</v>
      </c>
      <c r="JK88" s="52" t="e">
        <f t="shared" si="1196"/>
        <v>#DIV/0!</v>
      </c>
      <c r="JL88" s="52" t="e">
        <f t="shared" si="1196"/>
        <v>#DIV/0!</v>
      </c>
      <c r="JM88" s="52" t="e">
        <f t="shared" si="1196"/>
        <v>#DIV/0!</v>
      </c>
      <c r="JN88" s="52" t="e">
        <f t="shared" si="1196"/>
        <v>#DIV/0!</v>
      </c>
      <c r="JO88" s="52" t="e">
        <f t="shared" si="1196"/>
        <v>#DIV/0!</v>
      </c>
      <c r="JP88" s="262" t="e">
        <f t="shared" si="1196"/>
        <v>#DIV/0!</v>
      </c>
      <c r="JQ88" s="52" t="e">
        <f t="shared" si="1196"/>
        <v>#DIV/0!</v>
      </c>
      <c r="JR88" s="52" t="e">
        <f t="shared" si="1196"/>
        <v>#DIV/0!</v>
      </c>
      <c r="JS88" s="52" t="e">
        <f t="shared" si="1196"/>
        <v>#DIV/0!</v>
      </c>
      <c r="JT88" s="52" t="e">
        <f t="shared" si="1196"/>
        <v>#DIV/0!</v>
      </c>
      <c r="JU88" s="52" t="e">
        <f t="shared" si="1196"/>
        <v>#DIV/0!</v>
      </c>
      <c r="JV88" s="52" t="e">
        <f t="shared" si="1196"/>
        <v>#DIV/0!</v>
      </c>
      <c r="JW88" s="52" t="e">
        <f t="shared" si="1196"/>
        <v>#DIV/0!</v>
      </c>
      <c r="JX88" s="52" t="e">
        <f t="shared" si="1196"/>
        <v>#DIV/0!</v>
      </c>
      <c r="JY88" s="52" t="e">
        <f t="shared" si="1196"/>
        <v>#DIV/0!</v>
      </c>
      <c r="JZ88" s="52" t="e">
        <f t="shared" si="1196"/>
        <v>#DIV/0!</v>
      </c>
      <c r="KA88" s="52" t="e">
        <f t="shared" si="1196"/>
        <v>#DIV/0!</v>
      </c>
      <c r="KB88" s="52" t="e">
        <f t="shared" si="1196"/>
        <v>#DIV/0!</v>
      </c>
      <c r="KC88" s="52" t="e">
        <f t="shared" si="1196"/>
        <v>#DIV/0!</v>
      </c>
      <c r="KD88" s="52" t="e">
        <f t="shared" si="1196"/>
        <v>#DIV/0!</v>
      </c>
      <c r="KE88" s="52" t="e">
        <f t="shared" si="1196"/>
        <v>#DIV/0!</v>
      </c>
      <c r="KF88" s="52" t="e">
        <f t="shared" ref="KF88:KK88" si="1197">KF23/KF$28</f>
        <v>#DIV/0!</v>
      </c>
      <c r="KG88" s="52" t="e">
        <f t="shared" si="1197"/>
        <v>#DIV/0!</v>
      </c>
      <c r="KH88" s="52" t="e">
        <f t="shared" si="1197"/>
        <v>#DIV/0!</v>
      </c>
      <c r="KI88" s="52" t="e">
        <f t="shared" si="1197"/>
        <v>#DIV/0!</v>
      </c>
      <c r="KJ88" s="52" t="e">
        <f t="shared" si="1197"/>
        <v>#DIV/0!</v>
      </c>
      <c r="KK88" s="52" t="e">
        <f t="shared" si="1197"/>
        <v>#DIV/0!</v>
      </c>
      <c r="KL88" s="52" t="e">
        <f t="shared" ref="KL88:KU88" si="1198">KL23/KL$28</f>
        <v>#DIV/0!</v>
      </c>
      <c r="KM88" s="52" t="e">
        <f t="shared" si="1198"/>
        <v>#DIV/0!</v>
      </c>
      <c r="KN88" s="52" t="e">
        <f t="shared" si="1198"/>
        <v>#DIV/0!</v>
      </c>
      <c r="KO88" s="52" t="e">
        <f t="shared" si="1198"/>
        <v>#DIV/0!</v>
      </c>
      <c r="KP88" s="52" t="e">
        <f t="shared" si="1198"/>
        <v>#DIV/0!</v>
      </c>
      <c r="KQ88" s="52" t="e">
        <f t="shared" si="1198"/>
        <v>#DIV/0!</v>
      </c>
      <c r="KR88" s="52" t="e">
        <f t="shared" si="1198"/>
        <v>#DIV/0!</v>
      </c>
      <c r="KS88" s="52" t="e">
        <f t="shared" si="1198"/>
        <v>#DIV/0!</v>
      </c>
      <c r="KT88" s="52" t="e">
        <f t="shared" si="1198"/>
        <v>#DIV/0!</v>
      </c>
      <c r="KU88" s="52" t="e">
        <f t="shared" si="1198"/>
        <v>#DIV/0!</v>
      </c>
      <c r="KV88" s="52" t="e">
        <f t="shared" si="792"/>
        <v>#DIV/0!</v>
      </c>
      <c r="KW88" s="52" t="e">
        <f t="shared" si="792"/>
        <v>#DIV/0!</v>
      </c>
      <c r="KX88" s="52" t="e">
        <f t="shared" ref="KX88:LF88" si="1199">KX23/KX$28</f>
        <v>#DIV/0!</v>
      </c>
      <c r="KY88" s="52" t="e">
        <f t="shared" si="1199"/>
        <v>#DIV/0!</v>
      </c>
      <c r="KZ88" s="52" t="e">
        <f t="shared" si="1199"/>
        <v>#DIV/0!</v>
      </c>
      <c r="LA88" s="52" t="e">
        <f t="shared" si="1199"/>
        <v>#DIV/0!</v>
      </c>
      <c r="LB88" s="52" t="e">
        <f t="shared" si="1199"/>
        <v>#DIV/0!</v>
      </c>
      <c r="LC88" s="52" t="e">
        <f t="shared" si="1199"/>
        <v>#DIV/0!</v>
      </c>
      <c r="LD88" s="52" t="e">
        <f t="shared" si="1199"/>
        <v>#DIV/0!</v>
      </c>
      <c r="LE88" s="52" t="e">
        <f t="shared" si="1199"/>
        <v>#DIV/0!</v>
      </c>
      <c r="LF88" s="52" t="e">
        <f t="shared" si="1199"/>
        <v>#DIV/0!</v>
      </c>
      <c r="LG88" s="52" t="e">
        <f t="shared" ref="LG88:LK88" si="1200">LG23/LG$28</f>
        <v>#DIV/0!</v>
      </c>
      <c r="LH88" s="52" t="e">
        <f t="shared" si="1200"/>
        <v>#DIV/0!</v>
      </c>
      <c r="LI88" s="52" t="e">
        <f t="shared" si="1200"/>
        <v>#DIV/0!</v>
      </c>
      <c r="LJ88" s="52" t="e">
        <f t="shared" si="1200"/>
        <v>#DIV/0!</v>
      </c>
      <c r="LK88" s="52" t="e">
        <f t="shared" si="1200"/>
        <v>#DIV/0!</v>
      </c>
      <c r="LL88" s="52" t="e">
        <f t="shared" ref="LL88:ML88" si="1201">LL23/LL$28</f>
        <v>#DIV/0!</v>
      </c>
      <c r="LM88" s="52" t="e">
        <f t="shared" si="1201"/>
        <v>#DIV/0!</v>
      </c>
      <c r="LN88" s="52" t="e">
        <f t="shared" si="1201"/>
        <v>#DIV/0!</v>
      </c>
      <c r="LO88" s="52" t="e">
        <f t="shared" si="1201"/>
        <v>#DIV/0!</v>
      </c>
      <c r="LP88" s="52" t="e">
        <f t="shared" si="1201"/>
        <v>#DIV/0!</v>
      </c>
      <c r="LQ88" s="52" t="e">
        <f t="shared" si="1201"/>
        <v>#DIV/0!</v>
      </c>
      <c r="LR88" s="52" t="e">
        <f t="shared" si="1201"/>
        <v>#DIV/0!</v>
      </c>
      <c r="LS88" s="52" t="e">
        <f t="shared" si="1201"/>
        <v>#DIV/0!</v>
      </c>
      <c r="LT88" s="52" t="e">
        <f t="shared" si="1201"/>
        <v>#DIV/0!</v>
      </c>
      <c r="LU88" s="52" t="e">
        <f t="shared" si="1201"/>
        <v>#DIV/0!</v>
      </c>
      <c r="LV88" s="52" t="e">
        <f t="shared" si="1201"/>
        <v>#DIV/0!</v>
      </c>
      <c r="LW88" s="52" t="e">
        <f t="shared" si="1201"/>
        <v>#DIV/0!</v>
      </c>
      <c r="LX88" s="52" t="e">
        <f t="shared" si="1201"/>
        <v>#DIV/0!</v>
      </c>
      <c r="LY88" s="52" t="e">
        <f t="shared" si="1201"/>
        <v>#DIV/0!</v>
      </c>
      <c r="LZ88" s="52" t="e">
        <f t="shared" si="1201"/>
        <v>#DIV/0!</v>
      </c>
      <c r="MA88" s="52" t="e">
        <f t="shared" si="1201"/>
        <v>#DIV/0!</v>
      </c>
      <c r="MB88" s="52" t="e">
        <f t="shared" si="1201"/>
        <v>#DIV/0!</v>
      </c>
      <c r="MC88" s="52" t="e">
        <f t="shared" si="1201"/>
        <v>#DIV/0!</v>
      </c>
      <c r="MD88" s="52" t="e">
        <f t="shared" si="1201"/>
        <v>#DIV/0!</v>
      </c>
      <c r="ME88" s="52" t="e">
        <f t="shared" si="1201"/>
        <v>#DIV/0!</v>
      </c>
      <c r="MF88" s="52" t="e">
        <f t="shared" si="1201"/>
        <v>#DIV/0!</v>
      </c>
      <c r="MG88" s="52" t="e">
        <f t="shared" si="1201"/>
        <v>#DIV/0!</v>
      </c>
      <c r="MH88" s="52" t="e">
        <f t="shared" si="1201"/>
        <v>#DIV/0!</v>
      </c>
      <c r="MI88" s="52" t="e">
        <f t="shared" si="1201"/>
        <v>#DIV/0!</v>
      </c>
      <c r="MJ88" s="52" t="e">
        <f t="shared" si="1201"/>
        <v>#DIV/0!</v>
      </c>
      <c r="MK88" s="52" t="e">
        <f t="shared" si="1201"/>
        <v>#DIV/0!</v>
      </c>
      <c r="ML88" s="52" t="e">
        <f t="shared" si="1201"/>
        <v>#DIV/0!</v>
      </c>
      <c r="MM88" s="52" t="e">
        <f t="shared" ref="MM88:ND88" si="1202">MM23/MM$28</f>
        <v>#DIV/0!</v>
      </c>
      <c r="MN88" s="52" t="e">
        <f t="shared" si="1202"/>
        <v>#DIV/0!</v>
      </c>
      <c r="MO88" s="52" t="e">
        <f t="shared" si="1202"/>
        <v>#DIV/0!</v>
      </c>
      <c r="MP88" s="52" t="e">
        <f t="shared" si="1202"/>
        <v>#DIV/0!</v>
      </c>
      <c r="MQ88" s="52" t="e">
        <f t="shared" si="1202"/>
        <v>#DIV/0!</v>
      </c>
      <c r="MR88" s="52" t="e">
        <f t="shared" si="1202"/>
        <v>#DIV/0!</v>
      </c>
      <c r="MS88" s="52" t="e">
        <f t="shared" si="1202"/>
        <v>#DIV/0!</v>
      </c>
      <c r="MT88" s="52" t="e">
        <f t="shared" si="1202"/>
        <v>#DIV/0!</v>
      </c>
      <c r="MU88" s="52" t="e">
        <f t="shared" si="1202"/>
        <v>#DIV/0!</v>
      </c>
      <c r="MV88" s="52" t="e">
        <f t="shared" si="1202"/>
        <v>#DIV/0!</v>
      </c>
      <c r="MW88" s="52" t="e">
        <f t="shared" si="1202"/>
        <v>#DIV/0!</v>
      </c>
      <c r="MX88" s="52" t="e">
        <f t="shared" si="1202"/>
        <v>#DIV/0!</v>
      </c>
      <c r="MY88" s="52" t="e">
        <f t="shared" si="1202"/>
        <v>#DIV/0!</v>
      </c>
      <c r="MZ88" s="52" t="e">
        <f t="shared" si="1202"/>
        <v>#DIV/0!</v>
      </c>
      <c r="NA88" s="52" t="e">
        <f t="shared" si="1202"/>
        <v>#DIV/0!</v>
      </c>
      <c r="NB88" s="52" t="e">
        <f t="shared" si="1202"/>
        <v>#DIV/0!</v>
      </c>
      <c r="NC88" s="52" t="e">
        <f t="shared" si="1202"/>
        <v>#DIV/0!</v>
      </c>
      <c r="ND88" s="52" t="e">
        <f t="shared" si="1202"/>
        <v>#DIV/0!</v>
      </c>
      <c r="NE88" s="52">
        <f t="shared" ref="NE88:NK88" si="1203">NE23/NE$28</f>
        <v>0</v>
      </c>
      <c r="NF88" s="52">
        <f t="shared" si="1203"/>
        <v>0</v>
      </c>
      <c r="NG88" s="52">
        <f t="shared" si="1203"/>
        <v>0</v>
      </c>
      <c r="NH88" s="52">
        <f t="shared" si="1203"/>
        <v>0</v>
      </c>
      <c r="NI88" s="52">
        <f t="shared" si="1203"/>
        <v>0</v>
      </c>
      <c r="NJ88" s="52">
        <f t="shared" si="1203"/>
        <v>0</v>
      </c>
      <c r="NK88" s="52">
        <f t="shared" si="1203"/>
        <v>0</v>
      </c>
      <c r="NL88" s="52">
        <f t="shared" ref="NL88:NN88" si="1204">NL23/NL$28</f>
        <v>0</v>
      </c>
      <c r="NM88" s="52">
        <f t="shared" si="1204"/>
        <v>0</v>
      </c>
      <c r="NN88" s="52">
        <f t="shared" si="1204"/>
        <v>0</v>
      </c>
      <c r="NO88" s="52">
        <f t="shared" ref="NO88:NP88" si="1205">NO23/NO$28</f>
        <v>0</v>
      </c>
      <c r="NP88" s="52">
        <f t="shared" si="1205"/>
        <v>0</v>
      </c>
      <c r="NQ88" s="52">
        <f t="shared" ref="NQ88:NR88" si="1206">NQ23/NQ$28</f>
        <v>0</v>
      </c>
      <c r="NR88" s="262">
        <f t="shared" si="1206"/>
        <v>0</v>
      </c>
      <c r="NS88" s="52">
        <f t="shared" ref="NS88:NU88" si="1207">NS23/NS$28</f>
        <v>0</v>
      </c>
      <c r="NT88" s="52">
        <f t="shared" si="1207"/>
        <v>0</v>
      </c>
      <c r="NU88" s="52">
        <f t="shared" si="1207"/>
        <v>0</v>
      </c>
      <c r="NV88" s="52">
        <f t="shared" ref="NV88:NW88" si="1208">NV23/NV$28</f>
        <v>0</v>
      </c>
      <c r="NW88" s="52">
        <f t="shared" si="1208"/>
        <v>0</v>
      </c>
      <c r="NX88" s="52">
        <f t="shared" ref="NX88" si="1209">NX23/NX$28</f>
        <v>0</v>
      </c>
      <c r="NY88" s="52" t="e">
        <f t="shared" si="792"/>
        <v>#DIV/0!</v>
      </c>
      <c r="NZ88" s="52" t="e">
        <f t="shared" si="792"/>
        <v>#DIV/0!</v>
      </c>
      <c r="OA88" s="52">
        <f t="shared" ref="OA88:OO88" si="1210">OA23/OA$28</f>
        <v>0</v>
      </c>
      <c r="OB88" s="52">
        <f t="shared" si="1210"/>
        <v>0</v>
      </c>
      <c r="OC88" s="52">
        <f t="shared" si="1210"/>
        <v>0</v>
      </c>
      <c r="OD88" s="52">
        <f t="shared" si="1210"/>
        <v>0</v>
      </c>
      <c r="OE88" s="52">
        <f t="shared" si="1210"/>
        <v>0</v>
      </c>
      <c r="OF88" s="52" t="e">
        <f t="shared" si="1210"/>
        <v>#DIV/0!</v>
      </c>
      <c r="OG88" s="52" t="e">
        <f t="shared" si="1210"/>
        <v>#DIV/0!</v>
      </c>
      <c r="OH88" s="52" t="e">
        <f t="shared" si="1210"/>
        <v>#DIV/0!</v>
      </c>
      <c r="OI88" s="52" t="e">
        <f t="shared" si="1210"/>
        <v>#DIV/0!</v>
      </c>
      <c r="OJ88" s="52" t="e">
        <f t="shared" si="1210"/>
        <v>#DIV/0!</v>
      </c>
      <c r="OK88" s="52" t="e">
        <f t="shared" si="1210"/>
        <v>#DIV/0!</v>
      </c>
      <c r="OL88" s="52" t="e">
        <f t="shared" si="1210"/>
        <v>#DIV/0!</v>
      </c>
      <c r="OM88" s="52"/>
      <c r="ON88" s="52" t="e">
        <f t="shared" si="1210"/>
        <v>#DIV/0!</v>
      </c>
      <c r="OO88" s="52" t="e">
        <f t="shared" si="1210"/>
        <v>#DIV/0!</v>
      </c>
    </row>
    <row r="89" spans="1:416" ht="16" thickBot="1">
      <c r="A89" s="374"/>
      <c r="B89" s="75" t="s">
        <v>23</v>
      </c>
      <c r="C89" s="54">
        <f t="shared" ref="C89:AH89" si="1211">C24/C$28</f>
        <v>0</v>
      </c>
      <c r="D89" s="54">
        <f t="shared" si="1211"/>
        <v>5.3042992741485204E-2</v>
      </c>
      <c r="E89" s="54">
        <f t="shared" si="1211"/>
        <v>4.4895244429664118E-2</v>
      </c>
      <c r="F89" s="54">
        <f t="shared" si="1211"/>
        <v>0.13271309344643589</v>
      </c>
      <c r="G89" s="54">
        <f t="shared" si="1211"/>
        <v>6.97173279249588E-2</v>
      </c>
      <c r="H89" s="54">
        <f t="shared" si="1211"/>
        <v>0.1172870984191739</v>
      </c>
      <c r="I89" s="54">
        <f t="shared" si="1211"/>
        <v>9.5163806552262087E-2</v>
      </c>
      <c r="J89" s="54">
        <f t="shared" si="1211"/>
        <v>0.1045997049751911</v>
      </c>
      <c r="K89" s="54">
        <f t="shared" si="1211"/>
        <v>0.14592084899403052</v>
      </c>
      <c r="L89" s="54">
        <f t="shared" si="1211"/>
        <v>1.8724529133164445E-2</v>
      </c>
      <c r="M89" s="54">
        <f t="shared" si="1211"/>
        <v>0.10128913443830571</v>
      </c>
      <c r="N89" s="54">
        <f t="shared" si="1211"/>
        <v>0.15715138253431471</v>
      </c>
      <c r="O89" s="54">
        <f t="shared" si="1211"/>
        <v>3.1201248049921998E-3</v>
      </c>
      <c r="P89" s="54">
        <f t="shared" si="1211"/>
        <v>0.11921793037672866</v>
      </c>
      <c r="Q89" s="54">
        <f t="shared" si="1211"/>
        <v>0.13033648091501529</v>
      </c>
      <c r="R89" s="54">
        <f t="shared" si="1211"/>
        <v>7.1816770186335407E-2</v>
      </c>
      <c r="S89" s="54">
        <f t="shared" si="1211"/>
        <v>0.10118406889128095</v>
      </c>
      <c r="T89" s="54">
        <f t="shared" si="1211"/>
        <v>1.5260821309655937E-2</v>
      </c>
      <c r="U89" s="54">
        <f t="shared" si="1211"/>
        <v>9.8937339684866246E-2</v>
      </c>
      <c r="V89" s="54">
        <f t="shared" si="1211"/>
        <v>3.6222832875343496E-2</v>
      </c>
      <c r="W89" s="54" t="e">
        <f t="shared" si="1211"/>
        <v>#DIV/0!</v>
      </c>
      <c r="X89" s="54" t="e">
        <f t="shared" si="1211"/>
        <v>#DIV/0!</v>
      </c>
      <c r="Y89" s="54" t="e">
        <f t="shared" si="1211"/>
        <v>#DIV/0!</v>
      </c>
      <c r="Z89" s="54" t="e">
        <f t="shared" si="1211"/>
        <v>#DIV/0!</v>
      </c>
      <c r="AA89" s="54" t="e">
        <f t="shared" si="1211"/>
        <v>#DIV/0!</v>
      </c>
      <c r="AB89" s="54" t="e">
        <f t="shared" si="1211"/>
        <v>#DIV/0!</v>
      </c>
      <c r="AC89" s="54" t="e">
        <f t="shared" si="1211"/>
        <v>#DIV/0!</v>
      </c>
      <c r="AD89" s="54" t="e">
        <f t="shared" si="1211"/>
        <v>#DIV/0!</v>
      </c>
      <c r="AE89" s="54" t="e">
        <f t="shared" si="1211"/>
        <v>#DIV/0!</v>
      </c>
      <c r="AF89" s="54" t="e">
        <f t="shared" si="1211"/>
        <v>#DIV/0!</v>
      </c>
      <c r="AG89" s="54" t="e">
        <f t="shared" si="1211"/>
        <v>#DIV/0!</v>
      </c>
      <c r="AH89" s="54" t="e">
        <f t="shared" si="1211"/>
        <v>#DIV/0!</v>
      </c>
      <c r="AI89" s="54" t="e">
        <f t="shared" ref="AI89:BN89" si="1212">AI24/AI$28</f>
        <v>#DIV/0!</v>
      </c>
      <c r="AJ89" s="54" t="e">
        <f t="shared" si="1212"/>
        <v>#DIV/0!</v>
      </c>
      <c r="AK89" s="54" t="e">
        <f t="shared" si="1212"/>
        <v>#DIV/0!</v>
      </c>
      <c r="AL89" s="54" t="e">
        <f t="shared" si="1212"/>
        <v>#DIV/0!</v>
      </c>
      <c r="AM89" s="54" t="e">
        <f t="shared" si="1212"/>
        <v>#DIV/0!</v>
      </c>
      <c r="AN89" s="54" t="e">
        <f t="shared" si="1212"/>
        <v>#DIV/0!</v>
      </c>
      <c r="AO89" s="54" t="e">
        <f t="shared" si="1212"/>
        <v>#DIV/0!</v>
      </c>
      <c r="AP89" s="54" t="e">
        <f t="shared" si="1212"/>
        <v>#DIV/0!</v>
      </c>
      <c r="AQ89" s="54" t="e">
        <f t="shared" si="1212"/>
        <v>#DIV/0!</v>
      </c>
      <c r="AR89" s="54" t="e">
        <f t="shared" si="1212"/>
        <v>#DIV/0!</v>
      </c>
      <c r="AS89" s="54" t="e">
        <f t="shared" si="1212"/>
        <v>#DIV/0!</v>
      </c>
      <c r="AT89" s="54" t="e">
        <f t="shared" si="1212"/>
        <v>#DIV/0!</v>
      </c>
      <c r="AU89" s="54" t="e">
        <f t="shared" si="1212"/>
        <v>#DIV/0!</v>
      </c>
      <c r="AV89" s="54" t="e">
        <f t="shared" si="1212"/>
        <v>#DIV/0!</v>
      </c>
      <c r="AW89" s="54" t="e">
        <f t="shared" si="1212"/>
        <v>#DIV/0!</v>
      </c>
      <c r="AX89" s="54" t="e">
        <f t="shared" si="1212"/>
        <v>#DIV/0!</v>
      </c>
      <c r="AY89" s="54" t="e">
        <f t="shared" si="1212"/>
        <v>#DIV/0!</v>
      </c>
      <c r="AZ89" s="54" t="e">
        <f t="shared" si="1212"/>
        <v>#DIV/0!</v>
      </c>
      <c r="BA89" s="54" t="e">
        <f t="shared" si="1212"/>
        <v>#DIV/0!</v>
      </c>
      <c r="BB89" s="54" t="e">
        <f t="shared" si="1212"/>
        <v>#DIV/0!</v>
      </c>
      <c r="BC89" s="54" t="e">
        <f t="shared" si="1212"/>
        <v>#DIV/0!</v>
      </c>
      <c r="BD89" s="54" t="e">
        <f t="shared" si="1212"/>
        <v>#DIV/0!</v>
      </c>
      <c r="BE89" s="54" t="e">
        <f t="shared" si="1212"/>
        <v>#DIV/0!</v>
      </c>
      <c r="BF89" s="54" t="e">
        <f t="shared" si="1212"/>
        <v>#DIV/0!</v>
      </c>
      <c r="BG89" s="54" t="e">
        <f t="shared" si="1212"/>
        <v>#DIV/0!</v>
      </c>
      <c r="BH89" s="54" t="e">
        <f t="shared" si="1212"/>
        <v>#DIV/0!</v>
      </c>
      <c r="BI89" s="54" t="e">
        <f t="shared" si="1212"/>
        <v>#DIV/0!</v>
      </c>
      <c r="BJ89" s="54" t="e">
        <f t="shared" si="1212"/>
        <v>#DIV/0!</v>
      </c>
      <c r="BK89" s="54" t="e">
        <f t="shared" si="1212"/>
        <v>#DIV/0!</v>
      </c>
      <c r="BL89" s="54" t="e">
        <f t="shared" si="1212"/>
        <v>#DIV/0!</v>
      </c>
      <c r="BM89" s="54" t="e">
        <f t="shared" si="1212"/>
        <v>#DIV/0!</v>
      </c>
      <c r="BN89" s="54" t="e">
        <f t="shared" si="1212"/>
        <v>#DIV/0!</v>
      </c>
      <c r="BO89" s="54" t="e">
        <f t="shared" ref="BO89:CT89" si="1213">BO24/BO$28</f>
        <v>#DIV/0!</v>
      </c>
      <c r="BP89" s="54" t="e">
        <f t="shared" si="1213"/>
        <v>#DIV/0!</v>
      </c>
      <c r="BQ89" s="54" t="e">
        <f t="shared" si="1213"/>
        <v>#DIV/0!</v>
      </c>
      <c r="BR89" s="54" t="e">
        <f t="shared" si="1213"/>
        <v>#DIV/0!</v>
      </c>
      <c r="BS89" s="54" t="e">
        <f t="shared" si="1213"/>
        <v>#DIV/0!</v>
      </c>
      <c r="BT89" s="54" t="e">
        <f t="shared" si="1213"/>
        <v>#DIV/0!</v>
      </c>
      <c r="BU89" s="54" t="e">
        <f t="shared" si="1213"/>
        <v>#DIV/0!</v>
      </c>
      <c r="BV89" s="54" t="e">
        <f t="shared" si="1213"/>
        <v>#DIV/0!</v>
      </c>
      <c r="BW89" s="54" t="e">
        <f t="shared" si="1213"/>
        <v>#DIV/0!</v>
      </c>
      <c r="BX89" s="54" t="e">
        <f t="shared" si="1213"/>
        <v>#DIV/0!</v>
      </c>
      <c r="BY89" s="54" t="e">
        <f t="shared" si="1213"/>
        <v>#DIV/0!</v>
      </c>
      <c r="BZ89" s="54" t="e">
        <f t="shared" si="1213"/>
        <v>#DIV/0!</v>
      </c>
      <c r="CA89" s="54" t="e">
        <f t="shared" si="1213"/>
        <v>#DIV/0!</v>
      </c>
      <c r="CB89" s="54" t="e">
        <f t="shared" si="1213"/>
        <v>#DIV/0!</v>
      </c>
      <c r="CC89" s="54" t="e">
        <f t="shared" si="1213"/>
        <v>#DIV/0!</v>
      </c>
      <c r="CD89" s="54" t="e">
        <f t="shared" si="1213"/>
        <v>#DIV/0!</v>
      </c>
      <c r="CE89" s="54" t="e">
        <f t="shared" si="1213"/>
        <v>#DIV/0!</v>
      </c>
      <c r="CF89" s="54" t="e">
        <f t="shared" si="1213"/>
        <v>#DIV/0!</v>
      </c>
      <c r="CG89" s="54" t="e">
        <f t="shared" si="1213"/>
        <v>#DIV/0!</v>
      </c>
      <c r="CH89" s="54" t="e">
        <f t="shared" si="1213"/>
        <v>#DIV/0!</v>
      </c>
      <c r="CI89" s="54" t="e">
        <f t="shared" si="1213"/>
        <v>#DIV/0!</v>
      </c>
      <c r="CJ89" s="54" t="e">
        <f t="shared" si="1213"/>
        <v>#DIV/0!</v>
      </c>
      <c r="CK89" s="54" t="e">
        <f t="shared" si="1213"/>
        <v>#DIV/0!</v>
      </c>
      <c r="CL89" s="54" t="e">
        <f t="shared" si="1213"/>
        <v>#DIV/0!</v>
      </c>
      <c r="CM89" s="54" t="e">
        <f t="shared" si="1213"/>
        <v>#DIV/0!</v>
      </c>
      <c r="CN89" s="54" t="e">
        <f t="shared" si="1213"/>
        <v>#DIV/0!</v>
      </c>
      <c r="CO89" s="54" t="e">
        <f t="shared" si="1213"/>
        <v>#DIV/0!</v>
      </c>
      <c r="CP89" s="54" t="e">
        <f t="shared" si="1213"/>
        <v>#DIV/0!</v>
      </c>
      <c r="CQ89" s="54" t="e">
        <f t="shared" si="1213"/>
        <v>#DIV/0!</v>
      </c>
      <c r="CR89" s="54" t="e">
        <f t="shared" si="1213"/>
        <v>#DIV/0!</v>
      </c>
      <c r="CS89" s="54" t="e">
        <f t="shared" si="1213"/>
        <v>#DIV/0!</v>
      </c>
      <c r="CT89" s="54" t="e">
        <f t="shared" si="1213"/>
        <v>#DIV/0!</v>
      </c>
      <c r="CU89" s="54" t="e">
        <f t="shared" ref="CU89:DS89" si="1214">CU24/CU$28</f>
        <v>#DIV/0!</v>
      </c>
      <c r="CV89" s="54" t="e">
        <f t="shared" si="1214"/>
        <v>#DIV/0!</v>
      </c>
      <c r="CW89" s="54" t="e">
        <f t="shared" si="1214"/>
        <v>#DIV/0!</v>
      </c>
      <c r="CX89" s="54" t="e">
        <f t="shared" si="1214"/>
        <v>#DIV/0!</v>
      </c>
      <c r="CY89" s="54" t="e">
        <f t="shared" si="1214"/>
        <v>#DIV/0!</v>
      </c>
      <c r="CZ89" s="54" t="e">
        <f t="shared" si="1214"/>
        <v>#DIV/0!</v>
      </c>
      <c r="DA89" s="54" t="e">
        <f t="shared" si="1214"/>
        <v>#DIV/0!</v>
      </c>
      <c r="DB89" s="54" t="e">
        <f t="shared" si="1214"/>
        <v>#DIV/0!</v>
      </c>
      <c r="DC89" s="54" t="e">
        <f t="shared" si="1214"/>
        <v>#DIV/0!</v>
      </c>
      <c r="DD89" s="54" t="e">
        <f t="shared" si="1214"/>
        <v>#DIV/0!</v>
      </c>
      <c r="DE89" s="54" t="e">
        <f t="shared" si="1214"/>
        <v>#DIV/0!</v>
      </c>
      <c r="DF89" s="54" t="e">
        <f t="shared" si="1214"/>
        <v>#DIV/0!</v>
      </c>
      <c r="DG89" s="54" t="e">
        <f t="shared" si="1214"/>
        <v>#DIV/0!</v>
      </c>
      <c r="DH89" s="54" t="e">
        <f t="shared" si="1214"/>
        <v>#DIV/0!</v>
      </c>
      <c r="DI89" s="54" t="e">
        <f t="shared" si="1214"/>
        <v>#DIV/0!</v>
      </c>
      <c r="DJ89" s="54" t="e">
        <f t="shared" si="1214"/>
        <v>#DIV/0!</v>
      </c>
      <c r="DK89" s="54" t="e">
        <f t="shared" si="1214"/>
        <v>#DIV/0!</v>
      </c>
      <c r="DL89" s="54" t="e">
        <f t="shared" si="1214"/>
        <v>#DIV/0!</v>
      </c>
      <c r="DM89" s="54" t="e">
        <f t="shared" si="1214"/>
        <v>#DIV/0!</v>
      </c>
      <c r="DN89" s="54" t="e">
        <f t="shared" si="1214"/>
        <v>#DIV/0!</v>
      </c>
      <c r="DO89" s="54" t="e">
        <f t="shared" si="1214"/>
        <v>#DIV/0!</v>
      </c>
      <c r="DP89" s="54" t="e">
        <f t="shared" si="1214"/>
        <v>#DIV/0!</v>
      </c>
      <c r="DQ89" s="54" t="e">
        <f t="shared" si="1214"/>
        <v>#DIV/0!</v>
      </c>
      <c r="DR89" s="54" t="e">
        <f t="shared" si="1214"/>
        <v>#DIV/0!</v>
      </c>
      <c r="DS89" s="55" t="e">
        <f t="shared" si="1214"/>
        <v>#DIV/0!</v>
      </c>
      <c r="DT89" s="53" t="e">
        <f t="shared" ref="DT89:EY89" si="1215">DT24/DT$28</f>
        <v>#DIV/0!</v>
      </c>
      <c r="DU89" s="54" t="e">
        <f t="shared" si="1215"/>
        <v>#DIV/0!</v>
      </c>
      <c r="DV89" s="54" t="e">
        <f t="shared" si="1215"/>
        <v>#DIV/0!</v>
      </c>
      <c r="DW89" s="54" t="e">
        <f t="shared" si="1215"/>
        <v>#DIV/0!</v>
      </c>
      <c r="DX89" s="54" t="e">
        <f t="shared" si="1215"/>
        <v>#DIV/0!</v>
      </c>
      <c r="DY89" s="54" t="e">
        <f t="shared" si="1215"/>
        <v>#DIV/0!</v>
      </c>
      <c r="DZ89" s="54" t="e">
        <f t="shared" si="1215"/>
        <v>#DIV/0!</v>
      </c>
      <c r="EA89" s="54" t="e">
        <f t="shared" si="1215"/>
        <v>#DIV/0!</v>
      </c>
      <c r="EB89" s="54" t="e">
        <f t="shared" si="1215"/>
        <v>#DIV/0!</v>
      </c>
      <c r="EC89" s="54" t="e">
        <f t="shared" si="1215"/>
        <v>#DIV/0!</v>
      </c>
      <c r="ED89" s="54" t="e">
        <f t="shared" si="1215"/>
        <v>#DIV/0!</v>
      </c>
      <c r="EE89" s="54" t="e">
        <f t="shared" si="1215"/>
        <v>#DIV/0!</v>
      </c>
      <c r="EF89" s="54" t="e">
        <f t="shared" si="1215"/>
        <v>#DIV/0!</v>
      </c>
      <c r="EG89" s="54" t="e">
        <f t="shared" si="1215"/>
        <v>#DIV/0!</v>
      </c>
      <c r="EH89" s="54" t="e">
        <f t="shared" si="1215"/>
        <v>#DIV/0!</v>
      </c>
      <c r="EI89" s="54" t="e">
        <f t="shared" si="1215"/>
        <v>#DIV/0!</v>
      </c>
      <c r="EJ89" s="54" t="e">
        <f t="shared" si="1215"/>
        <v>#DIV/0!</v>
      </c>
      <c r="EK89" s="54" t="e">
        <f t="shared" si="1215"/>
        <v>#DIV/0!</v>
      </c>
      <c r="EL89" s="54" t="e">
        <f t="shared" si="1215"/>
        <v>#DIV/0!</v>
      </c>
      <c r="EM89" s="54" t="e">
        <f t="shared" si="1215"/>
        <v>#DIV/0!</v>
      </c>
      <c r="EN89" s="54" t="e">
        <f t="shared" si="1215"/>
        <v>#DIV/0!</v>
      </c>
      <c r="EO89" s="54" t="e">
        <f t="shared" si="1215"/>
        <v>#DIV/0!</v>
      </c>
      <c r="EP89" s="54" t="e">
        <f t="shared" si="1215"/>
        <v>#DIV/0!</v>
      </c>
      <c r="EQ89" s="54" t="e">
        <f t="shared" si="1215"/>
        <v>#DIV/0!</v>
      </c>
      <c r="ER89" s="54" t="e">
        <f t="shared" si="1215"/>
        <v>#DIV/0!</v>
      </c>
      <c r="ES89" s="54" t="e">
        <f t="shared" si="1215"/>
        <v>#DIV/0!</v>
      </c>
      <c r="ET89" s="54" t="e">
        <f t="shared" si="1215"/>
        <v>#DIV/0!</v>
      </c>
      <c r="EU89" s="54" t="e">
        <f t="shared" si="1215"/>
        <v>#DIV/0!</v>
      </c>
      <c r="EV89" s="54" t="e">
        <f t="shared" si="1215"/>
        <v>#DIV/0!</v>
      </c>
      <c r="EW89" s="54" t="e">
        <f t="shared" si="1215"/>
        <v>#DIV/0!</v>
      </c>
      <c r="EX89" s="54" t="e">
        <f t="shared" si="1215"/>
        <v>#DIV/0!</v>
      </c>
      <c r="EY89" s="54" t="e">
        <f t="shared" si="1215"/>
        <v>#DIV/0!</v>
      </c>
      <c r="EZ89" s="54" t="e">
        <f t="shared" ref="EZ89:GE89" si="1216">EZ24/EZ$28</f>
        <v>#DIV/0!</v>
      </c>
      <c r="FA89" s="54" t="e">
        <f t="shared" si="1216"/>
        <v>#DIV/0!</v>
      </c>
      <c r="FB89" s="54" t="e">
        <f t="shared" si="1216"/>
        <v>#DIV/0!</v>
      </c>
      <c r="FC89" s="54" t="e">
        <f t="shared" si="1216"/>
        <v>#DIV/0!</v>
      </c>
      <c r="FD89" s="54" t="e">
        <f t="shared" si="1216"/>
        <v>#DIV/0!</v>
      </c>
      <c r="FE89" s="54" t="e">
        <f t="shared" si="1216"/>
        <v>#DIV/0!</v>
      </c>
      <c r="FF89" s="54" t="e">
        <f t="shared" si="1216"/>
        <v>#DIV/0!</v>
      </c>
      <c r="FG89" s="54" t="e">
        <f t="shared" si="1216"/>
        <v>#DIV/0!</v>
      </c>
      <c r="FH89" s="54" t="e">
        <f t="shared" si="1216"/>
        <v>#DIV/0!</v>
      </c>
      <c r="FI89" s="54" t="e">
        <f t="shared" si="1216"/>
        <v>#DIV/0!</v>
      </c>
      <c r="FJ89" s="54" t="e">
        <f t="shared" si="1216"/>
        <v>#DIV/0!</v>
      </c>
      <c r="FK89" s="54" t="e">
        <f t="shared" si="1216"/>
        <v>#DIV/0!</v>
      </c>
      <c r="FL89" s="54" t="e">
        <f t="shared" si="1216"/>
        <v>#DIV/0!</v>
      </c>
      <c r="FM89" s="54" t="e">
        <f t="shared" si="1216"/>
        <v>#DIV/0!</v>
      </c>
      <c r="FN89" s="54" t="e">
        <f t="shared" si="1216"/>
        <v>#DIV/0!</v>
      </c>
      <c r="FO89" s="54" t="e">
        <f t="shared" si="1216"/>
        <v>#DIV/0!</v>
      </c>
      <c r="FP89" s="54" t="e">
        <f t="shared" si="1216"/>
        <v>#DIV/0!</v>
      </c>
      <c r="FQ89" s="54" t="e">
        <f t="shared" si="1216"/>
        <v>#DIV/0!</v>
      </c>
      <c r="FR89" s="54" t="e">
        <f t="shared" si="1216"/>
        <v>#DIV/0!</v>
      </c>
      <c r="FS89" s="54" t="e">
        <f t="shared" si="1216"/>
        <v>#DIV/0!</v>
      </c>
      <c r="FT89" s="55" t="e">
        <f t="shared" si="1216"/>
        <v>#DIV/0!</v>
      </c>
      <c r="FU89" s="55" t="e">
        <f t="shared" si="1216"/>
        <v>#DIV/0!</v>
      </c>
      <c r="FV89" s="55" t="e">
        <f t="shared" si="1216"/>
        <v>#DIV/0!</v>
      </c>
      <c r="FW89" s="55" t="e">
        <f t="shared" si="1216"/>
        <v>#DIV/0!</v>
      </c>
      <c r="FX89" s="55" t="e">
        <f t="shared" si="1216"/>
        <v>#DIV/0!</v>
      </c>
      <c r="FY89" s="55" t="e">
        <f t="shared" si="1216"/>
        <v>#DIV/0!</v>
      </c>
      <c r="FZ89" s="55" t="e">
        <f t="shared" si="1216"/>
        <v>#DIV/0!</v>
      </c>
      <c r="GA89" s="258" t="e">
        <f t="shared" si="1216"/>
        <v>#DIV/0!</v>
      </c>
      <c r="GB89" s="55" t="e">
        <f t="shared" si="1216"/>
        <v>#DIV/0!</v>
      </c>
      <c r="GC89" s="55" t="e">
        <f t="shared" si="1216"/>
        <v>#DIV/0!</v>
      </c>
      <c r="GD89" s="55" t="e">
        <f t="shared" si="1216"/>
        <v>#DIV/0!</v>
      </c>
      <c r="GE89" s="55" t="e">
        <f t="shared" si="1216"/>
        <v>#DIV/0!</v>
      </c>
      <c r="GF89" s="55" t="e">
        <f t="shared" ref="GF89:HK89" si="1217">GF24/GF$28</f>
        <v>#DIV/0!</v>
      </c>
      <c r="GG89" s="55" t="e">
        <f t="shared" si="1217"/>
        <v>#DIV/0!</v>
      </c>
      <c r="GH89" s="55" t="e">
        <f t="shared" si="1217"/>
        <v>#DIV/0!</v>
      </c>
      <c r="GI89" s="55" t="e">
        <f t="shared" si="1217"/>
        <v>#DIV/0!</v>
      </c>
      <c r="GJ89" s="55" t="e">
        <f t="shared" si="1217"/>
        <v>#DIV/0!</v>
      </c>
      <c r="GK89" s="55" t="e">
        <f t="shared" si="1217"/>
        <v>#DIV/0!</v>
      </c>
      <c r="GL89" s="55" t="e">
        <f t="shared" si="1217"/>
        <v>#DIV/0!</v>
      </c>
      <c r="GM89" s="55" t="e">
        <f t="shared" si="1217"/>
        <v>#DIV/0!</v>
      </c>
      <c r="GN89" s="55" t="e">
        <f t="shared" si="1217"/>
        <v>#DIV/0!</v>
      </c>
      <c r="GO89" s="55" t="e">
        <f t="shared" si="1217"/>
        <v>#DIV/0!</v>
      </c>
      <c r="GP89" s="55" t="e">
        <f t="shared" si="1217"/>
        <v>#DIV/0!</v>
      </c>
      <c r="GQ89" s="55" t="e">
        <f t="shared" si="1217"/>
        <v>#DIV/0!</v>
      </c>
      <c r="GR89" s="55" t="e">
        <f t="shared" si="1217"/>
        <v>#DIV/0!</v>
      </c>
      <c r="GS89" s="55" t="e">
        <f t="shared" si="1217"/>
        <v>#DIV/0!</v>
      </c>
      <c r="GT89" s="55" t="e">
        <f t="shared" si="1217"/>
        <v>#DIV/0!</v>
      </c>
      <c r="GU89" s="55" t="e">
        <f t="shared" si="1217"/>
        <v>#DIV/0!</v>
      </c>
      <c r="GV89" s="55" t="e">
        <f t="shared" si="1217"/>
        <v>#DIV/0!</v>
      </c>
      <c r="GW89" s="55" t="e">
        <f t="shared" si="1217"/>
        <v>#DIV/0!</v>
      </c>
      <c r="GX89" s="55" t="e">
        <f t="shared" si="1217"/>
        <v>#DIV/0!</v>
      </c>
      <c r="GY89" s="55" t="e">
        <f t="shared" si="1217"/>
        <v>#DIV/0!</v>
      </c>
      <c r="GZ89" s="55" t="e">
        <f t="shared" si="1217"/>
        <v>#DIV/0!</v>
      </c>
      <c r="HA89" s="55" t="e">
        <f t="shared" si="1217"/>
        <v>#DIV/0!</v>
      </c>
      <c r="HB89" s="55" t="e">
        <f t="shared" si="1217"/>
        <v>#DIV/0!</v>
      </c>
      <c r="HC89" s="55" t="e">
        <f t="shared" si="1217"/>
        <v>#DIV/0!</v>
      </c>
      <c r="HD89" s="55" t="e">
        <f t="shared" si="1217"/>
        <v>#DIV/0!</v>
      </c>
      <c r="HE89" s="55" t="e">
        <f t="shared" si="1217"/>
        <v>#DIV/0!</v>
      </c>
      <c r="HF89" s="55" t="e">
        <f t="shared" si="1217"/>
        <v>#DIV/0!</v>
      </c>
      <c r="HG89" s="55" t="e">
        <f t="shared" si="1217"/>
        <v>#DIV/0!</v>
      </c>
      <c r="HH89" s="55" t="e">
        <f t="shared" si="1217"/>
        <v>#DIV/0!</v>
      </c>
      <c r="HI89" s="55" t="e">
        <f t="shared" si="1217"/>
        <v>#DIV/0!</v>
      </c>
      <c r="HJ89" s="55" t="e">
        <f t="shared" si="1217"/>
        <v>#DIV/0!</v>
      </c>
      <c r="HK89" s="55" t="e">
        <f t="shared" si="1217"/>
        <v>#DIV/0!</v>
      </c>
      <c r="HL89" s="55" t="e">
        <f t="shared" ref="HL89:IK89" si="1218">HL24/HL$28</f>
        <v>#DIV/0!</v>
      </c>
      <c r="HM89" s="55" t="e">
        <f t="shared" si="1218"/>
        <v>#DIV/0!</v>
      </c>
      <c r="HN89" s="55" t="e">
        <f t="shared" si="1218"/>
        <v>#DIV/0!</v>
      </c>
      <c r="HO89" s="55" t="e">
        <f t="shared" si="1218"/>
        <v>#DIV/0!</v>
      </c>
      <c r="HP89" s="55" t="e">
        <f t="shared" si="1218"/>
        <v>#DIV/0!</v>
      </c>
      <c r="HQ89" s="55" t="e">
        <f t="shared" si="1218"/>
        <v>#DIV/0!</v>
      </c>
      <c r="HR89" s="55" t="e">
        <f t="shared" si="1218"/>
        <v>#DIV/0!</v>
      </c>
      <c r="HS89" s="55" t="e">
        <f t="shared" si="1218"/>
        <v>#DIV/0!</v>
      </c>
      <c r="HT89" s="55" t="e">
        <f t="shared" si="1218"/>
        <v>#DIV/0!</v>
      </c>
      <c r="HU89" s="55" t="e">
        <f t="shared" si="1218"/>
        <v>#DIV/0!</v>
      </c>
      <c r="HV89" s="55" t="e">
        <f t="shared" si="1218"/>
        <v>#DIV/0!</v>
      </c>
      <c r="HW89" s="55" t="e">
        <f t="shared" si="1218"/>
        <v>#DIV/0!</v>
      </c>
      <c r="HX89" s="55" t="e">
        <f t="shared" si="1218"/>
        <v>#DIV/0!</v>
      </c>
      <c r="HY89" s="55" t="e">
        <f t="shared" si="1218"/>
        <v>#DIV/0!</v>
      </c>
      <c r="HZ89" s="55" t="e">
        <f t="shared" si="1218"/>
        <v>#DIV/0!</v>
      </c>
      <c r="IA89" s="55" t="e">
        <f t="shared" si="1218"/>
        <v>#DIV/0!</v>
      </c>
      <c r="IB89" s="55" t="e">
        <f t="shared" si="1218"/>
        <v>#DIV/0!</v>
      </c>
      <c r="IC89" s="55" t="e">
        <f t="shared" si="1218"/>
        <v>#DIV/0!</v>
      </c>
      <c r="ID89" s="55" t="e">
        <f t="shared" si="1218"/>
        <v>#DIV/0!</v>
      </c>
      <c r="IE89" s="55" t="e">
        <f t="shared" si="1218"/>
        <v>#DIV/0!</v>
      </c>
      <c r="IF89" s="55" t="e">
        <f t="shared" si="1218"/>
        <v>#DIV/0!</v>
      </c>
      <c r="IG89" s="55" t="e">
        <f t="shared" si="1218"/>
        <v>#DIV/0!</v>
      </c>
      <c r="IH89" s="55" t="e">
        <f t="shared" si="1218"/>
        <v>#DIV/0!</v>
      </c>
      <c r="II89" s="55" t="e">
        <f t="shared" si="1218"/>
        <v>#DIV/0!</v>
      </c>
      <c r="IJ89" s="55" t="e">
        <f t="shared" si="1218"/>
        <v>#DIV/0!</v>
      </c>
      <c r="IK89" s="55" t="e">
        <f t="shared" si="1218"/>
        <v>#DIV/0!</v>
      </c>
      <c r="IL89" s="55" t="e">
        <f t="shared" ref="IL89:IR89" si="1219">IL24/IL$28</f>
        <v>#DIV/0!</v>
      </c>
      <c r="IM89" s="237" t="e">
        <f t="shared" si="1219"/>
        <v>#DIV/0!</v>
      </c>
      <c r="IN89" s="55" t="e">
        <f t="shared" si="1219"/>
        <v>#DIV/0!</v>
      </c>
      <c r="IO89" s="55" t="e">
        <f t="shared" si="1219"/>
        <v>#DIV/0!</v>
      </c>
      <c r="IP89" s="55" t="e">
        <f t="shared" si="1219"/>
        <v>#DIV/0!</v>
      </c>
      <c r="IQ89" s="55" t="e">
        <f t="shared" si="1219"/>
        <v>#DIV/0!</v>
      </c>
      <c r="IR89" s="55" t="e">
        <f t="shared" si="1219"/>
        <v>#DIV/0!</v>
      </c>
      <c r="IS89" s="55" t="e">
        <f t="shared" si="787"/>
        <v>#DIV/0!</v>
      </c>
      <c r="IT89" s="55" t="e">
        <f t="shared" si="787"/>
        <v>#DIV/0!</v>
      </c>
      <c r="IU89" s="55" t="e">
        <f t="shared" ref="IU89:JB92" si="1220">IU24/IU$28</f>
        <v>#DIV/0!</v>
      </c>
      <c r="IV89" s="55" t="e">
        <f t="shared" si="1220"/>
        <v>#DIV/0!</v>
      </c>
      <c r="IW89" s="55" t="e">
        <f t="shared" si="1220"/>
        <v>#DIV/0!</v>
      </c>
      <c r="IX89" s="55" t="e">
        <f t="shared" si="1220"/>
        <v>#DIV/0!</v>
      </c>
      <c r="IY89" s="55" t="e">
        <f t="shared" si="1220"/>
        <v>#DIV/0!</v>
      </c>
      <c r="IZ89" s="55" t="e">
        <f t="shared" si="1220"/>
        <v>#DIV/0!</v>
      </c>
      <c r="JA89" s="55" t="e">
        <f t="shared" si="1220"/>
        <v>#DIV/0!</v>
      </c>
      <c r="JB89" s="55" t="e">
        <f t="shared" si="1220"/>
        <v>#DIV/0!</v>
      </c>
      <c r="JC89" s="55" t="e">
        <f t="shared" ref="JC89:KE89" si="1221">JC24/JC$28</f>
        <v>#DIV/0!</v>
      </c>
      <c r="JD89" s="55" t="e">
        <f t="shared" si="1221"/>
        <v>#DIV/0!</v>
      </c>
      <c r="JE89" s="55" t="e">
        <f t="shared" si="1221"/>
        <v>#DIV/0!</v>
      </c>
      <c r="JF89" s="55" t="e">
        <f t="shared" si="1221"/>
        <v>#DIV/0!</v>
      </c>
      <c r="JG89" s="55" t="e">
        <f t="shared" si="1221"/>
        <v>#DIV/0!</v>
      </c>
      <c r="JH89" s="55" t="e">
        <f t="shared" si="1221"/>
        <v>#DIV/0!</v>
      </c>
      <c r="JI89" s="55" t="e">
        <f t="shared" si="1221"/>
        <v>#DIV/0!</v>
      </c>
      <c r="JJ89" s="55" t="e">
        <f t="shared" si="1221"/>
        <v>#DIV/0!</v>
      </c>
      <c r="JK89" s="55" t="e">
        <f t="shared" si="1221"/>
        <v>#DIV/0!</v>
      </c>
      <c r="JL89" s="55" t="e">
        <f t="shared" si="1221"/>
        <v>#DIV/0!</v>
      </c>
      <c r="JM89" s="55" t="e">
        <f t="shared" si="1221"/>
        <v>#DIV/0!</v>
      </c>
      <c r="JN89" s="55" t="e">
        <f t="shared" si="1221"/>
        <v>#DIV/0!</v>
      </c>
      <c r="JO89" s="55" t="e">
        <f t="shared" si="1221"/>
        <v>#DIV/0!</v>
      </c>
      <c r="JP89" s="343" t="e">
        <f t="shared" si="1221"/>
        <v>#DIV/0!</v>
      </c>
      <c r="JQ89" s="55" t="e">
        <f t="shared" si="1221"/>
        <v>#DIV/0!</v>
      </c>
      <c r="JR89" s="55" t="e">
        <f t="shared" si="1221"/>
        <v>#DIV/0!</v>
      </c>
      <c r="JS89" s="55" t="e">
        <f t="shared" si="1221"/>
        <v>#DIV/0!</v>
      </c>
      <c r="JT89" s="55" t="e">
        <f t="shared" si="1221"/>
        <v>#DIV/0!</v>
      </c>
      <c r="JU89" s="55" t="e">
        <f t="shared" si="1221"/>
        <v>#DIV/0!</v>
      </c>
      <c r="JV89" s="55" t="e">
        <f t="shared" si="1221"/>
        <v>#DIV/0!</v>
      </c>
      <c r="JW89" s="55" t="e">
        <f t="shared" si="1221"/>
        <v>#DIV/0!</v>
      </c>
      <c r="JX89" s="55" t="e">
        <f t="shared" si="1221"/>
        <v>#DIV/0!</v>
      </c>
      <c r="JY89" s="55" t="e">
        <f t="shared" si="1221"/>
        <v>#DIV/0!</v>
      </c>
      <c r="JZ89" s="55" t="e">
        <f t="shared" si="1221"/>
        <v>#DIV/0!</v>
      </c>
      <c r="KA89" s="55" t="e">
        <f t="shared" si="1221"/>
        <v>#DIV/0!</v>
      </c>
      <c r="KB89" s="55" t="e">
        <f t="shared" si="1221"/>
        <v>#DIV/0!</v>
      </c>
      <c r="KC89" s="55" t="e">
        <f t="shared" si="1221"/>
        <v>#DIV/0!</v>
      </c>
      <c r="KD89" s="55" t="e">
        <f t="shared" si="1221"/>
        <v>#DIV/0!</v>
      </c>
      <c r="KE89" s="55" t="e">
        <f t="shared" si="1221"/>
        <v>#DIV/0!</v>
      </c>
      <c r="KF89" s="55" t="e">
        <f t="shared" ref="KF89:KK89" si="1222">KF24/KF$28</f>
        <v>#DIV/0!</v>
      </c>
      <c r="KG89" s="55" t="e">
        <f t="shared" si="1222"/>
        <v>#DIV/0!</v>
      </c>
      <c r="KH89" s="55" t="e">
        <f t="shared" si="1222"/>
        <v>#DIV/0!</v>
      </c>
      <c r="KI89" s="55" t="e">
        <f t="shared" si="1222"/>
        <v>#DIV/0!</v>
      </c>
      <c r="KJ89" s="55" t="e">
        <f t="shared" si="1222"/>
        <v>#DIV/0!</v>
      </c>
      <c r="KK89" s="55" t="e">
        <f t="shared" si="1222"/>
        <v>#DIV/0!</v>
      </c>
      <c r="KL89" s="55" t="e">
        <f t="shared" ref="KL89:KU89" si="1223">KL24/KL$28</f>
        <v>#DIV/0!</v>
      </c>
      <c r="KM89" s="55" t="e">
        <f t="shared" si="1223"/>
        <v>#DIV/0!</v>
      </c>
      <c r="KN89" s="55" t="e">
        <f t="shared" si="1223"/>
        <v>#DIV/0!</v>
      </c>
      <c r="KO89" s="55" t="e">
        <f t="shared" si="1223"/>
        <v>#DIV/0!</v>
      </c>
      <c r="KP89" s="55" t="e">
        <f t="shared" si="1223"/>
        <v>#DIV/0!</v>
      </c>
      <c r="KQ89" s="55" t="e">
        <f t="shared" si="1223"/>
        <v>#DIV/0!</v>
      </c>
      <c r="KR89" s="55" t="e">
        <f t="shared" si="1223"/>
        <v>#DIV/0!</v>
      </c>
      <c r="KS89" s="55" t="e">
        <f t="shared" si="1223"/>
        <v>#DIV/0!</v>
      </c>
      <c r="KT89" s="55" t="e">
        <f t="shared" si="1223"/>
        <v>#DIV/0!</v>
      </c>
      <c r="KU89" s="55" t="e">
        <f t="shared" si="1223"/>
        <v>#DIV/0!</v>
      </c>
      <c r="KV89" s="55" t="e">
        <f t="shared" si="792"/>
        <v>#DIV/0!</v>
      </c>
      <c r="KW89" s="55" t="e">
        <f t="shared" si="792"/>
        <v>#DIV/0!</v>
      </c>
      <c r="KX89" s="55" t="e">
        <f t="shared" ref="KX89:LF89" si="1224">KX24/KX$28</f>
        <v>#DIV/0!</v>
      </c>
      <c r="KY89" s="55" t="e">
        <f t="shared" si="1224"/>
        <v>#DIV/0!</v>
      </c>
      <c r="KZ89" s="55" t="e">
        <f t="shared" si="1224"/>
        <v>#DIV/0!</v>
      </c>
      <c r="LA89" s="55" t="e">
        <f t="shared" si="1224"/>
        <v>#DIV/0!</v>
      </c>
      <c r="LB89" s="55" t="e">
        <f t="shared" si="1224"/>
        <v>#DIV/0!</v>
      </c>
      <c r="LC89" s="55" t="e">
        <f t="shared" si="1224"/>
        <v>#DIV/0!</v>
      </c>
      <c r="LD89" s="55" t="e">
        <f t="shared" si="1224"/>
        <v>#DIV/0!</v>
      </c>
      <c r="LE89" s="55" t="e">
        <f t="shared" si="1224"/>
        <v>#DIV/0!</v>
      </c>
      <c r="LF89" s="55" t="e">
        <f t="shared" si="1224"/>
        <v>#DIV/0!</v>
      </c>
      <c r="LG89" s="55" t="e">
        <f t="shared" ref="LG89:LK89" si="1225">LG24/LG$28</f>
        <v>#DIV/0!</v>
      </c>
      <c r="LH89" s="55" t="e">
        <f t="shared" si="1225"/>
        <v>#DIV/0!</v>
      </c>
      <c r="LI89" s="55" t="e">
        <f t="shared" si="1225"/>
        <v>#DIV/0!</v>
      </c>
      <c r="LJ89" s="55" t="e">
        <f t="shared" si="1225"/>
        <v>#DIV/0!</v>
      </c>
      <c r="LK89" s="55" t="e">
        <f t="shared" si="1225"/>
        <v>#DIV/0!</v>
      </c>
      <c r="LL89" s="55" t="e">
        <f t="shared" ref="LL89:ML89" si="1226">LL24/LL$28</f>
        <v>#DIV/0!</v>
      </c>
      <c r="LM89" s="55" t="e">
        <f t="shared" si="1226"/>
        <v>#DIV/0!</v>
      </c>
      <c r="LN89" s="55" t="e">
        <f t="shared" si="1226"/>
        <v>#DIV/0!</v>
      </c>
      <c r="LO89" s="55" t="e">
        <f t="shared" si="1226"/>
        <v>#DIV/0!</v>
      </c>
      <c r="LP89" s="55" t="e">
        <f t="shared" si="1226"/>
        <v>#DIV/0!</v>
      </c>
      <c r="LQ89" s="55" t="e">
        <f t="shared" si="1226"/>
        <v>#DIV/0!</v>
      </c>
      <c r="LR89" s="55" t="e">
        <f t="shared" si="1226"/>
        <v>#DIV/0!</v>
      </c>
      <c r="LS89" s="55" t="e">
        <f t="shared" si="1226"/>
        <v>#DIV/0!</v>
      </c>
      <c r="LT89" s="55" t="e">
        <f t="shared" si="1226"/>
        <v>#DIV/0!</v>
      </c>
      <c r="LU89" s="55" t="e">
        <f t="shared" si="1226"/>
        <v>#DIV/0!</v>
      </c>
      <c r="LV89" s="55" t="e">
        <f t="shared" si="1226"/>
        <v>#DIV/0!</v>
      </c>
      <c r="LW89" s="55" t="e">
        <f t="shared" si="1226"/>
        <v>#DIV/0!</v>
      </c>
      <c r="LX89" s="55" t="e">
        <f t="shared" si="1226"/>
        <v>#DIV/0!</v>
      </c>
      <c r="LY89" s="55" t="e">
        <f t="shared" si="1226"/>
        <v>#DIV/0!</v>
      </c>
      <c r="LZ89" s="55" t="e">
        <f t="shared" si="1226"/>
        <v>#DIV/0!</v>
      </c>
      <c r="MA89" s="55" t="e">
        <f t="shared" si="1226"/>
        <v>#DIV/0!</v>
      </c>
      <c r="MB89" s="55" t="e">
        <f t="shared" si="1226"/>
        <v>#DIV/0!</v>
      </c>
      <c r="MC89" s="55" t="e">
        <f t="shared" si="1226"/>
        <v>#DIV/0!</v>
      </c>
      <c r="MD89" s="55" t="e">
        <f t="shared" si="1226"/>
        <v>#DIV/0!</v>
      </c>
      <c r="ME89" s="55" t="e">
        <f t="shared" si="1226"/>
        <v>#DIV/0!</v>
      </c>
      <c r="MF89" s="55" t="e">
        <f t="shared" si="1226"/>
        <v>#DIV/0!</v>
      </c>
      <c r="MG89" s="55" t="e">
        <f t="shared" si="1226"/>
        <v>#DIV/0!</v>
      </c>
      <c r="MH89" s="55" t="e">
        <f t="shared" si="1226"/>
        <v>#DIV/0!</v>
      </c>
      <c r="MI89" s="55" t="e">
        <f t="shared" si="1226"/>
        <v>#DIV/0!</v>
      </c>
      <c r="MJ89" s="55" t="e">
        <f t="shared" si="1226"/>
        <v>#DIV/0!</v>
      </c>
      <c r="MK89" s="55" t="e">
        <f t="shared" si="1226"/>
        <v>#DIV/0!</v>
      </c>
      <c r="ML89" s="55" t="e">
        <f t="shared" si="1226"/>
        <v>#DIV/0!</v>
      </c>
      <c r="MM89" s="55" t="e">
        <f t="shared" ref="MM89:ND89" si="1227">MM24/MM$28</f>
        <v>#DIV/0!</v>
      </c>
      <c r="MN89" s="55" t="e">
        <f t="shared" si="1227"/>
        <v>#DIV/0!</v>
      </c>
      <c r="MO89" s="55" t="e">
        <f t="shared" si="1227"/>
        <v>#DIV/0!</v>
      </c>
      <c r="MP89" s="55" t="e">
        <f t="shared" si="1227"/>
        <v>#DIV/0!</v>
      </c>
      <c r="MQ89" s="55" t="e">
        <f t="shared" si="1227"/>
        <v>#DIV/0!</v>
      </c>
      <c r="MR89" s="55" t="e">
        <f t="shared" si="1227"/>
        <v>#DIV/0!</v>
      </c>
      <c r="MS89" s="55" t="e">
        <f t="shared" si="1227"/>
        <v>#DIV/0!</v>
      </c>
      <c r="MT89" s="55" t="e">
        <f t="shared" si="1227"/>
        <v>#DIV/0!</v>
      </c>
      <c r="MU89" s="55" t="e">
        <f t="shared" si="1227"/>
        <v>#DIV/0!</v>
      </c>
      <c r="MV89" s="55" t="e">
        <f t="shared" si="1227"/>
        <v>#DIV/0!</v>
      </c>
      <c r="MW89" s="55" t="e">
        <f t="shared" si="1227"/>
        <v>#DIV/0!</v>
      </c>
      <c r="MX89" s="55" t="e">
        <f t="shared" si="1227"/>
        <v>#DIV/0!</v>
      </c>
      <c r="MY89" s="55" t="e">
        <f t="shared" si="1227"/>
        <v>#DIV/0!</v>
      </c>
      <c r="MZ89" s="55" t="e">
        <f t="shared" si="1227"/>
        <v>#DIV/0!</v>
      </c>
      <c r="NA89" s="55" t="e">
        <f t="shared" si="1227"/>
        <v>#DIV/0!</v>
      </c>
      <c r="NB89" s="55" t="e">
        <f t="shared" si="1227"/>
        <v>#DIV/0!</v>
      </c>
      <c r="NC89" s="55" t="e">
        <f t="shared" si="1227"/>
        <v>#DIV/0!</v>
      </c>
      <c r="ND89" s="55" t="e">
        <f t="shared" si="1227"/>
        <v>#DIV/0!</v>
      </c>
      <c r="NE89" s="55">
        <f t="shared" ref="NE89:NK89" si="1228">NE24/NE$28</f>
        <v>0</v>
      </c>
      <c r="NF89" s="55">
        <f t="shared" si="1228"/>
        <v>5.3042992741485204E-2</v>
      </c>
      <c r="NG89" s="55">
        <f t="shared" si="1228"/>
        <v>4.4895244429664118E-2</v>
      </c>
      <c r="NH89" s="55">
        <f t="shared" si="1228"/>
        <v>0.13271309344643589</v>
      </c>
      <c r="NI89" s="55">
        <f t="shared" si="1228"/>
        <v>6.97173279249588E-2</v>
      </c>
      <c r="NJ89" s="55">
        <f t="shared" si="1228"/>
        <v>0.1172870984191739</v>
      </c>
      <c r="NK89" s="55">
        <f t="shared" si="1228"/>
        <v>9.5163806552262087E-2</v>
      </c>
      <c r="NL89" s="55">
        <f t="shared" ref="NL89:NN89" si="1229">NL24/NL$28</f>
        <v>0.1045997049751911</v>
      </c>
      <c r="NM89" s="55">
        <f t="shared" si="1229"/>
        <v>0.14592084899403052</v>
      </c>
      <c r="NN89" s="55">
        <f t="shared" si="1229"/>
        <v>1.8724529133164445E-2</v>
      </c>
      <c r="NO89" s="55">
        <f t="shared" ref="NO89:NP89" si="1230">NO24/NO$28</f>
        <v>0.10128913443830571</v>
      </c>
      <c r="NP89" s="55">
        <f t="shared" si="1230"/>
        <v>0.15715138253431471</v>
      </c>
      <c r="NQ89" s="55">
        <f t="shared" ref="NQ89:NR89" si="1231">NQ24/NQ$28</f>
        <v>3.1201248049921998E-3</v>
      </c>
      <c r="NR89" s="343">
        <f t="shared" si="1231"/>
        <v>0.11921793037672866</v>
      </c>
      <c r="NS89" s="55">
        <f t="shared" ref="NS89:NU89" si="1232">NS24/NS$28</f>
        <v>0.13033648091501529</v>
      </c>
      <c r="NT89" s="55">
        <f t="shared" si="1232"/>
        <v>7.1816770186335407E-2</v>
      </c>
      <c r="NU89" s="55">
        <f t="shared" si="1232"/>
        <v>0.10118406889128095</v>
      </c>
      <c r="NV89" s="55">
        <f t="shared" ref="NV89:NW89" si="1233">NV24/NV$28</f>
        <v>1.5260821309655937E-2</v>
      </c>
      <c r="NW89" s="55">
        <f t="shared" si="1233"/>
        <v>9.8937339684866246E-2</v>
      </c>
      <c r="NX89" s="55">
        <f t="shared" ref="NX89" si="1234">NX24/NX$28</f>
        <v>3.6222832875343496E-2</v>
      </c>
      <c r="NY89" s="55">
        <f t="shared" si="792"/>
        <v>1.3855286142010295</v>
      </c>
      <c r="NZ89" s="55">
        <f t="shared" si="792"/>
        <v>1.239568377067999</v>
      </c>
      <c r="OA89" s="55">
        <f t="shared" ref="OA89:OO89" si="1235">OA24/OA$28</f>
        <v>7.9527463159176706E-2</v>
      </c>
      <c r="OB89" s="55">
        <f t="shared" si="1235"/>
        <v>7.8164318067438357E-2</v>
      </c>
      <c r="OC89" s="55">
        <f t="shared" si="1235"/>
        <v>8.0982192309628914E-2</v>
      </c>
      <c r="OD89" s="55">
        <f t="shared" si="1235"/>
        <v>8.0982192309628914E-2</v>
      </c>
      <c r="OE89" s="55">
        <f t="shared" si="1235"/>
        <v>1</v>
      </c>
      <c r="OF89" s="55" t="e">
        <f t="shared" si="1235"/>
        <v>#DIV/0!</v>
      </c>
      <c r="OG89" s="55" t="e">
        <f t="shared" si="1235"/>
        <v>#DIV/0!</v>
      </c>
      <c r="OH89" s="55" t="e">
        <f t="shared" si="1235"/>
        <v>#DIV/0!</v>
      </c>
      <c r="OI89" s="55" t="e">
        <f t="shared" si="1235"/>
        <v>#DIV/0!</v>
      </c>
      <c r="OJ89" s="55" t="e">
        <f t="shared" si="1235"/>
        <v>#DIV/0!</v>
      </c>
      <c r="OK89" s="55" t="e">
        <f t="shared" si="1235"/>
        <v>#DIV/0!</v>
      </c>
      <c r="OL89" s="55" t="e">
        <f t="shared" si="1235"/>
        <v>#DIV/0!</v>
      </c>
      <c r="OM89" s="55"/>
      <c r="ON89" s="55" t="e">
        <f t="shared" si="1235"/>
        <v>#DIV/0!</v>
      </c>
      <c r="OO89" s="55" t="e">
        <f t="shared" si="1235"/>
        <v>#DIV/0!</v>
      </c>
    </row>
    <row r="90" spans="1:416" s="153" customFormat="1">
      <c r="A90" s="209"/>
      <c r="B90" s="19" t="s">
        <v>46</v>
      </c>
      <c r="C90" s="54">
        <f t="shared" ref="C90:BN90" si="1236">C25/C$28</f>
        <v>2.3267205486162134E-2</v>
      </c>
      <c r="D90" s="54">
        <f t="shared" si="1236"/>
        <v>1.0887772194304857E-2</v>
      </c>
      <c r="E90" s="54">
        <f t="shared" si="1236"/>
        <v>6.983704689058863E-2</v>
      </c>
      <c r="F90" s="54">
        <f t="shared" si="1236"/>
        <v>7.6617868381447532E-2</v>
      </c>
      <c r="G90" s="54">
        <f t="shared" si="1236"/>
        <v>8.4041069844086699E-2</v>
      </c>
      <c r="H90" s="54">
        <f t="shared" si="1236"/>
        <v>6.9097399286078526E-2</v>
      </c>
      <c r="I90" s="54">
        <f t="shared" si="1236"/>
        <v>0.10187207488299532</v>
      </c>
      <c r="J90" s="54">
        <f t="shared" si="1236"/>
        <v>0.10714764650663806</v>
      </c>
      <c r="K90" s="54">
        <f t="shared" si="1236"/>
        <v>5.6599602034048201E-2</v>
      </c>
      <c r="L90" s="54">
        <f t="shared" si="1236"/>
        <v>8.2828505341998024E-2</v>
      </c>
      <c r="M90" s="54">
        <f t="shared" si="1236"/>
        <v>5.1302288871349647E-2</v>
      </c>
      <c r="N90" s="54">
        <f t="shared" si="1236"/>
        <v>0.13109210264571314</v>
      </c>
      <c r="O90" s="54">
        <f t="shared" si="1236"/>
        <v>0.10530421216848673</v>
      </c>
      <c r="P90" s="54">
        <f t="shared" si="1236"/>
        <v>9.2195199491336838E-3</v>
      </c>
      <c r="Q90" s="54">
        <f t="shared" si="1236"/>
        <v>8.6447665913020347E-2</v>
      </c>
      <c r="R90" s="54">
        <f t="shared" si="1236"/>
        <v>9.2973602484472048E-2</v>
      </c>
      <c r="S90" s="54">
        <f t="shared" si="1236"/>
        <v>7.7717976318622178E-2</v>
      </c>
      <c r="T90" s="54">
        <f t="shared" si="1236"/>
        <v>9.8779134295227528E-2</v>
      </c>
      <c r="U90" s="54">
        <f t="shared" si="1236"/>
        <v>1.007695126419934E-2</v>
      </c>
      <c r="V90" s="54">
        <f t="shared" si="1236"/>
        <v>7.2445665750686991E-2</v>
      </c>
      <c r="W90" s="54" t="e">
        <f t="shared" si="1236"/>
        <v>#DIV/0!</v>
      </c>
      <c r="X90" s="54" t="e">
        <f t="shared" si="1236"/>
        <v>#DIV/0!</v>
      </c>
      <c r="Y90" s="54" t="e">
        <f t="shared" si="1236"/>
        <v>#DIV/0!</v>
      </c>
      <c r="Z90" s="54" t="e">
        <f t="shared" si="1236"/>
        <v>#DIV/0!</v>
      </c>
      <c r="AA90" s="54" t="e">
        <f t="shared" si="1236"/>
        <v>#DIV/0!</v>
      </c>
      <c r="AB90" s="54" t="e">
        <f t="shared" si="1236"/>
        <v>#DIV/0!</v>
      </c>
      <c r="AC90" s="54" t="e">
        <f t="shared" si="1236"/>
        <v>#DIV/0!</v>
      </c>
      <c r="AD90" s="54" t="e">
        <f t="shared" si="1236"/>
        <v>#DIV/0!</v>
      </c>
      <c r="AE90" s="54" t="e">
        <f t="shared" si="1236"/>
        <v>#DIV/0!</v>
      </c>
      <c r="AF90" s="54" t="e">
        <f t="shared" si="1236"/>
        <v>#DIV/0!</v>
      </c>
      <c r="AG90" s="54" t="e">
        <f t="shared" si="1236"/>
        <v>#DIV/0!</v>
      </c>
      <c r="AH90" s="54" t="e">
        <f t="shared" si="1236"/>
        <v>#DIV/0!</v>
      </c>
      <c r="AI90" s="54" t="e">
        <f t="shared" si="1236"/>
        <v>#DIV/0!</v>
      </c>
      <c r="AJ90" s="54" t="e">
        <f t="shared" si="1236"/>
        <v>#DIV/0!</v>
      </c>
      <c r="AK90" s="54" t="e">
        <f t="shared" si="1236"/>
        <v>#DIV/0!</v>
      </c>
      <c r="AL90" s="54" t="e">
        <f t="shared" si="1236"/>
        <v>#DIV/0!</v>
      </c>
      <c r="AM90" s="54" t="e">
        <f t="shared" si="1236"/>
        <v>#DIV/0!</v>
      </c>
      <c r="AN90" s="54" t="e">
        <f t="shared" si="1236"/>
        <v>#DIV/0!</v>
      </c>
      <c r="AO90" s="54" t="e">
        <f t="shared" si="1236"/>
        <v>#DIV/0!</v>
      </c>
      <c r="AP90" s="54" t="e">
        <f t="shared" si="1236"/>
        <v>#DIV/0!</v>
      </c>
      <c r="AQ90" s="54" t="e">
        <f t="shared" si="1236"/>
        <v>#DIV/0!</v>
      </c>
      <c r="AR90" s="54" t="e">
        <f t="shared" si="1236"/>
        <v>#DIV/0!</v>
      </c>
      <c r="AS90" s="54" t="e">
        <f t="shared" si="1236"/>
        <v>#DIV/0!</v>
      </c>
      <c r="AT90" s="54" t="e">
        <f t="shared" si="1236"/>
        <v>#DIV/0!</v>
      </c>
      <c r="AU90" s="54" t="e">
        <f t="shared" si="1236"/>
        <v>#DIV/0!</v>
      </c>
      <c r="AV90" s="54" t="e">
        <f t="shared" si="1236"/>
        <v>#DIV/0!</v>
      </c>
      <c r="AW90" s="54" t="e">
        <f t="shared" si="1236"/>
        <v>#DIV/0!</v>
      </c>
      <c r="AX90" s="54" t="e">
        <f t="shared" si="1236"/>
        <v>#DIV/0!</v>
      </c>
      <c r="AY90" s="54" t="e">
        <f t="shared" si="1236"/>
        <v>#DIV/0!</v>
      </c>
      <c r="AZ90" s="54" t="e">
        <f t="shared" si="1236"/>
        <v>#DIV/0!</v>
      </c>
      <c r="BA90" s="54" t="e">
        <f t="shared" si="1236"/>
        <v>#DIV/0!</v>
      </c>
      <c r="BB90" s="54" t="e">
        <f t="shared" si="1236"/>
        <v>#DIV/0!</v>
      </c>
      <c r="BC90" s="54" t="e">
        <f t="shared" si="1236"/>
        <v>#DIV/0!</v>
      </c>
      <c r="BD90" s="54" t="e">
        <f t="shared" si="1236"/>
        <v>#DIV/0!</v>
      </c>
      <c r="BE90" s="54" t="e">
        <f t="shared" si="1236"/>
        <v>#DIV/0!</v>
      </c>
      <c r="BF90" s="54" t="e">
        <f t="shared" si="1236"/>
        <v>#DIV/0!</v>
      </c>
      <c r="BG90" s="54" t="e">
        <f t="shared" si="1236"/>
        <v>#DIV/0!</v>
      </c>
      <c r="BH90" s="54" t="e">
        <f t="shared" si="1236"/>
        <v>#DIV/0!</v>
      </c>
      <c r="BI90" s="54" t="e">
        <f t="shared" si="1236"/>
        <v>#DIV/0!</v>
      </c>
      <c r="BJ90" s="54" t="e">
        <f t="shared" si="1236"/>
        <v>#DIV/0!</v>
      </c>
      <c r="BK90" s="54" t="e">
        <f t="shared" si="1236"/>
        <v>#DIV/0!</v>
      </c>
      <c r="BL90" s="54" t="e">
        <f t="shared" si="1236"/>
        <v>#DIV/0!</v>
      </c>
      <c r="BM90" s="54" t="e">
        <f t="shared" si="1236"/>
        <v>#DIV/0!</v>
      </c>
      <c r="BN90" s="54" t="e">
        <f t="shared" si="1236"/>
        <v>#DIV/0!</v>
      </c>
      <c r="BO90" s="54" t="e">
        <f t="shared" ref="BO90:DZ90" si="1237">BO25/BO$28</f>
        <v>#DIV/0!</v>
      </c>
      <c r="BP90" s="54" t="e">
        <f t="shared" si="1237"/>
        <v>#DIV/0!</v>
      </c>
      <c r="BQ90" s="54" t="e">
        <f t="shared" si="1237"/>
        <v>#DIV/0!</v>
      </c>
      <c r="BR90" s="54" t="e">
        <f t="shared" si="1237"/>
        <v>#DIV/0!</v>
      </c>
      <c r="BS90" s="54" t="e">
        <f t="shared" si="1237"/>
        <v>#DIV/0!</v>
      </c>
      <c r="BT90" s="54" t="e">
        <f t="shared" si="1237"/>
        <v>#DIV/0!</v>
      </c>
      <c r="BU90" s="54" t="e">
        <f t="shared" si="1237"/>
        <v>#DIV/0!</v>
      </c>
      <c r="BV90" s="54" t="e">
        <f t="shared" si="1237"/>
        <v>#DIV/0!</v>
      </c>
      <c r="BW90" s="54" t="e">
        <f t="shared" si="1237"/>
        <v>#DIV/0!</v>
      </c>
      <c r="BX90" s="54" t="e">
        <f t="shared" si="1237"/>
        <v>#DIV/0!</v>
      </c>
      <c r="BY90" s="54" t="e">
        <f t="shared" si="1237"/>
        <v>#DIV/0!</v>
      </c>
      <c r="BZ90" s="54" t="e">
        <f t="shared" si="1237"/>
        <v>#DIV/0!</v>
      </c>
      <c r="CA90" s="54" t="e">
        <f t="shared" si="1237"/>
        <v>#DIV/0!</v>
      </c>
      <c r="CB90" s="54" t="e">
        <f t="shared" si="1237"/>
        <v>#DIV/0!</v>
      </c>
      <c r="CC90" s="54" t="e">
        <f t="shared" si="1237"/>
        <v>#DIV/0!</v>
      </c>
      <c r="CD90" s="54" t="e">
        <f t="shared" si="1237"/>
        <v>#DIV/0!</v>
      </c>
      <c r="CE90" s="54" t="e">
        <f t="shared" si="1237"/>
        <v>#DIV/0!</v>
      </c>
      <c r="CF90" s="54" t="e">
        <f t="shared" si="1237"/>
        <v>#DIV/0!</v>
      </c>
      <c r="CG90" s="54" t="e">
        <f t="shared" si="1237"/>
        <v>#DIV/0!</v>
      </c>
      <c r="CH90" s="54" t="e">
        <f t="shared" si="1237"/>
        <v>#DIV/0!</v>
      </c>
      <c r="CI90" s="54" t="e">
        <f t="shared" si="1237"/>
        <v>#DIV/0!</v>
      </c>
      <c r="CJ90" s="54" t="e">
        <f t="shared" si="1237"/>
        <v>#DIV/0!</v>
      </c>
      <c r="CK90" s="54" t="e">
        <f t="shared" si="1237"/>
        <v>#DIV/0!</v>
      </c>
      <c r="CL90" s="54" t="e">
        <f t="shared" si="1237"/>
        <v>#DIV/0!</v>
      </c>
      <c r="CM90" s="54" t="e">
        <f t="shared" si="1237"/>
        <v>#DIV/0!</v>
      </c>
      <c r="CN90" s="54" t="e">
        <f t="shared" si="1237"/>
        <v>#DIV/0!</v>
      </c>
      <c r="CO90" s="54" t="e">
        <f t="shared" si="1237"/>
        <v>#DIV/0!</v>
      </c>
      <c r="CP90" s="54" t="e">
        <f t="shared" si="1237"/>
        <v>#DIV/0!</v>
      </c>
      <c r="CQ90" s="54" t="e">
        <f t="shared" si="1237"/>
        <v>#DIV/0!</v>
      </c>
      <c r="CR90" s="54" t="e">
        <f t="shared" si="1237"/>
        <v>#DIV/0!</v>
      </c>
      <c r="CS90" s="54" t="e">
        <f t="shared" si="1237"/>
        <v>#DIV/0!</v>
      </c>
      <c r="CT90" s="54" t="e">
        <f t="shared" si="1237"/>
        <v>#DIV/0!</v>
      </c>
      <c r="CU90" s="54" t="e">
        <f t="shared" si="1237"/>
        <v>#DIV/0!</v>
      </c>
      <c r="CV90" s="54" t="e">
        <f t="shared" si="1237"/>
        <v>#DIV/0!</v>
      </c>
      <c r="CW90" s="54" t="e">
        <f t="shared" si="1237"/>
        <v>#DIV/0!</v>
      </c>
      <c r="CX90" s="54" t="e">
        <f t="shared" si="1237"/>
        <v>#DIV/0!</v>
      </c>
      <c r="CY90" s="54" t="e">
        <f t="shared" si="1237"/>
        <v>#DIV/0!</v>
      </c>
      <c r="CZ90" s="54" t="e">
        <f t="shared" si="1237"/>
        <v>#DIV/0!</v>
      </c>
      <c r="DA90" s="54" t="e">
        <f t="shared" si="1237"/>
        <v>#DIV/0!</v>
      </c>
      <c r="DB90" s="54" t="e">
        <f t="shared" si="1237"/>
        <v>#DIV/0!</v>
      </c>
      <c r="DC90" s="54" t="e">
        <f t="shared" si="1237"/>
        <v>#DIV/0!</v>
      </c>
      <c r="DD90" s="54" t="e">
        <f t="shared" si="1237"/>
        <v>#DIV/0!</v>
      </c>
      <c r="DE90" s="54" t="e">
        <f t="shared" si="1237"/>
        <v>#DIV/0!</v>
      </c>
      <c r="DF90" s="54" t="e">
        <f t="shared" si="1237"/>
        <v>#DIV/0!</v>
      </c>
      <c r="DG90" s="54" t="e">
        <f t="shared" si="1237"/>
        <v>#DIV/0!</v>
      </c>
      <c r="DH90" s="54" t="e">
        <f t="shared" si="1237"/>
        <v>#DIV/0!</v>
      </c>
      <c r="DI90" s="54" t="e">
        <f t="shared" si="1237"/>
        <v>#DIV/0!</v>
      </c>
      <c r="DJ90" s="54" t="e">
        <f t="shared" si="1237"/>
        <v>#DIV/0!</v>
      </c>
      <c r="DK90" s="54" t="e">
        <f t="shared" si="1237"/>
        <v>#DIV/0!</v>
      </c>
      <c r="DL90" s="54" t="e">
        <f t="shared" si="1237"/>
        <v>#DIV/0!</v>
      </c>
      <c r="DM90" s="54" t="e">
        <f t="shared" si="1237"/>
        <v>#DIV/0!</v>
      </c>
      <c r="DN90" s="54" t="e">
        <f t="shared" si="1237"/>
        <v>#DIV/0!</v>
      </c>
      <c r="DO90" s="54" t="e">
        <f t="shared" si="1237"/>
        <v>#DIV/0!</v>
      </c>
      <c r="DP90" s="54" t="e">
        <f t="shared" si="1237"/>
        <v>#DIV/0!</v>
      </c>
      <c r="DQ90" s="54" t="e">
        <f t="shared" si="1237"/>
        <v>#DIV/0!</v>
      </c>
      <c r="DR90" s="54" t="e">
        <f t="shared" si="1237"/>
        <v>#DIV/0!</v>
      </c>
      <c r="DS90" s="55" t="e">
        <f t="shared" si="1237"/>
        <v>#DIV/0!</v>
      </c>
      <c r="DT90" s="53" t="e">
        <f t="shared" si="1237"/>
        <v>#DIV/0!</v>
      </c>
      <c r="DU90" s="54" t="e">
        <f t="shared" si="1237"/>
        <v>#DIV/0!</v>
      </c>
      <c r="DV90" s="54" t="e">
        <f t="shared" si="1237"/>
        <v>#DIV/0!</v>
      </c>
      <c r="DW90" s="54" t="e">
        <f t="shared" si="1237"/>
        <v>#DIV/0!</v>
      </c>
      <c r="DX90" s="54" t="e">
        <f t="shared" si="1237"/>
        <v>#DIV/0!</v>
      </c>
      <c r="DY90" s="54" t="e">
        <f t="shared" si="1237"/>
        <v>#DIV/0!</v>
      </c>
      <c r="DZ90" s="54" t="e">
        <f t="shared" si="1237"/>
        <v>#DIV/0!</v>
      </c>
      <c r="EA90" s="54" t="e">
        <f t="shared" ref="EA90:GL90" si="1238">EA25/EA$28</f>
        <v>#DIV/0!</v>
      </c>
      <c r="EB90" s="54" t="e">
        <f t="shared" si="1238"/>
        <v>#DIV/0!</v>
      </c>
      <c r="EC90" s="54" t="e">
        <f t="shared" si="1238"/>
        <v>#DIV/0!</v>
      </c>
      <c r="ED90" s="54" t="e">
        <f t="shared" si="1238"/>
        <v>#DIV/0!</v>
      </c>
      <c r="EE90" s="54" t="e">
        <f t="shared" si="1238"/>
        <v>#DIV/0!</v>
      </c>
      <c r="EF90" s="54" t="e">
        <f t="shared" si="1238"/>
        <v>#DIV/0!</v>
      </c>
      <c r="EG90" s="54" t="e">
        <f t="shared" si="1238"/>
        <v>#DIV/0!</v>
      </c>
      <c r="EH90" s="54" t="e">
        <f t="shared" si="1238"/>
        <v>#DIV/0!</v>
      </c>
      <c r="EI90" s="54" t="e">
        <f t="shared" si="1238"/>
        <v>#DIV/0!</v>
      </c>
      <c r="EJ90" s="54" t="e">
        <f t="shared" si="1238"/>
        <v>#DIV/0!</v>
      </c>
      <c r="EK90" s="54" t="e">
        <f t="shared" si="1238"/>
        <v>#DIV/0!</v>
      </c>
      <c r="EL90" s="54" t="e">
        <f t="shared" si="1238"/>
        <v>#DIV/0!</v>
      </c>
      <c r="EM90" s="54" t="e">
        <f t="shared" si="1238"/>
        <v>#DIV/0!</v>
      </c>
      <c r="EN90" s="54" t="e">
        <f t="shared" si="1238"/>
        <v>#DIV/0!</v>
      </c>
      <c r="EO90" s="54" t="e">
        <f t="shared" si="1238"/>
        <v>#DIV/0!</v>
      </c>
      <c r="EP90" s="54" t="e">
        <f t="shared" si="1238"/>
        <v>#DIV/0!</v>
      </c>
      <c r="EQ90" s="54" t="e">
        <f t="shared" si="1238"/>
        <v>#DIV/0!</v>
      </c>
      <c r="ER90" s="54" t="e">
        <f t="shared" si="1238"/>
        <v>#DIV/0!</v>
      </c>
      <c r="ES90" s="54" t="e">
        <f t="shared" si="1238"/>
        <v>#DIV/0!</v>
      </c>
      <c r="ET90" s="54" t="e">
        <f t="shared" si="1238"/>
        <v>#DIV/0!</v>
      </c>
      <c r="EU90" s="54" t="e">
        <f t="shared" si="1238"/>
        <v>#DIV/0!</v>
      </c>
      <c r="EV90" s="54" t="e">
        <f t="shared" si="1238"/>
        <v>#DIV/0!</v>
      </c>
      <c r="EW90" s="54" t="e">
        <f t="shared" si="1238"/>
        <v>#DIV/0!</v>
      </c>
      <c r="EX90" s="54" t="e">
        <f t="shared" si="1238"/>
        <v>#DIV/0!</v>
      </c>
      <c r="EY90" s="54" t="e">
        <f t="shared" si="1238"/>
        <v>#DIV/0!</v>
      </c>
      <c r="EZ90" s="54" t="e">
        <f t="shared" si="1238"/>
        <v>#DIV/0!</v>
      </c>
      <c r="FA90" s="54" t="e">
        <f t="shared" si="1238"/>
        <v>#DIV/0!</v>
      </c>
      <c r="FB90" s="54" t="e">
        <f t="shared" si="1238"/>
        <v>#DIV/0!</v>
      </c>
      <c r="FC90" s="54" t="e">
        <f t="shared" si="1238"/>
        <v>#DIV/0!</v>
      </c>
      <c r="FD90" s="54" t="e">
        <f t="shared" si="1238"/>
        <v>#DIV/0!</v>
      </c>
      <c r="FE90" s="54" t="e">
        <f t="shared" si="1238"/>
        <v>#DIV/0!</v>
      </c>
      <c r="FF90" s="54" t="e">
        <f t="shared" si="1238"/>
        <v>#DIV/0!</v>
      </c>
      <c r="FG90" s="54" t="e">
        <f t="shared" si="1238"/>
        <v>#DIV/0!</v>
      </c>
      <c r="FH90" s="54" t="e">
        <f t="shared" si="1238"/>
        <v>#DIV/0!</v>
      </c>
      <c r="FI90" s="54" t="e">
        <f t="shared" si="1238"/>
        <v>#DIV/0!</v>
      </c>
      <c r="FJ90" s="54" t="e">
        <f t="shared" si="1238"/>
        <v>#DIV/0!</v>
      </c>
      <c r="FK90" s="54" t="e">
        <f t="shared" si="1238"/>
        <v>#DIV/0!</v>
      </c>
      <c r="FL90" s="54" t="e">
        <f t="shared" si="1238"/>
        <v>#DIV/0!</v>
      </c>
      <c r="FM90" s="54" t="e">
        <f t="shared" si="1238"/>
        <v>#DIV/0!</v>
      </c>
      <c r="FN90" s="54" t="e">
        <f t="shared" si="1238"/>
        <v>#DIV/0!</v>
      </c>
      <c r="FO90" s="54" t="e">
        <f t="shared" si="1238"/>
        <v>#DIV/0!</v>
      </c>
      <c r="FP90" s="54" t="e">
        <f t="shared" si="1238"/>
        <v>#DIV/0!</v>
      </c>
      <c r="FQ90" s="54" t="e">
        <f t="shared" si="1238"/>
        <v>#DIV/0!</v>
      </c>
      <c r="FR90" s="54" t="e">
        <f t="shared" si="1238"/>
        <v>#DIV/0!</v>
      </c>
      <c r="FS90" s="54" t="e">
        <f t="shared" si="1238"/>
        <v>#DIV/0!</v>
      </c>
      <c r="FT90" s="55" t="e">
        <f t="shared" si="1238"/>
        <v>#DIV/0!</v>
      </c>
      <c r="FU90" s="55" t="e">
        <f t="shared" si="1238"/>
        <v>#DIV/0!</v>
      </c>
      <c r="FV90" s="55" t="e">
        <f t="shared" si="1238"/>
        <v>#DIV/0!</v>
      </c>
      <c r="FW90" s="55" t="e">
        <f t="shared" si="1238"/>
        <v>#DIV/0!</v>
      </c>
      <c r="FX90" s="55" t="e">
        <f t="shared" si="1238"/>
        <v>#DIV/0!</v>
      </c>
      <c r="FY90" s="55" t="e">
        <f t="shared" si="1238"/>
        <v>#DIV/0!</v>
      </c>
      <c r="FZ90" s="55" t="e">
        <f t="shared" si="1238"/>
        <v>#DIV/0!</v>
      </c>
      <c r="GA90" s="258" t="e">
        <f t="shared" si="1238"/>
        <v>#DIV/0!</v>
      </c>
      <c r="GB90" s="55" t="e">
        <f t="shared" si="1238"/>
        <v>#DIV/0!</v>
      </c>
      <c r="GC90" s="55" t="e">
        <f t="shared" si="1238"/>
        <v>#DIV/0!</v>
      </c>
      <c r="GD90" s="55" t="e">
        <f t="shared" si="1238"/>
        <v>#DIV/0!</v>
      </c>
      <c r="GE90" s="55" t="e">
        <f t="shared" si="1238"/>
        <v>#DIV/0!</v>
      </c>
      <c r="GF90" s="55" t="e">
        <f t="shared" si="1238"/>
        <v>#DIV/0!</v>
      </c>
      <c r="GG90" s="55" t="e">
        <f t="shared" si="1238"/>
        <v>#DIV/0!</v>
      </c>
      <c r="GH90" s="55" t="e">
        <f t="shared" si="1238"/>
        <v>#DIV/0!</v>
      </c>
      <c r="GI90" s="55" t="e">
        <f t="shared" si="1238"/>
        <v>#DIV/0!</v>
      </c>
      <c r="GJ90" s="55" t="e">
        <f t="shared" si="1238"/>
        <v>#DIV/0!</v>
      </c>
      <c r="GK90" s="55" t="e">
        <f t="shared" si="1238"/>
        <v>#DIV/0!</v>
      </c>
      <c r="GL90" s="55" t="e">
        <f t="shared" si="1238"/>
        <v>#DIV/0!</v>
      </c>
      <c r="GM90" s="55" t="e">
        <f t="shared" ref="GM90:IT90" si="1239">GM25/GM$28</f>
        <v>#DIV/0!</v>
      </c>
      <c r="GN90" s="55" t="e">
        <f t="shared" si="1239"/>
        <v>#DIV/0!</v>
      </c>
      <c r="GO90" s="55" t="e">
        <f t="shared" si="1239"/>
        <v>#DIV/0!</v>
      </c>
      <c r="GP90" s="55" t="e">
        <f t="shared" si="1239"/>
        <v>#DIV/0!</v>
      </c>
      <c r="GQ90" s="55" t="e">
        <f t="shared" si="1239"/>
        <v>#DIV/0!</v>
      </c>
      <c r="GR90" s="55" t="e">
        <f t="shared" si="1239"/>
        <v>#DIV/0!</v>
      </c>
      <c r="GS90" s="55" t="e">
        <f t="shared" si="1239"/>
        <v>#DIV/0!</v>
      </c>
      <c r="GT90" s="55" t="e">
        <f t="shared" si="1239"/>
        <v>#DIV/0!</v>
      </c>
      <c r="GU90" s="55" t="e">
        <f t="shared" si="1239"/>
        <v>#DIV/0!</v>
      </c>
      <c r="GV90" s="55" t="e">
        <f t="shared" si="1239"/>
        <v>#DIV/0!</v>
      </c>
      <c r="GW90" s="55" t="e">
        <f t="shared" si="1239"/>
        <v>#DIV/0!</v>
      </c>
      <c r="GX90" s="55" t="e">
        <f t="shared" si="1239"/>
        <v>#DIV/0!</v>
      </c>
      <c r="GY90" s="55" t="e">
        <f t="shared" si="1239"/>
        <v>#DIV/0!</v>
      </c>
      <c r="GZ90" s="55" t="e">
        <f t="shared" si="1239"/>
        <v>#DIV/0!</v>
      </c>
      <c r="HA90" s="55" t="e">
        <f t="shared" si="1239"/>
        <v>#DIV/0!</v>
      </c>
      <c r="HB90" s="55" t="e">
        <f t="shared" si="1239"/>
        <v>#DIV/0!</v>
      </c>
      <c r="HC90" s="55" t="e">
        <f t="shared" si="1239"/>
        <v>#DIV/0!</v>
      </c>
      <c r="HD90" s="55" t="e">
        <f t="shared" si="1239"/>
        <v>#DIV/0!</v>
      </c>
      <c r="HE90" s="55" t="e">
        <f t="shared" si="1239"/>
        <v>#DIV/0!</v>
      </c>
      <c r="HF90" s="55" t="e">
        <f t="shared" si="1239"/>
        <v>#DIV/0!</v>
      </c>
      <c r="HG90" s="55" t="e">
        <f t="shared" si="1239"/>
        <v>#DIV/0!</v>
      </c>
      <c r="HH90" s="55" t="e">
        <f t="shared" si="1239"/>
        <v>#DIV/0!</v>
      </c>
      <c r="HI90" s="55" t="e">
        <f t="shared" si="1239"/>
        <v>#DIV/0!</v>
      </c>
      <c r="HJ90" s="55" t="e">
        <f t="shared" si="1239"/>
        <v>#DIV/0!</v>
      </c>
      <c r="HK90" s="55" t="e">
        <f t="shared" si="1239"/>
        <v>#DIV/0!</v>
      </c>
      <c r="HL90" s="55" t="e">
        <f t="shared" si="1239"/>
        <v>#DIV/0!</v>
      </c>
      <c r="HM90" s="55" t="e">
        <f t="shared" si="1239"/>
        <v>#DIV/0!</v>
      </c>
      <c r="HN90" s="55" t="e">
        <f t="shared" si="1239"/>
        <v>#DIV/0!</v>
      </c>
      <c r="HO90" s="55" t="e">
        <f t="shared" si="1239"/>
        <v>#DIV/0!</v>
      </c>
      <c r="HP90" s="55" t="e">
        <f t="shared" si="1239"/>
        <v>#DIV/0!</v>
      </c>
      <c r="HQ90" s="55" t="e">
        <f t="shared" si="1239"/>
        <v>#DIV/0!</v>
      </c>
      <c r="HR90" s="55" t="e">
        <f t="shared" si="1239"/>
        <v>#DIV/0!</v>
      </c>
      <c r="HS90" s="55" t="e">
        <f t="shared" si="1239"/>
        <v>#DIV/0!</v>
      </c>
      <c r="HT90" s="55" t="e">
        <f t="shared" si="1239"/>
        <v>#DIV/0!</v>
      </c>
      <c r="HU90" s="55" t="e">
        <f t="shared" si="1239"/>
        <v>#DIV/0!</v>
      </c>
      <c r="HV90" s="55" t="e">
        <f t="shared" si="1239"/>
        <v>#DIV/0!</v>
      </c>
      <c r="HW90" s="55" t="e">
        <f t="shared" si="1239"/>
        <v>#DIV/0!</v>
      </c>
      <c r="HX90" s="55" t="e">
        <f t="shared" si="1239"/>
        <v>#DIV/0!</v>
      </c>
      <c r="HY90" s="55" t="e">
        <f t="shared" si="1239"/>
        <v>#DIV/0!</v>
      </c>
      <c r="HZ90" s="55" t="e">
        <f t="shared" si="1239"/>
        <v>#DIV/0!</v>
      </c>
      <c r="IA90" s="55" t="e">
        <f t="shared" si="1239"/>
        <v>#DIV/0!</v>
      </c>
      <c r="IB90" s="55" t="e">
        <f t="shared" si="1239"/>
        <v>#DIV/0!</v>
      </c>
      <c r="IC90" s="55" t="e">
        <f t="shared" si="1239"/>
        <v>#DIV/0!</v>
      </c>
      <c r="ID90" s="55" t="e">
        <f t="shared" si="1239"/>
        <v>#DIV/0!</v>
      </c>
      <c r="IE90" s="55" t="e">
        <f t="shared" si="1239"/>
        <v>#DIV/0!</v>
      </c>
      <c r="IF90" s="55" t="e">
        <f t="shared" si="1239"/>
        <v>#DIV/0!</v>
      </c>
      <c r="IG90" s="55" t="e">
        <f t="shared" si="1239"/>
        <v>#DIV/0!</v>
      </c>
      <c r="IH90" s="55" t="e">
        <f t="shared" si="1239"/>
        <v>#DIV/0!</v>
      </c>
      <c r="II90" s="55" t="e">
        <f t="shared" si="1239"/>
        <v>#DIV/0!</v>
      </c>
      <c r="IJ90" s="55" t="e">
        <f t="shared" si="1239"/>
        <v>#DIV/0!</v>
      </c>
      <c r="IK90" s="55" t="e">
        <f t="shared" si="1239"/>
        <v>#DIV/0!</v>
      </c>
      <c r="IL90" s="55" t="e">
        <f t="shared" si="1239"/>
        <v>#DIV/0!</v>
      </c>
      <c r="IM90" s="237" t="e">
        <f t="shared" si="1239"/>
        <v>#DIV/0!</v>
      </c>
      <c r="IN90" s="55" t="e">
        <f t="shared" si="1239"/>
        <v>#DIV/0!</v>
      </c>
      <c r="IO90" s="55" t="e">
        <f t="shared" si="1239"/>
        <v>#DIV/0!</v>
      </c>
      <c r="IP90" s="55" t="e">
        <f t="shared" si="1239"/>
        <v>#DIV/0!</v>
      </c>
      <c r="IQ90" s="55" t="e">
        <f t="shared" si="1239"/>
        <v>#DIV/0!</v>
      </c>
      <c r="IR90" s="55" t="e">
        <f t="shared" si="1239"/>
        <v>#DIV/0!</v>
      </c>
      <c r="IS90" s="55" t="e">
        <f t="shared" si="1239"/>
        <v>#DIV/0!</v>
      </c>
      <c r="IT90" s="55" t="e">
        <f t="shared" si="1239"/>
        <v>#DIV/0!</v>
      </c>
      <c r="IU90" s="55" t="e">
        <f t="shared" si="1220"/>
        <v>#DIV/0!</v>
      </c>
      <c r="IV90" s="55" t="e">
        <f t="shared" si="1220"/>
        <v>#DIV/0!</v>
      </c>
      <c r="IW90" s="55" t="e">
        <f t="shared" si="1220"/>
        <v>#DIV/0!</v>
      </c>
      <c r="IX90" s="55" t="e">
        <f t="shared" si="1220"/>
        <v>#DIV/0!</v>
      </c>
      <c r="IY90" s="55" t="e">
        <f t="shared" si="1220"/>
        <v>#DIV/0!</v>
      </c>
      <c r="IZ90" s="55" t="e">
        <f t="shared" si="1220"/>
        <v>#DIV/0!</v>
      </c>
      <c r="JA90" s="55" t="e">
        <f t="shared" si="1220"/>
        <v>#DIV/0!</v>
      </c>
      <c r="JB90" s="55" t="e">
        <f t="shared" si="1220"/>
        <v>#DIV/0!</v>
      </c>
      <c r="JC90" s="55" t="e">
        <f t="shared" ref="JC90:KE90" si="1240">JC25/JC$28</f>
        <v>#DIV/0!</v>
      </c>
      <c r="JD90" s="55" t="e">
        <f t="shared" si="1240"/>
        <v>#DIV/0!</v>
      </c>
      <c r="JE90" s="55" t="e">
        <f t="shared" si="1240"/>
        <v>#DIV/0!</v>
      </c>
      <c r="JF90" s="55" t="e">
        <f t="shared" si="1240"/>
        <v>#DIV/0!</v>
      </c>
      <c r="JG90" s="55" t="e">
        <f t="shared" si="1240"/>
        <v>#DIV/0!</v>
      </c>
      <c r="JH90" s="55" t="e">
        <f t="shared" si="1240"/>
        <v>#DIV/0!</v>
      </c>
      <c r="JI90" s="55" t="e">
        <f t="shared" si="1240"/>
        <v>#DIV/0!</v>
      </c>
      <c r="JJ90" s="55" t="e">
        <f t="shared" si="1240"/>
        <v>#DIV/0!</v>
      </c>
      <c r="JK90" s="55" t="e">
        <f t="shared" si="1240"/>
        <v>#DIV/0!</v>
      </c>
      <c r="JL90" s="55" t="e">
        <f t="shared" si="1240"/>
        <v>#DIV/0!</v>
      </c>
      <c r="JM90" s="55" t="e">
        <f t="shared" si="1240"/>
        <v>#DIV/0!</v>
      </c>
      <c r="JN90" s="55" t="e">
        <f t="shared" si="1240"/>
        <v>#DIV/0!</v>
      </c>
      <c r="JO90" s="55" t="e">
        <f t="shared" si="1240"/>
        <v>#DIV/0!</v>
      </c>
      <c r="JP90" s="343" t="e">
        <f t="shared" si="1240"/>
        <v>#DIV/0!</v>
      </c>
      <c r="JQ90" s="55" t="e">
        <f t="shared" si="1240"/>
        <v>#DIV/0!</v>
      </c>
      <c r="JR90" s="55" t="e">
        <f t="shared" si="1240"/>
        <v>#DIV/0!</v>
      </c>
      <c r="JS90" s="55" t="e">
        <f t="shared" si="1240"/>
        <v>#DIV/0!</v>
      </c>
      <c r="JT90" s="55" t="e">
        <f t="shared" si="1240"/>
        <v>#DIV/0!</v>
      </c>
      <c r="JU90" s="55" t="e">
        <f t="shared" si="1240"/>
        <v>#DIV/0!</v>
      </c>
      <c r="JV90" s="55" t="e">
        <f t="shared" si="1240"/>
        <v>#DIV/0!</v>
      </c>
      <c r="JW90" s="55" t="e">
        <f t="shared" si="1240"/>
        <v>#DIV/0!</v>
      </c>
      <c r="JX90" s="55" t="e">
        <f t="shared" si="1240"/>
        <v>#DIV/0!</v>
      </c>
      <c r="JY90" s="55" t="e">
        <f t="shared" si="1240"/>
        <v>#DIV/0!</v>
      </c>
      <c r="JZ90" s="55" t="e">
        <f t="shared" si="1240"/>
        <v>#DIV/0!</v>
      </c>
      <c r="KA90" s="55" t="e">
        <f t="shared" si="1240"/>
        <v>#DIV/0!</v>
      </c>
      <c r="KB90" s="55" t="e">
        <f t="shared" si="1240"/>
        <v>#DIV/0!</v>
      </c>
      <c r="KC90" s="55" t="e">
        <f t="shared" si="1240"/>
        <v>#DIV/0!</v>
      </c>
      <c r="KD90" s="55" t="e">
        <f t="shared" si="1240"/>
        <v>#DIV/0!</v>
      </c>
      <c r="KE90" s="55" t="e">
        <f t="shared" si="1240"/>
        <v>#DIV/0!</v>
      </c>
      <c r="KF90" s="55" t="e">
        <f t="shared" ref="KF90:KK90" si="1241">KF25/KF$28</f>
        <v>#DIV/0!</v>
      </c>
      <c r="KG90" s="55" t="e">
        <f t="shared" si="1241"/>
        <v>#DIV/0!</v>
      </c>
      <c r="KH90" s="55" t="e">
        <f t="shared" si="1241"/>
        <v>#DIV/0!</v>
      </c>
      <c r="KI90" s="55" t="e">
        <f t="shared" si="1241"/>
        <v>#DIV/0!</v>
      </c>
      <c r="KJ90" s="55" t="e">
        <f t="shared" si="1241"/>
        <v>#DIV/0!</v>
      </c>
      <c r="KK90" s="55" t="e">
        <f t="shared" si="1241"/>
        <v>#DIV/0!</v>
      </c>
      <c r="KL90" s="55" t="e">
        <f t="shared" ref="KL90:KU90" si="1242">KL25/KL$28</f>
        <v>#DIV/0!</v>
      </c>
      <c r="KM90" s="55" t="e">
        <f t="shared" si="1242"/>
        <v>#DIV/0!</v>
      </c>
      <c r="KN90" s="55" t="e">
        <f t="shared" si="1242"/>
        <v>#DIV/0!</v>
      </c>
      <c r="KO90" s="55" t="e">
        <f t="shared" si="1242"/>
        <v>#DIV/0!</v>
      </c>
      <c r="KP90" s="55" t="e">
        <f t="shared" si="1242"/>
        <v>#DIV/0!</v>
      </c>
      <c r="KQ90" s="55" t="e">
        <f t="shared" si="1242"/>
        <v>#DIV/0!</v>
      </c>
      <c r="KR90" s="55" t="e">
        <f t="shared" si="1242"/>
        <v>#DIV/0!</v>
      </c>
      <c r="KS90" s="55" t="e">
        <f t="shared" si="1242"/>
        <v>#DIV/0!</v>
      </c>
      <c r="KT90" s="55" t="e">
        <f t="shared" si="1242"/>
        <v>#DIV/0!</v>
      </c>
      <c r="KU90" s="55" t="e">
        <f t="shared" si="1242"/>
        <v>#DIV/0!</v>
      </c>
      <c r="KV90" s="55" t="e">
        <f t="shared" si="792"/>
        <v>#DIV/0!</v>
      </c>
      <c r="KW90" s="55" t="e">
        <f t="shared" si="792"/>
        <v>#DIV/0!</v>
      </c>
      <c r="KX90" s="55" t="e">
        <f t="shared" ref="KX90:LF90" si="1243">KX25/KX$28</f>
        <v>#DIV/0!</v>
      </c>
      <c r="KY90" s="55" t="e">
        <f t="shared" si="1243"/>
        <v>#DIV/0!</v>
      </c>
      <c r="KZ90" s="55" t="e">
        <f t="shared" si="1243"/>
        <v>#DIV/0!</v>
      </c>
      <c r="LA90" s="55" t="e">
        <f t="shared" si="1243"/>
        <v>#DIV/0!</v>
      </c>
      <c r="LB90" s="55" t="e">
        <f t="shared" si="1243"/>
        <v>#DIV/0!</v>
      </c>
      <c r="LC90" s="55" t="e">
        <f t="shared" si="1243"/>
        <v>#DIV/0!</v>
      </c>
      <c r="LD90" s="55" t="e">
        <f t="shared" si="1243"/>
        <v>#DIV/0!</v>
      </c>
      <c r="LE90" s="55" t="e">
        <f t="shared" si="1243"/>
        <v>#DIV/0!</v>
      </c>
      <c r="LF90" s="55" t="e">
        <f t="shared" si="1243"/>
        <v>#DIV/0!</v>
      </c>
      <c r="LG90" s="55" t="e">
        <f t="shared" ref="LG90:LK90" si="1244">LG25/LG$28</f>
        <v>#DIV/0!</v>
      </c>
      <c r="LH90" s="55" t="e">
        <f t="shared" si="1244"/>
        <v>#DIV/0!</v>
      </c>
      <c r="LI90" s="55" t="e">
        <f t="shared" si="1244"/>
        <v>#DIV/0!</v>
      </c>
      <c r="LJ90" s="55" t="e">
        <f t="shared" si="1244"/>
        <v>#DIV/0!</v>
      </c>
      <c r="LK90" s="55" t="e">
        <f t="shared" si="1244"/>
        <v>#DIV/0!</v>
      </c>
      <c r="LL90" s="55" t="e">
        <f t="shared" ref="LL90:ML90" si="1245">LL25/LL$28</f>
        <v>#DIV/0!</v>
      </c>
      <c r="LM90" s="55" t="e">
        <f t="shared" si="1245"/>
        <v>#DIV/0!</v>
      </c>
      <c r="LN90" s="55" t="e">
        <f t="shared" si="1245"/>
        <v>#DIV/0!</v>
      </c>
      <c r="LO90" s="55" t="e">
        <f t="shared" si="1245"/>
        <v>#DIV/0!</v>
      </c>
      <c r="LP90" s="55" t="e">
        <f t="shared" si="1245"/>
        <v>#DIV/0!</v>
      </c>
      <c r="LQ90" s="55" t="e">
        <f t="shared" si="1245"/>
        <v>#DIV/0!</v>
      </c>
      <c r="LR90" s="55" t="e">
        <f t="shared" si="1245"/>
        <v>#DIV/0!</v>
      </c>
      <c r="LS90" s="55" t="e">
        <f t="shared" si="1245"/>
        <v>#DIV/0!</v>
      </c>
      <c r="LT90" s="55" t="e">
        <f t="shared" si="1245"/>
        <v>#DIV/0!</v>
      </c>
      <c r="LU90" s="55" t="e">
        <f t="shared" si="1245"/>
        <v>#DIV/0!</v>
      </c>
      <c r="LV90" s="55" t="e">
        <f t="shared" si="1245"/>
        <v>#DIV/0!</v>
      </c>
      <c r="LW90" s="55" t="e">
        <f t="shared" si="1245"/>
        <v>#DIV/0!</v>
      </c>
      <c r="LX90" s="55" t="e">
        <f t="shared" si="1245"/>
        <v>#DIV/0!</v>
      </c>
      <c r="LY90" s="55" t="e">
        <f t="shared" si="1245"/>
        <v>#DIV/0!</v>
      </c>
      <c r="LZ90" s="55" t="e">
        <f t="shared" si="1245"/>
        <v>#DIV/0!</v>
      </c>
      <c r="MA90" s="55" t="e">
        <f t="shared" si="1245"/>
        <v>#DIV/0!</v>
      </c>
      <c r="MB90" s="55" t="e">
        <f t="shared" si="1245"/>
        <v>#DIV/0!</v>
      </c>
      <c r="MC90" s="55" t="e">
        <f t="shared" si="1245"/>
        <v>#DIV/0!</v>
      </c>
      <c r="MD90" s="55" t="e">
        <f t="shared" si="1245"/>
        <v>#DIV/0!</v>
      </c>
      <c r="ME90" s="55" t="e">
        <f t="shared" si="1245"/>
        <v>#DIV/0!</v>
      </c>
      <c r="MF90" s="55" t="e">
        <f t="shared" si="1245"/>
        <v>#DIV/0!</v>
      </c>
      <c r="MG90" s="55" t="e">
        <f t="shared" si="1245"/>
        <v>#DIV/0!</v>
      </c>
      <c r="MH90" s="55" t="e">
        <f t="shared" si="1245"/>
        <v>#DIV/0!</v>
      </c>
      <c r="MI90" s="55" t="e">
        <f t="shared" si="1245"/>
        <v>#DIV/0!</v>
      </c>
      <c r="MJ90" s="55" t="e">
        <f t="shared" si="1245"/>
        <v>#DIV/0!</v>
      </c>
      <c r="MK90" s="55" t="e">
        <f t="shared" si="1245"/>
        <v>#DIV/0!</v>
      </c>
      <c r="ML90" s="55" t="e">
        <f t="shared" si="1245"/>
        <v>#DIV/0!</v>
      </c>
      <c r="MM90" s="55" t="e">
        <f t="shared" ref="MM90:ND90" si="1246">MM25/MM$28</f>
        <v>#DIV/0!</v>
      </c>
      <c r="MN90" s="55" t="e">
        <f t="shared" si="1246"/>
        <v>#DIV/0!</v>
      </c>
      <c r="MO90" s="55" t="e">
        <f t="shared" si="1246"/>
        <v>#DIV/0!</v>
      </c>
      <c r="MP90" s="55" t="e">
        <f t="shared" si="1246"/>
        <v>#DIV/0!</v>
      </c>
      <c r="MQ90" s="55" t="e">
        <f t="shared" si="1246"/>
        <v>#DIV/0!</v>
      </c>
      <c r="MR90" s="55" t="e">
        <f t="shared" si="1246"/>
        <v>#DIV/0!</v>
      </c>
      <c r="MS90" s="55" t="e">
        <f t="shared" si="1246"/>
        <v>#DIV/0!</v>
      </c>
      <c r="MT90" s="55" t="e">
        <f t="shared" si="1246"/>
        <v>#DIV/0!</v>
      </c>
      <c r="MU90" s="55" t="e">
        <f t="shared" si="1246"/>
        <v>#DIV/0!</v>
      </c>
      <c r="MV90" s="55" t="e">
        <f t="shared" si="1246"/>
        <v>#DIV/0!</v>
      </c>
      <c r="MW90" s="55" t="e">
        <f t="shared" si="1246"/>
        <v>#DIV/0!</v>
      </c>
      <c r="MX90" s="55" t="e">
        <f t="shared" si="1246"/>
        <v>#DIV/0!</v>
      </c>
      <c r="MY90" s="55" t="e">
        <f t="shared" si="1246"/>
        <v>#DIV/0!</v>
      </c>
      <c r="MZ90" s="55" t="e">
        <f t="shared" si="1246"/>
        <v>#DIV/0!</v>
      </c>
      <c r="NA90" s="55" t="e">
        <f t="shared" si="1246"/>
        <v>#DIV/0!</v>
      </c>
      <c r="NB90" s="55" t="e">
        <f t="shared" si="1246"/>
        <v>#DIV/0!</v>
      </c>
      <c r="NC90" s="55" t="e">
        <f t="shared" si="1246"/>
        <v>#DIV/0!</v>
      </c>
      <c r="ND90" s="55" t="e">
        <f t="shared" si="1246"/>
        <v>#DIV/0!</v>
      </c>
      <c r="NE90" s="55">
        <f t="shared" ref="NE90:NK90" si="1247">NE25/NE$28</f>
        <v>2.3267205486162134E-2</v>
      </c>
      <c r="NF90" s="55">
        <f t="shared" si="1247"/>
        <v>1.0887772194304857E-2</v>
      </c>
      <c r="NG90" s="55">
        <f t="shared" si="1247"/>
        <v>6.983704689058863E-2</v>
      </c>
      <c r="NH90" s="55">
        <f t="shared" si="1247"/>
        <v>7.6617868381447532E-2</v>
      </c>
      <c r="NI90" s="55">
        <f t="shared" si="1247"/>
        <v>8.4041069844086699E-2</v>
      </c>
      <c r="NJ90" s="55">
        <f t="shared" si="1247"/>
        <v>6.9097399286078526E-2</v>
      </c>
      <c r="NK90" s="55">
        <f t="shared" si="1247"/>
        <v>0.10187207488299532</v>
      </c>
      <c r="NL90" s="55">
        <f t="shared" ref="NL90:NN90" si="1248">NL25/NL$28</f>
        <v>0.10714764650663806</v>
      </c>
      <c r="NM90" s="55">
        <f t="shared" si="1248"/>
        <v>5.6599602034048201E-2</v>
      </c>
      <c r="NN90" s="55">
        <f t="shared" si="1248"/>
        <v>8.2828505341998024E-2</v>
      </c>
      <c r="NO90" s="55">
        <f t="shared" ref="NO90:NP90" si="1249">NO25/NO$28</f>
        <v>5.1302288871349647E-2</v>
      </c>
      <c r="NP90" s="55">
        <f t="shared" si="1249"/>
        <v>0.13109210264571314</v>
      </c>
      <c r="NQ90" s="55">
        <f t="shared" ref="NQ90:NR90" si="1250">NQ25/NQ$28</f>
        <v>0.10530421216848673</v>
      </c>
      <c r="NR90" s="343">
        <f t="shared" si="1250"/>
        <v>9.2195199491336838E-3</v>
      </c>
      <c r="NS90" s="55">
        <f t="shared" ref="NS90:NU90" si="1251">NS25/NS$28</f>
        <v>8.6447665913020347E-2</v>
      </c>
      <c r="NT90" s="55">
        <f t="shared" si="1251"/>
        <v>9.2973602484472048E-2</v>
      </c>
      <c r="NU90" s="55">
        <f t="shared" si="1251"/>
        <v>7.7717976318622178E-2</v>
      </c>
      <c r="NV90" s="55">
        <f t="shared" ref="NV90:NW90" si="1252">NV25/NV$28</f>
        <v>9.8779134295227528E-2</v>
      </c>
      <c r="NW90" s="55">
        <f t="shared" si="1252"/>
        <v>1.007695126419934E-2</v>
      </c>
      <c r="NX90" s="55">
        <f t="shared" ref="NX90" si="1253">NX25/NX$28</f>
        <v>7.2445665750686991E-2</v>
      </c>
      <c r="NY90" s="55">
        <f t="shared" si="792"/>
        <v>-0.24784797696337452</v>
      </c>
      <c r="NZ90" s="55">
        <f t="shared" si="792"/>
        <v>7.0601363953108065E-2</v>
      </c>
      <c r="OA90" s="55">
        <f t="shared" ref="OA90:OO90" si="1254">OA25/OA$28</f>
        <v>7.2065927820403525E-2</v>
      </c>
      <c r="OB90" s="55">
        <f t="shared" si="1254"/>
        <v>7.2077881227981894E-2</v>
      </c>
      <c r="OC90" s="55">
        <f t="shared" si="1254"/>
        <v>7.205317131300247E-2</v>
      </c>
      <c r="OD90" s="55">
        <f t="shared" si="1254"/>
        <v>7.205317131300247E-2</v>
      </c>
      <c r="OE90" s="55">
        <f t="shared" si="1254"/>
        <v>1</v>
      </c>
      <c r="OF90" s="55" t="e">
        <f t="shared" si="1254"/>
        <v>#DIV/0!</v>
      </c>
      <c r="OG90" s="55" t="e">
        <f t="shared" si="1254"/>
        <v>#DIV/0!</v>
      </c>
      <c r="OH90" s="55" t="e">
        <f t="shared" si="1254"/>
        <v>#DIV/0!</v>
      </c>
      <c r="OI90" s="55" t="e">
        <f t="shared" si="1254"/>
        <v>#DIV/0!</v>
      </c>
      <c r="OJ90" s="55" t="e">
        <f t="shared" si="1254"/>
        <v>#DIV/0!</v>
      </c>
      <c r="OK90" s="55" t="e">
        <f t="shared" si="1254"/>
        <v>#DIV/0!</v>
      </c>
      <c r="OL90" s="55" t="e">
        <f t="shared" si="1254"/>
        <v>#DIV/0!</v>
      </c>
      <c r="OM90" s="55"/>
      <c r="ON90" s="55" t="e">
        <f t="shared" si="1254"/>
        <v>#DIV/0!</v>
      </c>
      <c r="OO90" s="55" t="e">
        <f t="shared" si="1254"/>
        <v>#DIV/0!</v>
      </c>
    </row>
    <row r="91" spans="1:416" s="153" customFormat="1">
      <c r="A91" s="209"/>
      <c r="B91" s="197" t="s">
        <v>127</v>
      </c>
      <c r="C91" s="54">
        <f t="shared" ref="C91:BN91" si="1255">C26/C$28</f>
        <v>0</v>
      </c>
      <c r="D91" s="54">
        <f t="shared" si="1255"/>
        <v>0.10189838079285315</v>
      </c>
      <c r="E91" s="54">
        <f t="shared" si="1255"/>
        <v>0.15131360159627535</v>
      </c>
      <c r="F91" s="54">
        <f t="shared" si="1255"/>
        <v>4.0087563278150225E-2</v>
      </c>
      <c r="G91" s="54">
        <f t="shared" si="1255"/>
        <v>9.2533907973127133E-2</v>
      </c>
      <c r="H91" s="54">
        <f t="shared" si="1255"/>
        <v>0.20780214176440592</v>
      </c>
      <c r="I91" s="54">
        <f t="shared" si="1255"/>
        <v>9.1419656786271453E-2</v>
      </c>
      <c r="J91" s="54">
        <f t="shared" si="1255"/>
        <v>0</v>
      </c>
      <c r="K91" s="54">
        <f t="shared" si="1255"/>
        <v>0</v>
      </c>
      <c r="L91" s="54">
        <f t="shared" si="1255"/>
        <v>0</v>
      </c>
      <c r="M91" s="54">
        <f t="shared" si="1255"/>
        <v>0</v>
      </c>
      <c r="N91" s="54">
        <f t="shared" si="1255"/>
        <v>0</v>
      </c>
      <c r="O91" s="54">
        <f t="shared" si="1255"/>
        <v>0</v>
      </c>
      <c r="P91" s="54">
        <f t="shared" si="1255"/>
        <v>0</v>
      </c>
      <c r="Q91" s="54">
        <f t="shared" si="1255"/>
        <v>9.7087378640776698E-2</v>
      </c>
      <c r="R91" s="54">
        <f t="shared" si="1255"/>
        <v>0</v>
      </c>
      <c r="S91" s="54">
        <f t="shared" si="1255"/>
        <v>0</v>
      </c>
      <c r="T91" s="54">
        <f t="shared" si="1255"/>
        <v>0</v>
      </c>
      <c r="U91" s="54">
        <f t="shared" si="1255"/>
        <v>3.0047636496885306E-2</v>
      </c>
      <c r="V91" s="54">
        <f t="shared" si="1255"/>
        <v>0.11366475143642268</v>
      </c>
      <c r="W91" s="54" t="e">
        <f t="shared" si="1255"/>
        <v>#DIV/0!</v>
      </c>
      <c r="X91" s="54" t="e">
        <f t="shared" si="1255"/>
        <v>#DIV/0!</v>
      </c>
      <c r="Y91" s="54" t="e">
        <f t="shared" si="1255"/>
        <v>#DIV/0!</v>
      </c>
      <c r="Z91" s="54" t="e">
        <f t="shared" si="1255"/>
        <v>#DIV/0!</v>
      </c>
      <c r="AA91" s="54" t="e">
        <f t="shared" si="1255"/>
        <v>#DIV/0!</v>
      </c>
      <c r="AB91" s="54" t="e">
        <f t="shared" si="1255"/>
        <v>#DIV/0!</v>
      </c>
      <c r="AC91" s="54" t="e">
        <f t="shared" si="1255"/>
        <v>#DIV/0!</v>
      </c>
      <c r="AD91" s="54" t="e">
        <f t="shared" si="1255"/>
        <v>#DIV/0!</v>
      </c>
      <c r="AE91" s="54" t="e">
        <f t="shared" si="1255"/>
        <v>#DIV/0!</v>
      </c>
      <c r="AF91" s="54" t="e">
        <f t="shared" si="1255"/>
        <v>#DIV/0!</v>
      </c>
      <c r="AG91" s="54" t="e">
        <f t="shared" si="1255"/>
        <v>#DIV/0!</v>
      </c>
      <c r="AH91" s="54" t="e">
        <f t="shared" si="1255"/>
        <v>#DIV/0!</v>
      </c>
      <c r="AI91" s="54" t="e">
        <f t="shared" si="1255"/>
        <v>#DIV/0!</v>
      </c>
      <c r="AJ91" s="54" t="e">
        <f t="shared" si="1255"/>
        <v>#DIV/0!</v>
      </c>
      <c r="AK91" s="54" t="e">
        <f t="shared" si="1255"/>
        <v>#DIV/0!</v>
      </c>
      <c r="AL91" s="54" t="e">
        <f t="shared" si="1255"/>
        <v>#DIV/0!</v>
      </c>
      <c r="AM91" s="54" t="e">
        <f t="shared" si="1255"/>
        <v>#DIV/0!</v>
      </c>
      <c r="AN91" s="54" t="e">
        <f t="shared" si="1255"/>
        <v>#DIV/0!</v>
      </c>
      <c r="AO91" s="54" t="e">
        <f t="shared" si="1255"/>
        <v>#DIV/0!</v>
      </c>
      <c r="AP91" s="54" t="e">
        <f t="shared" si="1255"/>
        <v>#DIV/0!</v>
      </c>
      <c r="AQ91" s="54" t="e">
        <f t="shared" si="1255"/>
        <v>#DIV/0!</v>
      </c>
      <c r="AR91" s="54" t="e">
        <f t="shared" si="1255"/>
        <v>#DIV/0!</v>
      </c>
      <c r="AS91" s="54" t="e">
        <f t="shared" si="1255"/>
        <v>#DIV/0!</v>
      </c>
      <c r="AT91" s="54" t="e">
        <f t="shared" si="1255"/>
        <v>#DIV/0!</v>
      </c>
      <c r="AU91" s="54" t="e">
        <f t="shared" si="1255"/>
        <v>#DIV/0!</v>
      </c>
      <c r="AV91" s="54" t="e">
        <f t="shared" si="1255"/>
        <v>#DIV/0!</v>
      </c>
      <c r="AW91" s="54" t="e">
        <f t="shared" si="1255"/>
        <v>#DIV/0!</v>
      </c>
      <c r="AX91" s="54" t="e">
        <f t="shared" si="1255"/>
        <v>#DIV/0!</v>
      </c>
      <c r="AY91" s="54" t="e">
        <f t="shared" si="1255"/>
        <v>#DIV/0!</v>
      </c>
      <c r="AZ91" s="54" t="e">
        <f t="shared" si="1255"/>
        <v>#DIV/0!</v>
      </c>
      <c r="BA91" s="54" t="e">
        <f t="shared" si="1255"/>
        <v>#DIV/0!</v>
      </c>
      <c r="BB91" s="54" t="e">
        <f t="shared" si="1255"/>
        <v>#DIV/0!</v>
      </c>
      <c r="BC91" s="54" t="e">
        <f t="shared" si="1255"/>
        <v>#DIV/0!</v>
      </c>
      <c r="BD91" s="54" t="e">
        <f t="shared" si="1255"/>
        <v>#DIV/0!</v>
      </c>
      <c r="BE91" s="54" t="e">
        <f t="shared" si="1255"/>
        <v>#DIV/0!</v>
      </c>
      <c r="BF91" s="54" t="e">
        <f t="shared" si="1255"/>
        <v>#DIV/0!</v>
      </c>
      <c r="BG91" s="54" t="e">
        <f t="shared" si="1255"/>
        <v>#DIV/0!</v>
      </c>
      <c r="BH91" s="54" t="e">
        <f t="shared" si="1255"/>
        <v>#DIV/0!</v>
      </c>
      <c r="BI91" s="54" t="e">
        <f t="shared" si="1255"/>
        <v>#DIV/0!</v>
      </c>
      <c r="BJ91" s="54" t="e">
        <f t="shared" si="1255"/>
        <v>#DIV/0!</v>
      </c>
      <c r="BK91" s="54" t="e">
        <f t="shared" si="1255"/>
        <v>#DIV/0!</v>
      </c>
      <c r="BL91" s="54" t="e">
        <f t="shared" si="1255"/>
        <v>#DIV/0!</v>
      </c>
      <c r="BM91" s="54" t="e">
        <f t="shared" si="1255"/>
        <v>#DIV/0!</v>
      </c>
      <c r="BN91" s="54" t="e">
        <f t="shared" si="1255"/>
        <v>#DIV/0!</v>
      </c>
      <c r="BO91" s="54" t="e">
        <f t="shared" ref="BO91:DZ91" si="1256">BO26/BO$28</f>
        <v>#DIV/0!</v>
      </c>
      <c r="BP91" s="54" t="e">
        <f t="shared" si="1256"/>
        <v>#DIV/0!</v>
      </c>
      <c r="BQ91" s="54" t="e">
        <f t="shared" si="1256"/>
        <v>#DIV/0!</v>
      </c>
      <c r="BR91" s="54" t="e">
        <f t="shared" si="1256"/>
        <v>#DIV/0!</v>
      </c>
      <c r="BS91" s="54" t="e">
        <f t="shared" si="1256"/>
        <v>#DIV/0!</v>
      </c>
      <c r="BT91" s="54" t="e">
        <f t="shared" si="1256"/>
        <v>#DIV/0!</v>
      </c>
      <c r="BU91" s="54" t="e">
        <f t="shared" si="1256"/>
        <v>#DIV/0!</v>
      </c>
      <c r="BV91" s="54" t="e">
        <f t="shared" si="1256"/>
        <v>#DIV/0!</v>
      </c>
      <c r="BW91" s="54" t="e">
        <f t="shared" si="1256"/>
        <v>#DIV/0!</v>
      </c>
      <c r="BX91" s="54" t="e">
        <f t="shared" si="1256"/>
        <v>#DIV/0!</v>
      </c>
      <c r="BY91" s="54" t="e">
        <f t="shared" si="1256"/>
        <v>#DIV/0!</v>
      </c>
      <c r="BZ91" s="54" t="e">
        <f t="shared" si="1256"/>
        <v>#DIV/0!</v>
      </c>
      <c r="CA91" s="54" t="e">
        <f t="shared" si="1256"/>
        <v>#DIV/0!</v>
      </c>
      <c r="CB91" s="54" t="e">
        <f t="shared" si="1256"/>
        <v>#DIV/0!</v>
      </c>
      <c r="CC91" s="54" t="e">
        <f t="shared" si="1256"/>
        <v>#DIV/0!</v>
      </c>
      <c r="CD91" s="54" t="e">
        <f t="shared" si="1256"/>
        <v>#DIV/0!</v>
      </c>
      <c r="CE91" s="54" t="e">
        <f t="shared" si="1256"/>
        <v>#DIV/0!</v>
      </c>
      <c r="CF91" s="54" t="e">
        <f t="shared" si="1256"/>
        <v>#DIV/0!</v>
      </c>
      <c r="CG91" s="54" t="e">
        <f t="shared" si="1256"/>
        <v>#DIV/0!</v>
      </c>
      <c r="CH91" s="54" t="e">
        <f t="shared" si="1256"/>
        <v>#DIV/0!</v>
      </c>
      <c r="CI91" s="54" t="e">
        <f t="shared" si="1256"/>
        <v>#DIV/0!</v>
      </c>
      <c r="CJ91" s="54" t="e">
        <f t="shared" si="1256"/>
        <v>#DIV/0!</v>
      </c>
      <c r="CK91" s="54" t="e">
        <f t="shared" si="1256"/>
        <v>#DIV/0!</v>
      </c>
      <c r="CL91" s="54" t="e">
        <f t="shared" si="1256"/>
        <v>#DIV/0!</v>
      </c>
      <c r="CM91" s="54" t="e">
        <f t="shared" si="1256"/>
        <v>#DIV/0!</v>
      </c>
      <c r="CN91" s="54" t="e">
        <f t="shared" si="1256"/>
        <v>#DIV/0!</v>
      </c>
      <c r="CO91" s="54" t="e">
        <f t="shared" si="1256"/>
        <v>#DIV/0!</v>
      </c>
      <c r="CP91" s="54" t="e">
        <f t="shared" si="1256"/>
        <v>#DIV/0!</v>
      </c>
      <c r="CQ91" s="54" t="e">
        <f t="shared" si="1256"/>
        <v>#DIV/0!</v>
      </c>
      <c r="CR91" s="54" t="e">
        <f t="shared" si="1256"/>
        <v>#DIV/0!</v>
      </c>
      <c r="CS91" s="54" t="e">
        <f t="shared" si="1256"/>
        <v>#DIV/0!</v>
      </c>
      <c r="CT91" s="54" t="e">
        <f t="shared" si="1256"/>
        <v>#DIV/0!</v>
      </c>
      <c r="CU91" s="54" t="e">
        <f t="shared" si="1256"/>
        <v>#DIV/0!</v>
      </c>
      <c r="CV91" s="54" t="e">
        <f t="shared" si="1256"/>
        <v>#DIV/0!</v>
      </c>
      <c r="CW91" s="54" t="e">
        <f t="shared" si="1256"/>
        <v>#DIV/0!</v>
      </c>
      <c r="CX91" s="54" t="e">
        <f t="shared" si="1256"/>
        <v>#DIV/0!</v>
      </c>
      <c r="CY91" s="54" t="e">
        <f t="shared" si="1256"/>
        <v>#DIV/0!</v>
      </c>
      <c r="CZ91" s="54" t="e">
        <f t="shared" si="1256"/>
        <v>#DIV/0!</v>
      </c>
      <c r="DA91" s="54" t="e">
        <f t="shared" si="1256"/>
        <v>#DIV/0!</v>
      </c>
      <c r="DB91" s="54" t="e">
        <f t="shared" si="1256"/>
        <v>#DIV/0!</v>
      </c>
      <c r="DC91" s="54" t="e">
        <f t="shared" si="1256"/>
        <v>#DIV/0!</v>
      </c>
      <c r="DD91" s="54" t="e">
        <f t="shared" si="1256"/>
        <v>#DIV/0!</v>
      </c>
      <c r="DE91" s="54" t="e">
        <f t="shared" si="1256"/>
        <v>#DIV/0!</v>
      </c>
      <c r="DF91" s="54" t="e">
        <f t="shared" si="1256"/>
        <v>#DIV/0!</v>
      </c>
      <c r="DG91" s="54" t="e">
        <f t="shared" si="1256"/>
        <v>#DIV/0!</v>
      </c>
      <c r="DH91" s="54" t="e">
        <f t="shared" si="1256"/>
        <v>#DIV/0!</v>
      </c>
      <c r="DI91" s="54" t="e">
        <f t="shared" si="1256"/>
        <v>#DIV/0!</v>
      </c>
      <c r="DJ91" s="54" t="e">
        <f t="shared" si="1256"/>
        <v>#DIV/0!</v>
      </c>
      <c r="DK91" s="54" t="e">
        <f t="shared" si="1256"/>
        <v>#DIV/0!</v>
      </c>
      <c r="DL91" s="54" t="e">
        <f t="shared" si="1256"/>
        <v>#DIV/0!</v>
      </c>
      <c r="DM91" s="54" t="e">
        <f t="shared" si="1256"/>
        <v>#DIV/0!</v>
      </c>
      <c r="DN91" s="54" t="e">
        <f t="shared" si="1256"/>
        <v>#DIV/0!</v>
      </c>
      <c r="DO91" s="54" t="e">
        <f t="shared" si="1256"/>
        <v>#DIV/0!</v>
      </c>
      <c r="DP91" s="54" t="e">
        <f t="shared" si="1256"/>
        <v>#DIV/0!</v>
      </c>
      <c r="DQ91" s="54" t="e">
        <f t="shared" si="1256"/>
        <v>#DIV/0!</v>
      </c>
      <c r="DR91" s="54" t="e">
        <f t="shared" si="1256"/>
        <v>#DIV/0!</v>
      </c>
      <c r="DS91" s="55" t="e">
        <f t="shared" si="1256"/>
        <v>#DIV/0!</v>
      </c>
      <c r="DT91" s="53" t="e">
        <f t="shared" si="1256"/>
        <v>#DIV/0!</v>
      </c>
      <c r="DU91" s="54" t="e">
        <f t="shared" si="1256"/>
        <v>#DIV/0!</v>
      </c>
      <c r="DV91" s="54" t="e">
        <f t="shared" si="1256"/>
        <v>#DIV/0!</v>
      </c>
      <c r="DW91" s="54" t="e">
        <f t="shared" si="1256"/>
        <v>#DIV/0!</v>
      </c>
      <c r="DX91" s="54" t="e">
        <f t="shared" si="1256"/>
        <v>#DIV/0!</v>
      </c>
      <c r="DY91" s="54" t="e">
        <f t="shared" si="1256"/>
        <v>#DIV/0!</v>
      </c>
      <c r="DZ91" s="54" t="e">
        <f t="shared" si="1256"/>
        <v>#DIV/0!</v>
      </c>
      <c r="EA91" s="54" t="e">
        <f t="shared" ref="EA91:GL91" si="1257">EA26/EA$28</f>
        <v>#DIV/0!</v>
      </c>
      <c r="EB91" s="54" t="e">
        <f t="shared" si="1257"/>
        <v>#DIV/0!</v>
      </c>
      <c r="EC91" s="54" t="e">
        <f t="shared" si="1257"/>
        <v>#DIV/0!</v>
      </c>
      <c r="ED91" s="54" t="e">
        <f t="shared" si="1257"/>
        <v>#DIV/0!</v>
      </c>
      <c r="EE91" s="54" t="e">
        <f t="shared" si="1257"/>
        <v>#DIV/0!</v>
      </c>
      <c r="EF91" s="54" t="e">
        <f t="shared" si="1257"/>
        <v>#DIV/0!</v>
      </c>
      <c r="EG91" s="54" t="e">
        <f t="shared" si="1257"/>
        <v>#DIV/0!</v>
      </c>
      <c r="EH91" s="54" t="e">
        <f t="shared" si="1257"/>
        <v>#DIV/0!</v>
      </c>
      <c r="EI91" s="54" t="e">
        <f t="shared" si="1257"/>
        <v>#DIV/0!</v>
      </c>
      <c r="EJ91" s="54" t="e">
        <f t="shared" si="1257"/>
        <v>#DIV/0!</v>
      </c>
      <c r="EK91" s="54" t="e">
        <f t="shared" si="1257"/>
        <v>#DIV/0!</v>
      </c>
      <c r="EL91" s="54" t="e">
        <f t="shared" si="1257"/>
        <v>#DIV/0!</v>
      </c>
      <c r="EM91" s="54" t="e">
        <f t="shared" si="1257"/>
        <v>#DIV/0!</v>
      </c>
      <c r="EN91" s="54" t="e">
        <f t="shared" si="1257"/>
        <v>#DIV/0!</v>
      </c>
      <c r="EO91" s="54" t="e">
        <f t="shared" si="1257"/>
        <v>#DIV/0!</v>
      </c>
      <c r="EP91" s="54" t="e">
        <f t="shared" si="1257"/>
        <v>#DIV/0!</v>
      </c>
      <c r="EQ91" s="54" t="e">
        <f t="shared" si="1257"/>
        <v>#DIV/0!</v>
      </c>
      <c r="ER91" s="54" t="e">
        <f t="shared" si="1257"/>
        <v>#DIV/0!</v>
      </c>
      <c r="ES91" s="54" t="e">
        <f t="shared" si="1257"/>
        <v>#DIV/0!</v>
      </c>
      <c r="ET91" s="54" t="e">
        <f t="shared" si="1257"/>
        <v>#DIV/0!</v>
      </c>
      <c r="EU91" s="54" t="e">
        <f t="shared" si="1257"/>
        <v>#DIV/0!</v>
      </c>
      <c r="EV91" s="54" t="e">
        <f t="shared" si="1257"/>
        <v>#DIV/0!</v>
      </c>
      <c r="EW91" s="54" t="e">
        <f t="shared" si="1257"/>
        <v>#DIV/0!</v>
      </c>
      <c r="EX91" s="54" t="e">
        <f t="shared" si="1257"/>
        <v>#DIV/0!</v>
      </c>
      <c r="EY91" s="54" t="e">
        <f t="shared" si="1257"/>
        <v>#DIV/0!</v>
      </c>
      <c r="EZ91" s="54" t="e">
        <f t="shared" si="1257"/>
        <v>#DIV/0!</v>
      </c>
      <c r="FA91" s="54" t="e">
        <f t="shared" si="1257"/>
        <v>#DIV/0!</v>
      </c>
      <c r="FB91" s="54" t="e">
        <f t="shared" si="1257"/>
        <v>#DIV/0!</v>
      </c>
      <c r="FC91" s="54" t="e">
        <f t="shared" si="1257"/>
        <v>#DIV/0!</v>
      </c>
      <c r="FD91" s="54" t="e">
        <f t="shared" si="1257"/>
        <v>#DIV/0!</v>
      </c>
      <c r="FE91" s="54" t="e">
        <f t="shared" si="1257"/>
        <v>#DIV/0!</v>
      </c>
      <c r="FF91" s="54" t="e">
        <f t="shared" si="1257"/>
        <v>#DIV/0!</v>
      </c>
      <c r="FG91" s="54" t="e">
        <f t="shared" si="1257"/>
        <v>#DIV/0!</v>
      </c>
      <c r="FH91" s="54" t="e">
        <f t="shared" si="1257"/>
        <v>#DIV/0!</v>
      </c>
      <c r="FI91" s="54" t="e">
        <f t="shared" si="1257"/>
        <v>#DIV/0!</v>
      </c>
      <c r="FJ91" s="54" t="e">
        <f t="shared" si="1257"/>
        <v>#DIV/0!</v>
      </c>
      <c r="FK91" s="54" t="e">
        <f t="shared" si="1257"/>
        <v>#DIV/0!</v>
      </c>
      <c r="FL91" s="54" t="e">
        <f t="shared" si="1257"/>
        <v>#DIV/0!</v>
      </c>
      <c r="FM91" s="54" t="e">
        <f t="shared" si="1257"/>
        <v>#DIV/0!</v>
      </c>
      <c r="FN91" s="54" t="e">
        <f t="shared" si="1257"/>
        <v>#DIV/0!</v>
      </c>
      <c r="FO91" s="54" t="e">
        <f t="shared" si="1257"/>
        <v>#DIV/0!</v>
      </c>
      <c r="FP91" s="54" t="e">
        <f t="shared" si="1257"/>
        <v>#DIV/0!</v>
      </c>
      <c r="FQ91" s="54" t="e">
        <f t="shared" si="1257"/>
        <v>#DIV/0!</v>
      </c>
      <c r="FR91" s="54" t="e">
        <f t="shared" si="1257"/>
        <v>#DIV/0!</v>
      </c>
      <c r="FS91" s="54" t="e">
        <f t="shared" si="1257"/>
        <v>#DIV/0!</v>
      </c>
      <c r="FT91" s="55" t="e">
        <f t="shared" si="1257"/>
        <v>#DIV/0!</v>
      </c>
      <c r="FU91" s="55" t="e">
        <f t="shared" si="1257"/>
        <v>#DIV/0!</v>
      </c>
      <c r="FV91" s="55" t="e">
        <f t="shared" si="1257"/>
        <v>#DIV/0!</v>
      </c>
      <c r="FW91" s="55" t="e">
        <f t="shared" si="1257"/>
        <v>#DIV/0!</v>
      </c>
      <c r="FX91" s="55" t="e">
        <f t="shared" si="1257"/>
        <v>#DIV/0!</v>
      </c>
      <c r="FY91" s="55" t="e">
        <f t="shared" si="1257"/>
        <v>#DIV/0!</v>
      </c>
      <c r="FZ91" s="55" t="e">
        <f t="shared" si="1257"/>
        <v>#DIV/0!</v>
      </c>
      <c r="GA91" s="258" t="e">
        <f t="shared" si="1257"/>
        <v>#DIV/0!</v>
      </c>
      <c r="GB91" s="55" t="e">
        <f t="shared" si="1257"/>
        <v>#DIV/0!</v>
      </c>
      <c r="GC91" s="55" t="e">
        <f t="shared" si="1257"/>
        <v>#DIV/0!</v>
      </c>
      <c r="GD91" s="55" t="e">
        <f t="shared" si="1257"/>
        <v>#DIV/0!</v>
      </c>
      <c r="GE91" s="55" t="e">
        <f t="shared" si="1257"/>
        <v>#DIV/0!</v>
      </c>
      <c r="GF91" s="55" t="e">
        <f t="shared" si="1257"/>
        <v>#DIV/0!</v>
      </c>
      <c r="GG91" s="55" t="e">
        <f t="shared" si="1257"/>
        <v>#DIV/0!</v>
      </c>
      <c r="GH91" s="55" t="e">
        <f t="shared" si="1257"/>
        <v>#DIV/0!</v>
      </c>
      <c r="GI91" s="55" t="e">
        <f t="shared" si="1257"/>
        <v>#DIV/0!</v>
      </c>
      <c r="GJ91" s="55" t="e">
        <f t="shared" si="1257"/>
        <v>#DIV/0!</v>
      </c>
      <c r="GK91" s="55" t="e">
        <f t="shared" si="1257"/>
        <v>#DIV/0!</v>
      </c>
      <c r="GL91" s="55" t="e">
        <f t="shared" si="1257"/>
        <v>#DIV/0!</v>
      </c>
      <c r="GM91" s="55" t="e">
        <f t="shared" ref="GM91:IT91" si="1258">GM26/GM$28</f>
        <v>#DIV/0!</v>
      </c>
      <c r="GN91" s="55" t="e">
        <f t="shared" si="1258"/>
        <v>#DIV/0!</v>
      </c>
      <c r="GO91" s="55" t="e">
        <f t="shared" si="1258"/>
        <v>#DIV/0!</v>
      </c>
      <c r="GP91" s="55" t="e">
        <f t="shared" si="1258"/>
        <v>#DIV/0!</v>
      </c>
      <c r="GQ91" s="55" t="e">
        <f t="shared" si="1258"/>
        <v>#DIV/0!</v>
      </c>
      <c r="GR91" s="55" t="e">
        <f t="shared" si="1258"/>
        <v>#DIV/0!</v>
      </c>
      <c r="GS91" s="55" t="e">
        <f t="shared" si="1258"/>
        <v>#DIV/0!</v>
      </c>
      <c r="GT91" s="55" t="e">
        <f t="shared" si="1258"/>
        <v>#DIV/0!</v>
      </c>
      <c r="GU91" s="55" t="e">
        <f t="shared" si="1258"/>
        <v>#DIV/0!</v>
      </c>
      <c r="GV91" s="55" t="e">
        <f t="shared" si="1258"/>
        <v>#DIV/0!</v>
      </c>
      <c r="GW91" s="55" t="e">
        <f t="shared" si="1258"/>
        <v>#DIV/0!</v>
      </c>
      <c r="GX91" s="55" t="e">
        <f t="shared" si="1258"/>
        <v>#DIV/0!</v>
      </c>
      <c r="GY91" s="55" t="e">
        <f t="shared" si="1258"/>
        <v>#DIV/0!</v>
      </c>
      <c r="GZ91" s="55" t="e">
        <f t="shared" si="1258"/>
        <v>#DIV/0!</v>
      </c>
      <c r="HA91" s="55" t="e">
        <f t="shared" si="1258"/>
        <v>#DIV/0!</v>
      </c>
      <c r="HB91" s="55" t="e">
        <f t="shared" si="1258"/>
        <v>#DIV/0!</v>
      </c>
      <c r="HC91" s="55" t="e">
        <f t="shared" si="1258"/>
        <v>#DIV/0!</v>
      </c>
      <c r="HD91" s="55" t="e">
        <f t="shared" si="1258"/>
        <v>#DIV/0!</v>
      </c>
      <c r="HE91" s="55" t="e">
        <f t="shared" si="1258"/>
        <v>#DIV/0!</v>
      </c>
      <c r="HF91" s="55" t="e">
        <f t="shared" si="1258"/>
        <v>#DIV/0!</v>
      </c>
      <c r="HG91" s="55" t="e">
        <f t="shared" si="1258"/>
        <v>#DIV/0!</v>
      </c>
      <c r="HH91" s="55" t="e">
        <f t="shared" si="1258"/>
        <v>#DIV/0!</v>
      </c>
      <c r="HI91" s="55" t="e">
        <f t="shared" si="1258"/>
        <v>#DIV/0!</v>
      </c>
      <c r="HJ91" s="55" t="e">
        <f t="shared" si="1258"/>
        <v>#DIV/0!</v>
      </c>
      <c r="HK91" s="55" t="e">
        <f t="shared" si="1258"/>
        <v>#DIV/0!</v>
      </c>
      <c r="HL91" s="55" t="e">
        <f t="shared" si="1258"/>
        <v>#DIV/0!</v>
      </c>
      <c r="HM91" s="55" t="e">
        <f t="shared" si="1258"/>
        <v>#DIV/0!</v>
      </c>
      <c r="HN91" s="55" t="e">
        <f t="shared" si="1258"/>
        <v>#DIV/0!</v>
      </c>
      <c r="HO91" s="55" t="e">
        <f t="shared" si="1258"/>
        <v>#DIV/0!</v>
      </c>
      <c r="HP91" s="55" t="e">
        <f t="shared" si="1258"/>
        <v>#DIV/0!</v>
      </c>
      <c r="HQ91" s="55" t="e">
        <f t="shared" si="1258"/>
        <v>#DIV/0!</v>
      </c>
      <c r="HR91" s="55" t="e">
        <f t="shared" si="1258"/>
        <v>#DIV/0!</v>
      </c>
      <c r="HS91" s="55" t="e">
        <f t="shared" si="1258"/>
        <v>#DIV/0!</v>
      </c>
      <c r="HT91" s="55" t="e">
        <f t="shared" si="1258"/>
        <v>#DIV/0!</v>
      </c>
      <c r="HU91" s="55" t="e">
        <f t="shared" si="1258"/>
        <v>#DIV/0!</v>
      </c>
      <c r="HV91" s="55" t="e">
        <f t="shared" si="1258"/>
        <v>#DIV/0!</v>
      </c>
      <c r="HW91" s="55" t="e">
        <f t="shared" si="1258"/>
        <v>#DIV/0!</v>
      </c>
      <c r="HX91" s="55" t="e">
        <f t="shared" si="1258"/>
        <v>#DIV/0!</v>
      </c>
      <c r="HY91" s="55" t="e">
        <f t="shared" si="1258"/>
        <v>#DIV/0!</v>
      </c>
      <c r="HZ91" s="55" t="e">
        <f t="shared" si="1258"/>
        <v>#DIV/0!</v>
      </c>
      <c r="IA91" s="55" t="e">
        <f t="shared" si="1258"/>
        <v>#DIV/0!</v>
      </c>
      <c r="IB91" s="55" t="e">
        <f t="shared" si="1258"/>
        <v>#DIV/0!</v>
      </c>
      <c r="IC91" s="55" t="e">
        <f t="shared" si="1258"/>
        <v>#DIV/0!</v>
      </c>
      <c r="ID91" s="55" t="e">
        <f t="shared" si="1258"/>
        <v>#DIV/0!</v>
      </c>
      <c r="IE91" s="55" t="e">
        <f t="shared" si="1258"/>
        <v>#DIV/0!</v>
      </c>
      <c r="IF91" s="55" t="e">
        <f t="shared" si="1258"/>
        <v>#DIV/0!</v>
      </c>
      <c r="IG91" s="55" t="e">
        <f t="shared" si="1258"/>
        <v>#DIV/0!</v>
      </c>
      <c r="IH91" s="55" t="e">
        <f t="shared" si="1258"/>
        <v>#DIV/0!</v>
      </c>
      <c r="II91" s="55" t="e">
        <f t="shared" si="1258"/>
        <v>#DIV/0!</v>
      </c>
      <c r="IJ91" s="55" t="e">
        <f t="shared" si="1258"/>
        <v>#DIV/0!</v>
      </c>
      <c r="IK91" s="55" t="e">
        <f t="shared" si="1258"/>
        <v>#DIV/0!</v>
      </c>
      <c r="IL91" s="55" t="e">
        <f t="shared" si="1258"/>
        <v>#DIV/0!</v>
      </c>
      <c r="IM91" s="237" t="e">
        <f t="shared" si="1258"/>
        <v>#DIV/0!</v>
      </c>
      <c r="IN91" s="55" t="e">
        <f t="shared" si="1258"/>
        <v>#DIV/0!</v>
      </c>
      <c r="IO91" s="55" t="e">
        <f t="shared" si="1258"/>
        <v>#DIV/0!</v>
      </c>
      <c r="IP91" s="55" t="e">
        <f t="shared" si="1258"/>
        <v>#DIV/0!</v>
      </c>
      <c r="IQ91" s="55" t="e">
        <f t="shared" si="1258"/>
        <v>#DIV/0!</v>
      </c>
      <c r="IR91" s="55" t="e">
        <f t="shared" si="1258"/>
        <v>#DIV/0!</v>
      </c>
      <c r="IS91" s="55" t="e">
        <f t="shared" si="1258"/>
        <v>#DIV/0!</v>
      </c>
      <c r="IT91" s="55" t="e">
        <f t="shared" si="1258"/>
        <v>#DIV/0!</v>
      </c>
      <c r="IU91" s="55" t="e">
        <f t="shared" si="1220"/>
        <v>#DIV/0!</v>
      </c>
      <c r="IV91" s="55" t="e">
        <f t="shared" si="1220"/>
        <v>#DIV/0!</v>
      </c>
      <c r="IW91" s="55" t="e">
        <f t="shared" si="1220"/>
        <v>#DIV/0!</v>
      </c>
      <c r="IX91" s="55" t="e">
        <f t="shared" si="1220"/>
        <v>#DIV/0!</v>
      </c>
      <c r="IY91" s="55" t="e">
        <f t="shared" si="1220"/>
        <v>#DIV/0!</v>
      </c>
      <c r="IZ91" s="55" t="e">
        <f t="shared" si="1220"/>
        <v>#DIV/0!</v>
      </c>
      <c r="JA91" s="55" t="e">
        <f t="shared" si="1220"/>
        <v>#DIV/0!</v>
      </c>
      <c r="JB91" s="55" t="e">
        <f t="shared" si="1220"/>
        <v>#DIV/0!</v>
      </c>
      <c r="JC91" s="55" t="e">
        <f t="shared" ref="JC91:KE91" si="1259">JC26/JC$28</f>
        <v>#DIV/0!</v>
      </c>
      <c r="JD91" s="55" t="e">
        <f t="shared" si="1259"/>
        <v>#DIV/0!</v>
      </c>
      <c r="JE91" s="55" t="e">
        <f t="shared" si="1259"/>
        <v>#DIV/0!</v>
      </c>
      <c r="JF91" s="55" t="e">
        <f t="shared" si="1259"/>
        <v>#DIV/0!</v>
      </c>
      <c r="JG91" s="55" t="e">
        <f t="shared" si="1259"/>
        <v>#DIV/0!</v>
      </c>
      <c r="JH91" s="55" t="e">
        <f t="shared" si="1259"/>
        <v>#DIV/0!</v>
      </c>
      <c r="JI91" s="55" t="e">
        <f t="shared" si="1259"/>
        <v>#DIV/0!</v>
      </c>
      <c r="JJ91" s="55" t="e">
        <f t="shared" si="1259"/>
        <v>#DIV/0!</v>
      </c>
      <c r="JK91" s="55" t="e">
        <f t="shared" si="1259"/>
        <v>#DIV/0!</v>
      </c>
      <c r="JL91" s="55" t="e">
        <f t="shared" si="1259"/>
        <v>#DIV/0!</v>
      </c>
      <c r="JM91" s="55" t="e">
        <f t="shared" si="1259"/>
        <v>#DIV/0!</v>
      </c>
      <c r="JN91" s="55" t="e">
        <f t="shared" si="1259"/>
        <v>#DIV/0!</v>
      </c>
      <c r="JO91" s="55" t="e">
        <f t="shared" si="1259"/>
        <v>#DIV/0!</v>
      </c>
      <c r="JP91" s="343" t="e">
        <f t="shared" si="1259"/>
        <v>#DIV/0!</v>
      </c>
      <c r="JQ91" s="55" t="e">
        <f t="shared" si="1259"/>
        <v>#DIV/0!</v>
      </c>
      <c r="JR91" s="55" t="e">
        <f t="shared" si="1259"/>
        <v>#DIV/0!</v>
      </c>
      <c r="JS91" s="55" t="e">
        <f t="shared" si="1259"/>
        <v>#DIV/0!</v>
      </c>
      <c r="JT91" s="55" t="e">
        <f t="shared" si="1259"/>
        <v>#DIV/0!</v>
      </c>
      <c r="JU91" s="55" t="e">
        <f t="shared" si="1259"/>
        <v>#DIV/0!</v>
      </c>
      <c r="JV91" s="55" t="e">
        <f t="shared" si="1259"/>
        <v>#DIV/0!</v>
      </c>
      <c r="JW91" s="55" t="e">
        <f t="shared" si="1259"/>
        <v>#DIV/0!</v>
      </c>
      <c r="JX91" s="55" t="e">
        <f t="shared" si="1259"/>
        <v>#DIV/0!</v>
      </c>
      <c r="JY91" s="55" t="e">
        <f t="shared" si="1259"/>
        <v>#DIV/0!</v>
      </c>
      <c r="JZ91" s="55" t="e">
        <f t="shared" si="1259"/>
        <v>#DIV/0!</v>
      </c>
      <c r="KA91" s="55" t="e">
        <f t="shared" si="1259"/>
        <v>#DIV/0!</v>
      </c>
      <c r="KB91" s="55" t="e">
        <f t="shared" si="1259"/>
        <v>#DIV/0!</v>
      </c>
      <c r="KC91" s="55" t="e">
        <f t="shared" si="1259"/>
        <v>#DIV/0!</v>
      </c>
      <c r="KD91" s="55" t="e">
        <f t="shared" si="1259"/>
        <v>#DIV/0!</v>
      </c>
      <c r="KE91" s="55" t="e">
        <f t="shared" si="1259"/>
        <v>#DIV/0!</v>
      </c>
      <c r="KF91" s="55" t="e">
        <f t="shared" ref="KF91:KK91" si="1260">KF26/KF$28</f>
        <v>#DIV/0!</v>
      </c>
      <c r="KG91" s="55" t="e">
        <f t="shared" si="1260"/>
        <v>#DIV/0!</v>
      </c>
      <c r="KH91" s="55" t="e">
        <f t="shared" si="1260"/>
        <v>#DIV/0!</v>
      </c>
      <c r="KI91" s="55" t="e">
        <f t="shared" si="1260"/>
        <v>#DIV/0!</v>
      </c>
      <c r="KJ91" s="55" t="e">
        <f t="shared" si="1260"/>
        <v>#DIV/0!</v>
      </c>
      <c r="KK91" s="55" t="e">
        <f t="shared" si="1260"/>
        <v>#DIV/0!</v>
      </c>
      <c r="KL91" s="55" t="e">
        <f t="shared" ref="KL91:KU91" si="1261">KL26/KL$28</f>
        <v>#DIV/0!</v>
      </c>
      <c r="KM91" s="55" t="e">
        <f t="shared" si="1261"/>
        <v>#DIV/0!</v>
      </c>
      <c r="KN91" s="55" t="e">
        <f t="shared" si="1261"/>
        <v>#DIV/0!</v>
      </c>
      <c r="KO91" s="55" t="e">
        <f t="shared" si="1261"/>
        <v>#DIV/0!</v>
      </c>
      <c r="KP91" s="55" t="e">
        <f t="shared" si="1261"/>
        <v>#DIV/0!</v>
      </c>
      <c r="KQ91" s="55" t="e">
        <f t="shared" si="1261"/>
        <v>#DIV/0!</v>
      </c>
      <c r="KR91" s="55" t="e">
        <f t="shared" si="1261"/>
        <v>#DIV/0!</v>
      </c>
      <c r="KS91" s="55" t="e">
        <f t="shared" si="1261"/>
        <v>#DIV/0!</v>
      </c>
      <c r="KT91" s="55" t="e">
        <f t="shared" si="1261"/>
        <v>#DIV/0!</v>
      </c>
      <c r="KU91" s="55" t="e">
        <f t="shared" si="1261"/>
        <v>#DIV/0!</v>
      </c>
      <c r="KV91" s="55" t="e">
        <f t="shared" si="792"/>
        <v>#DIV/0!</v>
      </c>
      <c r="KW91" s="55" t="e">
        <f t="shared" si="792"/>
        <v>#DIV/0!</v>
      </c>
      <c r="KX91" s="55" t="e">
        <f t="shared" ref="KX91:LF91" si="1262">KX26/KX$28</f>
        <v>#DIV/0!</v>
      </c>
      <c r="KY91" s="55" t="e">
        <f t="shared" si="1262"/>
        <v>#DIV/0!</v>
      </c>
      <c r="KZ91" s="55" t="e">
        <f t="shared" si="1262"/>
        <v>#DIV/0!</v>
      </c>
      <c r="LA91" s="55" t="e">
        <f t="shared" si="1262"/>
        <v>#DIV/0!</v>
      </c>
      <c r="LB91" s="55" t="e">
        <f t="shared" si="1262"/>
        <v>#DIV/0!</v>
      </c>
      <c r="LC91" s="55" t="e">
        <f t="shared" si="1262"/>
        <v>#DIV/0!</v>
      </c>
      <c r="LD91" s="55" t="e">
        <f t="shared" si="1262"/>
        <v>#DIV/0!</v>
      </c>
      <c r="LE91" s="55" t="e">
        <f t="shared" si="1262"/>
        <v>#DIV/0!</v>
      </c>
      <c r="LF91" s="55" t="e">
        <f t="shared" si="1262"/>
        <v>#DIV/0!</v>
      </c>
      <c r="LG91" s="55" t="e">
        <f t="shared" ref="LG91:LK91" si="1263">LG26/LG$28</f>
        <v>#DIV/0!</v>
      </c>
      <c r="LH91" s="55" t="e">
        <f t="shared" si="1263"/>
        <v>#DIV/0!</v>
      </c>
      <c r="LI91" s="55" t="e">
        <f t="shared" si="1263"/>
        <v>#DIV/0!</v>
      </c>
      <c r="LJ91" s="55" t="e">
        <f t="shared" si="1263"/>
        <v>#DIV/0!</v>
      </c>
      <c r="LK91" s="55" t="e">
        <f t="shared" si="1263"/>
        <v>#DIV/0!</v>
      </c>
      <c r="LL91" s="55" t="e">
        <f t="shared" ref="LL91:ML91" si="1264">LL26/LL$28</f>
        <v>#DIV/0!</v>
      </c>
      <c r="LM91" s="55" t="e">
        <f t="shared" si="1264"/>
        <v>#DIV/0!</v>
      </c>
      <c r="LN91" s="55" t="e">
        <f t="shared" si="1264"/>
        <v>#DIV/0!</v>
      </c>
      <c r="LO91" s="55" t="e">
        <f t="shared" si="1264"/>
        <v>#DIV/0!</v>
      </c>
      <c r="LP91" s="55" t="e">
        <f t="shared" si="1264"/>
        <v>#DIV/0!</v>
      </c>
      <c r="LQ91" s="55" t="e">
        <f t="shared" si="1264"/>
        <v>#DIV/0!</v>
      </c>
      <c r="LR91" s="55" t="e">
        <f t="shared" si="1264"/>
        <v>#DIV/0!</v>
      </c>
      <c r="LS91" s="55" t="e">
        <f t="shared" si="1264"/>
        <v>#DIV/0!</v>
      </c>
      <c r="LT91" s="55" t="e">
        <f t="shared" si="1264"/>
        <v>#DIV/0!</v>
      </c>
      <c r="LU91" s="55" t="e">
        <f t="shared" si="1264"/>
        <v>#DIV/0!</v>
      </c>
      <c r="LV91" s="55" t="e">
        <f t="shared" si="1264"/>
        <v>#DIV/0!</v>
      </c>
      <c r="LW91" s="55" t="e">
        <f t="shared" si="1264"/>
        <v>#DIV/0!</v>
      </c>
      <c r="LX91" s="55" t="e">
        <f t="shared" si="1264"/>
        <v>#DIV/0!</v>
      </c>
      <c r="LY91" s="55" t="e">
        <f t="shared" si="1264"/>
        <v>#DIV/0!</v>
      </c>
      <c r="LZ91" s="55" t="e">
        <f t="shared" si="1264"/>
        <v>#DIV/0!</v>
      </c>
      <c r="MA91" s="55" t="e">
        <f t="shared" si="1264"/>
        <v>#DIV/0!</v>
      </c>
      <c r="MB91" s="55" t="e">
        <f t="shared" si="1264"/>
        <v>#DIV/0!</v>
      </c>
      <c r="MC91" s="55" t="e">
        <f t="shared" si="1264"/>
        <v>#DIV/0!</v>
      </c>
      <c r="MD91" s="55" t="e">
        <f t="shared" si="1264"/>
        <v>#DIV/0!</v>
      </c>
      <c r="ME91" s="55" t="e">
        <f t="shared" si="1264"/>
        <v>#DIV/0!</v>
      </c>
      <c r="MF91" s="55" t="e">
        <f t="shared" si="1264"/>
        <v>#DIV/0!</v>
      </c>
      <c r="MG91" s="55" t="e">
        <f t="shared" si="1264"/>
        <v>#DIV/0!</v>
      </c>
      <c r="MH91" s="55" t="e">
        <f t="shared" si="1264"/>
        <v>#DIV/0!</v>
      </c>
      <c r="MI91" s="55" t="e">
        <f t="shared" si="1264"/>
        <v>#DIV/0!</v>
      </c>
      <c r="MJ91" s="55" t="e">
        <f t="shared" si="1264"/>
        <v>#DIV/0!</v>
      </c>
      <c r="MK91" s="55" t="e">
        <f t="shared" si="1264"/>
        <v>#DIV/0!</v>
      </c>
      <c r="ML91" s="55" t="e">
        <f t="shared" si="1264"/>
        <v>#DIV/0!</v>
      </c>
      <c r="MM91" s="55" t="e">
        <f t="shared" ref="MM91:ND91" si="1265">MM26/MM$28</f>
        <v>#DIV/0!</v>
      </c>
      <c r="MN91" s="55" t="e">
        <f t="shared" si="1265"/>
        <v>#DIV/0!</v>
      </c>
      <c r="MO91" s="55" t="e">
        <f t="shared" si="1265"/>
        <v>#DIV/0!</v>
      </c>
      <c r="MP91" s="55" t="e">
        <f t="shared" si="1265"/>
        <v>#DIV/0!</v>
      </c>
      <c r="MQ91" s="55" t="e">
        <f t="shared" si="1265"/>
        <v>#DIV/0!</v>
      </c>
      <c r="MR91" s="55" t="e">
        <f t="shared" si="1265"/>
        <v>#DIV/0!</v>
      </c>
      <c r="MS91" s="55" t="e">
        <f t="shared" si="1265"/>
        <v>#DIV/0!</v>
      </c>
      <c r="MT91" s="55" t="e">
        <f t="shared" si="1265"/>
        <v>#DIV/0!</v>
      </c>
      <c r="MU91" s="55" t="e">
        <f t="shared" si="1265"/>
        <v>#DIV/0!</v>
      </c>
      <c r="MV91" s="55" t="e">
        <f t="shared" si="1265"/>
        <v>#DIV/0!</v>
      </c>
      <c r="MW91" s="55" t="e">
        <f t="shared" si="1265"/>
        <v>#DIV/0!</v>
      </c>
      <c r="MX91" s="55" t="e">
        <f t="shared" si="1265"/>
        <v>#DIV/0!</v>
      </c>
      <c r="MY91" s="55" t="e">
        <f t="shared" si="1265"/>
        <v>#DIV/0!</v>
      </c>
      <c r="MZ91" s="55" t="e">
        <f t="shared" si="1265"/>
        <v>#DIV/0!</v>
      </c>
      <c r="NA91" s="55" t="e">
        <f t="shared" si="1265"/>
        <v>#DIV/0!</v>
      </c>
      <c r="NB91" s="55" t="e">
        <f t="shared" si="1265"/>
        <v>#DIV/0!</v>
      </c>
      <c r="NC91" s="55" t="e">
        <f t="shared" si="1265"/>
        <v>#DIV/0!</v>
      </c>
      <c r="ND91" s="55" t="e">
        <f t="shared" si="1265"/>
        <v>#DIV/0!</v>
      </c>
      <c r="NE91" s="55">
        <f t="shared" ref="NE91:NK91" si="1266">NE26/NE$28</f>
        <v>0</v>
      </c>
      <c r="NF91" s="55">
        <f t="shared" si="1266"/>
        <v>0.10189838079285315</v>
      </c>
      <c r="NG91" s="55">
        <f t="shared" si="1266"/>
        <v>0.15131360159627535</v>
      </c>
      <c r="NH91" s="55">
        <f t="shared" si="1266"/>
        <v>4.0087563278150225E-2</v>
      </c>
      <c r="NI91" s="55">
        <f t="shared" si="1266"/>
        <v>9.2533907973127133E-2</v>
      </c>
      <c r="NJ91" s="55">
        <f t="shared" si="1266"/>
        <v>0.20780214176440592</v>
      </c>
      <c r="NK91" s="55">
        <f t="shared" si="1266"/>
        <v>9.1419656786271453E-2</v>
      </c>
      <c r="NL91" s="55">
        <f t="shared" ref="NL91:NN91" si="1267">NL26/NL$28</f>
        <v>0</v>
      </c>
      <c r="NM91" s="55">
        <f t="shared" si="1267"/>
        <v>0</v>
      </c>
      <c r="NN91" s="55">
        <f t="shared" si="1267"/>
        <v>0</v>
      </c>
      <c r="NO91" s="55">
        <f t="shared" ref="NO91:NP91" si="1268">NO26/NO$28</f>
        <v>0</v>
      </c>
      <c r="NP91" s="55">
        <f t="shared" si="1268"/>
        <v>0</v>
      </c>
      <c r="NQ91" s="55">
        <f t="shared" ref="NQ91:NR91" si="1269">NQ26/NQ$28</f>
        <v>0</v>
      </c>
      <c r="NR91" s="343">
        <f t="shared" si="1269"/>
        <v>0</v>
      </c>
      <c r="NS91" s="55">
        <f t="shared" ref="NS91:NU91" si="1270">NS26/NS$28</f>
        <v>9.7087378640776698E-2</v>
      </c>
      <c r="NT91" s="55">
        <f t="shared" si="1270"/>
        <v>0</v>
      </c>
      <c r="NU91" s="55">
        <f t="shared" si="1270"/>
        <v>0</v>
      </c>
      <c r="NV91" s="55">
        <f t="shared" ref="NV91:NW91" si="1271">NV26/NV$28</f>
        <v>0</v>
      </c>
      <c r="NW91" s="55">
        <f t="shared" si="1271"/>
        <v>3.0047636496885306E-2</v>
      </c>
      <c r="NX91" s="55">
        <f t="shared" ref="NX91" si="1272">NX26/NX$28</f>
        <v>0.11366475143642268</v>
      </c>
      <c r="NY91" s="55">
        <f t="shared" si="792"/>
        <v>0.49397442503966932</v>
      </c>
      <c r="NZ91" s="55">
        <f t="shared" si="792"/>
        <v>0.69980487442596784</v>
      </c>
      <c r="OA91" s="55">
        <f t="shared" ref="OA91:OO91" si="1273">OA26/OA$28</f>
        <v>4.3949173872447525E-2</v>
      </c>
      <c r="OB91" s="55">
        <f t="shared" si="1273"/>
        <v>4.6143683945646705E-2</v>
      </c>
      <c r="OC91" s="55">
        <f t="shared" si="1273"/>
        <v>4.1607223779392757E-2</v>
      </c>
      <c r="OD91" s="55">
        <f t="shared" si="1273"/>
        <v>4.1607223779392757E-2</v>
      </c>
      <c r="OE91" s="55">
        <f t="shared" si="1273"/>
        <v>1</v>
      </c>
      <c r="OF91" s="55" t="e">
        <f t="shared" si="1273"/>
        <v>#DIV/0!</v>
      </c>
      <c r="OG91" s="55" t="e">
        <f t="shared" si="1273"/>
        <v>#DIV/0!</v>
      </c>
      <c r="OH91" s="55" t="e">
        <f t="shared" si="1273"/>
        <v>#DIV/0!</v>
      </c>
      <c r="OI91" s="55" t="e">
        <f t="shared" si="1273"/>
        <v>#DIV/0!</v>
      </c>
      <c r="OJ91" s="55" t="e">
        <f t="shared" si="1273"/>
        <v>#DIV/0!</v>
      </c>
      <c r="OK91" s="55" t="e">
        <f t="shared" si="1273"/>
        <v>#DIV/0!</v>
      </c>
      <c r="OL91" s="55" t="e">
        <f t="shared" si="1273"/>
        <v>#DIV/0!</v>
      </c>
      <c r="OM91" s="55"/>
      <c r="ON91" s="55" t="e">
        <f t="shared" si="1273"/>
        <v>#DIV/0!</v>
      </c>
      <c r="OO91" s="55" t="e">
        <f t="shared" si="1273"/>
        <v>#DIV/0!</v>
      </c>
    </row>
    <row r="92" spans="1:416" s="153" customFormat="1">
      <c r="A92" s="209"/>
      <c r="B92" s="197" t="s">
        <v>129</v>
      </c>
      <c r="C92" s="54">
        <f t="shared" ref="C92:BN92" si="1274">C27/C$28</f>
        <v>0</v>
      </c>
      <c r="D92" s="54">
        <f t="shared" si="1274"/>
        <v>0</v>
      </c>
      <c r="E92" s="54">
        <f t="shared" si="1274"/>
        <v>0</v>
      </c>
      <c r="F92" s="54">
        <f t="shared" si="1274"/>
        <v>0</v>
      </c>
      <c r="G92" s="54">
        <f t="shared" si="1274"/>
        <v>0</v>
      </c>
      <c r="H92" s="54">
        <f t="shared" si="1274"/>
        <v>0</v>
      </c>
      <c r="I92" s="54">
        <f t="shared" si="1274"/>
        <v>0</v>
      </c>
      <c r="J92" s="54">
        <f t="shared" si="1274"/>
        <v>0</v>
      </c>
      <c r="K92" s="54">
        <f t="shared" si="1274"/>
        <v>0</v>
      </c>
      <c r="L92" s="54">
        <f t="shared" si="1274"/>
        <v>0</v>
      </c>
      <c r="M92" s="54">
        <f t="shared" si="1274"/>
        <v>0</v>
      </c>
      <c r="N92" s="54">
        <f t="shared" si="1274"/>
        <v>0</v>
      </c>
      <c r="O92" s="54">
        <f t="shared" si="1274"/>
        <v>0</v>
      </c>
      <c r="P92" s="54">
        <f t="shared" si="1274"/>
        <v>0</v>
      </c>
      <c r="Q92" s="54">
        <f t="shared" si="1274"/>
        <v>0</v>
      </c>
      <c r="R92" s="54">
        <f t="shared" si="1274"/>
        <v>0</v>
      </c>
      <c r="S92" s="54">
        <f t="shared" si="1274"/>
        <v>0</v>
      </c>
      <c r="T92" s="54">
        <f t="shared" si="1274"/>
        <v>0</v>
      </c>
      <c r="U92" s="54">
        <f t="shared" si="1274"/>
        <v>0</v>
      </c>
      <c r="V92" s="54">
        <f t="shared" si="1274"/>
        <v>0</v>
      </c>
      <c r="W92" s="54" t="e">
        <f t="shared" si="1274"/>
        <v>#DIV/0!</v>
      </c>
      <c r="X92" s="54" t="e">
        <f t="shared" si="1274"/>
        <v>#DIV/0!</v>
      </c>
      <c r="Y92" s="54" t="e">
        <f t="shared" si="1274"/>
        <v>#DIV/0!</v>
      </c>
      <c r="Z92" s="54" t="e">
        <f t="shared" si="1274"/>
        <v>#DIV/0!</v>
      </c>
      <c r="AA92" s="54" t="e">
        <f t="shared" si="1274"/>
        <v>#DIV/0!</v>
      </c>
      <c r="AB92" s="54" t="e">
        <f t="shared" si="1274"/>
        <v>#DIV/0!</v>
      </c>
      <c r="AC92" s="54" t="e">
        <f t="shared" si="1274"/>
        <v>#DIV/0!</v>
      </c>
      <c r="AD92" s="54" t="e">
        <f t="shared" si="1274"/>
        <v>#DIV/0!</v>
      </c>
      <c r="AE92" s="54" t="e">
        <f t="shared" si="1274"/>
        <v>#DIV/0!</v>
      </c>
      <c r="AF92" s="54" t="e">
        <f t="shared" si="1274"/>
        <v>#DIV/0!</v>
      </c>
      <c r="AG92" s="54" t="e">
        <f t="shared" si="1274"/>
        <v>#DIV/0!</v>
      </c>
      <c r="AH92" s="54" t="e">
        <f t="shared" si="1274"/>
        <v>#DIV/0!</v>
      </c>
      <c r="AI92" s="54" t="e">
        <f t="shared" si="1274"/>
        <v>#DIV/0!</v>
      </c>
      <c r="AJ92" s="54" t="e">
        <f t="shared" si="1274"/>
        <v>#DIV/0!</v>
      </c>
      <c r="AK92" s="54" t="e">
        <f t="shared" si="1274"/>
        <v>#DIV/0!</v>
      </c>
      <c r="AL92" s="54" t="e">
        <f t="shared" si="1274"/>
        <v>#DIV/0!</v>
      </c>
      <c r="AM92" s="54" t="e">
        <f t="shared" si="1274"/>
        <v>#DIV/0!</v>
      </c>
      <c r="AN92" s="54" t="e">
        <f t="shared" si="1274"/>
        <v>#DIV/0!</v>
      </c>
      <c r="AO92" s="54" t="e">
        <f t="shared" si="1274"/>
        <v>#DIV/0!</v>
      </c>
      <c r="AP92" s="54" t="e">
        <f t="shared" si="1274"/>
        <v>#DIV/0!</v>
      </c>
      <c r="AQ92" s="54" t="e">
        <f t="shared" si="1274"/>
        <v>#DIV/0!</v>
      </c>
      <c r="AR92" s="54" t="e">
        <f t="shared" si="1274"/>
        <v>#DIV/0!</v>
      </c>
      <c r="AS92" s="54" t="e">
        <f t="shared" si="1274"/>
        <v>#DIV/0!</v>
      </c>
      <c r="AT92" s="54" t="e">
        <f t="shared" si="1274"/>
        <v>#DIV/0!</v>
      </c>
      <c r="AU92" s="54" t="e">
        <f t="shared" si="1274"/>
        <v>#DIV/0!</v>
      </c>
      <c r="AV92" s="54" t="e">
        <f t="shared" si="1274"/>
        <v>#DIV/0!</v>
      </c>
      <c r="AW92" s="54" t="e">
        <f t="shared" si="1274"/>
        <v>#DIV/0!</v>
      </c>
      <c r="AX92" s="54" t="e">
        <f t="shared" si="1274"/>
        <v>#DIV/0!</v>
      </c>
      <c r="AY92" s="54" t="e">
        <f t="shared" si="1274"/>
        <v>#DIV/0!</v>
      </c>
      <c r="AZ92" s="54" t="e">
        <f t="shared" si="1274"/>
        <v>#DIV/0!</v>
      </c>
      <c r="BA92" s="54" t="e">
        <f t="shared" si="1274"/>
        <v>#DIV/0!</v>
      </c>
      <c r="BB92" s="54" t="e">
        <f t="shared" si="1274"/>
        <v>#DIV/0!</v>
      </c>
      <c r="BC92" s="54" t="e">
        <f t="shared" si="1274"/>
        <v>#DIV/0!</v>
      </c>
      <c r="BD92" s="54" t="e">
        <f t="shared" si="1274"/>
        <v>#DIV/0!</v>
      </c>
      <c r="BE92" s="54" t="e">
        <f t="shared" si="1274"/>
        <v>#DIV/0!</v>
      </c>
      <c r="BF92" s="54" t="e">
        <f t="shared" si="1274"/>
        <v>#DIV/0!</v>
      </c>
      <c r="BG92" s="54" t="e">
        <f t="shared" si="1274"/>
        <v>#DIV/0!</v>
      </c>
      <c r="BH92" s="54" t="e">
        <f t="shared" si="1274"/>
        <v>#DIV/0!</v>
      </c>
      <c r="BI92" s="54" t="e">
        <f t="shared" si="1274"/>
        <v>#DIV/0!</v>
      </c>
      <c r="BJ92" s="54" t="e">
        <f t="shared" si="1274"/>
        <v>#DIV/0!</v>
      </c>
      <c r="BK92" s="54" t="e">
        <f t="shared" si="1274"/>
        <v>#DIV/0!</v>
      </c>
      <c r="BL92" s="54" t="e">
        <f t="shared" si="1274"/>
        <v>#DIV/0!</v>
      </c>
      <c r="BM92" s="54" t="e">
        <f t="shared" si="1274"/>
        <v>#DIV/0!</v>
      </c>
      <c r="BN92" s="54" t="e">
        <f t="shared" si="1274"/>
        <v>#DIV/0!</v>
      </c>
      <c r="BO92" s="54" t="e">
        <f t="shared" ref="BO92:DZ92" si="1275">BO27/BO$28</f>
        <v>#DIV/0!</v>
      </c>
      <c r="BP92" s="54" t="e">
        <f t="shared" si="1275"/>
        <v>#DIV/0!</v>
      </c>
      <c r="BQ92" s="54" t="e">
        <f t="shared" si="1275"/>
        <v>#DIV/0!</v>
      </c>
      <c r="BR92" s="54" t="e">
        <f t="shared" si="1275"/>
        <v>#DIV/0!</v>
      </c>
      <c r="BS92" s="54" t="e">
        <f t="shared" si="1275"/>
        <v>#DIV/0!</v>
      </c>
      <c r="BT92" s="54" t="e">
        <f t="shared" si="1275"/>
        <v>#DIV/0!</v>
      </c>
      <c r="BU92" s="54" t="e">
        <f t="shared" si="1275"/>
        <v>#DIV/0!</v>
      </c>
      <c r="BV92" s="54" t="e">
        <f t="shared" si="1275"/>
        <v>#DIV/0!</v>
      </c>
      <c r="BW92" s="54" t="e">
        <f t="shared" si="1275"/>
        <v>#DIV/0!</v>
      </c>
      <c r="BX92" s="54" t="e">
        <f t="shared" si="1275"/>
        <v>#DIV/0!</v>
      </c>
      <c r="BY92" s="54" t="e">
        <f t="shared" si="1275"/>
        <v>#DIV/0!</v>
      </c>
      <c r="BZ92" s="54" t="e">
        <f t="shared" si="1275"/>
        <v>#DIV/0!</v>
      </c>
      <c r="CA92" s="54" t="e">
        <f t="shared" si="1275"/>
        <v>#DIV/0!</v>
      </c>
      <c r="CB92" s="54" t="e">
        <f t="shared" si="1275"/>
        <v>#DIV/0!</v>
      </c>
      <c r="CC92" s="54" t="e">
        <f t="shared" si="1275"/>
        <v>#DIV/0!</v>
      </c>
      <c r="CD92" s="54" t="e">
        <f t="shared" si="1275"/>
        <v>#DIV/0!</v>
      </c>
      <c r="CE92" s="54" t="e">
        <f t="shared" si="1275"/>
        <v>#DIV/0!</v>
      </c>
      <c r="CF92" s="54" t="e">
        <f t="shared" si="1275"/>
        <v>#DIV/0!</v>
      </c>
      <c r="CG92" s="54" t="e">
        <f t="shared" si="1275"/>
        <v>#DIV/0!</v>
      </c>
      <c r="CH92" s="54" t="e">
        <f t="shared" si="1275"/>
        <v>#DIV/0!</v>
      </c>
      <c r="CI92" s="54" t="e">
        <f t="shared" si="1275"/>
        <v>#DIV/0!</v>
      </c>
      <c r="CJ92" s="54" t="e">
        <f t="shared" si="1275"/>
        <v>#DIV/0!</v>
      </c>
      <c r="CK92" s="54" t="e">
        <f t="shared" si="1275"/>
        <v>#DIV/0!</v>
      </c>
      <c r="CL92" s="54" t="e">
        <f t="shared" si="1275"/>
        <v>#DIV/0!</v>
      </c>
      <c r="CM92" s="54" t="e">
        <f t="shared" si="1275"/>
        <v>#DIV/0!</v>
      </c>
      <c r="CN92" s="54" t="e">
        <f t="shared" si="1275"/>
        <v>#DIV/0!</v>
      </c>
      <c r="CO92" s="54" t="e">
        <f t="shared" si="1275"/>
        <v>#DIV/0!</v>
      </c>
      <c r="CP92" s="54" t="e">
        <f t="shared" si="1275"/>
        <v>#DIV/0!</v>
      </c>
      <c r="CQ92" s="54" t="e">
        <f t="shared" si="1275"/>
        <v>#DIV/0!</v>
      </c>
      <c r="CR92" s="54" t="e">
        <f t="shared" si="1275"/>
        <v>#DIV/0!</v>
      </c>
      <c r="CS92" s="54" t="e">
        <f t="shared" si="1275"/>
        <v>#DIV/0!</v>
      </c>
      <c r="CT92" s="54" t="e">
        <f t="shared" si="1275"/>
        <v>#DIV/0!</v>
      </c>
      <c r="CU92" s="54" t="e">
        <f t="shared" si="1275"/>
        <v>#DIV/0!</v>
      </c>
      <c r="CV92" s="54" t="e">
        <f t="shared" si="1275"/>
        <v>#DIV/0!</v>
      </c>
      <c r="CW92" s="54" t="e">
        <f t="shared" si="1275"/>
        <v>#DIV/0!</v>
      </c>
      <c r="CX92" s="54" t="e">
        <f t="shared" si="1275"/>
        <v>#DIV/0!</v>
      </c>
      <c r="CY92" s="54" t="e">
        <f t="shared" si="1275"/>
        <v>#DIV/0!</v>
      </c>
      <c r="CZ92" s="54" t="e">
        <f t="shared" si="1275"/>
        <v>#DIV/0!</v>
      </c>
      <c r="DA92" s="54" t="e">
        <f t="shared" si="1275"/>
        <v>#DIV/0!</v>
      </c>
      <c r="DB92" s="54" t="e">
        <f t="shared" si="1275"/>
        <v>#DIV/0!</v>
      </c>
      <c r="DC92" s="54" t="e">
        <f t="shared" si="1275"/>
        <v>#DIV/0!</v>
      </c>
      <c r="DD92" s="54" t="e">
        <f t="shared" si="1275"/>
        <v>#DIV/0!</v>
      </c>
      <c r="DE92" s="54" t="e">
        <f t="shared" si="1275"/>
        <v>#DIV/0!</v>
      </c>
      <c r="DF92" s="54" t="e">
        <f t="shared" si="1275"/>
        <v>#DIV/0!</v>
      </c>
      <c r="DG92" s="54" t="e">
        <f t="shared" si="1275"/>
        <v>#DIV/0!</v>
      </c>
      <c r="DH92" s="54" t="e">
        <f t="shared" si="1275"/>
        <v>#DIV/0!</v>
      </c>
      <c r="DI92" s="54" t="e">
        <f t="shared" si="1275"/>
        <v>#DIV/0!</v>
      </c>
      <c r="DJ92" s="54" t="e">
        <f t="shared" si="1275"/>
        <v>#DIV/0!</v>
      </c>
      <c r="DK92" s="54" t="e">
        <f t="shared" si="1275"/>
        <v>#DIV/0!</v>
      </c>
      <c r="DL92" s="54" t="e">
        <f t="shared" si="1275"/>
        <v>#DIV/0!</v>
      </c>
      <c r="DM92" s="54" t="e">
        <f t="shared" si="1275"/>
        <v>#DIV/0!</v>
      </c>
      <c r="DN92" s="54" t="e">
        <f t="shared" si="1275"/>
        <v>#DIV/0!</v>
      </c>
      <c r="DO92" s="54" t="e">
        <f t="shared" si="1275"/>
        <v>#DIV/0!</v>
      </c>
      <c r="DP92" s="54" t="e">
        <f t="shared" si="1275"/>
        <v>#DIV/0!</v>
      </c>
      <c r="DQ92" s="54" t="e">
        <f t="shared" si="1275"/>
        <v>#DIV/0!</v>
      </c>
      <c r="DR92" s="54" t="e">
        <f t="shared" si="1275"/>
        <v>#DIV/0!</v>
      </c>
      <c r="DS92" s="55" t="e">
        <f t="shared" si="1275"/>
        <v>#DIV/0!</v>
      </c>
      <c r="DT92" s="53" t="e">
        <f t="shared" si="1275"/>
        <v>#DIV/0!</v>
      </c>
      <c r="DU92" s="54" t="e">
        <f t="shared" si="1275"/>
        <v>#DIV/0!</v>
      </c>
      <c r="DV92" s="54" t="e">
        <f t="shared" si="1275"/>
        <v>#DIV/0!</v>
      </c>
      <c r="DW92" s="54" t="e">
        <f t="shared" si="1275"/>
        <v>#DIV/0!</v>
      </c>
      <c r="DX92" s="54" t="e">
        <f t="shared" si="1275"/>
        <v>#DIV/0!</v>
      </c>
      <c r="DY92" s="54" t="e">
        <f t="shared" si="1275"/>
        <v>#DIV/0!</v>
      </c>
      <c r="DZ92" s="54" t="e">
        <f t="shared" si="1275"/>
        <v>#DIV/0!</v>
      </c>
      <c r="EA92" s="54" t="e">
        <f t="shared" ref="EA92:GL92" si="1276">EA27/EA$28</f>
        <v>#DIV/0!</v>
      </c>
      <c r="EB92" s="54" t="e">
        <f t="shared" si="1276"/>
        <v>#DIV/0!</v>
      </c>
      <c r="EC92" s="54" t="e">
        <f t="shared" si="1276"/>
        <v>#DIV/0!</v>
      </c>
      <c r="ED92" s="54" t="e">
        <f t="shared" si="1276"/>
        <v>#DIV/0!</v>
      </c>
      <c r="EE92" s="54" t="e">
        <f t="shared" si="1276"/>
        <v>#DIV/0!</v>
      </c>
      <c r="EF92" s="54" t="e">
        <f t="shared" si="1276"/>
        <v>#DIV/0!</v>
      </c>
      <c r="EG92" s="54" t="e">
        <f t="shared" si="1276"/>
        <v>#DIV/0!</v>
      </c>
      <c r="EH92" s="54" t="e">
        <f t="shared" si="1276"/>
        <v>#DIV/0!</v>
      </c>
      <c r="EI92" s="54" t="e">
        <f t="shared" si="1276"/>
        <v>#DIV/0!</v>
      </c>
      <c r="EJ92" s="54" t="e">
        <f t="shared" si="1276"/>
        <v>#DIV/0!</v>
      </c>
      <c r="EK92" s="54" t="e">
        <f t="shared" si="1276"/>
        <v>#DIV/0!</v>
      </c>
      <c r="EL92" s="54" t="e">
        <f t="shared" si="1276"/>
        <v>#DIV/0!</v>
      </c>
      <c r="EM92" s="54" t="e">
        <f t="shared" si="1276"/>
        <v>#DIV/0!</v>
      </c>
      <c r="EN92" s="54" t="e">
        <f t="shared" si="1276"/>
        <v>#DIV/0!</v>
      </c>
      <c r="EO92" s="54" t="e">
        <f t="shared" si="1276"/>
        <v>#DIV/0!</v>
      </c>
      <c r="EP92" s="54" t="e">
        <f t="shared" si="1276"/>
        <v>#DIV/0!</v>
      </c>
      <c r="EQ92" s="54" t="e">
        <f t="shared" si="1276"/>
        <v>#DIV/0!</v>
      </c>
      <c r="ER92" s="54" t="e">
        <f t="shared" si="1276"/>
        <v>#DIV/0!</v>
      </c>
      <c r="ES92" s="54" t="e">
        <f t="shared" si="1276"/>
        <v>#DIV/0!</v>
      </c>
      <c r="ET92" s="54" t="e">
        <f t="shared" si="1276"/>
        <v>#DIV/0!</v>
      </c>
      <c r="EU92" s="54" t="e">
        <f t="shared" si="1276"/>
        <v>#DIV/0!</v>
      </c>
      <c r="EV92" s="54" t="e">
        <f t="shared" si="1276"/>
        <v>#DIV/0!</v>
      </c>
      <c r="EW92" s="54" t="e">
        <f t="shared" si="1276"/>
        <v>#DIV/0!</v>
      </c>
      <c r="EX92" s="54" t="e">
        <f t="shared" si="1276"/>
        <v>#DIV/0!</v>
      </c>
      <c r="EY92" s="54" t="e">
        <f t="shared" si="1276"/>
        <v>#DIV/0!</v>
      </c>
      <c r="EZ92" s="54" t="e">
        <f t="shared" si="1276"/>
        <v>#DIV/0!</v>
      </c>
      <c r="FA92" s="54" t="e">
        <f t="shared" si="1276"/>
        <v>#DIV/0!</v>
      </c>
      <c r="FB92" s="54" t="e">
        <f t="shared" si="1276"/>
        <v>#DIV/0!</v>
      </c>
      <c r="FC92" s="54" t="e">
        <f t="shared" si="1276"/>
        <v>#DIV/0!</v>
      </c>
      <c r="FD92" s="54" t="e">
        <f t="shared" si="1276"/>
        <v>#DIV/0!</v>
      </c>
      <c r="FE92" s="54" t="e">
        <f t="shared" si="1276"/>
        <v>#DIV/0!</v>
      </c>
      <c r="FF92" s="54" t="e">
        <f t="shared" si="1276"/>
        <v>#DIV/0!</v>
      </c>
      <c r="FG92" s="54" t="e">
        <f t="shared" si="1276"/>
        <v>#DIV/0!</v>
      </c>
      <c r="FH92" s="54" t="e">
        <f t="shared" si="1276"/>
        <v>#DIV/0!</v>
      </c>
      <c r="FI92" s="54" t="e">
        <f t="shared" si="1276"/>
        <v>#DIV/0!</v>
      </c>
      <c r="FJ92" s="54" t="e">
        <f t="shared" si="1276"/>
        <v>#DIV/0!</v>
      </c>
      <c r="FK92" s="54" t="e">
        <f t="shared" si="1276"/>
        <v>#DIV/0!</v>
      </c>
      <c r="FL92" s="54" t="e">
        <f t="shared" si="1276"/>
        <v>#DIV/0!</v>
      </c>
      <c r="FM92" s="54" t="e">
        <f t="shared" si="1276"/>
        <v>#DIV/0!</v>
      </c>
      <c r="FN92" s="54" t="e">
        <f t="shared" si="1276"/>
        <v>#DIV/0!</v>
      </c>
      <c r="FO92" s="54" t="e">
        <f t="shared" si="1276"/>
        <v>#DIV/0!</v>
      </c>
      <c r="FP92" s="54" t="e">
        <f t="shared" si="1276"/>
        <v>#DIV/0!</v>
      </c>
      <c r="FQ92" s="54" t="e">
        <f t="shared" si="1276"/>
        <v>#DIV/0!</v>
      </c>
      <c r="FR92" s="54" t="e">
        <f t="shared" si="1276"/>
        <v>#DIV/0!</v>
      </c>
      <c r="FS92" s="54" t="e">
        <f t="shared" si="1276"/>
        <v>#DIV/0!</v>
      </c>
      <c r="FT92" s="55" t="e">
        <f t="shared" si="1276"/>
        <v>#DIV/0!</v>
      </c>
      <c r="FU92" s="55" t="e">
        <f t="shared" si="1276"/>
        <v>#DIV/0!</v>
      </c>
      <c r="FV92" s="55" t="e">
        <f t="shared" si="1276"/>
        <v>#DIV/0!</v>
      </c>
      <c r="FW92" s="55" t="e">
        <f t="shared" si="1276"/>
        <v>#DIV/0!</v>
      </c>
      <c r="FX92" s="55" t="e">
        <f t="shared" si="1276"/>
        <v>#DIV/0!</v>
      </c>
      <c r="FY92" s="55" t="e">
        <f t="shared" si="1276"/>
        <v>#DIV/0!</v>
      </c>
      <c r="FZ92" s="55" t="e">
        <f t="shared" si="1276"/>
        <v>#DIV/0!</v>
      </c>
      <c r="GA92" s="258" t="e">
        <f t="shared" si="1276"/>
        <v>#DIV/0!</v>
      </c>
      <c r="GB92" s="55" t="e">
        <f t="shared" si="1276"/>
        <v>#DIV/0!</v>
      </c>
      <c r="GC92" s="55" t="e">
        <f t="shared" si="1276"/>
        <v>#DIV/0!</v>
      </c>
      <c r="GD92" s="55" t="e">
        <f t="shared" si="1276"/>
        <v>#DIV/0!</v>
      </c>
      <c r="GE92" s="55" t="e">
        <f t="shared" si="1276"/>
        <v>#DIV/0!</v>
      </c>
      <c r="GF92" s="55" t="e">
        <f t="shared" si="1276"/>
        <v>#DIV/0!</v>
      </c>
      <c r="GG92" s="55" t="e">
        <f t="shared" si="1276"/>
        <v>#DIV/0!</v>
      </c>
      <c r="GH92" s="55" t="e">
        <f t="shared" si="1276"/>
        <v>#DIV/0!</v>
      </c>
      <c r="GI92" s="55" t="e">
        <f t="shared" si="1276"/>
        <v>#DIV/0!</v>
      </c>
      <c r="GJ92" s="55" t="e">
        <f t="shared" si="1276"/>
        <v>#DIV/0!</v>
      </c>
      <c r="GK92" s="55" t="e">
        <f t="shared" si="1276"/>
        <v>#DIV/0!</v>
      </c>
      <c r="GL92" s="55" t="e">
        <f t="shared" si="1276"/>
        <v>#DIV/0!</v>
      </c>
      <c r="GM92" s="55" t="e">
        <f t="shared" ref="GM92:IT92" si="1277">GM27/GM$28</f>
        <v>#DIV/0!</v>
      </c>
      <c r="GN92" s="55" t="e">
        <f t="shared" si="1277"/>
        <v>#DIV/0!</v>
      </c>
      <c r="GO92" s="55" t="e">
        <f t="shared" si="1277"/>
        <v>#DIV/0!</v>
      </c>
      <c r="GP92" s="55" t="e">
        <f t="shared" si="1277"/>
        <v>#DIV/0!</v>
      </c>
      <c r="GQ92" s="55" t="e">
        <f t="shared" si="1277"/>
        <v>#DIV/0!</v>
      </c>
      <c r="GR92" s="55" t="e">
        <f t="shared" si="1277"/>
        <v>#DIV/0!</v>
      </c>
      <c r="GS92" s="55" t="e">
        <f t="shared" si="1277"/>
        <v>#DIV/0!</v>
      </c>
      <c r="GT92" s="55" t="e">
        <f t="shared" si="1277"/>
        <v>#DIV/0!</v>
      </c>
      <c r="GU92" s="55" t="e">
        <f t="shared" si="1277"/>
        <v>#DIV/0!</v>
      </c>
      <c r="GV92" s="55" t="e">
        <f t="shared" si="1277"/>
        <v>#DIV/0!</v>
      </c>
      <c r="GW92" s="55" t="e">
        <f t="shared" si="1277"/>
        <v>#DIV/0!</v>
      </c>
      <c r="GX92" s="55" t="e">
        <f t="shared" si="1277"/>
        <v>#DIV/0!</v>
      </c>
      <c r="GY92" s="55" t="e">
        <f t="shared" si="1277"/>
        <v>#DIV/0!</v>
      </c>
      <c r="GZ92" s="55" t="e">
        <f t="shared" si="1277"/>
        <v>#DIV/0!</v>
      </c>
      <c r="HA92" s="55" t="e">
        <f t="shared" si="1277"/>
        <v>#DIV/0!</v>
      </c>
      <c r="HB92" s="55" t="e">
        <f t="shared" si="1277"/>
        <v>#DIV/0!</v>
      </c>
      <c r="HC92" s="55" t="e">
        <f t="shared" si="1277"/>
        <v>#DIV/0!</v>
      </c>
      <c r="HD92" s="55" t="e">
        <f t="shared" si="1277"/>
        <v>#DIV/0!</v>
      </c>
      <c r="HE92" s="55" t="e">
        <f t="shared" si="1277"/>
        <v>#DIV/0!</v>
      </c>
      <c r="HF92" s="55" t="e">
        <f t="shared" si="1277"/>
        <v>#DIV/0!</v>
      </c>
      <c r="HG92" s="55" t="e">
        <f t="shared" si="1277"/>
        <v>#DIV/0!</v>
      </c>
      <c r="HH92" s="55" t="e">
        <f t="shared" si="1277"/>
        <v>#DIV/0!</v>
      </c>
      <c r="HI92" s="55" t="e">
        <f t="shared" si="1277"/>
        <v>#DIV/0!</v>
      </c>
      <c r="HJ92" s="55" t="e">
        <f t="shared" si="1277"/>
        <v>#DIV/0!</v>
      </c>
      <c r="HK92" s="55" t="e">
        <f t="shared" si="1277"/>
        <v>#DIV/0!</v>
      </c>
      <c r="HL92" s="55" t="e">
        <f t="shared" si="1277"/>
        <v>#DIV/0!</v>
      </c>
      <c r="HM92" s="55" t="e">
        <f t="shared" si="1277"/>
        <v>#DIV/0!</v>
      </c>
      <c r="HN92" s="55" t="e">
        <f t="shared" si="1277"/>
        <v>#DIV/0!</v>
      </c>
      <c r="HO92" s="55" t="e">
        <f t="shared" si="1277"/>
        <v>#DIV/0!</v>
      </c>
      <c r="HP92" s="55" t="e">
        <f t="shared" si="1277"/>
        <v>#DIV/0!</v>
      </c>
      <c r="HQ92" s="55" t="e">
        <f t="shared" si="1277"/>
        <v>#DIV/0!</v>
      </c>
      <c r="HR92" s="55" t="e">
        <f t="shared" si="1277"/>
        <v>#DIV/0!</v>
      </c>
      <c r="HS92" s="55" t="e">
        <f t="shared" si="1277"/>
        <v>#DIV/0!</v>
      </c>
      <c r="HT92" s="55" t="e">
        <f t="shared" si="1277"/>
        <v>#DIV/0!</v>
      </c>
      <c r="HU92" s="55" t="e">
        <f t="shared" si="1277"/>
        <v>#DIV/0!</v>
      </c>
      <c r="HV92" s="55" t="e">
        <f t="shared" si="1277"/>
        <v>#DIV/0!</v>
      </c>
      <c r="HW92" s="55" t="e">
        <f t="shared" si="1277"/>
        <v>#DIV/0!</v>
      </c>
      <c r="HX92" s="55" t="e">
        <f t="shared" si="1277"/>
        <v>#DIV/0!</v>
      </c>
      <c r="HY92" s="55" t="e">
        <f t="shared" si="1277"/>
        <v>#DIV/0!</v>
      </c>
      <c r="HZ92" s="55" t="e">
        <f t="shared" si="1277"/>
        <v>#DIV/0!</v>
      </c>
      <c r="IA92" s="55" t="e">
        <f t="shared" si="1277"/>
        <v>#DIV/0!</v>
      </c>
      <c r="IB92" s="55" t="e">
        <f t="shared" si="1277"/>
        <v>#DIV/0!</v>
      </c>
      <c r="IC92" s="55" t="e">
        <f t="shared" si="1277"/>
        <v>#DIV/0!</v>
      </c>
      <c r="ID92" s="55" t="e">
        <f t="shared" si="1277"/>
        <v>#DIV/0!</v>
      </c>
      <c r="IE92" s="55" t="e">
        <f t="shared" si="1277"/>
        <v>#DIV/0!</v>
      </c>
      <c r="IF92" s="55" t="e">
        <f t="shared" si="1277"/>
        <v>#DIV/0!</v>
      </c>
      <c r="IG92" s="55" t="e">
        <f t="shared" si="1277"/>
        <v>#DIV/0!</v>
      </c>
      <c r="IH92" s="55" t="e">
        <f t="shared" si="1277"/>
        <v>#DIV/0!</v>
      </c>
      <c r="II92" s="55" t="e">
        <f t="shared" si="1277"/>
        <v>#DIV/0!</v>
      </c>
      <c r="IJ92" s="55" t="e">
        <f t="shared" si="1277"/>
        <v>#DIV/0!</v>
      </c>
      <c r="IK92" s="55" t="e">
        <f t="shared" si="1277"/>
        <v>#DIV/0!</v>
      </c>
      <c r="IL92" s="55" t="e">
        <f t="shared" si="1277"/>
        <v>#DIV/0!</v>
      </c>
      <c r="IM92" s="237" t="e">
        <f t="shared" si="1277"/>
        <v>#DIV/0!</v>
      </c>
      <c r="IN92" s="55" t="e">
        <f t="shared" si="1277"/>
        <v>#DIV/0!</v>
      </c>
      <c r="IO92" s="55" t="e">
        <f t="shared" si="1277"/>
        <v>#DIV/0!</v>
      </c>
      <c r="IP92" s="55" t="e">
        <f t="shared" si="1277"/>
        <v>#DIV/0!</v>
      </c>
      <c r="IQ92" s="55" t="e">
        <f t="shared" si="1277"/>
        <v>#DIV/0!</v>
      </c>
      <c r="IR92" s="55" t="e">
        <f t="shared" si="1277"/>
        <v>#DIV/0!</v>
      </c>
      <c r="IS92" s="55" t="e">
        <f t="shared" si="1277"/>
        <v>#DIV/0!</v>
      </c>
      <c r="IT92" s="55" t="e">
        <f t="shared" si="1277"/>
        <v>#DIV/0!</v>
      </c>
      <c r="IU92" s="55" t="e">
        <f t="shared" si="1220"/>
        <v>#DIV/0!</v>
      </c>
      <c r="IV92" s="55" t="e">
        <f t="shared" si="1220"/>
        <v>#DIV/0!</v>
      </c>
      <c r="IW92" s="55" t="e">
        <f t="shared" si="1220"/>
        <v>#DIV/0!</v>
      </c>
      <c r="IX92" s="55" t="e">
        <f t="shared" si="1220"/>
        <v>#DIV/0!</v>
      </c>
      <c r="IY92" s="55" t="e">
        <f t="shared" si="1220"/>
        <v>#DIV/0!</v>
      </c>
      <c r="IZ92" s="55" t="e">
        <f t="shared" si="1220"/>
        <v>#DIV/0!</v>
      </c>
      <c r="JA92" s="55" t="e">
        <f t="shared" si="1220"/>
        <v>#DIV/0!</v>
      </c>
      <c r="JB92" s="55" t="e">
        <f t="shared" si="1220"/>
        <v>#DIV/0!</v>
      </c>
      <c r="JC92" s="55" t="e">
        <f t="shared" ref="JC92:KE92" si="1278">JC27/JC$28</f>
        <v>#DIV/0!</v>
      </c>
      <c r="JD92" s="55" t="e">
        <f t="shared" si="1278"/>
        <v>#DIV/0!</v>
      </c>
      <c r="JE92" s="55" t="e">
        <f t="shared" si="1278"/>
        <v>#DIV/0!</v>
      </c>
      <c r="JF92" s="55" t="e">
        <f t="shared" si="1278"/>
        <v>#DIV/0!</v>
      </c>
      <c r="JG92" s="55" t="e">
        <f t="shared" si="1278"/>
        <v>#DIV/0!</v>
      </c>
      <c r="JH92" s="55" t="e">
        <f t="shared" si="1278"/>
        <v>#DIV/0!</v>
      </c>
      <c r="JI92" s="55" t="e">
        <f t="shared" si="1278"/>
        <v>#DIV/0!</v>
      </c>
      <c r="JJ92" s="55" t="e">
        <f t="shared" si="1278"/>
        <v>#DIV/0!</v>
      </c>
      <c r="JK92" s="55" t="e">
        <f t="shared" si="1278"/>
        <v>#DIV/0!</v>
      </c>
      <c r="JL92" s="55" t="e">
        <f t="shared" si="1278"/>
        <v>#DIV/0!</v>
      </c>
      <c r="JM92" s="55" t="e">
        <f t="shared" si="1278"/>
        <v>#DIV/0!</v>
      </c>
      <c r="JN92" s="55" t="e">
        <f t="shared" si="1278"/>
        <v>#DIV/0!</v>
      </c>
      <c r="JO92" s="55" t="e">
        <f t="shared" si="1278"/>
        <v>#DIV/0!</v>
      </c>
      <c r="JP92" s="343" t="e">
        <f t="shared" si="1278"/>
        <v>#DIV/0!</v>
      </c>
      <c r="JQ92" s="55" t="e">
        <f t="shared" si="1278"/>
        <v>#DIV/0!</v>
      </c>
      <c r="JR92" s="55" t="e">
        <f t="shared" si="1278"/>
        <v>#DIV/0!</v>
      </c>
      <c r="JS92" s="55" t="e">
        <f t="shared" si="1278"/>
        <v>#DIV/0!</v>
      </c>
      <c r="JT92" s="55" t="e">
        <f t="shared" si="1278"/>
        <v>#DIV/0!</v>
      </c>
      <c r="JU92" s="55" t="e">
        <f t="shared" si="1278"/>
        <v>#DIV/0!</v>
      </c>
      <c r="JV92" s="55" t="e">
        <f t="shared" si="1278"/>
        <v>#DIV/0!</v>
      </c>
      <c r="JW92" s="55" t="e">
        <f t="shared" si="1278"/>
        <v>#DIV/0!</v>
      </c>
      <c r="JX92" s="55" t="e">
        <f t="shared" si="1278"/>
        <v>#DIV/0!</v>
      </c>
      <c r="JY92" s="55" t="e">
        <f t="shared" si="1278"/>
        <v>#DIV/0!</v>
      </c>
      <c r="JZ92" s="55" t="e">
        <f t="shared" si="1278"/>
        <v>#DIV/0!</v>
      </c>
      <c r="KA92" s="55" t="e">
        <f t="shared" si="1278"/>
        <v>#DIV/0!</v>
      </c>
      <c r="KB92" s="55" t="e">
        <f t="shared" si="1278"/>
        <v>#DIV/0!</v>
      </c>
      <c r="KC92" s="55" t="e">
        <f t="shared" si="1278"/>
        <v>#DIV/0!</v>
      </c>
      <c r="KD92" s="55" t="e">
        <f t="shared" si="1278"/>
        <v>#DIV/0!</v>
      </c>
      <c r="KE92" s="55" t="e">
        <f t="shared" si="1278"/>
        <v>#DIV/0!</v>
      </c>
      <c r="KF92" s="55" t="e">
        <f t="shared" ref="KF92:KK92" si="1279">KF27/KF$28</f>
        <v>#DIV/0!</v>
      </c>
      <c r="KG92" s="55" t="e">
        <f t="shared" si="1279"/>
        <v>#DIV/0!</v>
      </c>
      <c r="KH92" s="55" t="e">
        <f t="shared" si="1279"/>
        <v>#DIV/0!</v>
      </c>
      <c r="KI92" s="55" t="e">
        <f t="shared" si="1279"/>
        <v>#DIV/0!</v>
      </c>
      <c r="KJ92" s="55" t="e">
        <f t="shared" si="1279"/>
        <v>#DIV/0!</v>
      </c>
      <c r="KK92" s="55" t="e">
        <f t="shared" si="1279"/>
        <v>#DIV/0!</v>
      </c>
      <c r="KL92" s="55" t="e">
        <f t="shared" ref="KL92:KU92" si="1280">KL27/KL$28</f>
        <v>#DIV/0!</v>
      </c>
      <c r="KM92" s="55" t="e">
        <f t="shared" si="1280"/>
        <v>#DIV/0!</v>
      </c>
      <c r="KN92" s="55" t="e">
        <f t="shared" si="1280"/>
        <v>#DIV/0!</v>
      </c>
      <c r="KO92" s="55" t="e">
        <f t="shared" si="1280"/>
        <v>#DIV/0!</v>
      </c>
      <c r="KP92" s="55" t="e">
        <f t="shared" si="1280"/>
        <v>#DIV/0!</v>
      </c>
      <c r="KQ92" s="55" t="e">
        <f t="shared" si="1280"/>
        <v>#DIV/0!</v>
      </c>
      <c r="KR92" s="55" t="e">
        <f t="shared" si="1280"/>
        <v>#DIV/0!</v>
      </c>
      <c r="KS92" s="55" t="e">
        <f t="shared" si="1280"/>
        <v>#DIV/0!</v>
      </c>
      <c r="KT92" s="55" t="e">
        <f t="shared" si="1280"/>
        <v>#DIV/0!</v>
      </c>
      <c r="KU92" s="55" t="e">
        <f t="shared" si="1280"/>
        <v>#DIV/0!</v>
      </c>
      <c r="KV92" s="55" t="e">
        <f t="shared" si="792"/>
        <v>#DIV/0!</v>
      </c>
      <c r="KW92" s="55" t="e">
        <f t="shared" si="792"/>
        <v>#DIV/0!</v>
      </c>
      <c r="KX92" s="55" t="e">
        <f t="shared" ref="KX92:LF92" si="1281">KX27/KX$28</f>
        <v>#DIV/0!</v>
      </c>
      <c r="KY92" s="55" t="e">
        <f t="shared" si="1281"/>
        <v>#DIV/0!</v>
      </c>
      <c r="KZ92" s="55" t="e">
        <f t="shared" si="1281"/>
        <v>#DIV/0!</v>
      </c>
      <c r="LA92" s="55" t="e">
        <f t="shared" si="1281"/>
        <v>#DIV/0!</v>
      </c>
      <c r="LB92" s="55" t="e">
        <f t="shared" si="1281"/>
        <v>#DIV/0!</v>
      </c>
      <c r="LC92" s="55" t="e">
        <f t="shared" si="1281"/>
        <v>#DIV/0!</v>
      </c>
      <c r="LD92" s="55" t="e">
        <f t="shared" si="1281"/>
        <v>#DIV/0!</v>
      </c>
      <c r="LE92" s="55" t="e">
        <f t="shared" si="1281"/>
        <v>#DIV/0!</v>
      </c>
      <c r="LF92" s="55" t="e">
        <f t="shared" si="1281"/>
        <v>#DIV/0!</v>
      </c>
      <c r="LG92" s="55" t="e">
        <f t="shared" ref="LG92:LK92" si="1282">LG27/LG$28</f>
        <v>#DIV/0!</v>
      </c>
      <c r="LH92" s="55" t="e">
        <f t="shared" si="1282"/>
        <v>#DIV/0!</v>
      </c>
      <c r="LI92" s="55" t="e">
        <f t="shared" si="1282"/>
        <v>#DIV/0!</v>
      </c>
      <c r="LJ92" s="55" t="e">
        <f t="shared" si="1282"/>
        <v>#DIV/0!</v>
      </c>
      <c r="LK92" s="55" t="e">
        <f t="shared" si="1282"/>
        <v>#DIV/0!</v>
      </c>
      <c r="LL92" s="55" t="e">
        <f t="shared" ref="LL92:ML92" si="1283">LL27/LL$28</f>
        <v>#DIV/0!</v>
      </c>
      <c r="LM92" s="55" t="e">
        <f t="shared" si="1283"/>
        <v>#DIV/0!</v>
      </c>
      <c r="LN92" s="55" t="e">
        <f t="shared" si="1283"/>
        <v>#DIV/0!</v>
      </c>
      <c r="LO92" s="55" t="e">
        <f t="shared" si="1283"/>
        <v>#DIV/0!</v>
      </c>
      <c r="LP92" s="55" t="e">
        <f t="shared" si="1283"/>
        <v>#DIV/0!</v>
      </c>
      <c r="LQ92" s="55" t="e">
        <f t="shared" si="1283"/>
        <v>#DIV/0!</v>
      </c>
      <c r="LR92" s="55" t="e">
        <f t="shared" si="1283"/>
        <v>#DIV/0!</v>
      </c>
      <c r="LS92" s="55" t="e">
        <f t="shared" si="1283"/>
        <v>#DIV/0!</v>
      </c>
      <c r="LT92" s="55" t="e">
        <f t="shared" si="1283"/>
        <v>#DIV/0!</v>
      </c>
      <c r="LU92" s="55" t="e">
        <f t="shared" si="1283"/>
        <v>#DIV/0!</v>
      </c>
      <c r="LV92" s="55" t="e">
        <f t="shared" si="1283"/>
        <v>#DIV/0!</v>
      </c>
      <c r="LW92" s="55" t="e">
        <f t="shared" si="1283"/>
        <v>#DIV/0!</v>
      </c>
      <c r="LX92" s="55" t="e">
        <f t="shared" si="1283"/>
        <v>#DIV/0!</v>
      </c>
      <c r="LY92" s="55" t="e">
        <f t="shared" si="1283"/>
        <v>#DIV/0!</v>
      </c>
      <c r="LZ92" s="55" t="e">
        <f t="shared" si="1283"/>
        <v>#DIV/0!</v>
      </c>
      <c r="MA92" s="55" t="e">
        <f t="shared" si="1283"/>
        <v>#DIV/0!</v>
      </c>
      <c r="MB92" s="55" t="e">
        <f t="shared" si="1283"/>
        <v>#DIV/0!</v>
      </c>
      <c r="MC92" s="55" t="e">
        <f t="shared" si="1283"/>
        <v>#DIV/0!</v>
      </c>
      <c r="MD92" s="55" t="e">
        <f t="shared" si="1283"/>
        <v>#DIV/0!</v>
      </c>
      <c r="ME92" s="55" t="e">
        <f t="shared" si="1283"/>
        <v>#DIV/0!</v>
      </c>
      <c r="MF92" s="55" t="e">
        <f t="shared" si="1283"/>
        <v>#DIV/0!</v>
      </c>
      <c r="MG92" s="55" t="e">
        <f t="shared" si="1283"/>
        <v>#DIV/0!</v>
      </c>
      <c r="MH92" s="55" t="e">
        <f t="shared" si="1283"/>
        <v>#DIV/0!</v>
      </c>
      <c r="MI92" s="55" t="e">
        <f t="shared" si="1283"/>
        <v>#DIV/0!</v>
      </c>
      <c r="MJ92" s="55" t="e">
        <f t="shared" si="1283"/>
        <v>#DIV/0!</v>
      </c>
      <c r="MK92" s="55" t="e">
        <f t="shared" si="1283"/>
        <v>#DIV/0!</v>
      </c>
      <c r="ML92" s="55" t="e">
        <f t="shared" si="1283"/>
        <v>#DIV/0!</v>
      </c>
      <c r="MM92" s="55" t="e">
        <f t="shared" ref="MM92:ND92" si="1284">MM27/MM$28</f>
        <v>#DIV/0!</v>
      </c>
      <c r="MN92" s="55" t="e">
        <f t="shared" si="1284"/>
        <v>#DIV/0!</v>
      </c>
      <c r="MO92" s="55" t="e">
        <f t="shared" si="1284"/>
        <v>#DIV/0!</v>
      </c>
      <c r="MP92" s="55" t="e">
        <f t="shared" si="1284"/>
        <v>#DIV/0!</v>
      </c>
      <c r="MQ92" s="55" t="e">
        <f t="shared" si="1284"/>
        <v>#DIV/0!</v>
      </c>
      <c r="MR92" s="55" t="e">
        <f t="shared" si="1284"/>
        <v>#DIV/0!</v>
      </c>
      <c r="MS92" s="55" t="e">
        <f t="shared" si="1284"/>
        <v>#DIV/0!</v>
      </c>
      <c r="MT92" s="55" t="e">
        <f t="shared" si="1284"/>
        <v>#DIV/0!</v>
      </c>
      <c r="MU92" s="55" t="e">
        <f t="shared" si="1284"/>
        <v>#DIV/0!</v>
      </c>
      <c r="MV92" s="55" t="e">
        <f t="shared" si="1284"/>
        <v>#DIV/0!</v>
      </c>
      <c r="MW92" s="55" t="e">
        <f t="shared" si="1284"/>
        <v>#DIV/0!</v>
      </c>
      <c r="MX92" s="55" t="e">
        <f t="shared" si="1284"/>
        <v>#DIV/0!</v>
      </c>
      <c r="MY92" s="55" t="e">
        <f t="shared" si="1284"/>
        <v>#DIV/0!</v>
      </c>
      <c r="MZ92" s="55" t="e">
        <f t="shared" si="1284"/>
        <v>#DIV/0!</v>
      </c>
      <c r="NA92" s="55" t="e">
        <f t="shared" si="1284"/>
        <v>#DIV/0!</v>
      </c>
      <c r="NB92" s="55" t="e">
        <f t="shared" si="1284"/>
        <v>#DIV/0!</v>
      </c>
      <c r="NC92" s="55" t="e">
        <f t="shared" si="1284"/>
        <v>#DIV/0!</v>
      </c>
      <c r="ND92" s="55" t="e">
        <f t="shared" si="1284"/>
        <v>#DIV/0!</v>
      </c>
      <c r="NE92" s="55">
        <f>NE27/NE$28</f>
        <v>0</v>
      </c>
      <c r="NF92" s="55">
        <f t="shared" ref="NF92:NK92" si="1285">NF27/NF$28</f>
        <v>0</v>
      </c>
      <c r="NG92" s="55">
        <f t="shared" si="1285"/>
        <v>0</v>
      </c>
      <c r="NH92" s="55">
        <f t="shared" si="1285"/>
        <v>0</v>
      </c>
      <c r="NI92" s="55">
        <f t="shared" si="1285"/>
        <v>0</v>
      </c>
      <c r="NJ92" s="55">
        <f t="shared" si="1285"/>
        <v>0</v>
      </c>
      <c r="NK92" s="55">
        <f t="shared" si="1285"/>
        <v>0</v>
      </c>
      <c r="NL92" s="55">
        <f t="shared" ref="NL92:NN92" si="1286">NL27/NL$28</f>
        <v>0</v>
      </c>
      <c r="NM92" s="55">
        <f t="shared" si="1286"/>
        <v>0</v>
      </c>
      <c r="NN92" s="55">
        <f t="shared" si="1286"/>
        <v>0</v>
      </c>
      <c r="NO92" s="55">
        <f t="shared" ref="NO92:NP92" si="1287">NO27/NO$28</f>
        <v>0</v>
      </c>
      <c r="NP92" s="55">
        <f t="shared" si="1287"/>
        <v>0</v>
      </c>
      <c r="NQ92" s="55">
        <f t="shared" ref="NQ92:NR92" si="1288">NQ27/NQ$28</f>
        <v>0</v>
      </c>
      <c r="NR92" s="343">
        <f t="shared" si="1288"/>
        <v>0</v>
      </c>
      <c r="NS92" s="55">
        <f t="shared" ref="NS92:NU92" si="1289">NS27/NS$28</f>
        <v>0</v>
      </c>
      <c r="NT92" s="55">
        <f t="shared" si="1289"/>
        <v>0</v>
      </c>
      <c r="NU92" s="55">
        <f t="shared" si="1289"/>
        <v>0</v>
      </c>
      <c r="NV92" s="55">
        <f t="shared" ref="NV92:NW92" si="1290">NV27/NV$28</f>
        <v>0</v>
      </c>
      <c r="NW92" s="55">
        <f t="shared" si="1290"/>
        <v>0</v>
      </c>
      <c r="NX92" s="55">
        <f t="shared" ref="NX92" si="1291">NX27/NX$28</f>
        <v>0</v>
      </c>
      <c r="NY92" s="55" t="e">
        <f t="shared" si="792"/>
        <v>#DIV/0!</v>
      </c>
      <c r="NZ92" s="55" t="e">
        <f t="shared" si="792"/>
        <v>#DIV/0!</v>
      </c>
      <c r="OA92" s="55">
        <f t="shared" ref="OA92:OO92" si="1292">OA27/OA$28</f>
        <v>0</v>
      </c>
      <c r="OB92" s="55">
        <f t="shared" si="1292"/>
        <v>0</v>
      </c>
      <c r="OC92" s="55">
        <f t="shared" si="1292"/>
        <v>0</v>
      </c>
      <c r="OD92" s="55">
        <f t="shared" si="1292"/>
        <v>0</v>
      </c>
      <c r="OE92" s="55">
        <f t="shared" si="1292"/>
        <v>0</v>
      </c>
      <c r="OF92" s="55" t="e">
        <f t="shared" si="1292"/>
        <v>#DIV/0!</v>
      </c>
      <c r="OG92" s="55" t="e">
        <f t="shared" si="1292"/>
        <v>#DIV/0!</v>
      </c>
      <c r="OH92" s="55" t="e">
        <f t="shared" si="1292"/>
        <v>#DIV/0!</v>
      </c>
      <c r="OI92" s="55" t="e">
        <f t="shared" si="1292"/>
        <v>#DIV/0!</v>
      </c>
      <c r="OJ92" s="55" t="e">
        <f t="shared" si="1292"/>
        <v>#DIV/0!</v>
      </c>
      <c r="OK92" s="55" t="e">
        <f t="shared" si="1292"/>
        <v>#DIV/0!</v>
      </c>
      <c r="OL92" s="55" t="e">
        <f t="shared" si="1292"/>
        <v>#DIV/0!</v>
      </c>
      <c r="OM92" s="55"/>
      <c r="ON92" s="55" t="e">
        <f t="shared" si="1292"/>
        <v>#DIV/0!</v>
      </c>
      <c r="OO92" s="55" t="e">
        <f t="shared" si="1292"/>
        <v>#DIV/0!</v>
      </c>
    </row>
    <row r="93" spans="1:416" s="153" customFormat="1">
      <c r="A93" s="209"/>
      <c r="B93" s="210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253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232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261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  <c r="NP93" s="9"/>
      <c r="NQ93" s="9"/>
      <c r="NR93" s="261"/>
      <c r="NS93" s="9"/>
      <c r="NT93" s="9"/>
      <c r="NU93" s="9"/>
      <c r="NV93" s="9"/>
      <c r="NW93" s="9"/>
      <c r="NX93" s="9"/>
      <c r="NY93" s="9"/>
      <c r="NZ93" s="9"/>
      <c r="OA93" s="288"/>
      <c r="OB93" s="9"/>
      <c r="OC93" s="288"/>
      <c r="OD93" s="9"/>
      <c r="OE93" s="9"/>
      <c r="OF93" s="9"/>
      <c r="OG93" s="9"/>
      <c r="OH93" s="9"/>
      <c r="OI93" s="9"/>
      <c r="OJ93" s="9"/>
      <c r="OK93" s="9"/>
      <c r="OL93" s="9"/>
      <c r="OM93" s="9"/>
      <c r="ON93" s="218" t="e">
        <f>AVERAGE(IM93:JC93)</f>
        <v>#DIV/0!</v>
      </c>
    </row>
    <row r="95" spans="1:416" ht="21" customHeight="1"/>
    <row r="96" spans="1:416" s="352" customFormat="1">
      <c r="A96" s="351"/>
      <c r="C96" s="353">
        <f t="shared" ref="C96:BN96" si="1293">(C8+C10)/(C8+C10+C17)</f>
        <v>0.84706362153344206</v>
      </c>
      <c r="D96" s="353">
        <f t="shared" si="1293"/>
        <v>0.983909133932797</v>
      </c>
      <c r="E96" s="353">
        <f t="shared" si="1293"/>
        <v>0.6129831516352825</v>
      </c>
      <c r="F96" s="353">
        <f t="shared" si="1293"/>
        <v>0.57032258064516128</v>
      </c>
      <c r="G96" s="353">
        <f t="shared" si="1293"/>
        <v>0.61436170212765961</v>
      </c>
      <c r="H96" s="353">
        <f t="shared" si="1293"/>
        <v>0.95037220843672454</v>
      </c>
      <c r="I96" s="353">
        <f t="shared" si="1293"/>
        <v>0.57501652346331789</v>
      </c>
      <c r="J96" s="353">
        <f t="shared" si="1293"/>
        <v>0.7629945694336695</v>
      </c>
      <c r="K96" s="353">
        <f t="shared" si="1293"/>
        <v>0.84193398419339838</v>
      </c>
      <c r="L96" s="353">
        <f t="shared" si="1293"/>
        <v>0.69475021168501272</v>
      </c>
      <c r="M96" s="353">
        <f t="shared" si="1293"/>
        <v>0.8504464285714286</v>
      </c>
      <c r="N96" s="353">
        <f t="shared" si="1293"/>
        <v>0.98952270081490101</v>
      </c>
      <c r="O96" s="353">
        <f t="shared" si="1293"/>
        <v>0.60994867745756021</v>
      </c>
      <c r="P96" s="353">
        <f t="shared" si="1293"/>
        <v>0.87</v>
      </c>
      <c r="Q96" s="353">
        <f t="shared" si="1293"/>
        <v>0.78838412880966069</v>
      </c>
      <c r="R96" s="353">
        <f t="shared" si="1293"/>
        <v>0.65339578454332548</v>
      </c>
      <c r="S96" s="353">
        <f t="shared" si="1293"/>
        <v>0.85002621919244892</v>
      </c>
      <c r="T96" s="353">
        <f t="shared" si="1293"/>
        <v>0.82508891044293564</v>
      </c>
      <c r="U96" s="353">
        <f t="shared" si="1293"/>
        <v>0.6966292134831461</v>
      </c>
      <c r="V96" s="353">
        <f t="shared" si="1293"/>
        <v>0.5537037037037037</v>
      </c>
      <c r="W96" s="353" t="e">
        <f t="shared" si="1293"/>
        <v>#DIV/0!</v>
      </c>
      <c r="X96" s="353" t="e">
        <f t="shared" si="1293"/>
        <v>#DIV/0!</v>
      </c>
      <c r="Y96" s="353" t="e">
        <f t="shared" si="1293"/>
        <v>#DIV/0!</v>
      </c>
      <c r="Z96" s="353" t="e">
        <f t="shared" si="1293"/>
        <v>#DIV/0!</v>
      </c>
      <c r="AA96" s="353" t="e">
        <f t="shared" si="1293"/>
        <v>#DIV/0!</v>
      </c>
      <c r="AB96" s="353" t="e">
        <f t="shared" si="1293"/>
        <v>#DIV/0!</v>
      </c>
      <c r="AC96" s="353" t="e">
        <f t="shared" si="1293"/>
        <v>#DIV/0!</v>
      </c>
      <c r="AD96" s="353" t="e">
        <f t="shared" si="1293"/>
        <v>#DIV/0!</v>
      </c>
      <c r="AE96" s="353" t="e">
        <f t="shared" si="1293"/>
        <v>#DIV/0!</v>
      </c>
      <c r="AF96" s="353" t="e">
        <f t="shared" si="1293"/>
        <v>#DIV/0!</v>
      </c>
      <c r="AG96" s="353" t="e">
        <f t="shared" si="1293"/>
        <v>#DIV/0!</v>
      </c>
      <c r="AH96" s="353" t="e">
        <f t="shared" si="1293"/>
        <v>#DIV/0!</v>
      </c>
      <c r="AI96" s="353" t="e">
        <f t="shared" si="1293"/>
        <v>#DIV/0!</v>
      </c>
      <c r="AJ96" s="353" t="e">
        <f t="shared" si="1293"/>
        <v>#DIV/0!</v>
      </c>
      <c r="AK96" s="353" t="e">
        <f t="shared" si="1293"/>
        <v>#DIV/0!</v>
      </c>
      <c r="AL96" s="353" t="e">
        <f t="shared" si="1293"/>
        <v>#DIV/0!</v>
      </c>
      <c r="AM96" s="353" t="e">
        <f t="shared" si="1293"/>
        <v>#DIV/0!</v>
      </c>
      <c r="AN96" s="353" t="e">
        <f t="shared" si="1293"/>
        <v>#DIV/0!</v>
      </c>
      <c r="AO96" s="353" t="e">
        <f t="shared" si="1293"/>
        <v>#DIV/0!</v>
      </c>
      <c r="AP96" s="353" t="e">
        <f t="shared" si="1293"/>
        <v>#DIV/0!</v>
      </c>
      <c r="AQ96" s="353" t="e">
        <f t="shared" si="1293"/>
        <v>#DIV/0!</v>
      </c>
      <c r="AR96" s="353" t="e">
        <f t="shared" si="1293"/>
        <v>#DIV/0!</v>
      </c>
      <c r="AS96" s="353" t="e">
        <f t="shared" si="1293"/>
        <v>#DIV/0!</v>
      </c>
      <c r="AT96" s="353" t="e">
        <f t="shared" si="1293"/>
        <v>#DIV/0!</v>
      </c>
      <c r="AU96" s="353" t="e">
        <f t="shared" si="1293"/>
        <v>#DIV/0!</v>
      </c>
      <c r="AV96" s="353" t="e">
        <f t="shared" si="1293"/>
        <v>#DIV/0!</v>
      </c>
      <c r="AW96" s="353" t="e">
        <f t="shared" si="1293"/>
        <v>#DIV/0!</v>
      </c>
      <c r="AX96" s="353" t="e">
        <f t="shared" si="1293"/>
        <v>#DIV/0!</v>
      </c>
      <c r="AY96" s="353" t="e">
        <f t="shared" si="1293"/>
        <v>#DIV/0!</v>
      </c>
      <c r="AZ96" s="353" t="e">
        <f t="shared" si="1293"/>
        <v>#DIV/0!</v>
      </c>
      <c r="BA96" s="353" t="e">
        <f t="shared" si="1293"/>
        <v>#DIV/0!</v>
      </c>
      <c r="BB96" s="353" t="e">
        <f t="shared" si="1293"/>
        <v>#DIV/0!</v>
      </c>
      <c r="BC96" s="353" t="e">
        <f t="shared" si="1293"/>
        <v>#DIV/0!</v>
      </c>
      <c r="BD96" s="353" t="e">
        <f t="shared" si="1293"/>
        <v>#DIV/0!</v>
      </c>
      <c r="BE96" s="353" t="e">
        <f t="shared" si="1293"/>
        <v>#DIV/0!</v>
      </c>
      <c r="BF96" s="353" t="e">
        <f t="shared" si="1293"/>
        <v>#DIV/0!</v>
      </c>
      <c r="BG96" s="353" t="e">
        <f t="shared" si="1293"/>
        <v>#DIV/0!</v>
      </c>
      <c r="BH96" s="353" t="e">
        <f t="shared" si="1293"/>
        <v>#DIV/0!</v>
      </c>
      <c r="BI96" s="353" t="e">
        <f t="shared" si="1293"/>
        <v>#DIV/0!</v>
      </c>
      <c r="BJ96" s="353" t="e">
        <f t="shared" si="1293"/>
        <v>#DIV/0!</v>
      </c>
      <c r="BK96" s="353" t="e">
        <f t="shared" si="1293"/>
        <v>#DIV/0!</v>
      </c>
      <c r="BL96" s="353" t="e">
        <f t="shared" si="1293"/>
        <v>#DIV/0!</v>
      </c>
      <c r="BM96" s="353" t="e">
        <f t="shared" si="1293"/>
        <v>#DIV/0!</v>
      </c>
      <c r="BN96" s="353" t="e">
        <f t="shared" si="1293"/>
        <v>#DIV/0!</v>
      </c>
      <c r="BO96" s="353" t="e">
        <f t="shared" ref="BO96:DZ96" si="1294">(BO8+BO10)/(BO8+BO10+BO17)</f>
        <v>#DIV/0!</v>
      </c>
      <c r="BP96" s="353" t="e">
        <f t="shared" si="1294"/>
        <v>#DIV/0!</v>
      </c>
      <c r="BQ96" s="353" t="e">
        <f t="shared" si="1294"/>
        <v>#DIV/0!</v>
      </c>
      <c r="BR96" s="353" t="e">
        <f t="shared" si="1294"/>
        <v>#DIV/0!</v>
      </c>
      <c r="BS96" s="353" t="e">
        <f t="shared" si="1294"/>
        <v>#DIV/0!</v>
      </c>
      <c r="BT96" s="353" t="e">
        <f t="shared" si="1294"/>
        <v>#DIV/0!</v>
      </c>
      <c r="BU96" s="353" t="e">
        <f t="shared" si="1294"/>
        <v>#DIV/0!</v>
      </c>
      <c r="BV96" s="353" t="e">
        <f t="shared" si="1294"/>
        <v>#DIV/0!</v>
      </c>
      <c r="BW96" s="353" t="e">
        <f t="shared" si="1294"/>
        <v>#DIV/0!</v>
      </c>
      <c r="BX96" s="353" t="e">
        <f t="shared" si="1294"/>
        <v>#DIV/0!</v>
      </c>
      <c r="BY96" s="353" t="e">
        <f t="shared" si="1294"/>
        <v>#DIV/0!</v>
      </c>
      <c r="BZ96" s="353" t="e">
        <f t="shared" si="1294"/>
        <v>#DIV/0!</v>
      </c>
      <c r="CA96" s="353" t="e">
        <f t="shared" si="1294"/>
        <v>#DIV/0!</v>
      </c>
      <c r="CB96" s="353" t="e">
        <f t="shared" si="1294"/>
        <v>#DIV/0!</v>
      </c>
      <c r="CC96" s="353" t="e">
        <f t="shared" si="1294"/>
        <v>#DIV/0!</v>
      </c>
      <c r="CD96" s="353" t="e">
        <f t="shared" si="1294"/>
        <v>#DIV/0!</v>
      </c>
      <c r="CE96" s="353" t="e">
        <f t="shared" si="1294"/>
        <v>#DIV/0!</v>
      </c>
      <c r="CF96" s="353" t="e">
        <f t="shared" si="1294"/>
        <v>#DIV/0!</v>
      </c>
      <c r="CG96" s="353" t="e">
        <f t="shared" si="1294"/>
        <v>#DIV/0!</v>
      </c>
      <c r="CH96" s="353" t="e">
        <f t="shared" si="1294"/>
        <v>#DIV/0!</v>
      </c>
      <c r="CI96" s="353" t="e">
        <f t="shared" si="1294"/>
        <v>#DIV/0!</v>
      </c>
      <c r="CJ96" s="353" t="e">
        <f t="shared" si="1294"/>
        <v>#DIV/0!</v>
      </c>
      <c r="CK96" s="353" t="e">
        <f t="shared" si="1294"/>
        <v>#DIV/0!</v>
      </c>
      <c r="CL96" s="353" t="e">
        <f t="shared" si="1294"/>
        <v>#DIV/0!</v>
      </c>
      <c r="CM96" s="353" t="e">
        <f t="shared" si="1294"/>
        <v>#DIV/0!</v>
      </c>
      <c r="CN96" s="353" t="e">
        <f t="shared" si="1294"/>
        <v>#DIV/0!</v>
      </c>
      <c r="CO96" s="353" t="e">
        <f t="shared" si="1294"/>
        <v>#DIV/0!</v>
      </c>
      <c r="CP96" s="353" t="e">
        <f t="shared" si="1294"/>
        <v>#DIV/0!</v>
      </c>
      <c r="CQ96" s="353" t="e">
        <f t="shared" si="1294"/>
        <v>#DIV/0!</v>
      </c>
      <c r="CR96" s="353" t="e">
        <f t="shared" si="1294"/>
        <v>#DIV/0!</v>
      </c>
      <c r="CS96" s="353" t="e">
        <f t="shared" si="1294"/>
        <v>#DIV/0!</v>
      </c>
      <c r="CT96" s="353" t="e">
        <f t="shared" si="1294"/>
        <v>#DIV/0!</v>
      </c>
      <c r="CU96" s="353" t="e">
        <f t="shared" si="1294"/>
        <v>#DIV/0!</v>
      </c>
      <c r="CV96" s="353" t="e">
        <f t="shared" si="1294"/>
        <v>#DIV/0!</v>
      </c>
      <c r="CW96" s="353" t="e">
        <f t="shared" si="1294"/>
        <v>#DIV/0!</v>
      </c>
      <c r="CX96" s="353" t="e">
        <f t="shared" si="1294"/>
        <v>#DIV/0!</v>
      </c>
      <c r="CY96" s="353" t="e">
        <f t="shared" si="1294"/>
        <v>#DIV/0!</v>
      </c>
      <c r="CZ96" s="353" t="e">
        <f t="shared" si="1294"/>
        <v>#DIV/0!</v>
      </c>
      <c r="DA96" s="353" t="e">
        <f t="shared" si="1294"/>
        <v>#DIV/0!</v>
      </c>
      <c r="DB96" s="353" t="e">
        <f t="shared" si="1294"/>
        <v>#DIV/0!</v>
      </c>
      <c r="DC96" s="353" t="e">
        <f t="shared" si="1294"/>
        <v>#DIV/0!</v>
      </c>
      <c r="DD96" s="353" t="e">
        <f t="shared" si="1294"/>
        <v>#DIV/0!</v>
      </c>
      <c r="DE96" s="353" t="e">
        <f t="shared" si="1294"/>
        <v>#DIV/0!</v>
      </c>
      <c r="DF96" s="353" t="e">
        <f t="shared" si="1294"/>
        <v>#DIV/0!</v>
      </c>
      <c r="DG96" s="353" t="e">
        <f t="shared" si="1294"/>
        <v>#DIV/0!</v>
      </c>
      <c r="DH96" s="353" t="e">
        <f t="shared" si="1294"/>
        <v>#DIV/0!</v>
      </c>
      <c r="DI96" s="353" t="e">
        <f t="shared" si="1294"/>
        <v>#DIV/0!</v>
      </c>
      <c r="DJ96" s="353" t="e">
        <f t="shared" si="1294"/>
        <v>#DIV/0!</v>
      </c>
      <c r="DK96" s="353" t="e">
        <f t="shared" si="1294"/>
        <v>#DIV/0!</v>
      </c>
      <c r="DL96" s="353" t="e">
        <f t="shared" si="1294"/>
        <v>#DIV/0!</v>
      </c>
      <c r="DM96" s="353" t="e">
        <f t="shared" si="1294"/>
        <v>#DIV/0!</v>
      </c>
      <c r="DN96" s="353" t="e">
        <f t="shared" si="1294"/>
        <v>#DIV/0!</v>
      </c>
      <c r="DO96" s="353" t="e">
        <f t="shared" si="1294"/>
        <v>#DIV/0!</v>
      </c>
      <c r="DP96" s="353" t="e">
        <f t="shared" si="1294"/>
        <v>#DIV/0!</v>
      </c>
      <c r="DQ96" s="353" t="e">
        <f t="shared" si="1294"/>
        <v>#DIV/0!</v>
      </c>
      <c r="DR96" s="353" t="e">
        <f t="shared" si="1294"/>
        <v>#DIV/0!</v>
      </c>
      <c r="DS96" s="353" t="e">
        <f t="shared" si="1294"/>
        <v>#DIV/0!</v>
      </c>
      <c r="DT96" s="353" t="e">
        <f t="shared" si="1294"/>
        <v>#DIV/0!</v>
      </c>
      <c r="DU96" s="353" t="e">
        <f t="shared" si="1294"/>
        <v>#DIV/0!</v>
      </c>
      <c r="DV96" s="353" t="e">
        <f t="shared" si="1294"/>
        <v>#DIV/0!</v>
      </c>
      <c r="DW96" s="353" t="e">
        <f t="shared" si="1294"/>
        <v>#DIV/0!</v>
      </c>
      <c r="DX96" s="353" t="e">
        <f t="shared" si="1294"/>
        <v>#DIV/0!</v>
      </c>
      <c r="DY96" s="353" t="e">
        <f t="shared" si="1294"/>
        <v>#DIV/0!</v>
      </c>
      <c r="DZ96" s="353" t="e">
        <f t="shared" si="1294"/>
        <v>#DIV/0!</v>
      </c>
      <c r="EA96" s="353" t="e">
        <f t="shared" ref="EA96:GL96" si="1295">(EA8+EA10)/(EA8+EA10+EA17)</f>
        <v>#DIV/0!</v>
      </c>
      <c r="EB96" s="353" t="e">
        <f t="shared" si="1295"/>
        <v>#DIV/0!</v>
      </c>
      <c r="EC96" s="353" t="e">
        <f t="shared" si="1295"/>
        <v>#DIV/0!</v>
      </c>
      <c r="ED96" s="353" t="e">
        <f t="shared" si="1295"/>
        <v>#DIV/0!</v>
      </c>
      <c r="EE96" s="353" t="e">
        <f t="shared" si="1295"/>
        <v>#DIV/0!</v>
      </c>
      <c r="EF96" s="353" t="e">
        <f t="shared" si="1295"/>
        <v>#DIV/0!</v>
      </c>
      <c r="EG96" s="353" t="e">
        <f t="shared" si="1295"/>
        <v>#DIV/0!</v>
      </c>
      <c r="EH96" s="353" t="e">
        <f t="shared" si="1295"/>
        <v>#DIV/0!</v>
      </c>
      <c r="EI96" s="353" t="e">
        <f t="shared" si="1295"/>
        <v>#DIV/0!</v>
      </c>
      <c r="EJ96" s="353" t="e">
        <f t="shared" si="1295"/>
        <v>#DIV/0!</v>
      </c>
      <c r="EK96" s="353" t="e">
        <f t="shared" si="1295"/>
        <v>#DIV/0!</v>
      </c>
      <c r="EL96" s="353" t="e">
        <f t="shared" si="1295"/>
        <v>#DIV/0!</v>
      </c>
      <c r="EM96" s="353" t="e">
        <f t="shared" si="1295"/>
        <v>#DIV/0!</v>
      </c>
      <c r="EN96" s="353" t="e">
        <f t="shared" si="1295"/>
        <v>#DIV/0!</v>
      </c>
      <c r="EO96" s="353" t="e">
        <f t="shared" si="1295"/>
        <v>#DIV/0!</v>
      </c>
      <c r="EP96" s="353" t="e">
        <f t="shared" si="1295"/>
        <v>#DIV/0!</v>
      </c>
      <c r="EQ96" s="353" t="e">
        <f t="shared" si="1295"/>
        <v>#DIV/0!</v>
      </c>
      <c r="ER96" s="353" t="e">
        <f t="shared" si="1295"/>
        <v>#DIV/0!</v>
      </c>
      <c r="ES96" s="353" t="e">
        <f t="shared" si="1295"/>
        <v>#DIV/0!</v>
      </c>
      <c r="ET96" s="353" t="e">
        <f t="shared" si="1295"/>
        <v>#DIV/0!</v>
      </c>
      <c r="EU96" s="353" t="e">
        <f t="shared" si="1295"/>
        <v>#DIV/0!</v>
      </c>
      <c r="EV96" s="353" t="e">
        <f t="shared" si="1295"/>
        <v>#DIV/0!</v>
      </c>
      <c r="EW96" s="353" t="e">
        <f t="shared" si="1295"/>
        <v>#DIV/0!</v>
      </c>
      <c r="EX96" s="353" t="e">
        <f t="shared" si="1295"/>
        <v>#DIV/0!</v>
      </c>
      <c r="EY96" s="353" t="e">
        <f t="shared" si="1295"/>
        <v>#DIV/0!</v>
      </c>
      <c r="EZ96" s="353" t="e">
        <f t="shared" si="1295"/>
        <v>#DIV/0!</v>
      </c>
      <c r="FA96" s="353" t="e">
        <f t="shared" si="1295"/>
        <v>#DIV/0!</v>
      </c>
      <c r="FB96" s="353" t="e">
        <f t="shared" si="1295"/>
        <v>#DIV/0!</v>
      </c>
      <c r="FC96" s="353" t="e">
        <f t="shared" si="1295"/>
        <v>#DIV/0!</v>
      </c>
      <c r="FD96" s="353" t="e">
        <f t="shared" si="1295"/>
        <v>#DIV/0!</v>
      </c>
      <c r="FE96" s="353" t="e">
        <f t="shared" si="1295"/>
        <v>#DIV/0!</v>
      </c>
      <c r="FF96" s="353" t="e">
        <f t="shared" si="1295"/>
        <v>#DIV/0!</v>
      </c>
      <c r="FG96" s="353" t="e">
        <f t="shared" si="1295"/>
        <v>#DIV/0!</v>
      </c>
      <c r="FH96" s="353" t="e">
        <f t="shared" si="1295"/>
        <v>#DIV/0!</v>
      </c>
      <c r="FI96" s="353" t="e">
        <f t="shared" si="1295"/>
        <v>#DIV/0!</v>
      </c>
      <c r="FJ96" s="353" t="e">
        <f t="shared" si="1295"/>
        <v>#DIV/0!</v>
      </c>
      <c r="FK96" s="353" t="e">
        <f t="shared" si="1295"/>
        <v>#DIV/0!</v>
      </c>
      <c r="FL96" s="353" t="e">
        <f t="shared" si="1295"/>
        <v>#DIV/0!</v>
      </c>
      <c r="FM96" s="353" t="e">
        <f t="shared" si="1295"/>
        <v>#DIV/0!</v>
      </c>
      <c r="FN96" s="353" t="e">
        <f t="shared" si="1295"/>
        <v>#DIV/0!</v>
      </c>
      <c r="FO96" s="353" t="e">
        <f t="shared" si="1295"/>
        <v>#DIV/0!</v>
      </c>
      <c r="FP96" s="353" t="e">
        <f t="shared" si="1295"/>
        <v>#DIV/0!</v>
      </c>
      <c r="FQ96" s="353" t="e">
        <f t="shared" si="1295"/>
        <v>#DIV/0!</v>
      </c>
      <c r="FR96" s="353" t="e">
        <f t="shared" si="1295"/>
        <v>#DIV/0!</v>
      </c>
      <c r="FS96" s="353" t="e">
        <f t="shared" si="1295"/>
        <v>#DIV/0!</v>
      </c>
      <c r="FT96" s="353" t="e">
        <f t="shared" si="1295"/>
        <v>#DIV/0!</v>
      </c>
      <c r="FU96" s="353" t="e">
        <f t="shared" si="1295"/>
        <v>#DIV/0!</v>
      </c>
      <c r="FV96" s="353" t="e">
        <f t="shared" si="1295"/>
        <v>#DIV/0!</v>
      </c>
      <c r="FW96" s="353" t="e">
        <f t="shared" si="1295"/>
        <v>#DIV/0!</v>
      </c>
      <c r="FX96" s="353" t="e">
        <f t="shared" si="1295"/>
        <v>#DIV/0!</v>
      </c>
      <c r="FY96" s="353" t="e">
        <f t="shared" si="1295"/>
        <v>#DIV/0!</v>
      </c>
      <c r="FZ96" s="353" t="e">
        <f t="shared" si="1295"/>
        <v>#DIV/0!</v>
      </c>
      <c r="GA96" s="353" t="e">
        <f t="shared" si="1295"/>
        <v>#DIV/0!</v>
      </c>
      <c r="GB96" s="353" t="e">
        <f t="shared" si="1295"/>
        <v>#DIV/0!</v>
      </c>
      <c r="GC96" s="353" t="e">
        <f t="shared" si="1295"/>
        <v>#DIV/0!</v>
      </c>
      <c r="GD96" s="353" t="e">
        <f t="shared" si="1295"/>
        <v>#DIV/0!</v>
      </c>
      <c r="GE96" s="353" t="e">
        <f t="shared" si="1295"/>
        <v>#DIV/0!</v>
      </c>
      <c r="GF96" s="353" t="e">
        <f t="shared" si="1295"/>
        <v>#DIV/0!</v>
      </c>
      <c r="GG96" s="353" t="e">
        <f t="shared" si="1295"/>
        <v>#DIV/0!</v>
      </c>
      <c r="GH96" s="353" t="e">
        <f t="shared" si="1295"/>
        <v>#DIV/0!</v>
      </c>
      <c r="GI96" s="353" t="e">
        <f t="shared" si="1295"/>
        <v>#DIV/0!</v>
      </c>
      <c r="GJ96" s="353" t="e">
        <f t="shared" si="1295"/>
        <v>#DIV/0!</v>
      </c>
      <c r="GK96" s="353" t="e">
        <f t="shared" si="1295"/>
        <v>#DIV/0!</v>
      </c>
      <c r="GL96" s="353" t="e">
        <f t="shared" si="1295"/>
        <v>#DIV/0!</v>
      </c>
      <c r="GM96" s="353" t="e">
        <f t="shared" ref="GM96:IK96" si="1296">(GM8+GM10)/(GM8+GM10+GM17)</f>
        <v>#DIV/0!</v>
      </c>
      <c r="GN96" s="353" t="e">
        <f t="shared" si="1296"/>
        <v>#DIV/0!</v>
      </c>
      <c r="GO96" s="353" t="e">
        <f t="shared" si="1296"/>
        <v>#DIV/0!</v>
      </c>
      <c r="GP96" s="353" t="e">
        <f t="shared" si="1296"/>
        <v>#DIV/0!</v>
      </c>
      <c r="GQ96" s="353" t="e">
        <f t="shared" si="1296"/>
        <v>#DIV/0!</v>
      </c>
      <c r="GR96" s="353" t="e">
        <f t="shared" si="1296"/>
        <v>#DIV/0!</v>
      </c>
      <c r="GS96" s="353" t="e">
        <f t="shared" si="1296"/>
        <v>#DIV/0!</v>
      </c>
      <c r="GT96" s="353" t="e">
        <f t="shared" si="1296"/>
        <v>#DIV/0!</v>
      </c>
      <c r="GU96" s="353" t="e">
        <f t="shared" si="1296"/>
        <v>#DIV/0!</v>
      </c>
      <c r="GV96" s="353" t="e">
        <f t="shared" si="1296"/>
        <v>#DIV/0!</v>
      </c>
      <c r="GW96" s="353" t="e">
        <f t="shared" si="1296"/>
        <v>#DIV/0!</v>
      </c>
      <c r="GX96" s="353" t="e">
        <f t="shared" si="1296"/>
        <v>#DIV/0!</v>
      </c>
      <c r="GY96" s="353" t="e">
        <f t="shared" si="1296"/>
        <v>#DIV/0!</v>
      </c>
      <c r="GZ96" s="353" t="e">
        <f t="shared" si="1296"/>
        <v>#DIV/0!</v>
      </c>
      <c r="HA96" s="353" t="e">
        <f t="shared" si="1296"/>
        <v>#DIV/0!</v>
      </c>
      <c r="HB96" s="353" t="e">
        <f t="shared" si="1296"/>
        <v>#DIV/0!</v>
      </c>
      <c r="HC96" s="353" t="e">
        <f t="shared" si="1296"/>
        <v>#DIV/0!</v>
      </c>
      <c r="HD96" s="353" t="e">
        <f t="shared" si="1296"/>
        <v>#DIV/0!</v>
      </c>
      <c r="HE96" s="353" t="e">
        <f t="shared" si="1296"/>
        <v>#DIV/0!</v>
      </c>
      <c r="HF96" s="353" t="e">
        <f t="shared" si="1296"/>
        <v>#DIV/0!</v>
      </c>
      <c r="HG96" s="353" t="e">
        <f t="shared" si="1296"/>
        <v>#DIV/0!</v>
      </c>
      <c r="HH96" s="353" t="e">
        <f t="shared" si="1296"/>
        <v>#DIV/0!</v>
      </c>
      <c r="HI96" s="353" t="e">
        <f t="shared" si="1296"/>
        <v>#DIV/0!</v>
      </c>
      <c r="HJ96" s="353" t="e">
        <f t="shared" si="1296"/>
        <v>#DIV/0!</v>
      </c>
      <c r="HK96" s="353" t="e">
        <f t="shared" si="1296"/>
        <v>#DIV/0!</v>
      </c>
      <c r="HL96" s="353" t="e">
        <f t="shared" si="1296"/>
        <v>#DIV/0!</v>
      </c>
      <c r="HM96" s="353" t="e">
        <f t="shared" si="1296"/>
        <v>#DIV/0!</v>
      </c>
      <c r="HN96" s="353" t="e">
        <f t="shared" si="1296"/>
        <v>#DIV/0!</v>
      </c>
      <c r="HO96" s="353" t="e">
        <f t="shared" si="1296"/>
        <v>#DIV/0!</v>
      </c>
      <c r="HP96" s="353" t="e">
        <f t="shared" si="1296"/>
        <v>#DIV/0!</v>
      </c>
      <c r="HQ96" s="353" t="e">
        <f t="shared" si="1296"/>
        <v>#DIV/0!</v>
      </c>
      <c r="HR96" s="353" t="e">
        <f t="shared" si="1296"/>
        <v>#DIV/0!</v>
      </c>
      <c r="HS96" s="353" t="e">
        <f t="shared" si="1296"/>
        <v>#DIV/0!</v>
      </c>
      <c r="HT96" s="353" t="e">
        <f t="shared" si="1296"/>
        <v>#DIV/0!</v>
      </c>
      <c r="HU96" s="353" t="e">
        <f t="shared" si="1296"/>
        <v>#DIV/0!</v>
      </c>
      <c r="HV96" s="353" t="e">
        <f t="shared" si="1296"/>
        <v>#DIV/0!</v>
      </c>
      <c r="HW96" s="353" t="e">
        <f t="shared" si="1296"/>
        <v>#DIV/0!</v>
      </c>
      <c r="HX96" s="353" t="e">
        <f t="shared" si="1296"/>
        <v>#DIV/0!</v>
      </c>
      <c r="HY96" s="353" t="e">
        <f t="shared" si="1296"/>
        <v>#DIV/0!</v>
      </c>
      <c r="HZ96" s="353" t="e">
        <f t="shared" si="1296"/>
        <v>#DIV/0!</v>
      </c>
      <c r="IA96" s="353" t="e">
        <f t="shared" si="1296"/>
        <v>#DIV/0!</v>
      </c>
      <c r="IB96" s="353" t="e">
        <f t="shared" si="1296"/>
        <v>#DIV/0!</v>
      </c>
      <c r="IC96" s="353" t="e">
        <f t="shared" si="1296"/>
        <v>#DIV/0!</v>
      </c>
      <c r="ID96" s="353" t="e">
        <f t="shared" si="1296"/>
        <v>#DIV/0!</v>
      </c>
      <c r="IE96" s="353" t="e">
        <f t="shared" si="1296"/>
        <v>#DIV/0!</v>
      </c>
      <c r="IF96" s="353" t="e">
        <f t="shared" si="1296"/>
        <v>#DIV/0!</v>
      </c>
      <c r="IG96" s="353" t="e">
        <f t="shared" si="1296"/>
        <v>#DIV/0!</v>
      </c>
      <c r="IH96" s="353" t="e">
        <f t="shared" si="1296"/>
        <v>#DIV/0!</v>
      </c>
      <c r="II96" s="353" t="e">
        <f t="shared" si="1296"/>
        <v>#DIV/0!</v>
      </c>
      <c r="IJ96" s="353" t="e">
        <f t="shared" si="1296"/>
        <v>#DIV/0!</v>
      </c>
      <c r="IK96" s="353" t="e">
        <f t="shared" si="1296"/>
        <v>#DIV/0!</v>
      </c>
      <c r="IL96" s="353" t="e">
        <f t="shared" ref="IL96:IR96" si="1297">(IL8+IL10)/(IL8+IL10+IL17)</f>
        <v>#DIV/0!</v>
      </c>
      <c r="IM96" s="353" t="e">
        <f t="shared" si="1297"/>
        <v>#DIV/0!</v>
      </c>
      <c r="IN96" s="353" t="e">
        <f t="shared" si="1297"/>
        <v>#DIV/0!</v>
      </c>
      <c r="IO96" s="353" t="e">
        <f t="shared" si="1297"/>
        <v>#DIV/0!</v>
      </c>
      <c r="IP96" s="353" t="e">
        <f t="shared" si="1297"/>
        <v>#DIV/0!</v>
      </c>
      <c r="IQ96" s="353" t="e">
        <f t="shared" si="1297"/>
        <v>#DIV/0!</v>
      </c>
      <c r="IR96" s="353" t="e">
        <f t="shared" si="1297"/>
        <v>#DIV/0!</v>
      </c>
      <c r="IS96" s="353" t="e">
        <f>(IS8+IS10)/(IS8+IS10+IS17)</f>
        <v>#DIV/0!</v>
      </c>
      <c r="IT96" s="353" t="e">
        <f>(IT8+IT10)/(IT8+IT10+IT17)</f>
        <v>#DIV/0!</v>
      </c>
      <c r="IU96" s="353" t="e">
        <f t="shared" ref="IU96:JB96" si="1298">(IU8+IU10)/(IU8+IU10+IU17)</f>
        <v>#DIV/0!</v>
      </c>
      <c r="IV96" s="353" t="e">
        <f t="shared" si="1298"/>
        <v>#DIV/0!</v>
      </c>
      <c r="IW96" s="353" t="e">
        <f t="shared" si="1298"/>
        <v>#DIV/0!</v>
      </c>
      <c r="IX96" s="353" t="e">
        <f t="shared" si="1298"/>
        <v>#DIV/0!</v>
      </c>
      <c r="IY96" s="353" t="e">
        <f t="shared" si="1298"/>
        <v>#DIV/0!</v>
      </c>
      <c r="IZ96" s="353" t="e">
        <f t="shared" si="1298"/>
        <v>#DIV/0!</v>
      </c>
      <c r="JA96" s="353" t="e">
        <f t="shared" si="1298"/>
        <v>#DIV/0!</v>
      </c>
      <c r="JB96" s="353" t="e">
        <f t="shared" si="1298"/>
        <v>#DIV/0!</v>
      </c>
      <c r="JC96" s="353" t="e">
        <f t="shared" ref="JC96:JP96" si="1299">(JC8+JC10)/(JC8+JC10+JC17)</f>
        <v>#DIV/0!</v>
      </c>
      <c r="JD96" s="353" t="e">
        <f t="shared" si="1299"/>
        <v>#DIV/0!</v>
      </c>
      <c r="JE96" s="353" t="e">
        <f t="shared" si="1299"/>
        <v>#DIV/0!</v>
      </c>
      <c r="JF96" s="353" t="e">
        <f t="shared" si="1299"/>
        <v>#DIV/0!</v>
      </c>
      <c r="JG96" s="353" t="e">
        <f t="shared" si="1299"/>
        <v>#DIV/0!</v>
      </c>
      <c r="JH96" s="353" t="e">
        <f t="shared" si="1299"/>
        <v>#DIV/0!</v>
      </c>
      <c r="JI96" s="353" t="e">
        <f t="shared" si="1299"/>
        <v>#DIV/0!</v>
      </c>
      <c r="JJ96" s="353" t="e">
        <f t="shared" si="1299"/>
        <v>#DIV/0!</v>
      </c>
      <c r="JK96" s="353" t="e">
        <f t="shared" si="1299"/>
        <v>#DIV/0!</v>
      </c>
      <c r="JL96" s="353" t="e">
        <f t="shared" si="1299"/>
        <v>#DIV/0!</v>
      </c>
      <c r="JM96" s="353" t="e">
        <f t="shared" si="1299"/>
        <v>#DIV/0!</v>
      </c>
      <c r="JN96" s="353" t="e">
        <f t="shared" si="1299"/>
        <v>#DIV/0!</v>
      </c>
      <c r="JO96" s="353" t="e">
        <f t="shared" si="1299"/>
        <v>#DIV/0!</v>
      </c>
      <c r="JP96" s="353" t="e">
        <f t="shared" si="1299"/>
        <v>#DIV/0!</v>
      </c>
      <c r="JQ96" s="353" t="e">
        <f t="shared" ref="JQ96:LA96" si="1300">(JQ8+JQ10)/(JQ8+JQ10+JQ17)</f>
        <v>#DIV/0!</v>
      </c>
      <c r="JR96" s="353" t="e">
        <f t="shared" si="1300"/>
        <v>#DIV/0!</v>
      </c>
      <c r="JS96" s="353" t="e">
        <f t="shared" si="1300"/>
        <v>#DIV/0!</v>
      </c>
      <c r="JT96" s="353" t="e">
        <f t="shared" si="1300"/>
        <v>#DIV/0!</v>
      </c>
      <c r="JU96" s="353" t="e">
        <f t="shared" si="1300"/>
        <v>#DIV/0!</v>
      </c>
      <c r="JV96" s="353" t="e">
        <f t="shared" si="1300"/>
        <v>#DIV/0!</v>
      </c>
      <c r="JW96" s="353" t="e">
        <f t="shared" si="1300"/>
        <v>#DIV/0!</v>
      </c>
      <c r="JX96" s="353" t="e">
        <f t="shared" si="1300"/>
        <v>#DIV/0!</v>
      </c>
      <c r="JY96" s="353" t="e">
        <f t="shared" si="1300"/>
        <v>#DIV/0!</v>
      </c>
      <c r="JZ96" s="353" t="e">
        <f t="shared" si="1300"/>
        <v>#DIV/0!</v>
      </c>
      <c r="KA96" s="353" t="e">
        <f t="shared" si="1300"/>
        <v>#DIV/0!</v>
      </c>
      <c r="KB96" s="353" t="e">
        <f t="shared" si="1300"/>
        <v>#DIV/0!</v>
      </c>
      <c r="KC96" s="353" t="e">
        <f t="shared" si="1300"/>
        <v>#DIV/0!</v>
      </c>
      <c r="KD96" s="353" t="e">
        <f t="shared" si="1300"/>
        <v>#DIV/0!</v>
      </c>
      <c r="KE96" s="353" t="e">
        <f t="shared" si="1300"/>
        <v>#DIV/0!</v>
      </c>
      <c r="KF96" s="353" t="e">
        <f t="shared" si="1300"/>
        <v>#DIV/0!</v>
      </c>
      <c r="KG96" s="353" t="e">
        <f t="shared" si="1300"/>
        <v>#DIV/0!</v>
      </c>
      <c r="KH96" s="353" t="e">
        <f t="shared" si="1300"/>
        <v>#DIV/0!</v>
      </c>
      <c r="KI96" s="353" t="e">
        <f t="shared" si="1300"/>
        <v>#DIV/0!</v>
      </c>
      <c r="KJ96" s="353" t="e">
        <f t="shared" si="1300"/>
        <v>#DIV/0!</v>
      </c>
      <c r="KK96" s="353" t="e">
        <f t="shared" si="1300"/>
        <v>#DIV/0!</v>
      </c>
      <c r="KL96" s="353" t="e">
        <f t="shared" si="1300"/>
        <v>#DIV/0!</v>
      </c>
      <c r="KM96" s="353" t="e">
        <f t="shared" si="1300"/>
        <v>#DIV/0!</v>
      </c>
      <c r="KN96" s="353" t="e">
        <f t="shared" si="1300"/>
        <v>#DIV/0!</v>
      </c>
      <c r="KO96" s="353" t="e">
        <f t="shared" si="1300"/>
        <v>#DIV/0!</v>
      </c>
      <c r="KP96" s="353" t="e">
        <f t="shared" si="1300"/>
        <v>#DIV/0!</v>
      </c>
      <c r="KQ96" s="353" t="e">
        <f t="shared" si="1300"/>
        <v>#DIV/0!</v>
      </c>
      <c r="KR96" s="353" t="e">
        <f t="shared" si="1300"/>
        <v>#DIV/0!</v>
      </c>
      <c r="KS96" s="353" t="e">
        <f t="shared" si="1300"/>
        <v>#DIV/0!</v>
      </c>
      <c r="KT96" s="353" t="e">
        <f t="shared" si="1300"/>
        <v>#DIV/0!</v>
      </c>
      <c r="KU96" s="353" t="e">
        <f t="shared" si="1300"/>
        <v>#DIV/0!</v>
      </c>
      <c r="KV96" s="353" t="e">
        <f t="shared" si="1300"/>
        <v>#DIV/0!</v>
      </c>
      <c r="KW96" s="353" t="e">
        <f t="shared" si="1300"/>
        <v>#DIV/0!</v>
      </c>
      <c r="KX96" s="353" t="e">
        <f t="shared" si="1300"/>
        <v>#DIV/0!</v>
      </c>
      <c r="KY96" s="353" t="e">
        <f t="shared" si="1300"/>
        <v>#DIV/0!</v>
      </c>
      <c r="KZ96" s="353" t="e">
        <f t="shared" si="1300"/>
        <v>#DIV/0!</v>
      </c>
      <c r="LA96" s="353" t="e">
        <f t="shared" si="1300"/>
        <v>#DIV/0!</v>
      </c>
      <c r="LB96" s="353" t="e">
        <f t="shared" ref="LB96:NC96" si="1301">(LB8+LB10)/(LB8+LB10+LB17)</f>
        <v>#DIV/0!</v>
      </c>
      <c r="LC96" s="353" t="e">
        <f t="shared" si="1301"/>
        <v>#DIV/0!</v>
      </c>
      <c r="LD96" s="353" t="e">
        <f t="shared" si="1301"/>
        <v>#DIV/0!</v>
      </c>
      <c r="LE96" s="353" t="e">
        <f t="shared" si="1301"/>
        <v>#DIV/0!</v>
      </c>
      <c r="LF96" s="353" t="e">
        <f t="shared" si="1301"/>
        <v>#DIV/0!</v>
      </c>
      <c r="LG96" s="353" t="e">
        <f t="shared" si="1301"/>
        <v>#DIV/0!</v>
      </c>
      <c r="LH96" s="353" t="e">
        <f t="shared" si="1301"/>
        <v>#DIV/0!</v>
      </c>
      <c r="LI96" s="353" t="e">
        <f t="shared" si="1301"/>
        <v>#DIV/0!</v>
      </c>
      <c r="LJ96" s="353" t="e">
        <f t="shared" si="1301"/>
        <v>#DIV/0!</v>
      </c>
      <c r="LK96" s="353" t="e">
        <f t="shared" si="1301"/>
        <v>#DIV/0!</v>
      </c>
      <c r="LL96" s="353" t="e">
        <f t="shared" si="1301"/>
        <v>#DIV/0!</v>
      </c>
      <c r="LM96" s="353" t="e">
        <f t="shared" si="1301"/>
        <v>#DIV/0!</v>
      </c>
      <c r="LN96" s="353" t="e">
        <f t="shared" si="1301"/>
        <v>#DIV/0!</v>
      </c>
      <c r="LO96" s="353" t="e">
        <f t="shared" si="1301"/>
        <v>#DIV/0!</v>
      </c>
      <c r="LP96" s="353" t="e">
        <f t="shared" si="1301"/>
        <v>#DIV/0!</v>
      </c>
      <c r="LQ96" s="353" t="e">
        <f t="shared" si="1301"/>
        <v>#DIV/0!</v>
      </c>
      <c r="LR96" s="353" t="e">
        <f t="shared" si="1301"/>
        <v>#DIV/0!</v>
      </c>
      <c r="LS96" s="353" t="e">
        <f t="shared" si="1301"/>
        <v>#DIV/0!</v>
      </c>
      <c r="LT96" s="353" t="e">
        <f t="shared" si="1301"/>
        <v>#DIV/0!</v>
      </c>
      <c r="LU96" s="353" t="e">
        <f t="shared" si="1301"/>
        <v>#DIV/0!</v>
      </c>
      <c r="LV96" s="353" t="e">
        <f t="shared" si="1301"/>
        <v>#DIV/0!</v>
      </c>
      <c r="LW96" s="353" t="e">
        <f t="shared" si="1301"/>
        <v>#DIV/0!</v>
      </c>
      <c r="LX96" s="353" t="e">
        <f t="shared" si="1301"/>
        <v>#DIV/0!</v>
      </c>
      <c r="LY96" s="353" t="e">
        <f t="shared" si="1301"/>
        <v>#DIV/0!</v>
      </c>
      <c r="LZ96" s="353" t="e">
        <f>(LZ8+LZ10)/(LZ8+LZ10+LZ17)</f>
        <v>#DIV/0!</v>
      </c>
      <c r="MA96" s="353" t="e">
        <f t="shared" si="1301"/>
        <v>#DIV/0!</v>
      </c>
      <c r="MB96" s="353" t="e">
        <f t="shared" si="1301"/>
        <v>#DIV/0!</v>
      </c>
      <c r="MC96" s="353" t="e">
        <f t="shared" si="1301"/>
        <v>#DIV/0!</v>
      </c>
      <c r="MD96" s="353" t="e">
        <f t="shared" si="1301"/>
        <v>#DIV/0!</v>
      </c>
      <c r="ME96" s="353" t="e">
        <f t="shared" si="1301"/>
        <v>#DIV/0!</v>
      </c>
      <c r="MF96" s="353" t="e">
        <f t="shared" si="1301"/>
        <v>#DIV/0!</v>
      </c>
      <c r="MG96" s="353" t="e">
        <f t="shared" si="1301"/>
        <v>#DIV/0!</v>
      </c>
      <c r="MH96" s="353" t="e">
        <f t="shared" si="1301"/>
        <v>#DIV/0!</v>
      </c>
      <c r="MI96" s="353" t="e">
        <f t="shared" si="1301"/>
        <v>#DIV/0!</v>
      </c>
      <c r="MJ96" s="353" t="e">
        <f t="shared" si="1301"/>
        <v>#DIV/0!</v>
      </c>
      <c r="MK96" s="353" t="e">
        <f t="shared" si="1301"/>
        <v>#DIV/0!</v>
      </c>
      <c r="ML96" s="353" t="e">
        <f t="shared" si="1301"/>
        <v>#DIV/0!</v>
      </c>
      <c r="MM96" s="353" t="e">
        <f t="shared" si="1301"/>
        <v>#DIV/0!</v>
      </c>
      <c r="MN96" s="353" t="e">
        <f t="shared" si="1301"/>
        <v>#DIV/0!</v>
      </c>
      <c r="MO96" s="353" t="e">
        <f t="shared" si="1301"/>
        <v>#DIV/0!</v>
      </c>
      <c r="MP96" s="353" t="e">
        <f t="shared" si="1301"/>
        <v>#DIV/0!</v>
      </c>
      <c r="MQ96" s="353" t="e">
        <f t="shared" si="1301"/>
        <v>#DIV/0!</v>
      </c>
      <c r="MR96" s="353" t="e">
        <f t="shared" si="1301"/>
        <v>#DIV/0!</v>
      </c>
      <c r="MS96" s="353" t="e">
        <f t="shared" si="1301"/>
        <v>#DIV/0!</v>
      </c>
      <c r="MT96" s="353" t="e">
        <f t="shared" si="1301"/>
        <v>#DIV/0!</v>
      </c>
      <c r="MU96" s="353" t="e">
        <f t="shared" si="1301"/>
        <v>#DIV/0!</v>
      </c>
      <c r="MV96" s="353" t="e">
        <f t="shared" si="1301"/>
        <v>#DIV/0!</v>
      </c>
      <c r="MW96" s="353" t="e">
        <f t="shared" si="1301"/>
        <v>#DIV/0!</v>
      </c>
      <c r="MX96" s="353" t="e">
        <f t="shared" si="1301"/>
        <v>#DIV/0!</v>
      </c>
      <c r="MY96" s="353" t="e">
        <f t="shared" si="1301"/>
        <v>#DIV/0!</v>
      </c>
      <c r="MZ96" s="353" t="e">
        <f t="shared" si="1301"/>
        <v>#DIV/0!</v>
      </c>
      <c r="NA96" s="353" t="e">
        <f t="shared" si="1301"/>
        <v>#DIV/0!</v>
      </c>
      <c r="NB96" s="353" t="e">
        <f t="shared" si="1301"/>
        <v>#DIV/0!</v>
      </c>
      <c r="NC96" s="353" t="e">
        <f t="shared" si="1301"/>
        <v>#DIV/0!</v>
      </c>
      <c r="ND96" s="353" t="e">
        <f t="shared" ref="ND96:NR96" si="1302">(ND8+ND10)/(ND8+ND10+ND17)</f>
        <v>#DIV/0!</v>
      </c>
      <c r="NE96" s="353">
        <f t="shared" si="1302"/>
        <v>0.84706362153344206</v>
      </c>
      <c r="NF96" s="353">
        <f t="shared" si="1302"/>
        <v>0.983909133932797</v>
      </c>
      <c r="NG96" s="353">
        <f t="shared" si="1302"/>
        <v>0.6129831516352825</v>
      </c>
      <c r="NH96" s="353">
        <f t="shared" si="1302"/>
        <v>0.57032258064516128</v>
      </c>
      <c r="NI96" s="353">
        <f t="shared" si="1302"/>
        <v>0.61436170212765961</v>
      </c>
      <c r="NJ96" s="353">
        <f t="shared" si="1302"/>
        <v>0.95037220843672454</v>
      </c>
      <c r="NK96" s="353">
        <f t="shared" si="1302"/>
        <v>0.57501652346331789</v>
      </c>
      <c r="NL96" s="353">
        <f t="shared" si="1302"/>
        <v>0.7629945694336695</v>
      </c>
      <c r="NM96" s="353">
        <f t="shared" si="1302"/>
        <v>0.84193398419339838</v>
      </c>
      <c r="NN96" s="353">
        <f t="shared" si="1302"/>
        <v>0.69475021168501272</v>
      </c>
      <c r="NO96" s="353">
        <f t="shared" si="1302"/>
        <v>0.8504464285714286</v>
      </c>
      <c r="NP96" s="353">
        <f t="shared" si="1302"/>
        <v>0.98952270081490101</v>
      </c>
      <c r="NQ96" s="353">
        <f t="shared" si="1302"/>
        <v>0.60994867745756021</v>
      </c>
      <c r="NR96" s="353">
        <f t="shared" si="1302"/>
        <v>0.87</v>
      </c>
      <c r="NS96" s="353">
        <f t="shared" ref="NS96:NU96" si="1303">(NS8+NS10)/(NS8+NS10+NS17)</f>
        <v>0.78838412880966069</v>
      </c>
      <c r="NT96" s="353">
        <f t="shared" si="1303"/>
        <v>0.65339578454332548</v>
      </c>
      <c r="NU96" s="353">
        <f t="shared" si="1303"/>
        <v>0.85002621919244892</v>
      </c>
      <c r="NV96" s="353">
        <f t="shared" ref="NV96:NW96" si="1304">(NV8+NV10)/(NV8+NV10+NV17)</f>
        <v>0.82508891044293564</v>
      </c>
      <c r="NW96" s="353">
        <f t="shared" si="1304"/>
        <v>0.6966292134831461</v>
      </c>
      <c r="NX96" s="353">
        <f t="shared" ref="NX96" si="1305">(NX8+NX10)/(NX8+NX10+NX17)</f>
        <v>0.5537037037037037</v>
      </c>
      <c r="NY96" s="353">
        <f t="shared" ref="NY96:OZ96" si="1306">(NY8+NY10)/(NY8+NY10+NY17)</f>
        <v>0.54060476510602395</v>
      </c>
      <c r="NZ96" s="353">
        <f t="shared" si="1306"/>
        <v>0.58263056797857582</v>
      </c>
      <c r="OA96" s="353">
        <f t="shared" si="1306"/>
        <v>0.7517896781354052</v>
      </c>
      <c r="OB96" s="353">
        <f t="shared" si="1306"/>
        <v>0.74743554952510172</v>
      </c>
      <c r="OC96" s="353">
        <f t="shared" si="1306"/>
        <v>0.75634402497871134</v>
      </c>
      <c r="OD96" s="353">
        <f t="shared" si="1306"/>
        <v>0.75634402497871134</v>
      </c>
      <c r="OE96" s="353">
        <f t="shared" si="1306"/>
        <v>0.66666666666666663</v>
      </c>
      <c r="OF96" s="353" t="e">
        <f t="shared" si="1306"/>
        <v>#DIV/0!</v>
      </c>
      <c r="OG96" s="353" t="e">
        <f t="shared" si="1306"/>
        <v>#DIV/0!</v>
      </c>
      <c r="OH96" s="353" t="e">
        <f t="shared" si="1306"/>
        <v>#DIV/0!</v>
      </c>
      <c r="OI96" s="353" t="e">
        <f t="shared" si="1306"/>
        <v>#DIV/0!</v>
      </c>
      <c r="OJ96" s="353" t="e">
        <f t="shared" si="1306"/>
        <v>#DIV/0!</v>
      </c>
      <c r="OK96" s="353" t="e">
        <f t="shared" si="1306"/>
        <v>#DIV/0!</v>
      </c>
      <c r="OL96" s="353" t="e">
        <f t="shared" si="1306"/>
        <v>#DIV/0!</v>
      </c>
      <c r="OM96" s="353" t="e">
        <f t="shared" si="1306"/>
        <v>#DIV/0!</v>
      </c>
      <c r="ON96" s="353" t="e">
        <f t="shared" si="1306"/>
        <v>#DIV/0!</v>
      </c>
      <c r="OO96" s="353" t="e">
        <f t="shared" si="1306"/>
        <v>#DIV/0!</v>
      </c>
      <c r="OP96" s="353" t="e">
        <f t="shared" si="1306"/>
        <v>#DIV/0!</v>
      </c>
      <c r="OQ96" s="353" t="e">
        <f t="shared" si="1306"/>
        <v>#DIV/0!</v>
      </c>
      <c r="OR96" s="353" t="e">
        <f t="shared" si="1306"/>
        <v>#DIV/0!</v>
      </c>
      <c r="OS96" s="353" t="e">
        <f t="shared" si="1306"/>
        <v>#DIV/0!</v>
      </c>
      <c r="OT96" s="353" t="e">
        <f t="shared" si="1306"/>
        <v>#DIV/0!</v>
      </c>
      <c r="OU96" s="353" t="e">
        <f t="shared" si="1306"/>
        <v>#DIV/0!</v>
      </c>
      <c r="OV96" s="353" t="e">
        <f t="shared" si="1306"/>
        <v>#DIV/0!</v>
      </c>
      <c r="OW96" s="353" t="e">
        <f t="shared" si="1306"/>
        <v>#DIV/0!</v>
      </c>
      <c r="OX96" s="353" t="e">
        <f t="shared" si="1306"/>
        <v>#DIV/0!</v>
      </c>
      <c r="OY96" s="353" t="e">
        <f t="shared" si="1306"/>
        <v>#DIV/0!</v>
      </c>
      <c r="OZ96" s="353" t="e">
        <f t="shared" si="1306"/>
        <v>#DIV/0!</v>
      </c>
    </row>
    <row r="97" spans="1:416" s="352" customFormat="1">
      <c r="A97" s="351"/>
      <c r="C97" s="353">
        <f t="shared" ref="C97:BN97" si="1307">(C17)/(C8+C10+C17)</f>
        <v>0.15293637846655792</v>
      </c>
      <c r="D97" s="353">
        <f t="shared" si="1307"/>
        <v>1.609086606720303E-2</v>
      </c>
      <c r="E97" s="353">
        <f t="shared" si="1307"/>
        <v>0.38701684836471756</v>
      </c>
      <c r="F97" s="353">
        <f t="shared" si="1307"/>
        <v>0.42967741935483872</v>
      </c>
      <c r="G97" s="353">
        <f t="shared" si="1307"/>
        <v>0.38563829787234044</v>
      </c>
      <c r="H97" s="353">
        <f t="shared" si="1307"/>
        <v>4.9627791563275438E-2</v>
      </c>
      <c r="I97" s="353">
        <f t="shared" si="1307"/>
        <v>0.42498347653668211</v>
      </c>
      <c r="J97" s="353">
        <f t="shared" si="1307"/>
        <v>0.2370054305663305</v>
      </c>
      <c r="K97" s="353">
        <f t="shared" si="1307"/>
        <v>0.15806601580660157</v>
      </c>
      <c r="L97" s="353">
        <f t="shared" si="1307"/>
        <v>0.30524978831498728</v>
      </c>
      <c r="M97" s="353">
        <f t="shared" si="1307"/>
        <v>0.14955357142857142</v>
      </c>
      <c r="N97" s="353">
        <f t="shared" si="1307"/>
        <v>1.0477299185098952E-2</v>
      </c>
      <c r="O97" s="353">
        <f t="shared" si="1307"/>
        <v>0.39005132254243979</v>
      </c>
      <c r="P97" s="353">
        <f t="shared" si="1307"/>
        <v>0.13</v>
      </c>
      <c r="Q97" s="353">
        <f t="shared" si="1307"/>
        <v>0.21161587119033928</v>
      </c>
      <c r="R97" s="353">
        <f t="shared" si="1307"/>
        <v>0.34660421545667447</v>
      </c>
      <c r="S97" s="353">
        <f t="shared" si="1307"/>
        <v>0.14997378080755114</v>
      </c>
      <c r="T97" s="353">
        <f t="shared" si="1307"/>
        <v>0.17491108955706433</v>
      </c>
      <c r="U97" s="353">
        <f t="shared" si="1307"/>
        <v>0.30337078651685395</v>
      </c>
      <c r="V97" s="353">
        <f t="shared" si="1307"/>
        <v>0.4462962962962963</v>
      </c>
      <c r="W97" s="353" t="e">
        <f t="shared" si="1307"/>
        <v>#DIV/0!</v>
      </c>
      <c r="X97" s="353" t="e">
        <f t="shared" si="1307"/>
        <v>#DIV/0!</v>
      </c>
      <c r="Y97" s="353" t="e">
        <f t="shared" si="1307"/>
        <v>#DIV/0!</v>
      </c>
      <c r="Z97" s="353" t="e">
        <f t="shared" si="1307"/>
        <v>#DIV/0!</v>
      </c>
      <c r="AA97" s="353" t="e">
        <f t="shared" si="1307"/>
        <v>#DIV/0!</v>
      </c>
      <c r="AB97" s="353" t="e">
        <f t="shared" si="1307"/>
        <v>#DIV/0!</v>
      </c>
      <c r="AC97" s="353" t="e">
        <f t="shared" si="1307"/>
        <v>#DIV/0!</v>
      </c>
      <c r="AD97" s="353" t="e">
        <f t="shared" si="1307"/>
        <v>#DIV/0!</v>
      </c>
      <c r="AE97" s="353" t="e">
        <f t="shared" si="1307"/>
        <v>#DIV/0!</v>
      </c>
      <c r="AF97" s="353" t="e">
        <f t="shared" si="1307"/>
        <v>#DIV/0!</v>
      </c>
      <c r="AG97" s="353" t="e">
        <f t="shared" si="1307"/>
        <v>#DIV/0!</v>
      </c>
      <c r="AH97" s="353" t="e">
        <f t="shared" si="1307"/>
        <v>#DIV/0!</v>
      </c>
      <c r="AI97" s="353" t="e">
        <f t="shared" si="1307"/>
        <v>#DIV/0!</v>
      </c>
      <c r="AJ97" s="353" t="e">
        <f t="shared" si="1307"/>
        <v>#DIV/0!</v>
      </c>
      <c r="AK97" s="353" t="e">
        <f t="shared" si="1307"/>
        <v>#DIV/0!</v>
      </c>
      <c r="AL97" s="353" t="e">
        <f t="shared" si="1307"/>
        <v>#DIV/0!</v>
      </c>
      <c r="AM97" s="353" t="e">
        <f t="shared" si="1307"/>
        <v>#DIV/0!</v>
      </c>
      <c r="AN97" s="353" t="e">
        <f t="shared" si="1307"/>
        <v>#DIV/0!</v>
      </c>
      <c r="AO97" s="353" t="e">
        <f t="shared" si="1307"/>
        <v>#DIV/0!</v>
      </c>
      <c r="AP97" s="353" t="e">
        <f t="shared" si="1307"/>
        <v>#DIV/0!</v>
      </c>
      <c r="AQ97" s="353" t="e">
        <f t="shared" si="1307"/>
        <v>#DIV/0!</v>
      </c>
      <c r="AR97" s="353" t="e">
        <f t="shared" si="1307"/>
        <v>#DIV/0!</v>
      </c>
      <c r="AS97" s="353" t="e">
        <f t="shared" si="1307"/>
        <v>#DIV/0!</v>
      </c>
      <c r="AT97" s="353" t="e">
        <f t="shared" si="1307"/>
        <v>#DIV/0!</v>
      </c>
      <c r="AU97" s="353" t="e">
        <f t="shared" si="1307"/>
        <v>#DIV/0!</v>
      </c>
      <c r="AV97" s="353" t="e">
        <f t="shared" si="1307"/>
        <v>#DIV/0!</v>
      </c>
      <c r="AW97" s="353" t="e">
        <f t="shared" si="1307"/>
        <v>#DIV/0!</v>
      </c>
      <c r="AX97" s="353" t="e">
        <f t="shared" si="1307"/>
        <v>#DIV/0!</v>
      </c>
      <c r="AY97" s="353" t="e">
        <f t="shared" si="1307"/>
        <v>#DIV/0!</v>
      </c>
      <c r="AZ97" s="353" t="e">
        <f t="shared" si="1307"/>
        <v>#DIV/0!</v>
      </c>
      <c r="BA97" s="353" t="e">
        <f t="shared" si="1307"/>
        <v>#DIV/0!</v>
      </c>
      <c r="BB97" s="353" t="e">
        <f t="shared" si="1307"/>
        <v>#DIV/0!</v>
      </c>
      <c r="BC97" s="353" t="e">
        <f t="shared" si="1307"/>
        <v>#DIV/0!</v>
      </c>
      <c r="BD97" s="353" t="e">
        <f t="shared" si="1307"/>
        <v>#DIV/0!</v>
      </c>
      <c r="BE97" s="353" t="e">
        <f t="shared" si="1307"/>
        <v>#DIV/0!</v>
      </c>
      <c r="BF97" s="353" t="e">
        <f t="shared" si="1307"/>
        <v>#DIV/0!</v>
      </c>
      <c r="BG97" s="353" t="e">
        <f t="shared" si="1307"/>
        <v>#DIV/0!</v>
      </c>
      <c r="BH97" s="353" t="e">
        <f t="shared" si="1307"/>
        <v>#DIV/0!</v>
      </c>
      <c r="BI97" s="353" t="e">
        <f t="shared" si="1307"/>
        <v>#DIV/0!</v>
      </c>
      <c r="BJ97" s="353" t="e">
        <f t="shared" si="1307"/>
        <v>#DIV/0!</v>
      </c>
      <c r="BK97" s="353" t="e">
        <f t="shared" si="1307"/>
        <v>#DIV/0!</v>
      </c>
      <c r="BL97" s="353" t="e">
        <f t="shared" si="1307"/>
        <v>#DIV/0!</v>
      </c>
      <c r="BM97" s="353" t="e">
        <f t="shared" si="1307"/>
        <v>#DIV/0!</v>
      </c>
      <c r="BN97" s="353" t="e">
        <f t="shared" si="1307"/>
        <v>#DIV/0!</v>
      </c>
      <c r="BO97" s="353" t="e">
        <f t="shared" ref="BO97:DZ97" si="1308">(BO17)/(BO8+BO10+BO17)</f>
        <v>#DIV/0!</v>
      </c>
      <c r="BP97" s="353" t="e">
        <f t="shared" si="1308"/>
        <v>#DIV/0!</v>
      </c>
      <c r="BQ97" s="353" t="e">
        <f t="shared" si="1308"/>
        <v>#DIV/0!</v>
      </c>
      <c r="BR97" s="353" t="e">
        <f t="shared" si="1308"/>
        <v>#DIV/0!</v>
      </c>
      <c r="BS97" s="353" t="e">
        <f t="shared" si="1308"/>
        <v>#DIV/0!</v>
      </c>
      <c r="BT97" s="353" t="e">
        <f t="shared" si="1308"/>
        <v>#DIV/0!</v>
      </c>
      <c r="BU97" s="353" t="e">
        <f t="shared" si="1308"/>
        <v>#DIV/0!</v>
      </c>
      <c r="BV97" s="353" t="e">
        <f t="shared" si="1308"/>
        <v>#DIV/0!</v>
      </c>
      <c r="BW97" s="353" t="e">
        <f t="shared" si="1308"/>
        <v>#DIV/0!</v>
      </c>
      <c r="BX97" s="353" t="e">
        <f t="shared" si="1308"/>
        <v>#DIV/0!</v>
      </c>
      <c r="BY97" s="353" t="e">
        <f t="shared" si="1308"/>
        <v>#DIV/0!</v>
      </c>
      <c r="BZ97" s="353" t="e">
        <f t="shared" si="1308"/>
        <v>#DIV/0!</v>
      </c>
      <c r="CA97" s="353" t="e">
        <f t="shared" si="1308"/>
        <v>#DIV/0!</v>
      </c>
      <c r="CB97" s="353" t="e">
        <f t="shared" si="1308"/>
        <v>#DIV/0!</v>
      </c>
      <c r="CC97" s="353" t="e">
        <f t="shared" si="1308"/>
        <v>#DIV/0!</v>
      </c>
      <c r="CD97" s="353" t="e">
        <f t="shared" si="1308"/>
        <v>#DIV/0!</v>
      </c>
      <c r="CE97" s="353" t="e">
        <f t="shared" si="1308"/>
        <v>#DIV/0!</v>
      </c>
      <c r="CF97" s="353" t="e">
        <f t="shared" si="1308"/>
        <v>#DIV/0!</v>
      </c>
      <c r="CG97" s="353" t="e">
        <f t="shared" si="1308"/>
        <v>#DIV/0!</v>
      </c>
      <c r="CH97" s="353" t="e">
        <f t="shared" si="1308"/>
        <v>#DIV/0!</v>
      </c>
      <c r="CI97" s="353" t="e">
        <f t="shared" si="1308"/>
        <v>#DIV/0!</v>
      </c>
      <c r="CJ97" s="353" t="e">
        <f t="shared" si="1308"/>
        <v>#DIV/0!</v>
      </c>
      <c r="CK97" s="353" t="e">
        <f t="shared" si="1308"/>
        <v>#DIV/0!</v>
      </c>
      <c r="CL97" s="353" t="e">
        <f t="shared" si="1308"/>
        <v>#DIV/0!</v>
      </c>
      <c r="CM97" s="353" t="e">
        <f t="shared" si="1308"/>
        <v>#DIV/0!</v>
      </c>
      <c r="CN97" s="353" t="e">
        <f t="shared" si="1308"/>
        <v>#DIV/0!</v>
      </c>
      <c r="CO97" s="353" t="e">
        <f t="shared" si="1308"/>
        <v>#DIV/0!</v>
      </c>
      <c r="CP97" s="353" t="e">
        <f t="shared" si="1308"/>
        <v>#DIV/0!</v>
      </c>
      <c r="CQ97" s="353" t="e">
        <f t="shared" si="1308"/>
        <v>#DIV/0!</v>
      </c>
      <c r="CR97" s="353" t="e">
        <f t="shared" si="1308"/>
        <v>#DIV/0!</v>
      </c>
      <c r="CS97" s="353" t="e">
        <f t="shared" si="1308"/>
        <v>#DIV/0!</v>
      </c>
      <c r="CT97" s="353" t="e">
        <f t="shared" si="1308"/>
        <v>#DIV/0!</v>
      </c>
      <c r="CU97" s="353" t="e">
        <f t="shared" si="1308"/>
        <v>#DIV/0!</v>
      </c>
      <c r="CV97" s="353" t="e">
        <f t="shared" si="1308"/>
        <v>#DIV/0!</v>
      </c>
      <c r="CW97" s="353" t="e">
        <f t="shared" si="1308"/>
        <v>#DIV/0!</v>
      </c>
      <c r="CX97" s="353" t="e">
        <f t="shared" si="1308"/>
        <v>#DIV/0!</v>
      </c>
      <c r="CY97" s="353" t="e">
        <f t="shared" si="1308"/>
        <v>#DIV/0!</v>
      </c>
      <c r="CZ97" s="353" t="e">
        <f t="shared" si="1308"/>
        <v>#DIV/0!</v>
      </c>
      <c r="DA97" s="353" t="e">
        <f t="shared" si="1308"/>
        <v>#DIV/0!</v>
      </c>
      <c r="DB97" s="353" t="e">
        <f t="shared" si="1308"/>
        <v>#DIV/0!</v>
      </c>
      <c r="DC97" s="353" t="e">
        <f t="shared" si="1308"/>
        <v>#DIV/0!</v>
      </c>
      <c r="DD97" s="353" t="e">
        <f t="shared" si="1308"/>
        <v>#DIV/0!</v>
      </c>
      <c r="DE97" s="353" t="e">
        <f t="shared" si="1308"/>
        <v>#DIV/0!</v>
      </c>
      <c r="DF97" s="353" t="e">
        <f t="shared" si="1308"/>
        <v>#DIV/0!</v>
      </c>
      <c r="DG97" s="353" t="e">
        <f t="shared" si="1308"/>
        <v>#DIV/0!</v>
      </c>
      <c r="DH97" s="353" t="e">
        <f t="shared" si="1308"/>
        <v>#DIV/0!</v>
      </c>
      <c r="DI97" s="353" t="e">
        <f t="shared" si="1308"/>
        <v>#DIV/0!</v>
      </c>
      <c r="DJ97" s="353" t="e">
        <f t="shared" si="1308"/>
        <v>#DIV/0!</v>
      </c>
      <c r="DK97" s="353" t="e">
        <f t="shared" si="1308"/>
        <v>#DIV/0!</v>
      </c>
      <c r="DL97" s="353" t="e">
        <f t="shared" si="1308"/>
        <v>#DIV/0!</v>
      </c>
      <c r="DM97" s="353" t="e">
        <f t="shared" si="1308"/>
        <v>#DIV/0!</v>
      </c>
      <c r="DN97" s="353" t="e">
        <f t="shared" si="1308"/>
        <v>#DIV/0!</v>
      </c>
      <c r="DO97" s="353" t="e">
        <f t="shared" si="1308"/>
        <v>#DIV/0!</v>
      </c>
      <c r="DP97" s="353" t="e">
        <f t="shared" si="1308"/>
        <v>#DIV/0!</v>
      </c>
      <c r="DQ97" s="353" t="e">
        <f t="shared" si="1308"/>
        <v>#DIV/0!</v>
      </c>
      <c r="DR97" s="353" t="e">
        <f t="shared" si="1308"/>
        <v>#DIV/0!</v>
      </c>
      <c r="DS97" s="353" t="e">
        <f t="shared" si="1308"/>
        <v>#DIV/0!</v>
      </c>
      <c r="DT97" s="353" t="e">
        <f t="shared" si="1308"/>
        <v>#DIV/0!</v>
      </c>
      <c r="DU97" s="353" t="e">
        <f t="shared" si="1308"/>
        <v>#DIV/0!</v>
      </c>
      <c r="DV97" s="353" t="e">
        <f t="shared" si="1308"/>
        <v>#DIV/0!</v>
      </c>
      <c r="DW97" s="353" t="e">
        <f t="shared" si="1308"/>
        <v>#DIV/0!</v>
      </c>
      <c r="DX97" s="353" t="e">
        <f t="shared" si="1308"/>
        <v>#DIV/0!</v>
      </c>
      <c r="DY97" s="353" t="e">
        <f t="shared" si="1308"/>
        <v>#DIV/0!</v>
      </c>
      <c r="DZ97" s="353" t="e">
        <f t="shared" si="1308"/>
        <v>#DIV/0!</v>
      </c>
      <c r="EA97" s="353" t="e">
        <f t="shared" ref="EA97:GL97" si="1309">(EA17)/(EA8+EA10+EA17)</f>
        <v>#DIV/0!</v>
      </c>
      <c r="EB97" s="353" t="e">
        <f t="shared" si="1309"/>
        <v>#DIV/0!</v>
      </c>
      <c r="EC97" s="353" t="e">
        <f t="shared" si="1309"/>
        <v>#DIV/0!</v>
      </c>
      <c r="ED97" s="353" t="e">
        <f t="shared" si="1309"/>
        <v>#DIV/0!</v>
      </c>
      <c r="EE97" s="353" t="e">
        <f t="shared" si="1309"/>
        <v>#DIV/0!</v>
      </c>
      <c r="EF97" s="353" t="e">
        <f t="shared" si="1309"/>
        <v>#DIV/0!</v>
      </c>
      <c r="EG97" s="353" t="e">
        <f t="shared" si="1309"/>
        <v>#DIV/0!</v>
      </c>
      <c r="EH97" s="353" t="e">
        <f t="shared" si="1309"/>
        <v>#DIV/0!</v>
      </c>
      <c r="EI97" s="353" t="e">
        <f t="shared" si="1309"/>
        <v>#DIV/0!</v>
      </c>
      <c r="EJ97" s="353" t="e">
        <f t="shared" si="1309"/>
        <v>#DIV/0!</v>
      </c>
      <c r="EK97" s="353" t="e">
        <f t="shared" si="1309"/>
        <v>#DIV/0!</v>
      </c>
      <c r="EL97" s="353" t="e">
        <f t="shared" si="1309"/>
        <v>#DIV/0!</v>
      </c>
      <c r="EM97" s="353" t="e">
        <f t="shared" si="1309"/>
        <v>#DIV/0!</v>
      </c>
      <c r="EN97" s="353" t="e">
        <f t="shared" si="1309"/>
        <v>#DIV/0!</v>
      </c>
      <c r="EO97" s="353" t="e">
        <f t="shared" si="1309"/>
        <v>#DIV/0!</v>
      </c>
      <c r="EP97" s="353" t="e">
        <f t="shared" si="1309"/>
        <v>#DIV/0!</v>
      </c>
      <c r="EQ97" s="353" t="e">
        <f t="shared" si="1309"/>
        <v>#DIV/0!</v>
      </c>
      <c r="ER97" s="353" t="e">
        <f t="shared" si="1309"/>
        <v>#DIV/0!</v>
      </c>
      <c r="ES97" s="353" t="e">
        <f t="shared" si="1309"/>
        <v>#DIV/0!</v>
      </c>
      <c r="ET97" s="353" t="e">
        <f t="shared" si="1309"/>
        <v>#DIV/0!</v>
      </c>
      <c r="EU97" s="353" t="e">
        <f t="shared" si="1309"/>
        <v>#DIV/0!</v>
      </c>
      <c r="EV97" s="353" t="e">
        <f t="shared" si="1309"/>
        <v>#DIV/0!</v>
      </c>
      <c r="EW97" s="353" t="e">
        <f t="shared" si="1309"/>
        <v>#DIV/0!</v>
      </c>
      <c r="EX97" s="353" t="e">
        <f t="shared" si="1309"/>
        <v>#DIV/0!</v>
      </c>
      <c r="EY97" s="353" t="e">
        <f t="shared" si="1309"/>
        <v>#DIV/0!</v>
      </c>
      <c r="EZ97" s="353" t="e">
        <f t="shared" si="1309"/>
        <v>#DIV/0!</v>
      </c>
      <c r="FA97" s="353" t="e">
        <f t="shared" si="1309"/>
        <v>#DIV/0!</v>
      </c>
      <c r="FB97" s="353" t="e">
        <f t="shared" si="1309"/>
        <v>#DIV/0!</v>
      </c>
      <c r="FC97" s="353" t="e">
        <f t="shared" si="1309"/>
        <v>#DIV/0!</v>
      </c>
      <c r="FD97" s="353" t="e">
        <f t="shared" si="1309"/>
        <v>#DIV/0!</v>
      </c>
      <c r="FE97" s="353" t="e">
        <f t="shared" si="1309"/>
        <v>#DIV/0!</v>
      </c>
      <c r="FF97" s="353" t="e">
        <f t="shared" si="1309"/>
        <v>#DIV/0!</v>
      </c>
      <c r="FG97" s="353" t="e">
        <f t="shared" si="1309"/>
        <v>#DIV/0!</v>
      </c>
      <c r="FH97" s="353" t="e">
        <f t="shared" si="1309"/>
        <v>#DIV/0!</v>
      </c>
      <c r="FI97" s="353" t="e">
        <f t="shared" si="1309"/>
        <v>#DIV/0!</v>
      </c>
      <c r="FJ97" s="353" t="e">
        <f t="shared" si="1309"/>
        <v>#DIV/0!</v>
      </c>
      <c r="FK97" s="353" t="e">
        <f t="shared" si="1309"/>
        <v>#DIV/0!</v>
      </c>
      <c r="FL97" s="353" t="e">
        <f t="shared" si="1309"/>
        <v>#DIV/0!</v>
      </c>
      <c r="FM97" s="353" t="e">
        <f t="shared" si="1309"/>
        <v>#DIV/0!</v>
      </c>
      <c r="FN97" s="353" t="e">
        <f t="shared" si="1309"/>
        <v>#DIV/0!</v>
      </c>
      <c r="FO97" s="353" t="e">
        <f t="shared" si="1309"/>
        <v>#DIV/0!</v>
      </c>
      <c r="FP97" s="353" t="e">
        <f t="shared" si="1309"/>
        <v>#DIV/0!</v>
      </c>
      <c r="FQ97" s="353" t="e">
        <f t="shared" si="1309"/>
        <v>#DIV/0!</v>
      </c>
      <c r="FR97" s="353" t="e">
        <f t="shared" si="1309"/>
        <v>#DIV/0!</v>
      </c>
      <c r="FS97" s="353" t="e">
        <f t="shared" si="1309"/>
        <v>#DIV/0!</v>
      </c>
      <c r="FT97" s="353" t="e">
        <f t="shared" si="1309"/>
        <v>#DIV/0!</v>
      </c>
      <c r="FU97" s="353" t="e">
        <f t="shared" si="1309"/>
        <v>#DIV/0!</v>
      </c>
      <c r="FV97" s="353" t="e">
        <f t="shared" si="1309"/>
        <v>#DIV/0!</v>
      </c>
      <c r="FW97" s="353" t="e">
        <f t="shared" si="1309"/>
        <v>#DIV/0!</v>
      </c>
      <c r="FX97" s="353" t="e">
        <f t="shared" si="1309"/>
        <v>#DIV/0!</v>
      </c>
      <c r="FY97" s="353" t="e">
        <f t="shared" si="1309"/>
        <v>#DIV/0!</v>
      </c>
      <c r="FZ97" s="353" t="e">
        <f t="shared" si="1309"/>
        <v>#DIV/0!</v>
      </c>
      <c r="GA97" s="353" t="e">
        <f t="shared" si="1309"/>
        <v>#DIV/0!</v>
      </c>
      <c r="GB97" s="353" t="e">
        <f t="shared" si="1309"/>
        <v>#DIV/0!</v>
      </c>
      <c r="GC97" s="353" t="e">
        <f t="shared" si="1309"/>
        <v>#DIV/0!</v>
      </c>
      <c r="GD97" s="353" t="e">
        <f t="shared" si="1309"/>
        <v>#DIV/0!</v>
      </c>
      <c r="GE97" s="353" t="e">
        <f t="shared" si="1309"/>
        <v>#DIV/0!</v>
      </c>
      <c r="GF97" s="353" t="e">
        <f t="shared" si="1309"/>
        <v>#DIV/0!</v>
      </c>
      <c r="GG97" s="353" t="e">
        <f t="shared" si="1309"/>
        <v>#DIV/0!</v>
      </c>
      <c r="GH97" s="353" t="e">
        <f t="shared" si="1309"/>
        <v>#DIV/0!</v>
      </c>
      <c r="GI97" s="353" t="e">
        <f t="shared" si="1309"/>
        <v>#DIV/0!</v>
      </c>
      <c r="GJ97" s="353" t="e">
        <f t="shared" si="1309"/>
        <v>#DIV/0!</v>
      </c>
      <c r="GK97" s="353" t="e">
        <f t="shared" si="1309"/>
        <v>#DIV/0!</v>
      </c>
      <c r="GL97" s="353" t="e">
        <f t="shared" si="1309"/>
        <v>#DIV/0!</v>
      </c>
      <c r="GM97" s="353" t="e">
        <f t="shared" ref="GM97:IK97" si="1310">(GM17)/(GM8+GM10+GM17)</f>
        <v>#DIV/0!</v>
      </c>
      <c r="GN97" s="353" t="e">
        <f t="shared" si="1310"/>
        <v>#DIV/0!</v>
      </c>
      <c r="GO97" s="353" t="e">
        <f t="shared" si="1310"/>
        <v>#DIV/0!</v>
      </c>
      <c r="GP97" s="353" t="e">
        <f t="shared" si="1310"/>
        <v>#DIV/0!</v>
      </c>
      <c r="GQ97" s="353" t="e">
        <f t="shared" si="1310"/>
        <v>#DIV/0!</v>
      </c>
      <c r="GR97" s="353" t="e">
        <f t="shared" si="1310"/>
        <v>#DIV/0!</v>
      </c>
      <c r="GS97" s="353" t="e">
        <f t="shared" si="1310"/>
        <v>#DIV/0!</v>
      </c>
      <c r="GT97" s="353" t="e">
        <f t="shared" si="1310"/>
        <v>#DIV/0!</v>
      </c>
      <c r="GU97" s="353" t="e">
        <f t="shared" si="1310"/>
        <v>#DIV/0!</v>
      </c>
      <c r="GV97" s="353" t="e">
        <f t="shared" si="1310"/>
        <v>#DIV/0!</v>
      </c>
      <c r="GW97" s="353" t="e">
        <f t="shared" si="1310"/>
        <v>#DIV/0!</v>
      </c>
      <c r="GX97" s="353" t="e">
        <f t="shared" si="1310"/>
        <v>#DIV/0!</v>
      </c>
      <c r="GY97" s="353" t="e">
        <f t="shared" si="1310"/>
        <v>#DIV/0!</v>
      </c>
      <c r="GZ97" s="353" t="e">
        <f t="shared" si="1310"/>
        <v>#DIV/0!</v>
      </c>
      <c r="HA97" s="353" t="e">
        <f t="shared" si="1310"/>
        <v>#DIV/0!</v>
      </c>
      <c r="HB97" s="353" t="e">
        <f t="shared" si="1310"/>
        <v>#DIV/0!</v>
      </c>
      <c r="HC97" s="353" t="e">
        <f t="shared" si="1310"/>
        <v>#DIV/0!</v>
      </c>
      <c r="HD97" s="353" t="e">
        <f t="shared" si="1310"/>
        <v>#DIV/0!</v>
      </c>
      <c r="HE97" s="353" t="e">
        <f t="shared" si="1310"/>
        <v>#DIV/0!</v>
      </c>
      <c r="HF97" s="353" t="e">
        <f t="shared" si="1310"/>
        <v>#DIV/0!</v>
      </c>
      <c r="HG97" s="353" t="e">
        <f t="shared" si="1310"/>
        <v>#DIV/0!</v>
      </c>
      <c r="HH97" s="353" t="e">
        <f t="shared" si="1310"/>
        <v>#DIV/0!</v>
      </c>
      <c r="HI97" s="353" t="e">
        <f t="shared" si="1310"/>
        <v>#DIV/0!</v>
      </c>
      <c r="HJ97" s="353" t="e">
        <f t="shared" si="1310"/>
        <v>#DIV/0!</v>
      </c>
      <c r="HK97" s="353" t="e">
        <f t="shared" si="1310"/>
        <v>#DIV/0!</v>
      </c>
      <c r="HL97" s="353" t="e">
        <f t="shared" si="1310"/>
        <v>#DIV/0!</v>
      </c>
      <c r="HM97" s="353" t="e">
        <f t="shared" si="1310"/>
        <v>#DIV/0!</v>
      </c>
      <c r="HN97" s="353" t="e">
        <f t="shared" si="1310"/>
        <v>#DIV/0!</v>
      </c>
      <c r="HO97" s="353" t="e">
        <f t="shared" si="1310"/>
        <v>#DIV/0!</v>
      </c>
      <c r="HP97" s="353" t="e">
        <f t="shared" si="1310"/>
        <v>#DIV/0!</v>
      </c>
      <c r="HQ97" s="353" t="e">
        <f t="shared" si="1310"/>
        <v>#DIV/0!</v>
      </c>
      <c r="HR97" s="353" t="e">
        <f t="shared" si="1310"/>
        <v>#DIV/0!</v>
      </c>
      <c r="HS97" s="353" t="e">
        <f t="shared" si="1310"/>
        <v>#DIV/0!</v>
      </c>
      <c r="HT97" s="353" t="e">
        <f t="shared" si="1310"/>
        <v>#DIV/0!</v>
      </c>
      <c r="HU97" s="353" t="e">
        <f t="shared" si="1310"/>
        <v>#DIV/0!</v>
      </c>
      <c r="HV97" s="353" t="e">
        <f t="shared" si="1310"/>
        <v>#DIV/0!</v>
      </c>
      <c r="HW97" s="353" t="e">
        <f t="shared" si="1310"/>
        <v>#DIV/0!</v>
      </c>
      <c r="HX97" s="353" t="e">
        <f t="shared" si="1310"/>
        <v>#DIV/0!</v>
      </c>
      <c r="HY97" s="353" t="e">
        <f t="shared" si="1310"/>
        <v>#DIV/0!</v>
      </c>
      <c r="HZ97" s="353" t="e">
        <f t="shared" si="1310"/>
        <v>#DIV/0!</v>
      </c>
      <c r="IA97" s="353" t="e">
        <f t="shared" si="1310"/>
        <v>#DIV/0!</v>
      </c>
      <c r="IB97" s="353" t="e">
        <f t="shared" si="1310"/>
        <v>#DIV/0!</v>
      </c>
      <c r="IC97" s="353" t="e">
        <f t="shared" si="1310"/>
        <v>#DIV/0!</v>
      </c>
      <c r="ID97" s="353" t="e">
        <f t="shared" si="1310"/>
        <v>#DIV/0!</v>
      </c>
      <c r="IE97" s="353" t="e">
        <f t="shared" si="1310"/>
        <v>#DIV/0!</v>
      </c>
      <c r="IF97" s="353" t="e">
        <f t="shared" si="1310"/>
        <v>#DIV/0!</v>
      </c>
      <c r="IG97" s="353" t="e">
        <f t="shared" si="1310"/>
        <v>#DIV/0!</v>
      </c>
      <c r="IH97" s="353" t="e">
        <f t="shared" si="1310"/>
        <v>#DIV/0!</v>
      </c>
      <c r="II97" s="353" t="e">
        <f t="shared" si="1310"/>
        <v>#DIV/0!</v>
      </c>
      <c r="IJ97" s="353" t="e">
        <f t="shared" si="1310"/>
        <v>#DIV/0!</v>
      </c>
      <c r="IK97" s="353" t="e">
        <f t="shared" si="1310"/>
        <v>#DIV/0!</v>
      </c>
      <c r="IL97" s="353" t="e">
        <f t="shared" ref="IL97:IR97" si="1311">(IL17)/(IL8+IL10+IL17)</f>
        <v>#DIV/0!</v>
      </c>
      <c r="IM97" s="353" t="e">
        <f t="shared" si="1311"/>
        <v>#DIV/0!</v>
      </c>
      <c r="IN97" s="353" t="e">
        <f t="shared" si="1311"/>
        <v>#DIV/0!</v>
      </c>
      <c r="IO97" s="353" t="e">
        <f t="shared" si="1311"/>
        <v>#DIV/0!</v>
      </c>
      <c r="IP97" s="353" t="e">
        <f t="shared" si="1311"/>
        <v>#DIV/0!</v>
      </c>
      <c r="IQ97" s="353" t="e">
        <f t="shared" si="1311"/>
        <v>#DIV/0!</v>
      </c>
      <c r="IR97" s="353" t="e">
        <f t="shared" si="1311"/>
        <v>#DIV/0!</v>
      </c>
      <c r="IS97" s="353" t="e">
        <f>(IS17)/(IS8+IS10+IS17)</f>
        <v>#DIV/0!</v>
      </c>
      <c r="IT97" s="353" t="e">
        <f>(IT17)/(IT8+IT10+IT17)</f>
        <v>#DIV/0!</v>
      </c>
      <c r="IU97" s="353" t="e">
        <f t="shared" ref="IU97:JB97" si="1312">(IU17)/(IU8+IU10+IU17)</f>
        <v>#DIV/0!</v>
      </c>
      <c r="IV97" s="353" t="e">
        <f t="shared" si="1312"/>
        <v>#DIV/0!</v>
      </c>
      <c r="IW97" s="353" t="e">
        <f t="shared" si="1312"/>
        <v>#DIV/0!</v>
      </c>
      <c r="IX97" s="353" t="e">
        <f t="shared" si="1312"/>
        <v>#DIV/0!</v>
      </c>
      <c r="IY97" s="353" t="e">
        <f t="shared" si="1312"/>
        <v>#DIV/0!</v>
      </c>
      <c r="IZ97" s="353" t="e">
        <f t="shared" si="1312"/>
        <v>#DIV/0!</v>
      </c>
      <c r="JA97" s="353" t="e">
        <f t="shared" si="1312"/>
        <v>#DIV/0!</v>
      </c>
      <c r="JB97" s="353" t="e">
        <f t="shared" si="1312"/>
        <v>#DIV/0!</v>
      </c>
      <c r="JC97" s="353" t="e">
        <f t="shared" ref="JC97:JP97" si="1313">(JC17)/(JC8+JC10+JC17)</f>
        <v>#DIV/0!</v>
      </c>
      <c r="JD97" s="353" t="e">
        <f t="shared" si="1313"/>
        <v>#DIV/0!</v>
      </c>
      <c r="JE97" s="353" t="e">
        <f t="shared" si="1313"/>
        <v>#DIV/0!</v>
      </c>
      <c r="JF97" s="353" t="e">
        <f t="shared" si="1313"/>
        <v>#DIV/0!</v>
      </c>
      <c r="JG97" s="353" t="e">
        <f t="shared" si="1313"/>
        <v>#DIV/0!</v>
      </c>
      <c r="JH97" s="353" t="e">
        <f t="shared" si="1313"/>
        <v>#DIV/0!</v>
      </c>
      <c r="JI97" s="353" t="e">
        <f t="shared" si="1313"/>
        <v>#DIV/0!</v>
      </c>
      <c r="JJ97" s="353" t="e">
        <f t="shared" si="1313"/>
        <v>#DIV/0!</v>
      </c>
      <c r="JK97" s="353" t="e">
        <f t="shared" si="1313"/>
        <v>#DIV/0!</v>
      </c>
      <c r="JL97" s="353" t="e">
        <f t="shared" si="1313"/>
        <v>#DIV/0!</v>
      </c>
      <c r="JM97" s="353" t="e">
        <f t="shared" si="1313"/>
        <v>#DIV/0!</v>
      </c>
      <c r="JN97" s="353" t="e">
        <f t="shared" si="1313"/>
        <v>#DIV/0!</v>
      </c>
      <c r="JO97" s="353" t="e">
        <f t="shared" si="1313"/>
        <v>#DIV/0!</v>
      </c>
      <c r="JP97" s="353" t="e">
        <f t="shared" si="1313"/>
        <v>#DIV/0!</v>
      </c>
      <c r="JQ97" s="353" t="e">
        <f t="shared" ref="JQ97:LA97" si="1314">(JQ17)/(JQ8+JQ10+JQ17)</f>
        <v>#DIV/0!</v>
      </c>
      <c r="JR97" s="353" t="e">
        <f t="shared" si="1314"/>
        <v>#DIV/0!</v>
      </c>
      <c r="JS97" s="353" t="e">
        <f t="shared" si="1314"/>
        <v>#DIV/0!</v>
      </c>
      <c r="JT97" s="353" t="e">
        <f t="shared" si="1314"/>
        <v>#DIV/0!</v>
      </c>
      <c r="JU97" s="353" t="e">
        <f t="shared" si="1314"/>
        <v>#DIV/0!</v>
      </c>
      <c r="JV97" s="353" t="e">
        <f t="shared" si="1314"/>
        <v>#DIV/0!</v>
      </c>
      <c r="JW97" s="353" t="e">
        <f t="shared" si="1314"/>
        <v>#DIV/0!</v>
      </c>
      <c r="JX97" s="353" t="e">
        <f t="shared" si="1314"/>
        <v>#DIV/0!</v>
      </c>
      <c r="JY97" s="353" t="e">
        <f t="shared" si="1314"/>
        <v>#DIV/0!</v>
      </c>
      <c r="JZ97" s="353" t="e">
        <f t="shared" si="1314"/>
        <v>#DIV/0!</v>
      </c>
      <c r="KA97" s="353" t="e">
        <f t="shared" si="1314"/>
        <v>#DIV/0!</v>
      </c>
      <c r="KB97" s="353" t="e">
        <f t="shared" si="1314"/>
        <v>#DIV/0!</v>
      </c>
      <c r="KC97" s="353" t="e">
        <f t="shared" si="1314"/>
        <v>#DIV/0!</v>
      </c>
      <c r="KD97" s="353" t="e">
        <f t="shared" si="1314"/>
        <v>#DIV/0!</v>
      </c>
      <c r="KE97" s="353" t="e">
        <f t="shared" si="1314"/>
        <v>#DIV/0!</v>
      </c>
      <c r="KF97" s="353" t="e">
        <f t="shared" si="1314"/>
        <v>#DIV/0!</v>
      </c>
      <c r="KG97" s="353" t="e">
        <f t="shared" si="1314"/>
        <v>#DIV/0!</v>
      </c>
      <c r="KH97" s="353" t="e">
        <f t="shared" si="1314"/>
        <v>#DIV/0!</v>
      </c>
      <c r="KI97" s="353" t="e">
        <f t="shared" si="1314"/>
        <v>#DIV/0!</v>
      </c>
      <c r="KJ97" s="353" t="e">
        <f t="shared" si="1314"/>
        <v>#DIV/0!</v>
      </c>
      <c r="KK97" s="353" t="e">
        <f t="shared" si="1314"/>
        <v>#DIV/0!</v>
      </c>
      <c r="KL97" s="353" t="e">
        <f t="shared" si="1314"/>
        <v>#DIV/0!</v>
      </c>
      <c r="KM97" s="353" t="e">
        <f t="shared" si="1314"/>
        <v>#DIV/0!</v>
      </c>
      <c r="KN97" s="353" t="e">
        <f t="shared" si="1314"/>
        <v>#DIV/0!</v>
      </c>
      <c r="KO97" s="353" t="e">
        <f t="shared" si="1314"/>
        <v>#DIV/0!</v>
      </c>
      <c r="KP97" s="353" t="e">
        <f t="shared" si="1314"/>
        <v>#DIV/0!</v>
      </c>
      <c r="KQ97" s="353" t="e">
        <f t="shared" si="1314"/>
        <v>#DIV/0!</v>
      </c>
      <c r="KR97" s="353" t="e">
        <f t="shared" si="1314"/>
        <v>#DIV/0!</v>
      </c>
      <c r="KS97" s="353" t="e">
        <f t="shared" si="1314"/>
        <v>#DIV/0!</v>
      </c>
      <c r="KT97" s="353" t="e">
        <f t="shared" si="1314"/>
        <v>#DIV/0!</v>
      </c>
      <c r="KU97" s="353" t="e">
        <f t="shared" si="1314"/>
        <v>#DIV/0!</v>
      </c>
      <c r="KV97" s="353" t="e">
        <f t="shared" si="1314"/>
        <v>#DIV/0!</v>
      </c>
      <c r="KW97" s="353" t="e">
        <f t="shared" si="1314"/>
        <v>#DIV/0!</v>
      </c>
      <c r="KX97" s="353" t="e">
        <f t="shared" si="1314"/>
        <v>#DIV/0!</v>
      </c>
      <c r="KY97" s="353" t="e">
        <f t="shared" si="1314"/>
        <v>#DIV/0!</v>
      </c>
      <c r="KZ97" s="353" t="e">
        <f t="shared" si="1314"/>
        <v>#DIV/0!</v>
      </c>
      <c r="LA97" s="353" t="e">
        <f t="shared" si="1314"/>
        <v>#DIV/0!</v>
      </c>
      <c r="LB97" s="353" t="e">
        <f t="shared" ref="LB97:NC97" si="1315">(LB17)/(LB8+LB10+LB17)</f>
        <v>#DIV/0!</v>
      </c>
      <c r="LC97" s="353" t="e">
        <f t="shared" si="1315"/>
        <v>#DIV/0!</v>
      </c>
      <c r="LD97" s="353" t="e">
        <f t="shared" si="1315"/>
        <v>#DIV/0!</v>
      </c>
      <c r="LE97" s="353" t="e">
        <f t="shared" si="1315"/>
        <v>#DIV/0!</v>
      </c>
      <c r="LF97" s="353" t="e">
        <f t="shared" si="1315"/>
        <v>#DIV/0!</v>
      </c>
      <c r="LG97" s="353" t="e">
        <f t="shared" si="1315"/>
        <v>#DIV/0!</v>
      </c>
      <c r="LH97" s="353" t="e">
        <f t="shared" si="1315"/>
        <v>#DIV/0!</v>
      </c>
      <c r="LI97" s="353" t="e">
        <f t="shared" si="1315"/>
        <v>#DIV/0!</v>
      </c>
      <c r="LJ97" s="353" t="e">
        <f t="shared" si="1315"/>
        <v>#DIV/0!</v>
      </c>
      <c r="LK97" s="353" t="e">
        <f t="shared" si="1315"/>
        <v>#DIV/0!</v>
      </c>
      <c r="LL97" s="353" t="e">
        <f t="shared" si="1315"/>
        <v>#DIV/0!</v>
      </c>
      <c r="LM97" s="353" t="e">
        <f t="shared" si="1315"/>
        <v>#DIV/0!</v>
      </c>
      <c r="LN97" s="353" t="e">
        <f t="shared" si="1315"/>
        <v>#DIV/0!</v>
      </c>
      <c r="LO97" s="353" t="e">
        <f t="shared" si="1315"/>
        <v>#DIV/0!</v>
      </c>
      <c r="LP97" s="353" t="e">
        <f t="shared" si="1315"/>
        <v>#DIV/0!</v>
      </c>
      <c r="LQ97" s="353" t="e">
        <f t="shared" si="1315"/>
        <v>#DIV/0!</v>
      </c>
      <c r="LR97" s="353" t="e">
        <f t="shared" si="1315"/>
        <v>#DIV/0!</v>
      </c>
      <c r="LS97" s="353" t="e">
        <f t="shared" si="1315"/>
        <v>#DIV/0!</v>
      </c>
      <c r="LT97" s="353" t="e">
        <f t="shared" si="1315"/>
        <v>#DIV/0!</v>
      </c>
      <c r="LU97" s="353" t="e">
        <f t="shared" si="1315"/>
        <v>#DIV/0!</v>
      </c>
      <c r="LV97" s="353" t="e">
        <f t="shared" si="1315"/>
        <v>#DIV/0!</v>
      </c>
      <c r="LW97" s="353" t="e">
        <f t="shared" si="1315"/>
        <v>#DIV/0!</v>
      </c>
      <c r="LX97" s="353" t="e">
        <f t="shared" si="1315"/>
        <v>#DIV/0!</v>
      </c>
      <c r="LY97" s="353" t="e">
        <f t="shared" si="1315"/>
        <v>#DIV/0!</v>
      </c>
      <c r="LZ97" s="353" t="e">
        <f t="shared" si="1315"/>
        <v>#DIV/0!</v>
      </c>
      <c r="MA97" s="353" t="e">
        <f t="shared" si="1315"/>
        <v>#DIV/0!</v>
      </c>
      <c r="MB97" s="353" t="e">
        <f t="shared" si="1315"/>
        <v>#DIV/0!</v>
      </c>
      <c r="MC97" s="353" t="e">
        <f t="shared" si="1315"/>
        <v>#DIV/0!</v>
      </c>
      <c r="MD97" s="353" t="e">
        <f t="shared" si="1315"/>
        <v>#DIV/0!</v>
      </c>
      <c r="ME97" s="353" t="e">
        <f t="shared" si="1315"/>
        <v>#DIV/0!</v>
      </c>
      <c r="MF97" s="353" t="e">
        <f t="shared" si="1315"/>
        <v>#DIV/0!</v>
      </c>
      <c r="MG97" s="353" t="e">
        <f t="shared" si="1315"/>
        <v>#DIV/0!</v>
      </c>
      <c r="MH97" s="353" t="e">
        <f t="shared" si="1315"/>
        <v>#DIV/0!</v>
      </c>
      <c r="MI97" s="353" t="e">
        <f t="shared" si="1315"/>
        <v>#DIV/0!</v>
      </c>
      <c r="MJ97" s="353" t="e">
        <f t="shared" si="1315"/>
        <v>#DIV/0!</v>
      </c>
      <c r="MK97" s="353" t="e">
        <f t="shared" si="1315"/>
        <v>#DIV/0!</v>
      </c>
      <c r="ML97" s="353" t="e">
        <f t="shared" si="1315"/>
        <v>#DIV/0!</v>
      </c>
      <c r="MM97" s="353" t="e">
        <f t="shared" si="1315"/>
        <v>#DIV/0!</v>
      </c>
      <c r="MN97" s="353" t="e">
        <f t="shared" si="1315"/>
        <v>#DIV/0!</v>
      </c>
      <c r="MO97" s="353" t="e">
        <f t="shared" si="1315"/>
        <v>#DIV/0!</v>
      </c>
      <c r="MP97" s="353" t="e">
        <f t="shared" si="1315"/>
        <v>#DIV/0!</v>
      </c>
      <c r="MQ97" s="353" t="e">
        <f t="shared" si="1315"/>
        <v>#DIV/0!</v>
      </c>
      <c r="MR97" s="353" t="e">
        <f t="shared" si="1315"/>
        <v>#DIV/0!</v>
      </c>
      <c r="MS97" s="353" t="e">
        <f t="shared" si="1315"/>
        <v>#DIV/0!</v>
      </c>
      <c r="MT97" s="353" t="e">
        <f t="shared" si="1315"/>
        <v>#DIV/0!</v>
      </c>
      <c r="MU97" s="353" t="e">
        <f t="shared" si="1315"/>
        <v>#DIV/0!</v>
      </c>
      <c r="MV97" s="353" t="e">
        <f t="shared" si="1315"/>
        <v>#DIV/0!</v>
      </c>
      <c r="MW97" s="353" t="e">
        <f t="shared" si="1315"/>
        <v>#DIV/0!</v>
      </c>
      <c r="MX97" s="353" t="e">
        <f t="shared" si="1315"/>
        <v>#DIV/0!</v>
      </c>
      <c r="MY97" s="353" t="e">
        <f t="shared" si="1315"/>
        <v>#DIV/0!</v>
      </c>
      <c r="MZ97" s="353" t="e">
        <f t="shared" si="1315"/>
        <v>#DIV/0!</v>
      </c>
      <c r="NA97" s="353" t="e">
        <f t="shared" si="1315"/>
        <v>#DIV/0!</v>
      </c>
      <c r="NB97" s="353" t="e">
        <f t="shared" si="1315"/>
        <v>#DIV/0!</v>
      </c>
      <c r="NC97" s="353" t="e">
        <f t="shared" si="1315"/>
        <v>#DIV/0!</v>
      </c>
      <c r="ND97" s="353" t="e">
        <f t="shared" ref="ND97:NR97" si="1316">(ND17)/(ND8+ND10+ND17)</f>
        <v>#DIV/0!</v>
      </c>
      <c r="NE97" s="353">
        <f t="shared" si="1316"/>
        <v>0.15293637846655792</v>
      </c>
      <c r="NF97" s="353">
        <f t="shared" si="1316"/>
        <v>1.609086606720303E-2</v>
      </c>
      <c r="NG97" s="353">
        <f t="shared" si="1316"/>
        <v>0.38701684836471756</v>
      </c>
      <c r="NH97" s="353">
        <f t="shared" si="1316"/>
        <v>0.42967741935483872</v>
      </c>
      <c r="NI97" s="353">
        <f t="shared" si="1316"/>
        <v>0.38563829787234044</v>
      </c>
      <c r="NJ97" s="353">
        <f t="shared" si="1316"/>
        <v>4.9627791563275438E-2</v>
      </c>
      <c r="NK97" s="353">
        <f t="shared" si="1316"/>
        <v>0.42498347653668211</v>
      </c>
      <c r="NL97" s="353">
        <f t="shared" si="1316"/>
        <v>0.2370054305663305</v>
      </c>
      <c r="NM97" s="353">
        <f t="shared" si="1316"/>
        <v>0.15806601580660157</v>
      </c>
      <c r="NN97" s="353">
        <f t="shared" si="1316"/>
        <v>0.30524978831498728</v>
      </c>
      <c r="NO97" s="353">
        <f t="shared" si="1316"/>
        <v>0.14955357142857142</v>
      </c>
      <c r="NP97" s="353">
        <f t="shared" si="1316"/>
        <v>1.0477299185098952E-2</v>
      </c>
      <c r="NQ97" s="353">
        <f t="shared" si="1316"/>
        <v>0.39005132254243979</v>
      </c>
      <c r="NR97" s="353">
        <f t="shared" si="1316"/>
        <v>0.13</v>
      </c>
      <c r="NS97" s="353">
        <f t="shared" ref="NS97:NU97" si="1317">(NS17)/(NS8+NS10+NS17)</f>
        <v>0.21161587119033928</v>
      </c>
      <c r="NT97" s="353">
        <f t="shared" si="1317"/>
        <v>0.34660421545667447</v>
      </c>
      <c r="NU97" s="353">
        <f t="shared" si="1317"/>
        <v>0.14997378080755114</v>
      </c>
      <c r="NV97" s="353">
        <f t="shared" ref="NV97:NW97" si="1318">(NV17)/(NV8+NV10+NV17)</f>
        <v>0.17491108955706433</v>
      </c>
      <c r="NW97" s="353">
        <f t="shared" si="1318"/>
        <v>0.30337078651685395</v>
      </c>
      <c r="NX97" s="353">
        <f t="shared" ref="NX97" si="1319">(NX17)/(NX8+NX10+NX17)</f>
        <v>0.4462962962962963</v>
      </c>
      <c r="NY97" s="353">
        <f t="shared" ref="NY97:OZ97" si="1320">(NY17)/(NY8+NY10+NY17)</f>
        <v>0.45939523489397599</v>
      </c>
      <c r="NZ97" s="353">
        <f t="shared" si="1320"/>
        <v>0.41736943202142418</v>
      </c>
      <c r="OA97" s="353">
        <f t="shared" si="1320"/>
        <v>0.24821032186459491</v>
      </c>
      <c r="OB97" s="353">
        <f t="shared" si="1320"/>
        <v>0.25256445047489823</v>
      </c>
      <c r="OC97" s="353">
        <f t="shared" si="1320"/>
        <v>0.24365597502128866</v>
      </c>
      <c r="OD97" s="353">
        <f t="shared" si="1320"/>
        <v>0.24365597502128866</v>
      </c>
      <c r="OE97" s="353">
        <f t="shared" si="1320"/>
        <v>0.33333333333333331</v>
      </c>
      <c r="OF97" s="353" t="e">
        <f t="shared" si="1320"/>
        <v>#DIV/0!</v>
      </c>
      <c r="OG97" s="353" t="e">
        <f t="shared" si="1320"/>
        <v>#DIV/0!</v>
      </c>
      <c r="OH97" s="353" t="e">
        <f t="shared" si="1320"/>
        <v>#DIV/0!</v>
      </c>
      <c r="OI97" s="353" t="e">
        <f t="shared" si="1320"/>
        <v>#DIV/0!</v>
      </c>
      <c r="OJ97" s="353" t="e">
        <f t="shared" si="1320"/>
        <v>#DIV/0!</v>
      </c>
      <c r="OK97" s="353" t="e">
        <f t="shared" si="1320"/>
        <v>#DIV/0!</v>
      </c>
      <c r="OL97" s="353" t="e">
        <f t="shared" si="1320"/>
        <v>#DIV/0!</v>
      </c>
      <c r="OM97" s="353" t="e">
        <f t="shared" si="1320"/>
        <v>#DIV/0!</v>
      </c>
      <c r="ON97" s="353" t="e">
        <f t="shared" si="1320"/>
        <v>#DIV/0!</v>
      </c>
      <c r="OO97" s="353" t="e">
        <f t="shared" si="1320"/>
        <v>#DIV/0!</v>
      </c>
      <c r="OP97" s="353" t="e">
        <f t="shared" si="1320"/>
        <v>#DIV/0!</v>
      </c>
      <c r="OQ97" s="353" t="e">
        <f t="shared" si="1320"/>
        <v>#DIV/0!</v>
      </c>
      <c r="OR97" s="353" t="e">
        <f t="shared" si="1320"/>
        <v>#DIV/0!</v>
      </c>
      <c r="OS97" s="353" t="e">
        <f t="shared" si="1320"/>
        <v>#DIV/0!</v>
      </c>
      <c r="OT97" s="353" t="e">
        <f t="shared" si="1320"/>
        <v>#DIV/0!</v>
      </c>
      <c r="OU97" s="353" t="e">
        <f t="shared" si="1320"/>
        <v>#DIV/0!</v>
      </c>
      <c r="OV97" s="353" t="e">
        <f t="shared" si="1320"/>
        <v>#DIV/0!</v>
      </c>
      <c r="OW97" s="353" t="e">
        <f t="shared" si="1320"/>
        <v>#DIV/0!</v>
      </c>
      <c r="OX97" s="353" t="e">
        <f t="shared" si="1320"/>
        <v>#DIV/0!</v>
      </c>
      <c r="OY97" s="353" t="e">
        <f t="shared" si="1320"/>
        <v>#DIV/0!</v>
      </c>
      <c r="OZ97" s="353" t="e">
        <f t="shared" si="1320"/>
        <v>#DIV/0!</v>
      </c>
    </row>
    <row r="98" spans="1:416">
      <c r="A98"/>
    </row>
    <row r="99" spans="1:416">
      <c r="A99" s="153"/>
    </row>
  </sheetData>
  <mergeCells count="28">
    <mergeCell ref="A2:B2"/>
    <mergeCell ref="BK42:CO42"/>
    <mergeCell ref="CP42:DS42"/>
    <mergeCell ref="A47:A48"/>
    <mergeCell ref="BK4:CO4"/>
    <mergeCell ref="CP4:DS4"/>
    <mergeCell ref="A44:A46"/>
    <mergeCell ref="C4:AG4"/>
    <mergeCell ref="AH4:BJ4"/>
    <mergeCell ref="C3:NC3"/>
    <mergeCell ref="EY4:GB4"/>
    <mergeCell ref="A85:A89"/>
    <mergeCell ref="DT4:EX4"/>
    <mergeCell ref="A73:A75"/>
    <mergeCell ref="A76:A77"/>
    <mergeCell ref="A49:A54"/>
    <mergeCell ref="A56:A60"/>
    <mergeCell ref="A78:A83"/>
    <mergeCell ref="DT42:EX42"/>
    <mergeCell ref="NE3:NN3"/>
    <mergeCell ref="PE4:PF4"/>
    <mergeCell ref="OA4:OC4"/>
    <mergeCell ref="GC4:HG4"/>
    <mergeCell ref="HH4:IL4"/>
    <mergeCell ref="JQ4:KU4"/>
    <mergeCell ref="KV4:LY4"/>
    <mergeCell ref="NE4:NK4"/>
    <mergeCell ref="LZ4:ND4"/>
  </mergeCells>
  <phoneticPr fontId="8" type="noConversion"/>
  <conditionalFormatting sqref="C8:HH8 HH9:HH24 HI8:HR24 C25:HR25 HS8:HS25 C26:HS27">
    <cfRule type="cellIs" dxfId="31" priority="26" operator="greaterThan">
      <formula>$OC$8</formula>
    </cfRule>
  </conditionalFormatting>
  <conditionalFormatting sqref="C9:HG9">
    <cfRule type="cellIs" dxfId="30" priority="25" operator="greaterThan">
      <formula>$OC$9</formula>
    </cfRule>
  </conditionalFormatting>
  <conditionalFormatting sqref="C10:HG10">
    <cfRule type="cellIs" dxfId="29" priority="24" operator="greaterThan">
      <formula>$OC$10</formula>
    </cfRule>
  </conditionalFormatting>
  <conditionalFormatting sqref="C11:HG11">
    <cfRule type="cellIs" dxfId="28" priority="23" operator="greaterThan">
      <formula>$OC$11</formula>
    </cfRule>
  </conditionalFormatting>
  <conditionalFormatting sqref="C12:HG12">
    <cfRule type="cellIs" dxfId="27" priority="22" operator="greaterThan">
      <formula>$OC$12</formula>
    </cfRule>
  </conditionalFormatting>
  <conditionalFormatting sqref="C13:HG13">
    <cfRule type="cellIs" dxfId="26" priority="21" operator="greaterThan">
      <formula>$OC$13</formula>
    </cfRule>
  </conditionalFormatting>
  <conditionalFormatting sqref="C14:HG14">
    <cfRule type="cellIs" dxfId="25" priority="20" operator="greaterThan">
      <formula>$OC$14</formula>
    </cfRule>
  </conditionalFormatting>
  <conditionalFormatting sqref="C15:HG15">
    <cfRule type="cellIs" dxfId="24" priority="19" operator="greaterThan">
      <formula>$OC$15</formula>
    </cfRule>
  </conditionalFormatting>
  <conditionalFormatting sqref="C17:HG17">
    <cfRule type="cellIs" dxfId="23" priority="18" operator="greaterThan">
      <formula>$OC$17</formula>
    </cfRule>
  </conditionalFormatting>
  <conditionalFormatting sqref="C18:HG18">
    <cfRule type="cellIs" dxfId="22" priority="17" operator="greaterThan">
      <formula>$OC$18</formula>
    </cfRule>
  </conditionalFormatting>
  <conditionalFormatting sqref="C19:HG19">
    <cfRule type="cellIs" dxfId="21" priority="16" operator="greaterThan">
      <formula>$OC$19</formula>
    </cfRule>
  </conditionalFormatting>
  <conditionalFormatting sqref="C20:HG20">
    <cfRule type="cellIs" dxfId="20" priority="15" operator="greaterThan">
      <formula>$OC$20</formula>
    </cfRule>
  </conditionalFormatting>
  <conditionalFormatting sqref="C21:HG21">
    <cfRule type="cellIs" dxfId="19" priority="14" operator="greaterThan">
      <formula>$OC$21</formula>
    </cfRule>
  </conditionalFormatting>
  <conditionalFormatting sqref="C22:HG22">
    <cfRule type="cellIs" dxfId="18" priority="13" operator="greaterThan">
      <formula>$OC$22</formula>
    </cfRule>
  </conditionalFormatting>
  <conditionalFormatting sqref="C23:HG23">
    <cfRule type="cellIs" dxfId="17" priority="12" operator="greaterThan">
      <formula>$OC$23</formula>
    </cfRule>
  </conditionalFormatting>
  <conditionalFormatting sqref="C24:HG24 C25:HS27">
    <cfRule type="cellIs" dxfId="16" priority="11" operator="greaterThan">
      <formula>$OC$24</formula>
    </cfRule>
  </conditionalFormatting>
  <conditionalFormatting sqref="HT8:HT27">
    <cfRule type="cellIs" dxfId="15" priority="10" operator="greaterThan">
      <formula>$OC$8</formula>
    </cfRule>
  </conditionalFormatting>
  <conditionalFormatting sqref="HT25:HT27">
    <cfRule type="cellIs" dxfId="14" priority="9" operator="greaterThan">
      <formula>$OC$24</formula>
    </cfRule>
  </conditionalFormatting>
  <conditionalFormatting sqref="HU8:HW27">
    <cfRule type="cellIs" dxfId="13" priority="8" operator="greaterThan">
      <formula>$OC$8</formula>
    </cfRule>
  </conditionalFormatting>
  <conditionalFormatting sqref="HU25:HW27">
    <cfRule type="cellIs" dxfId="12" priority="7" operator="greaterThan">
      <formula>$OC$24</formula>
    </cfRule>
  </conditionalFormatting>
  <conditionalFormatting sqref="HX8:NN27">
    <cfRule type="cellIs" dxfId="11" priority="6" operator="greaterThan">
      <formula>$OC$8</formula>
    </cfRule>
  </conditionalFormatting>
  <conditionalFormatting sqref="HX25:IL27">
    <cfRule type="cellIs" dxfId="10" priority="5" operator="greaterThan">
      <formula>$OC$24</formula>
    </cfRule>
  </conditionalFormatting>
  <conditionalFormatting sqref="NO8:NO27">
    <cfRule type="cellIs" dxfId="9" priority="4" operator="greaterThan">
      <formula>$OC$8</formula>
    </cfRule>
  </conditionalFormatting>
  <conditionalFormatting sqref="NP8:NP27">
    <cfRule type="cellIs" dxfId="8" priority="3" operator="greaterThan">
      <formula>$OC$8</formula>
    </cfRule>
  </conditionalFormatting>
  <conditionalFormatting sqref="NQ8:NQ27">
    <cfRule type="cellIs" dxfId="7" priority="2" operator="greaterThan">
      <formula>$OC$8</formula>
    </cfRule>
  </conditionalFormatting>
  <conditionalFormatting sqref="NR8:NX27">
    <cfRule type="cellIs" dxfId="6" priority="1" operator="greaterThan">
      <formula>$OC$8</formula>
    </cfRule>
  </conditionalFormatting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31DB-739E-479B-B103-DD812925046C}">
  <sheetPr>
    <tabColor rgb="FFFF0000"/>
  </sheetPr>
  <dimension ref="A1:V33"/>
  <sheetViews>
    <sheetView zoomScale="89" zoomScaleNormal="89" workbookViewId="0">
      <selection activeCell="C4" sqref="C4"/>
    </sheetView>
  </sheetViews>
  <sheetFormatPr baseColWidth="10" defaultColWidth="11.5" defaultRowHeight="15"/>
  <cols>
    <col min="1" max="1" width="16.5" style="88" bestFit="1" customWidth="1"/>
    <col min="2" max="2" width="46.5" style="88" bestFit="1" customWidth="1"/>
    <col min="3" max="22" width="8.5" style="88" customWidth="1"/>
    <col min="23" max="16384" width="11.5" style="88"/>
  </cols>
  <sheetData>
    <row r="1" spans="1:22">
      <c r="C1" s="395">
        <v>2021</v>
      </c>
      <c r="D1" s="395"/>
      <c r="E1" s="395"/>
      <c r="F1" s="395"/>
      <c r="G1" s="395"/>
      <c r="H1" s="395"/>
      <c r="I1" s="395"/>
      <c r="J1" s="306"/>
      <c r="K1" s="306"/>
      <c r="L1" s="306"/>
      <c r="M1" s="309"/>
      <c r="N1" s="312"/>
      <c r="O1" s="317"/>
      <c r="P1" s="321"/>
      <c r="Q1" s="322"/>
      <c r="R1" s="322"/>
      <c r="S1" s="322"/>
      <c r="T1" s="326"/>
      <c r="U1" s="348"/>
      <c r="V1" s="357"/>
    </row>
    <row r="2" spans="1:22" ht="16" thickBot="1">
      <c r="A2" s="3" t="s">
        <v>75</v>
      </c>
      <c r="C2" s="370" t="s">
        <v>146</v>
      </c>
      <c r="D2" s="370"/>
      <c r="E2" s="370"/>
      <c r="F2" s="370"/>
      <c r="G2" s="370"/>
      <c r="H2" s="370"/>
      <c r="I2" s="370"/>
      <c r="J2" s="305"/>
      <c r="K2" s="305"/>
      <c r="L2" s="305"/>
      <c r="M2" s="308"/>
      <c r="N2" s="313"/>
      <c r="O2" s="316"/>
      <c r="P2" s="320"/>
      <c r="Q2" s="323"/>
      <c r="R2" s="323"/>
      <c r="S2" s="323"/>
      <c r="T2" s="327"/>
      <c r="U2" s="347"/>
      <c r="V2" s="356"/>
    </row>
    <row r="3" spans="1:22" ht="17" thickBot="1">
      <c r="A3" s="23" t="s">
        <v>6</v>
      </c>
      <c r="B3" s="24" t="s">
        <v>5</v>
      </c>
      <c r="C3" s="44">
        <v>1</v>
      </c>
      <c r="D3" s="44">
        <v>2</v>
      </c>
      <c r="E3" s="44">
        <v>3</v>
      </c>
      <c r="F3" s="44">
        <v>4</v>
      </c>
      <c r="G3" s="44">
        <v>5</v>
      </c>
      <c r="H3" s="44">
        <v>6</v>
      </c>
      <c r="I3" s="44">
        <v>7</v>
      </c>
      <c r="J3" s="44">
        <v>8</v>
      </c>
      <c r="K3" s="44">
        <v>9</v>
      </c>
      <c r="L3" s="44">
        <v>10</v>
      </c>
      <c r="M3" s="44">
        <v>11</v>
      </c>
      <c r="N3" s="44">
        <v>12</v>
      </c>
      <c r="O3" s="44">
        <v>13</v>
      </c>
      <c r="P3" s="44">
        <v>14</v>
      </c>
      <c r="Q3" s="44">
        <v>15</v>
      </c>
      <c r="R3" s="44">
        <v>16</v>
      </c>
      <c r="S3" s="44">
        <v>17</v>
      </c>
      <c r="T3" s="44">
        <v>18</v>
      </c>
      <c r="U3" s="44">
        <v>19</v>
      </c>
      <c r="V3" s="44">
        <v>20</v>
      </c>
    </row>
    <row r="4" spans="1:22" s="303" customFormat="1">
      <c r="A4" s="123" t="s">
        <v>7</v>
      </c>
      <c r="B4" s="124" t="s">
        <v>122</v>
      </c>
      <c r="C4" s="302">
        <f>Datos!NE6/1000000</f>
        <v>-2.157471044045677E-3</v>
      </c>
      <c r="D4" s="302">
        <f>Datos!NF6/1000000</f>
        <v>-2.1557449124467581E-3</v>
      </c>
      <c r="E4" s="302">
        <f>Datos!NG6/1000000</f>
        <v>-1.4944529236868187E-3</v>
      </c>
      <c r="F4" s="302">
        <f>Datos!NH6/1000000</f>
        <v>-1.6453806451612904E-3</v>
      </c>
      <c r="G4" s="302">
        <f>Datos!NI6/1000000</f>
        <v>-1.7933218085106383E-3</v>
      </c>
      <c r="H4" s="302">
        <f>Datos!NJ6/1000000</f>
        <v>-1.0235508684863523E-3</v>
      </c>
      <c r="I4" s="302">
        <f>Datos!NK6/1000000</f>
        <v>-1.2454857898215467E-3</v>
      </c>
      <c r="J4" s="302">
        <f>Datos!NL6/1000000</f>
        <v>-2.576632660977502E-3</v>
      </c>
      <c r="K4" s="302">
        <f>Datos!NM6/1000000</f>
        <v>-2.0265350999535098E-3</v>
      </c>
      <c r="L4" s="302">
        <f>Datos!NN6/1000000</f>
        <v>-2.1634521591871298E-3</v>
      </c>
      <c r="M4" s="302">
        <f>Datos!NO6/1000000</f>
        <v>-1.8556741071428572E-3</v>
      </c>
      <c r="N4" s="302">
        <f>Datos!NP6/1000000</f>
        <v>-1.50209545983702E-3</v>
      </c>
      <c r="O4" s="302">
        <f>Datos!NQ6/1000000</f>
        <v>-1.956715357283853E-3</v>
      </c>
      <c r="P4" s="302">
        <f>Datos!NR6/1000000</f>
        <v>-8.3346000000000006E-4</v>
      </c>
      <c r="Q4" s="302">
        <f>Datos!NS6/1000000</f>
        <v>-1.8834496837262795E-3</v>
      </c>
      <c r="R4" s="302">
        <f>Datos!NT6/1000000</f>
        <v>-8.7097658079625287E-4</v>
      </c>
      <c r="S4" s="302">
        <f>Datos!NU6/1000000</f>
        <v>-1.927859465128474E-3</v>
      </c>
      <c r="T4" s="302">
        <f>Datos!NV6/1000000</f>
        <v>-3.1394633042353703E-3</v>
      </c>
      <c r="U4" s="302">
        <f>Datos!NW6/1000000</f>
        <v>-7.20314606741573E-4</v>
      </c>
      <c r="V4" s="302">
        <f>Datos!NX6/1000000</f>
        <v>-1.2181481481481483E-3</v>
      </c>
    </row>
    <row r="5" spans="1:22">
      <c r="A5" s="18" t="s">
        <v>7</v>
      </c>
      <c r="B5" s="19" t="s">
        <v>9</v>
      </c>
      <c r="C5" s="182">
        <f>Datos!NE9/1000000</f>
        <v>-8.7100000000000003E-4</v>
      </c>
      <c r="D5" s="182">
        <f>Datos!NF9/1000000</f>
        <v>-1.0089999999999999E-3</v>
      </c>
      <c r="E5" s="182">
        <f>Datos!NG9/1000000</f>
        <v>-5.1500000000000005E-4</v>
      </c>
      <c r="F5" s="182">
        <f>Datos!NH9/1000000</f>
        <v>-6.4999999999999997E-4</v>
      </c>
      <c r="G5" s="182">
        <f>Datos!NI9/1000000</f>
        <v>-1.1299999999999999E-3</v>
      </c>
      <c r="H5" s="182">
        <f>Datos!NJ9/1000000</f>
        <v>-5.6999999999999998E-4</v>
      </c>
      <c r="I5" s="182">
        <f>Datos!NK9/1000000</f>
        <v>-5.6499999999999996E-4</v>
      </c>
      <c r="J5" s="182">
        <f>Datos!NL9/1000000</f>
        <v>-1.2099999999999999E-3</v>
      </c>
      <c r="K5" s="182">
        <f>Datos!NM9/1000000</f>
        <v>-1.0349999999999999E-3</v>
      </c>
      <c r="L5" s="182">
        <f>Datos!NN9/1000000</f>
        <v>-2.3080000000000002E-3</v>
      </c>
      <c r="M5" s="182">
        <f>Datos!NO9/1000000</f>
        <v>-1.0579999999999999E-3</v>
      </c>
      <c r="N5" s="182">
        <f>Datos!NP9/1000000</f>
        <v>-1.1100000000000001E-3</v>
      </c>
      <c r="O5" s="182">
        <f>Datos!NQ9/1000000</f>
        <v>-6.2500000000000001E-4</v>
      </c>
      <c r="P5" s="182">
        <f>Datos!NR9/1000000</f>
        <v>-1.895E-3</v>
      </c>
      <c r="Q5" s="182">
        <f>Datos!NS9/1000000</f>
        <v>-6.2E-4</v>
      </c>
      <c r="R5" s="182">
        <f>Datos!NT9/1000000</f>
        <v>-1.155E-3</v>
      </c>
      <c r="S5" s="182">
        <f>Datos!NU9/1000000</f>
        <v>-8.5999999999999998E-4</v>
      </c>
      <c r="T5" s="182">
        <f>Datos!NV9/1000000</f>
        <v>-7.6000000000000004E-4</v>
      </c>
      <c r="U5" s="182">
        <f>Datos!NW9/1000000</f>
        <v>-1.1299999999999999E-3</v>
      </c>
      <c r="V5" s="182">
        <f>Datos!NX9/1000000</f>
        <v>-2.2899999999999999E-3</v>
      </c>
    </row>
    <row r="6" spans="1:22">
      <c r="A6" s="18" t="s">
        <v>7</v>
      </c>
      <c r="B6" s="19" t="s">
        <v>10</v>
      </c>
      <c r="C6" s="182">
        <f>Datos!NE10/1000000</f>
        <v>-8.8999999999999995E-4</v>
      </c>
      <c r="D6" s="182">
        <f>Datos!NF10/1000000</f>
        <v>-1.3339999999999999E-3</v>
      </c>
      <c r="E6" s="182">
        <f>Datos!NG10/1000000</f>
        <v>-2.3E-5</v>
      </c>
      <c r="F6" s="182">
        <f>Datos!NH10/1000000</f>
        <v>-7.45E-4</v>
      </c>
      <c r="G6" s="182">
        <f>Datos!NI10/1000000</f>
        <v>-7.9600000000000005E-4</v>
      </c>
      <c r="H6" s="182">
        <f>Datos!NJ10/1000000</f>
        <v>-1.75E-4</v>
      </c>
      <c r="I6" s="182">
        <f>Datos!NK10/1000000</f>
        <v>-3.5199999999999999E-4</v>
      </c>
      <c r="J6" s="182">
        <f>Datos!NL10/1000000</f>
        <v>-5.6400000000000005E-4</v>
      </c>
      <c r="K6" s="182">
        <f>Datos!NM10/1000000</f>
        <v>-8.8999999999999995E-4</v>
      </c>
      <c r="L6" s="182">
        <f>Datos!NN10/1000000</f>
        <v>-7.7800000000000005E-4</v>
      </c>
      <c r="M6" s="182">
        <f>Datos!NO10/1000000</f>
        <v>-1.0319999999999999E-3</v>
      </c>
      <c r="N6" s="182">
        <f>Datos!NP10/1000000</f>
        <v>-5.0799999999999999E-4</v>
      </c>
      <c r="O6" s="182">
        <f>Datos!NQ10/1000000</f>
        <v>-5.5999999999999995E-4</v>
      </c>
      <c r="P6" s="182">
        <f>Datos!NR10/1000000</f>
        <v>-5.1199999999999998E-4</v>
      </c>
      <c r="Q6" s="182">
        <f>Datos!NS10/1000000</f>
        <v>-5.31E-4</v>
      </c>
      <c r="R6" s="182">
        <f>Datos!NT10/1000000</f>
        <v>-5.0299999999999997E-4</v>
      </c>
      <c r="S6" s="182">
        <f>Datos!NU10/1000000</f>
        <v>-1.315E-3</v>
      </c>
      <c r="T6" s="182">
        <f>Datos!NV10/1000000</f>
        <v>-1.7329999999999999E-3</v>
      </c>
      <c r="U6" s="182">
        <f>Datos!NW10/1000000</f>
        <v>-5.1999999999999995E-4</v>
      </c>
      <c r="V6" s="182">
        <f>Datos!NX10/1000000</f>
        <v>-5.8100000000000003E-4</v>
      </c>
    </row>
    <row r="7" spans="1:22">
      <c r="A7" s="18" t="s">
        <v>0</v>
      </c>
      <c r="B7" s="19" t="s">
        <v>11</v>
      </c>
      <c r="C7" s="182">
        <f>Datos!NE11/1000000</f>
        <v>0</v>
      </c>
      <c r="D7" s="182">
        <f>Datos!NF11/1000000</f>
        <v>0</v>
      </c>
      <c r="E7" s="182">
        <f>Datos!NG11/1000000</f>
        <v>0</v>
      </c>
      <c r="F7" s="182">
        <f>Datos!NH11/1000000</f>
        <v>0</v>
      </c>
      <c r="G7" s="182">
        <f>Datos!NI11/1000000</f>
        <v>0</v>
      </c>
      <c r="H7" s="182">
        <f>Datos!NJ11/1000000</f>
        <v>0</v>
      </c>
      <c r="I7" s="182">
        <f>Datos!NK11/1000000</f>
        <v>0</v>
      </c>
      <c r="J7" s="182">
        <f>Datos!NL11/1000000</f>
        <v>0</v>
      </c>
      <c r="K7" s="182">
        <f>Datos!NM11/1000000</f>
        <v>0</v>
      </c>
      <c r="L7" s="182">
        <f>Datos!NN11/1000000</f>
        <v>0</v>
      </c>
      <c r="M7" s="182">
        <f>Datos!NO11/1000000</f>
        <v>-2.9999999999999997E-4</v>
      </c>
      <c r="N7" s="182">
        <f>Datos!NP11/1000000</f>
        <v>-2.0000000000000001E-4</v>
      </c>
      <c r="O7" s="182">
        <f>Datos!NQ11/1000000</f>
        <v>0</v>
      </c>
      <c r="P7" s="182">
        <f>Datos!NR11/1000000</f>
        <v>-5.9999999999999995E-4</v>
      </c>
      <c r="Q7" s="182">
        <f>Datos!NS11/1000000</f>
        <v>0</v>
      </c>
      <c r="R7" s="182">
        <f>Datos!NT11/1000000</f>
        <v>0</v>
      </c>
      <c r="S7" s="182">
        <f>Datos!NU11/1000000</f>
        <v>0</v>
      </c>
      <c r="T7" s="182">
        <f>Datos!NV11/1000000</f>
        <v>0</v>
      </c>
      <c r="U7" s="182">
        <f>Datos!NW11/1000000</f>
        <v>0</v>
      </c>
      <c r="V7" s="182">
        <f>Datos!NX11/1000000</f>
        <v>0</v>
      </c>
    </row>
    <row r="8" spans="1:22">
      <c r="A8" s="18" t="s">
        <v>0</v>
      </c>
      <c r="B8" s="19" t="s">
        <v>12</v>
      </c>
      <c r="C8" s="182">
        <f>Datos!NE12/1000000</f>
        <v>0</v>
      </c>
      <c r="D8" s="182">
        <f>Datos!NF12/1000000</f>
        <v>0</v>
      </c>
      <c r="E8" s="182">
        <f>Datos!NG12/1000000</f>
        <v>0</v>
      </c>
      <c r="F8" s="182">
        <f>Datos!NH12/1000000</f>
        <v>0</v>
      </c>
      <c r="G8" s="182">
        <f>Datos!NI12/1000000</f>
        <v>0</v>
      </c>
      <c r="H8" s="182">
        <f>Datos!NJ12/1000000</f>
        <v>0</v>
      </c>
      <c r="I8" s="182">
        <f>Datos!NK12/1000000</f>
        <v>0</v>
      </c>
      <c r="J8" s="182">
        <f>Datos!NL12/1000000</f>
        <v>0</v>
      </c>
      <c r="K8" s="182">
        <f>Datos!NM12/1000000</f>
        <v>0</v>
      </c>
      <c r="L8" s="182">
        <f>Datos!NN12/1000000</f>
        <v>0</v>
      </c>
      <c r="M8" s="182">
        <f>Datos!NO12/1000000</f>
        <v>0</v>
      </c>
      <c r="N8" s="182">
        <f>Datos!NP12/1000000</f>
        <v>0</v>
      </c>
      <c r="O8" s="182">
        <f>Datos!NQ12/1000000</f>
        <v>0</v>
      </c>
      <c r="P8" s="182">
        <f>Datos!NR12/1000000</f>
        <v>0</v>
      </c>
      <c r="Q8" s="182">
        <f>Datos!NS12/1000000</f>
        <v>0</v>
      </c>
      <c r="R8" s="182">
        <f>Datos!NT12/1000000</f>
        <v>0</v>
      </c>
      <c r="S8" s="182">
        <f>Datos!NU12/1000000</f>
        <v>0</v>
      </c>
      <c r="T8" s="182">
        <f>Datos!NV12/1000000</f>
        <v>0</v>
      </c>
      <c r="U8" s="182">
        <f>Datos!NW12/1000000</f>
        <v>0</v>
      </c>
      <c r="V8" s="182">
        <f>Datos!NX12/1000000</f>
        <v>0</v>
      </c>
    </row>
    <row r="9" spans="1:22">
      <c r="A9" s="18" t="s">
        <v>1</v>
      </c>
      <c r="B9" s="19" t="s">
        <v>13</v>
      </c>
      <c r="C9" s="182">
        <f>Datos!NE13/1000000</f>
        <v>0</v>
      </c>
      <c r="D9" s="182">
        <f>Datos!NF13/1000000</f>
        <v>0</v>
      </c>
      <c r="E9" s="182">
        <f>Datos!NG13/1000000</f>
        <v>0</v>
      </c>
      <c r="F9" s="182">
        <f>Datos!NH13/1000000</f>
        <v>0</v>
      </c>
      <c r="G9" s="182">
        <f>Datos!NI13/1000000</f>
        <v>-2.9999999999999997E-4</v>
      </c>
      <c r="H9" s="182">
        <f>Datos!NJ13/1000000</f>
        <v>-1E-4</v>
      </c>
      <c r="I9" s="182">
        <f>Datos!NK13/1000000</f>
        <v>0</v>
      </c>
      <c r="J9" s="182">
        <f>Datos!NL13/1000000</f>
        <v>-2.5000000000000001E-4</v>
      </c>
      <c r="K9" s="182">
        <f>Datos!NM13/1000000</f>
        <v>-1E-4</v>
      </c>
      <c r="L9" s="182">
        <f>Datos!NN13/1000000</f>
        <v>-5.9999999999999995E-4</v>
      </c>
      <c r="M9" s="182">
        <f>Datos!NO13/1000000</f>
        <v>-1E-4</v>
      </c>
      <c r="N9" s="182">
        <f>Datos!NP13/1000000</f>
        <v>0</v>
      </c>
      <c r="O9" s="182">
        <f>Datos!NQ13/1000000</f>
        <v>0</v>
      </c>
      <c r="P9" s="182">
        <f>Datos!NR13/1000000</f>
        <v>-2.9999999999999997E-4</v>
      </c>
      <c r="Q9" s="182">
        <f>Datos!NS13/1000000</f>
        <v>-5.0000000000000001E-4</v>
      </c>
      <c r="R9" s="182">
        <f>Datos!NT13/1000000</f>
        <v>0</v>
      </c>
      <c r="S9" s="182">
        <f>Datos!NU13/1000000</f>
        <v>0</v>
      </c>
      <c r="T9" s="182">
        <f>Datos!NV13/1000000</f>
        <v>0</v>
      </c>
      <c r="U9" s="182">
        <f>Datos!NW13/1000000</f>
        <v>-8.0000000000000004E-4</v>
      </c>
      <c r="V9" s="182">
        <f>Datos!NX13/1000000</f>
        <v>0</v>
      </c>
    </row>
    <row r="10" spans="1:22">
      <c r="A10" s="18" t="s">
        <v>1</v>
      </c>
      <c r="B10" s="19" t="s">
        <v>14</v>
      </c>
      <c r="C10" s="182">
        <f>Datos!NE14/1000000</f>
        <v>0</v>
      </c>
      <c r="D10" s="182">
        <f>Datos!NF14/1000000</f>
        <v>-5.6700000000000001E-4</v>
      </c>
      <c r="E10" s="182">
        <f>Datos!NG14/1000000</f>
        <v>-3.9599999999999998E-4</v>
      </c>
      <c r="F10" s="182">
        <f>Datos!NH14/1000000</f>
        <v>0</v>
      </c>
      <c r="G10" s="182">
        <f>Datos!NI14/1000000</f>
        <v>0</v>
      </c>
      <c r="H10" s="182">
        <f>Datos!NJ14/1000000</f>
        <v>-1.7000000000000001E-4</v>
      </c>
      <c r="I10" s="182">
        <f>Datos!NK14/1000000</f>
        <v>0</v>
      </c>
      <c r="J10" s="182">
        <f>Datos!NL14/1000000</f>
        <v>-8.0099999999999995E-4</v>
      </c>
      <c r="K10" s="182">
        <f>Datos!NM14/1000000</f>
        <v>0</v>
      </c>
      <c r="L10" s="182">
        <f>Datos!NN14/1000000</f>
        <v>-3.6900000000000002E-4</v>
      </c>
      <c r="M10" s="182">
        <f>Datos!NO14/1000000</f>
        <v>-6.2100000000000002E-4</v>
      </c>
      <c r="N10" s="182">
        <f>Datos!NP14/1000000</f>
        <v>0</v>
      </c>
      <c r="O10" s="182">
        <f>Datos!NQ14/1000000</f>
        <v>-8.0500000000000005E-4</v>
      </c>
      <c r="P10" s="182">
        <f>Datos!NR14/1000000</f>
        <v>-4.0000000000000003E-5</v>
      </c>
      <c r="Q10" s="182">
        <f>Datos!NS14/1000000</f>
        <v>-7.2900000000000005E-4</v>
      </c>
      <c r="R10" s="182">
        <f>Datos!NT14/1000000</f>
        <v>0</v>
      </c>
      <c r="S10" s="182">
        <f>Datos!NU14/1000000</f>
        <v>-2.63E-4</v>
      </c>
      <c r="T10" s="182">
        <f>Datos!NV14/1000000</f>
        <v>-9.4600000000000001E-4</v>
      </c>
      <c r="U10" s="182">
        <f>Datos!NW14/1000000</f>
        <v>0</v>
      </c>
      <c r="V10" s="182">
        <f>Datos!NX14/1000000</f>
        <v>0</v>
      </c>
    </row>
    <row r="11" spans="1:22">
      <c r="A11" s="18" t="s">
        <v>1</v>
      </c>
      <c r="B11" s="19" t="s">
        <v>15</v>
      </c>
      <c r="C11" s="182">
        <f>Datos!NE15/1000000</f>
        <v>0</v>
      </c>
      <c r="D11" s="182">
        <f>Datos!NF15/1000000</f>
        <v>-4.5899999999999999E-4</v>
      </c>
      <c r="E11" s="182">
        <f>Datos!NG15/1000000</f>
        <v>-6.3500000000000004E-4</v>
      </c>
      <c r="F11" s="182">
        <f>Datos!NH15/1000000</f>
        <v>-1.25E-4</v>
      </c>
      <c r="G11" s="182">
        <f>Datos!NI15/1000000</f>
        <v>-3.3300000000000002E-4</v>
      </c>
      <c r="H11" s="182">
        <f>Datos!NJ15/1000000</f>
        <v>0</v>
      </c>
      <c r="I11" s="182">
        <f>Datos!NK15/1000000</f>
        <v>-6.7699999999999998E-4</v>
      </c>
      <c r="J11" s="182">
        <f>Datos!NL15/1000000</f>
        <v>0</v>
      </c>
      <c r="K11" s="182">
        <f>Datos!NM15/1000000</f>
        <v>0</v>
      </c>
      <c r="L11" s="182">
        <f>Datos!NN15/1000000</f>
        <v>-4.0000000000000003E-5</v>
      </c>
      <c r="M11" s="182">
        <f>Datos!NO15/1000000</f>
        <v>-9.2999999999999997E-5</v>
      </c>
      <c r="N11" s="182">
        <f>Datos!NP15/1000000</f>
        <v>0</v>
      </c>
      <c r="O11" s="182">
        <f>Datos!NQ15/1000000</f>
        <v>0</v>
      </c>
      <c r="P11" s="182">
        <f>Datos!NR15/1000000</f>
        <v>-1.56E-4</v>
      </c>
      <c r="Q11" s="182">
        <f>Datos!NS15/1000000</f>
        <v>-4.0099999999999999E-4</v>
      </c>
      <c r="R11" s="182">
        <f>Datos!NT15/1000000</f>
        <v>-7.2800000000000002E-4</v>
      </c>
      <c r="S11" s="182">
        <f>Datos!NU15/1000000</f>
        <v>-3.3399999999999999E-4</v>
      </c>
      <c r="T11" s="182">
        <f>Datos!NV15/1000000</f>
        <v>-2.92E-4</v>
      </c>
      <c r="U11" s="182">
        <f>Datos!NW15/1000000</f>
        <v>0</v>
      </c>
      <c r="V11" s="182">
        <f>Datos!NX15/1000000</f>
        <v>0</v>
      </c>
    </row>
    <row r="12" spans="1:22">
      <c r="A12" s="18" t="s">
        <v>1</v>
      </c>
      <c r="B12" s="19" t="s">
        <v>16</v>
      </c>
      <c r="C12" s="182">
        <f>Datos!NE16/1000000</f>
        <v>0</v>
      </c>
      <c r="D12" s="182">
        <f>Datos!NF16/1000000</f>
        <v>0</v>
      </c>
      <c r="E12" s="182">
        <f>Datos!NG16/1000000</f>
        <v>0</v>
      </c>
      <c r="F12" s="182">
        <f>Datos!NH16/1000000</f>
        <v>0</v>
      </c>
      <c r="G12" s="182">
        <f>Datos!NI16/1000000</f>
        <v>0</v>
      </c>
      <c r="H12" s="182">
        <f>Datos!NJ16/1000000</f>
        <v>0</v>
      </c>
      <c r="I12" s="182">
        <f>Datos!NK16/1000000</f>
        <v>0</v>
      </c>
      <c r="J12" s="182">
        <f>Datos!NL16/1000000</f>
        <v>-2.4000000000000001E-4</v>
      </c>
      <c r="K12" s="182">
        <f>Datos!NM16/1000000</f>
        <v>0</v>
      </c>
      <c r="L12" s="182">
        <f>Datos!NN16/1000000</f>
        <v>0</v>
      </c>
      <c r="M12" s="182">
        <f>Datos!NO16/1000000</f>
        <v>0</v>
      </c>
      <c r="N12" s="182">
        <f>Datos!NP16/1000000</f>
        <v>0</v>
      </c>
      <c r="O12" s="182">
        <f>Datos!NQ16/1000000</f>
        <v>0</v>
      </c>
      <c r="P12" s="182">
        <f>Datos!NR16/1000000</f>
        <v>0</v>
      </c>
      <c r="Q12" s="182">
        <f>Datos!NS16/1000000</f>
        <v>0</v>
      </c>
      <c r="R12" s="182">
        <f>Datos!NT16/1000000</f>
        <v>0</v>
      </c>
      <c r="S12" s="182">
        <f>Datos!NU16/1000000</f>
        <v>0</v>
      </c>
      <c r="T12" s="182">
        <f>Datos!NV16/1000000</f>
        <v>0</v>
      </c>
      <c r="U12" s="182">
        <f>Datos!NW16/1000000</f>
        <v>0</v>
      </c>
      <c r="V12" s="182">
        <f>Datos!NX16/1000000</f>
        <v>0</v>
      </c>
    </row>
    <row r="13" spans="1:22" s="303" customFormat="1">
      <c r="A13" s="123" t="s">
        <v>1</v>
      </c>
      <c r="B13" s="124" t="s">
        <v>17</v>
      </c>
      <c r="C13" s="302">
        <f>Datos!NE7/1000000</f>
        <v>-3.8952895595432301E-4</v>
      </c>
      <c r="D13" s="302">
        <f>Datos!NF7/1000000</f>
        <v>-3.5255087553241838E-5</v>
      </c>
      <c r="E13" s="302">
        <f>Datos!NG7/1000000</f>
        <v>-9.4354707631318134E-4</v>
      </c>
      <c r="F13" s="302">
        <f>Datos!NH7/1000000</f>
        <v>-1.2396193548387096E-3</v>
      </c>
      <c r="G13" s="302">
        <f>Datos!NI7/1000000</f>
        <v>-1.1256781914893619E-3</v>
      </c>
      <c r="H13" s="302">
        <f>Datos!NJ7/1000000</f>
        <v>-5.3449131513647645E-5</v>
      </c>
      <c r="I13" s="302">
        <f>Datos!NK7/1000000</f>
        <v>-9.2051421017845341E-4</v>
      </c>
      <c r="J13" s="302">
        <f>Datos!NL7/1000000</f>
        <v>-8.0036733902249808E-4</v>
      </c>
      <c r="K13" s="302">
        <f>Datos!NM7/1000000</f>
        <v>-3.8046490004649004E-4</v>
      </c>
      <c r="L13" s="302">
        <f>Datos!NN7/1000000</f>
        <v>-9.5054784081287044E-4</v>
      </c>
      <c r="M13" s="302">
        <f>Datos!NO7/1000000</f>
        <v>-3.2632589285714285E-4</v>
      </c>
      <c r="N13" s="302">
        <f>Datos!NP7/1000000</f>
        <v>-1.5904540162980211E-5</v>
      </c>
      <c r="O13" s="302">
        <f>Datos!NQ7/1000000</f>
        <v>-1.2512846427161469E-3</v>
      </c>
      <c r="P13" s="302">
        <f>Datos!NR7/1000000</f>
        <v>-1.2454E-4</v>
      </c>
      <c r="Q13" s="302">
        <f>Datos!NS7/1000000</f>
        <v>-5.0555031627372055E-4</v>
      </c>
      <c r="R13" s="302">
        <f>Datos!NT7/1000000</f>
        <v>-4.6202341920374706E-4</v>
      </c>
      <c r="S13" s="302">
        <f>Datos!NU7/1000000</f>
        <v>-3.4014053487152598E-4</v>
      </c>
      <c r="T13" s="302">
        <f>Datos!NV7/1000000</f>
        <v>-6.6553669576462982E-4</v>
      </c>
      <c r="U13" s="302">
        <f>Datos!NW7/1000000</f>
        <v>-3.1368539325842698E-4</v>
      </c>
      <c r="V13" s="302">
        <f>Datos!NX7/1000000</f>
        <v>-9.8185185185185181E-4</v>
      </c>
    </row>
    <row r="14" spans="1:22">
      <c r="A14" s="18" t="s">
        <v>1</v>
      </c>
      <c r="B14" s="19" t="s">
        <v>18</v>
      </c>
      <c r="C14" s="182">
        <f>Datos!NE18/1000000</f>
        <v>0</v>
      </c>
      <c r="D14" s="182">
        <f>Datos!NF18/1000000</f>
        <v>0</v>
      </c>
      <c r="E14" s="182">
        <f>Datos!NG18/1000000</f>
        <v>0</v>
      </c>
      <c r="F14" s="182">
        <f>Datos!NH18/1000000</f>
        <v>0</v>
      </c>
      <c r="G14" s="182">
        <f>Datos!NI18/1000000</f>
        <v>0</v>
      </c>
      <c r="H14" s="182">
        <f>Datos!NJ18/1000000</f>
        <v>0</v>
      </c>
      <c r="I14" s="182">
        <f>Datos!NK18/1000000</f>
        <v>0</v>
      </c>
      <c r="J14" s="182">
        <f>Datos!NL18/1000000</f>
        <v>0</v>
      </c>
      <c r="K14" s="182">
        <f>Datos!NM18/1000000</f>
        <v>0</v>
      </c>
      <c r="L14" s="182">
        <f>Datos!NN18/1000000</f>
        <v>0</v>
      </c>
      <c r="M14" s="182">
        <f>Datos!NO18/1000000</f>
        <v>0</v>
      </c>
      <c r="N14" s="182">
        <f>Datos!NP18/1000000</f>
        <v>0</v>
      </c>
      <c r="O14" s="182">
        <f>Datos!NQ18/1000000</f>
        <v>0</v>
      </c>
      <c r="P14" s="182">
        <f>Datos!NR18/1000000</f>
        <v>0</v>
      </c>
      <c r="Q14" s="182">
        <f>Datos!NS18/1000000</f>
        <v>0</v>
      </c>
      <c r="R14" s="182">
        <f>Datos!NT18/1000000</f>
        <v>0</v>
      </c>
      <c r="S14" s="182">
        <f>Datos!NU18/1000000</f>
        <v>0</v>
      </c>
      <c r="T14" s="182">
        <f>Datos!NV18/1000000</f>
        <v>0</v>
      </c>
      <c r="U14" s="182">
        <f>Datos!NW18/1000000</f>
        <v>0</v>
      </c>
      <c r="V14" s="182">
        <f>Datos!NX18/1000000</f>
        <v>0</v>
      </c>
    </row>
    <row r="15" spans="1:22">
      <c r="A15" s="18" t="s">
        <v>2</v>
      </c>
      <c r="B15" s="19" t="s">
        <v>19</v>
      </c>
      <c r="C15" s="182">
        <f>Datos!NE19/1000000</f>
        <v>0</v>
      </c>
      <c r="D15" s="182">
        <f>Datos!NF19/1000000</f>
        <v>-4.0000000000000002E-4</v>
      </c>
      <c r="E15" s="182">
        <f>Datos!NG19/1000000</f>
        <v>0</v>
      </c>
      <c r="F15" s="182">
        <f>Datos!NH19/1000000</f>
        <v>-5.9999999999999995E-4</v>
      </c>
      <c r="G15" s="182">
        <f>Datos!NI19/1000000</f>
        <v>-5.0000000000000001E-4</v>
      </c>
      <c r="H15" s="182">
        <f>Datos!NJ19/1000000</f>
        <v>-4.0000000000000002E-4</v>
      </c>
      <c r="I15" s="182">
        <f>Datos!NK19/1000000</f>
        <v>-6.9999999999999999E-4</v>
      </c>
      <c r="J15" s="182">
        <f>Datos!NL19/1000000</f>
        <v>0</v>
      </c>
      <c r="K15" s="182">
        <f>Datos!NM19/1000000</f>
        <v>0</v>
      </c>
      <c r="L15" s="182">
        <f>Datos!NN19/1000000</f>
        <v>0</v>
      </c>
      <c r="M15" s="182">
        <f>Datos!NO19/1000000</f>
        <v>-2.0000000000000001E-4</v>
      </c>
      <c r="N15" s="182">
        <f>Datos!NP19/1000000</f>
        <v>0</v>
      </c>
      <c r="O15" s="182">
        <f>Datos!NQ19/1000000</f>
        <v>-5.9999999999999995E-4</v>
      </c>
      <c r="P15" s="182">
        <f>Datos!NR19/1000000</f>
        <v>-5.9999999999999995E-4</v>
      </c>
      <c r="Q15" s="182">
        <f>Datos!NS19/1000000</f>
        <v>-4.0000000000000002E-4</v>
      </c>
      <c r="R15" s="182">
        <f>Datos!NT19/1000000</f>
        <v>-5.0000000000000001E-4</v>
      </c>
      <c r="S15" s="182">
        <f>Datos!NU19/1000000</f>
        <v>-2.0000000000000001E-4</v>
      </c>
      <c r="T15" s="182">
        <f>Datos!NV19/1000000</f>
        <v>-8.9999999999999998E-4</v>
      </c>
      <c r="U15" s="182">
        <f>Datos!NW19/1000000</f>
        <v>-8.0000000000000004E-4</v>
      </c>
      <c r="V15" s="182">
        <f>Datos!NX19/1000000</f>
        <v>-1E-4</v>
      </c>
    </row>
    <row r="16" spans="1:22">
      <c r="A16" s="18" t="s">
        <v>3</v>
      </c>
      <c r="B16" s="19" t="s">
        <v>20</v>
      </c>
      <c r="C16" s="182">
        <f>Datos!NE20/1000000</f>
        <v>-1.6000000000000001E-4</v>
      </c>
      <c r="D16" s="182">
        <f>Datos!NF20/1000000</f>
        <v>0</v>
      </c>
      <c r="E16" s="182">
        <f>Datos!NG20/1000000</f>
        <v>0</v>
      </c>
      <c r="F16" s="182">
        <f>Datos!NH20/1000000</f>
        <v>-4.2000000000000002E-4</v>
      </c>
      <c r="G16" s="182">
        <f>Datos!NI20/1000000</f>
        <v>0</v>
      </c>
      <c r="H16" s="182">
        <f>Datos!NJ20/1000000</f>
        <v>0</v>
      </c>
      <c r="I16" s="182">
        <f>Datos!NK20/1000000</f>
        <v>-6.0999999999999997E-4</v>
      </c>
      <c r="J16" s="182">
        <f>Datos!NL20/1000000</f>
        <v>0</v>
      </c>
      <c r="K16" s="182">
        <f>Datos!NM20/1000000</f>
        <v>0</v>
      </c>
      <c r="L16" s="182">
        <f>Datos!NN20/1000000</f>
        <v>-1.7000000000000001E-4</v>
      </c>
      <c r="M16" s="182">
        <f>Datos!NO20/1000000</f>
        <v>-4.4999999999999999E-4</v>
      </c>
      <c r="N16" s="182">
        <f>Datos!NP20/1000000</f>
        <v>-3.0499999999999999E-4</v>
      </c>
      <c r="O16" s="182">
        <f>Datos!NQ20/1000000</f>
        <v>-4.0000000000000003E-5</v>
      </c>
      <c r="P16" s="182">
        <f>Datos!NR20/1000000</f>
        <v>0</v>
      </c>
      <c r="Q16" s="182">
        <f>Datos!NS20/1000000</f>
        <v>0</v>
      </c>
      <c r="R16" s="182">
        <f>Datos!NT20/1000000</f>
        <v>0</v>
      </c>
      <c r="S16" s="182">
        <f>Datos!NU20/1000000</f>
        <v>0</v>
      </c>
      <c r="T16" s="182">
        <f>Datos!NV20/1000000</f>
        <v>0</v>
      </c>
      <c r="U16" s="182">
        <f>Datos!NW20/1000000</f>
        <v>0</v>
      </c>
      <c r="V16" s="182">
        <f>Datos!NX20/1000000</f>
        <v>-1.06E-3</v>
      </c>
    </row>
    <row r="17" spans="1:22">
      <c r="A17" s="18" t="s">
        <v>3</v>
      </c>
      <c r="B17" s="19" t="s">
        <v>21</v>
      </c>
      <c r="C17" s="182">
        <f>Datos!NE21/1000000</f>
        <v>0</v>
      </c>
      <c r="D17" s="182">
        <f>Datos!NF21/1000000</f>
        <v>0</v>
      </c>
      <c r="E17" s="182">
        <f>Datos!NG21/1000000</f>
        <v>0</v>
      </c>
      <c r="F17" s="182">
        <f>Datos!NH21/1000000</f>
        <v>-6.9999999999999999E-4</v>
      </c>
      <c r="G17" s="182">
        <f>Datos!NI21/1000000</f>
        <v>0</v>
      </c>
      <c r="H17" s="182">
        <f>Datos!NJ21/1000000</f>
        <v>0</v>
      </c>
      <c r="I17" s="182">
        <f>Datos!NK21/1000000</f>
        <v>0</v>
      </c>
      <c r="J17" s="182">
        <f>Datos!NL21/1000000</f>
        <v>0</v>
      </c>
      <c r="K17" s="182">
        <f>Datos!NM21/1000000</f>
        <v>0</v>
      </c>
      <c r="L17" s="182">
        <f>Datos!NN21/1000000</f>
        <v>-8.0000000000000004E-4</v>
      </c>
      <c r="M17" s="182">
        <f>Datos!NO21/1000000</f>
        <v>0</v>
      </c>
      <c r="N17" s="182">
        <f>Datos!NP21/1000000</f>
        <v>-4.0000000000000002E-4</v>
      </c>
      <c r="O17" s="182">
        <f>Datos!NQ21/1000000</f>
        <v>0</v>
      </c>
      <c r="P17" s="182">
        <f>Datos!NR21/1000000</f>
        <v>0</v>
      </c>
      <c r="Q17" s="182">
        <f>Datos!NS21/1000000</f>
        <v>-4.0000000000000002E-4</v>
      </c>
      <c r="R17" s="182">
        <f>Datos!NT21/1000000</f>
        <v>0</v>
      </c>
      <c r="S17" s="182">
        <f>Datos!NU21/1000000</f>
        <v>0</v>
      </c>
      <c r="T17" s="182">
        <f>Datos!NV21/1000000</f>
        <v>0</v>
      </c>
      <c r="U17" s="182">
        <f>Datos!NW21/1000000</f>
        <v>-5.0000000000000002E-5</v>
      </c>
      <c r="V17" s="182">
        <f>Datos!NX21/1000000</f>
        <v>-1E-4</v>
      </c>
    </row>
    <row r="18" spans="1:22">
      <c r="A18" s="18" t="s">
        <v>3</v>
      </c>
      <c r="B18" s="19" t="s">
        <v>22</v>
      </c>
      <c r="C18" s="182">
        <f>Datos!NE22/1000000</f>
        <v>-5.0500000000000002E-4</v>
      </c>
      <c r="D18" s="182">
        <f>Datos!NF22/1000000</f>
        <v>-1.428E-3</v>
      </c>
      <c r="E18" s="182">
        <f>Datos!NG22/1000000</f>
        <v>-8.4999999999999995E-4</v>
      </c>
      <c r="F18" s="182">
        <f>Datos!NH22/1000000</f>
        <v>-6.6600000000000003E-4</v>
      </c>
      <c r="G18" s="182">
        <f>Datos!NI22/1000000</f>
        <v>-1.4270000000000001E-3</v>
      </c>
      <c r="H18" s="182">
        <f>Datos!NJ22/1000000</f>
        <v>-3.3E-4</v>
      </c>
      <c r="I18" s="182">
        <f>Datos!NK22/1000000</f>
        <v>-4.9600000000000002E-4</v>
      </c>
      <c r="J18" s="182">
        <f>Datos!NL22/1000000</f>
        <v>-7.9900000000000001E-4</v>
      </c>
      <c r="K18" s="182">
        <f>Datos!NM22/1000000</f>
        <v>-3.21E-4</v>
      </c>
      <c r="L18" s="182">
        <f>Datos!NN22/1000000</f>
        <v>-1.508E-3</v>
      </c>
      <c r="M18" s="182">
        <f>Datos!NO22/1000000</f>
        <v>-1.828E-3</v>
      </c>
      <c r="N18" s="182">
        <f>Datos!NP22/1000000</f>
        <v>-7.0399999999999998E-4</v>
      </c>
      <c r="O18" s="182">
        <f>Datos!NQ22/1000000</f>
        <v>-1.1119999999999999E-3</v>
      </c>
      <c r="P18" s="182">
        <f>Datos!NR22/1000000</f>
        <v>-9.9200000000000004E-4</v>
      </c>
      <c r="Q18" s="182">
        <f>Datos!NS22/1000000</f>
        <v>-3.6999999999999999E-4</v>
      </c>
      <c r="R18" s="182">
        <f>Datos!NT22/1000000</f>
        <v>-1.0660000000000001E-3</v>
      </c>
      <c r="S18" s="182">
        <f>Datos!NU22/1000000</f>
        <v>-2.5000000000000001E-4</v>
      </c>
      <c r="T18" s="182">
        <f>Datos!NV22/1000000</f>
        <v>-3.9500000000000001E-4</v>
      </c>
      <c r="U18" s="182">
        <f>Datos!NW22/1000000</f>
        <v>-9.3999999999999997E-4</v>
      </c>
      <c r="V18" s="182">
        <f>Datos!NX22/1000000</f>
        <v>-1.0560000000000001E-3</v>
      </c>
    </row>
    <row r="19" spans="1:22">
      <c r="A19" s="18" t="s">
        <v>3</v>
      </c>
      <c r="B19" s="19" t="s">
        <v>87</v>
      </c>
      <c r="C19" s="182">
        <f>Datos!NE23/1000000</f>
        <v>0</v>
      </c>
      <c r="D19" s="182">
        <f>Datos!NF23/1000000</f>
        <v>0</v>
      </c>
      <c r="E19" s="182">
        <f>Datos!NG23/1000000</f>
        <v>0</v>
      </c>
      <c r="F19" s="182">
        <f>Datos!NH23/1000000</f>
        <v>0</v>
      </c>
      <c r="G19" s="182">
        <f>Datos!NI23/1000000</f>
        <v>0</v>
      </c>
      <c r="H19" s="182">
        <f>Datos!NJ23/1000000</f>
        <v>0</v>
      </c>
      <c r="I19" s="182">
        <f>Datos!NK23/1000000</f>
        <v>0</v>
      </c>
      <c r="J19" s="182">
        <f>Datos!NL23/1000000</f>
        <v>0</v>
      </c>
      <c r="K19" s="182">
        <f>Datos!NM23/1000000</f>
        <v>0</v>
      </c>
      <c r="L19" s="182">
        <f>Datos!NN23/1000000</f>
        <v>0</v>
      </c>
      <c r="M19" s="182">
        <f>Datos!NO23/1000000</f>
        <v>0</v>
      </c>
      <c r="N19" s="182">
        <f>Datos!NP23/1000000</f>
        <v>0</v>
      </c>
      <c r="O19" s="182">
        <f>Datos!NQ23/1000000</f>
        <v>0</v>
      </c>
      <c r="P19" s="182">
        <f>Datos!NR23/1000000</f>
        <v>0</v>
      </c>
      <c r="Q19" s="182">
        <f>Datos!NS23/1000000</f>
        <v>0</v>
      </c>
      <c r="R19" s="182">
        <f>Datos!NT23/1000000</f>
        <v>0</v>
      </c>
      <c r="S19" s="182">
        <f>Datos!NU23/1000000</f>
        <v>0</v>
      </c>
      <c r="T19" s="182">
        <f>Datos!NV23/1000000</f>
        <v>0</v>
      </c>
      <c r="U19" s="182">
        <f>Datos!NW23/1000000</f>
        <v>0</v>
      </c>
      <c r="V19" s="182">
        <f>Datos!NX23/1000000</f>
        <v>0</v>
      </c>
    </row>
    <row r="20" spans="1:22" ht="16" thickBot="1">
      <c r="A20" s="22" t="s">
        <v>3</v>
      </c>
      <c r="B20" s="19" t="s">
        <v>23</v>
      </c>
      <c r="C20" s="182">
        <f>Datos!NE24/1000000</f>
        <v>0</v>
      </c>
      <c r="D20" s="182">
        <f>Datos!NF24/1000000</f>
        <v>-3.8000000000000002E-4</v>
      </c>
      <c r="E20" s="182">
        <f>Datos!NG24/1000000</f>
        <v>-2.7E-4</v>
      </c>
      <c r="F20" s="182">
        <f>Datos!NH24/1000000</f>
        <v>-9.7000000000000005E-4</v>
      </c>
      <c r="G20" s="182">
        <f>Datos!NI24/1000000</f>
        <v>-5.5000000000000003E-4</v>
      </c>
      <c r="H20" s="182">
        <f>Datos!NJ24/1000000</f>
        <v>-4.6000000000000001E-4</v>
      </c>
      <c r="I20" s="182">
        <f>Datos!NK24/1000000</f>
        <v>-6.0999999999999997E-4</v>
      </c>
      <c r="J20" s="182">
        <f>Datos!NL24/1000000</f>
        <v>-7.7999999999999999E-4</v>
      </c>
      <c r="K20" s="182">
        <f>Datos!NM24/1000000</f>
        <v>-6.6E-4</v>
      </c>
      <c r="L20" s="182">
        <f>Datos!NN24/1000000</f>
        <v>-1.7000000000000001E-4</v>
      </c>
      <c r="M20" s="182">
        <f>Datos!NO24/1000000</f>
        <v>-7.6999999999999996E-4</v>
      </c>
      <c r="N20" s="182">
        <f>Datos!NP24/1000000</f>
        <v>-7.9000000000000001E-4</v>
      </c>
      <c r="O20" s="182">
        <f>Datos!NQ24/1000000</f>
        <v>-2.0000000000000002E-5</v>
      </c>
      <c r="P20" s="182">
        <f>Datos!NR24/1000000</f>
        <v>-7.5000000000000002E-4</v>
      </c>
      <c r="Q20" s="182">
        <f>Datos!NS24/1000000</f>
        <v>-9.7999999999999997E-4</v>
      </c>
      <c r="R20" s="182">
        <f>Datos!NT24/1000000</f>
        <v>-3.6999999999999999E-4</v>
      </c>
      <c r="S20" s="182">
        <f>Datos!NU24/1000000</f>
        <v>-4.6999999999999999E-4</v>
      </c>
      <c r="T20" s="182">
        <f>Datos!NV24/1000000</f>
        <v>-1.1E-4</v>
      </c>
      <c r="U20" s="182">
        <f>Datos!NW24/1000000</f>
        <v>-5.4000000000000001E-4</v>
      </c>
      <c r="V20" s="182">
        <f>Datos!NX24/1000000</f>
        <v>-2.9E-4</v>
      </c>
    </row>
    <row r="21" spans="1:22" s="303" customFormat="1">
      <c r="A21" s="304"/>
      <c r="B21" s="124" t="s">
        <v>46</v>
      </c>
      <c r="C21" s="302">
        <f>Datos!NE25/1000000</f>
        <v>-9.5000000000000005E-5</v>
      </c>
      <c r="D21" s="302">
        <f>Datos!NF25/1000000</f>
        <v>-7.7999999999999999E-5</v>
      </c>
      <c r="E21" s="302">
        <f>Datos!NG25/1000000</f>
        <v>-4.2000000000000002E-4</v>
      </c>
      <c r="F21" s="302">
        <f>Datos!NH25/1000000</f>
        <v>-5.5999999999999995E-4</v>
      </c>
      <c r="G21" s="302">
        <f>Datos!NI25/1000000</f>
        <v>-6.6299999999999996E-4</v>
      </c>
      <c r="H21" s="302">
        <f>Datos!NJ25/1000000</f>
        <v>-2.7099999999999997E-4</v>
      </c>
      <c r="I21" s="302">
        <f>Datos!NK25/1000000</f>
        <v>-6.5300000000000004E-4</v>
      </c>
      <c r="J21" s="302">
        <f>Datos!NL25/1000000</f>
        <v>-7.9900000000000001E-4</v>
      </c>
      <c r="K21" s="302">
        <f>Datos!NM25/1000000</f>
        <v>-2.5599999999999999E-4</v>
      </c>
      <c r="L21" s="302">
        <f>Datos!NN25/1000000</f>
        <v>-7.5199999999999996E-4</v>
      </c>
      <c r="M21" s="302">
        <f>Datos!NO25/1000000</f>
        <v>-3.8999999999999999E-4</v>
      </c>
      <c r="N21" s="302">
        <f>Datos!NP25/1000000</f>
        <v>-6.5899999999999997E-4</v>
      </c>
      <c r="O21" s="302">
        <f>Datos!NQ25/1000000</f>
        <v>-6.7500000000000004E-4</v>
      </c>
      <c r="P21" s="302">
        <f>Datos!NR25/1000000</f>
        <v>-5.8E-5</v>
      </c>
      <c r="Q21" s="302">
        <f>Datos!NS25/1000000</f>
        <v>-6.4999999999999997E-4</v>
      </c>
      <c r="R21" s="302">
        <f>Datos!NT25/1000000</f>
        <v>-4.7899999999999999E-4</v>
      </c>
      <c r="S21" s="302">
        <f>Datos!NU25/1000000</f>
        <v>-3.6099999999999999E-4</v>
      </c>
      <c r="T21" s="302">
        <f>Datos!NV25/1000000</f>
        <v>-7.1199999999999996E-4</v>
      </c>
      <c r="U21" s="302">
        <f>Datos!NW25/1000000</f>
        <v>-5.5000000000000002E-5</v>
      </c>
      <c r="V21" s="302">
        <f>Datos!NX25/1000000</f>
        <v>-5.8E-4</v>
      </c>
    </row>
    <row r="22" spans="1:22">
      <c r="A22" s="159"/>
      <c r="B22" s="19" t="s">
        <v>127</v>
      </c>
      <c r="C22" s="182">
        <f>Datos!NE26/1000000</f>
        <v>0</v>
      </c>
      <c r="D22" s="182">
        <f>Datos!NF26/1000000</f>
        <v>-7.2999999999999996E-4</v>
      </c>
      <c r="E22" s="182">
        <f>Datos!NG26/1000000</f>
        <v>-9.1E-4</v>
      </c>
      <c r="F22" s="182">
        <f>Datos!NH26/1000000</f>
        <v>-2.9300000000000002E-4</v>
      </c>
      <c r="G22" s="182">
        <f>Datos!NI26/1000000</f>
        <v>-7.2999999999999996E-4</v>
      </c>
      <c r="H22" s="182">
        <f>Datos!NJ26/1000000</f>
        <v>-8.1499999999999997E-4</v>
      </c>
      <c r="I22" s="182">
        <f>Datos!NK26/1000000</f>
        <v>-5.8600000000000004E-4</v>
      </c>
      <c r="J22" s="182">
        <f>Datos!NL26/1000000</f>
        <v>0</v>
      </c>
      <c r="K22" s="182">
        <f>Datos!NM26/1000000</f>
        <v>0</v>
      </c>
      <c r="L22" s="182">
        <f>Datos!NN26/1000000</f>
        <v>0</v>
      </c>
      <c r="M22" s="182">
        <f>Datos!NO26/1000000</f>
        <v>0</v>
      </c>
      <c r="N22" s="182">
        <f>Datos!NP26/1000000</f>
        <v>0</v>
      </c>
      <c r="O22" s="182">
        <f>Datos!NQ26/1000000</f>
        <v>0</v>
      </c>
      <c r="P22" s="182">
        <f>Datos!NR26/1000000</f>
        <v>0</v>
      </c>
      <c r="Q22" s="182">
        <f>Datos!NS26/1000000</f>
        <v>-7.2999999999999996E-4</v>
      </c>
      <c r="R22" s="182">
        <f>Datos!NT26/1000000</f>
        <v>0</v>
      </c>
      <c r="S22" s="182">
        <f>Datos!NU26/1000000</f>
        <v>0</v>
      </c>
      <c r="T22" s="182">
        <f>Datos!NV26/1000000</f>
        <v>0</v>
      </c>
      <c r="U22" s="182">
        <f>Datos!NW26/1000000</f>
        <v>-1.64E-4</v>
      </c>
      <c r="V22" s="182">
        <f>Datos!NX26/1000000</f>
        <v>-9.1E-4</v>
      </c>
    </row>
    <row r="23" spans="1:22" ht="16" thickBot="1">
      <c r="A23" s="159"/>
      <c r="B23" s="19" t="s">
        <v>129</v>
      </c>
      <c r="C23" s="182">
        <f>Datos!NE27/1000000</f>
        <v>0</v>
      </c>
      <c r="D23" s="182">
        <f>Datos!NF27/1000000</f>
        <v>0</v>
      </c>
      <c r="E23" s="182">
        <f>Datos!NG27/1000000</f>
        <v>0</v>
      </c>
      <c r="F23" s="182">
        <f>Datos!NH27/1000000</f>
        <v>0</v>
      </c>
      <c r="G23" s="182">
        <f>Datos!NI27/1000000</f>
        <v>0</v>
      </c>
      <c r="H23" s="182">
        <f>Datos!NJ27/1000000</f>
        <v>0</v>
      </c>
      <c r="I23" s="182">
        <f>Datos!NK27/1000000</f>
        <v>0</v>
      </c>
      <c r="J23" s="182">
        <f>Datos!NL27/1000000</f>
        <v>0</v>
      </c>
      <c r="K23" s="182">
        <f>Datos!NM27/1000000</f>
        <v>0</v>
      </c>
      <c r="L23" s="182">
        <f>Datos!NN27/1000000</f>
        <v>0</v>
      </c>
      <c r="M23" s="182">
        <f>Datos!NO27/1000000</f>
        <v>0</v>
      </c>
      <c r="N23" s="182">
        <f>Datos!NP27/1000000</f>
        <v>0</v>
      </c>
      <c r="O23" s="182">
        <f>Datos!NQ27/1000000</f>
        <v>0</v>
      </c>
      <c r="P23" s="182">
        <f>Datos!NR27/1000000</f>
        <v>0</v>
      </c>
      <c r="Q23" s="182">
        <f>Datos!NS27/1000000</f>
        <v>0</v>
      </c>
      <c r="R23" s="182">
        <f>Datos!NT27/1000000</f>
        <v>0</v>
      </c>
      <c r="S23" s="182">
        <f>Datos!NU27/1000000</f>
        <v>0</v>
      </c>
      <c r="T23" s="182">
        <f>Datos!NV27/1000000</f>
        <v>0</v>
      </c>
      <c r="U23" s="182">
        <f>Datos!NW27/1000000</f>
        <v>0</v>
      </c>
      <c r="V23" s="182">
        <f>Datos!NX27/1000000</f>
        <v>0</v>
      </c>
    </row>
    <row r="24" spans="1:22" s="156" customFormat="1" ht="16" thickBot="1">
      <c r="A24" s="396" t="s">
        <v>115</v>
      </c>
      <c r="B24" s="155" t="s">
        <v>106</v>
      </c>
      <c r="C24" s="183">
        <f>Datos!NE28/1000000</f>
        <v>-4.0829999999999998E-3</v>
      </c>
      <c r="D24" s="183">
        <f>Datos!NF28/1000000</f>
        <v>-7.1640000000000002E-3</v>
      </c>
      <c r="E24" s="183">
        <f>Datos!NG28/1000000</f>
        <v>-6.0140000000000002E-3</v>
      </c>
      <c r="F24" s="183">
        <f>Datos!NH28/1000000</f>
        <v>-7.3090000000000004E-3</v>
      </c>
      <c r="G24" s="183">
        <f>Datos!NI28/1000000</f>
        <v>-7.8890000000000002E-3</v>
      </c>
      <c r="H24" s="183">
        <f>Datos!NJ28/1000000</f>
        <v>-3.9220000000000001E-3</v>
      </c>
      <c r="I24" s="183">
        <f>Datos!NK28/1000000</f>
        <v>-6.4099999999999999E-3</v>
      </c>
      <c r="J24" s="183">
        <f>Datos!NL28/1000000</f>
        <v>-7.4570000000000001E-3</v>
      </c>
      <c r="K24" s="183">
        <f>Datos!NM28/1000000</f>
        <v>-4.5230000000000001E-3</v>
      </c>
      <c r="L24" s="183">
        <f>Datos!NN28/1000000</f>
        <v>-9.0790000000000003E-3</v>
      </c>
      <c r="M24" s="183">
        <f>Datos!NO28/1000000</f>
        <v>-7.6020000000000003E-3</v>
      </c>
      <c r="N24" s="183">
        <f>Datos!NP28/1000000</f>
        <v>-5.0270000000000002E-3</v>
      </c>
      <c r="O24" s="183">
        <f>Datos!NQ28/1000000</f>
        <v>-6.4099999999999999E-3</v>
      </c>
      <c r="P24" s="183">
        <f>Datos!NR28/1000000</f>
        <v>-6.2909999999999997E-3</v>
      </c>
      <c r="Q24" s="183">
        <f>Datos!NS28/1000000</f>
        <v>-7.5189999999999996E-3</v>
      </c>
      <c r="R24" s="183">
        <f>Datos!NT28/1000000</f>
        <v>-5.1520000000000003E-3</v>
      </c>
      <c r="S24" s="183">
        <f>Datos!NU28/1000000</f>
        <v>-4.6449999999999998E-3</v>
      </c>
      <c r="T24" s="183">
        <f>Datos!NV28/1000000</f>
        <v>-7.208E-3</v>
      </c>
      <c r="U24" s="183">
        <f>Datos!NW28/1000000</f>
        <v>-5.4580000000000002E-3</v>
      </c>
      <c r="V24" s="183">
        <f>Datos!NX28/1000000</f>
        <v>-8.0059999999999992E-3</v>
      </c>
    </row>
    <row r="25" spans="1:22" ht="23.25" customHeight="1">
      <c r="A25" s="397"/>
      <c r="B25" s="135" t="s">
        <v>109</v>
      </c>
      <c r="C25" s="137">
        <f>Datos!NE29/1000000</f>
        <v>-6.3981818181818183E-4</v>
      </c>
      <c r="D25" s="137">
        <f>Datos!NF29/1000000</f>
        <v>-6.3981818181818183E-4</v>
      </c>
      <c r="E25" s="137">
        <f>Datos!NG29/1000000</f>
        <v>-6.3981818181818183E-4</v>
      </c>
      <c r="F25" s="137">
        <f>Datos!NH29/1000000</f>
        <v>-6.3981818181818183E-4</v>
      </c>
      <c r="G25" s="137">
        <f>Datos!NI29/1000000</f>
        <v>-6.3981818181818183E-4</v>
      </c>
      <c r="H25" s="137">
        <f>Datos!NJ29/1000000</f>
        <v>-6.3981818181818183E-4</v>
      </c>
      <c r="I25" s="137">
        <f>Datos!NK29/1000000</f>
        <v>-6.3981818181818183E-4</v>
      </c>
      <c r="J25" s="137">
        <f>Datos!NL29/1000000</f>
        <v>-6.3981818181818183E-4</v>
      </c>
      <c r="K25" s="137">
        <f>Datos!NM29/1000000</f>
        <v>-6.3981818181818183E-4</v>
      </c>
      <c r="L25" s="137">
        <f>Datos!NN29/1000000</f>
        <v>-6.3981818181818183E-4</v>
      </c>
      <c r="M25" s="137">
        <f>Datos!NO29/1000000</f>
        <v>-6.3981818181818183E-4</v>
      </c>
      <c r="N25" s="137">
        <f>Datos!NP29/1000000</f>
        <v>-6.3981818181818183E-4</v>
      </c>
      <c r="O25" s="137">
        <f>Datos!NQ29/1000000</f>
        <v>-6.3981818181818183E-4</v>
      </c>
      <c r="P25" s="137">
        <f>Datos!NR29/1000000</f>
        <v>-6.3981818181818183E-4</v>
      </c>
      <c r="Q25" s="137">
        <f>Datos!NS29/1000000</f>
        <v>-6.3981818181818183E-4</v>
      </c>
      <c r="R25" s="137">
        <f>Datos!NT29/1000000</f>
        <v>-6.3981818181818183E-4</v>
      </c>
      <c r="S25" s="137">
        <f>Datos!NU29/1000000</f>
        <v>-6.3981818181818183E-4</v>
      </c>
      <c r="T25" s="137">
        <f>Datos!NV29/1000000</f>
        <v>-6.3981818181818183E-4</v>
      </c>
      <c r="U25" s="137">
        <f>Datos!NW29/1000000</f>
        <v>-6.3981818181818183E-4</v>
      </c>
      <c r="V25" s="137">
        <f>Datos!NX29/1000000</f>
        <v>-6.3981818181818183E-4</v>
      </c>
    </row>
    <row r="26" spans="1:22">
      <c r="A26" s="397"/>
      <c r="B26" s="119" t="s">
        <v>107</v>
      </c>
      <c r="C26" s="137">
        <f>Datos!NE30/1000000</f>
        <v>-4.0669624573378836E-4</v>
      </c>
      <c r="D26" s="137">
        <f>Datos!NF30/1000000</f>
        <v>-4.0669624573378836E-4</v>
      </c>
      <c r="E26" s="137">
        <f>Datos!NG30/1000000</f>
        <v>-4.0669624573378836E-4</v>
      </c>
      <c r="F26" s="137">
        <f>Datos!NH30/1000000</f>
        <v>-4.0669624573378836E-4</v>
      </c>
      <c r="G26" s="137">
        <f>Datos!NI30/1000000</f>
        <v>-4.0669624573378836E-4</v>
      </c>
      <c r="H26" s="137">
        <f>Datos!NJ30/1000000</f>
        <v>-4.0669624573378836E-4</v>
      </c>
      <c r="I26" s="137">
        <f>Datos!NK30/1000000</f>
        <v>-4.0669624573378836E-4</v>
      </c>
      <c r="J26" s="137">
        <f>Datos!NL30/1000000</f>
        <v>-4.0669624573378836E-4</v>
      </c>
      <c r="K26" s="137">
        <f>Datos!NM30/1000000</f>
        <v>-4.0669624573378836E-4</v>
      </c>
      <c r="L26" s="137">
        <f>Datos!NN30/1000000</f>
        <v>-4.0669624573378836E-4</v>
      </c>
      <c r="M26" s="137">
        <f>Datos!NO30/1000000</f>
        <v>-4.0669624573378836E-4</v>
      </c>
      <c r="N26" s="137">
        <f>Datos!NP30/1000000</f>
        <v>-4.0669624573378836E-4</v>
      </c>
      <c r="O26" s="137">
        <f>Datos!NQ30/1000000</f>
        <v>-4.0669624573378836E-4</v>
      </c>
      <c r="P26" s="137">
        <f>Datos!NR30/1000000</f>
        <v>-4.0669624573378836E-4</v>
      </c>
      <c r="Q26" s="137">
        <f>Datos!NS30/1000000</f>
        <v>-4.0669624573378836E-4</v>
      </c>
      <c r="R26" s="137">
        <f>Datos!NT30/1000000</f>
        <v>-4.0669624573378836E-4</v>
      </c>
      <c r="S26" s="137">
        <f>Datos!NU30/1000000</f>
        <v>-4.0669624573378836E-4</v>
      </c>
      <c r="T26" s="137">
        <f>Datos!NV30/1000000</f>
        <v>-4.0669624573378836E-4</v>
      </c>
      <c r="U26" s="137">
        <f>Datos!NW30/1000000</f>
        <v>-4.0669624573378836E-4</v>
      </c>
      <c r="V26" s="137">
        <f>Datos!NX30/1000000</f>
        <v>-4.0669624573378836E-4</v>
      </c>
    </row>
    <row r="27" spans="1:22">
      <c r="A27" s="398"/>
      <c r="B27" s="142" t="s">
        <v>108</v>
      </c>
      <c r="C27" s="137">
        <f>Datos!NE31/1000000</f>
        <v>-1.6955733333333333E-3</v>
      </c>
      <c r="D27" s="137">
        <f>Datos!NF31/1000000</f>
        <v>-1.6955733333333333E-3</v>
      </c>
      <c r="E27" s="137">
        <f>Datos!NG31/1000000</f>
        <v>-1.6955733333333333E-3</v>
      </c>
      <c r="F27" s="137">
        <f>Datos!NH31/1000000</f>
        <v>-1.6955733333333333E-3</v>
      </c>
      <c r="G27" s="137">
        <f>Datos!NI31/1000000</f>
        <v>-1.6955733333333333E-3</v>
      </c>
      <c r="H27" s="137">
        <f>Datos!NJ31/1000000</f>
        <v>-1.6955733333333333E-3</v>
      </c>
      <c r="I27" s="137">
        <f>Datos!NK31/1000000</f>
        <v>-1.6955733333333333E-3</v>
      </c>
      <c r="J27" s="137">
        <f>Datos!NL31/1000000</f>
        <v>-1.6955733333333333E-3</v>
      </c>
      <c r="K27" s="137">
        <f>Datos!NM31/1000000</f>
        <v>-1.6955733333333333E-3</v>
      </c>
      <c r="L27" s="137">
        <f>Datos!NN31/1000000</f>
        <v>-1.6955733333333333E-3</v>
      </c>
      <c r="M27" s="137">
        <f>Datos!NO31/1000000</f>
        <v>-1.6955733333333333E-3</v>
      </c>
      <c r="N27" s="137">
        <f>Datos!NP31/1000000</f>
        <v>-1.6955733333333333E-3</v>
      </c>
      <c r="O27" s="137">
        <f>Datos!NQ31/1000000</f>
        <v>-1.6955733333333333E-3</v>
      </c>
      <c r="P27" s="137">
        <f>Datos!NR31/1000000</f>
        <v>-1.6955733333333333E-3</v>
      </c>
      <c r="Q27" s="137">
        <f>Datos!NS31/1000000</f>
        <v>-1.6955733333333333E-3</v>
      </c>
      <c r="R27" s="137">
        <f>Datos!NT31/1000000</f>
        <v>-1.6955733333333333E-3</v>
      </c>
      <c r="S27" s="137">
        <f>Datos!NU31/1000000</f>
        <v>-1.6955733333333333E-3</v>
      </c>
      <c r="T27" s="137">
        <f>Datos!NV31/1000000</f>
        <v>-1.6955733333333333E-3</v>
      </c>
      <c r="U27" s="137">
        <f>Datos!NW31/1000000</f>
        <v>-1.6955733333333333E-3</v>
      </c>
      <c r="V27" s="137">
        <f>Datos!NX31/1000000</f>
        <v>-1.6955733333333333E-3</v>
      </c>
    </row>
    <row r="28" spans="1:22">
      <c r="A28" s="360"/>
      <c r="B28" s="140" t="s">
        <v>110</v>
      </c>
      <c r="C28" s="141">
        <f>Datos!NE35/1000000</f>
        <v>-2.157471044045677E-3</v>
      </c>
      <c r="D28" s="141">
        <f>Datos!NF35/1000000</f>
        <v>-2.1557449124467581E-3</v>
      </c>
      <c r="E28" s="141">
        <f>Datos!NG35/1000000</f>
        <v>-1.4944529236868187E-3</v>
      </c>
      <c r="F28" s="141">
        <f>Datos!NH35/1000000</f>
        <v>-1.6453806451612904E-3</v>
      </c>
      <c r="G28" s="141">
        <f>Datos!NI35/1000000</f>
        <v>-1.7933218085106383E-3</v>
      </c>
      <c r="H28" s="141">
        <f>Datos!NJ35/1000000</f>
        <v>-1.0235508684863523E-3</v>
      </c>
      <c r="I28" s="141">
        <f>Datos!NK35/1000000</f>
        <v>-1.2454857898215467E-3</v>
      </c>
      <c r="J28" s="141">
        <f>Datos!NL35/1000000</f>
        <v>-2.576632660977502E-3</v>
      </c>
      <c r="K28" s="141">
        <f>Datos!NM35/1000000</f>
        <v>-2.0265350999535098E-3</v>
      </c>
      <c r="L28" s="141">
        <f>Datos!NN35/1000000</f>
        <v>-2.1634521591871298E-3</v>
      </c>
      <c r="M28" s="141">
        <f>Datos!NO35/1000000</f>
        <v>-1.8556741071428572E-3</v>
      </c>
      <c r="N28" s="141">
        <f>Datos!NP35/1000000</f>
        <v>-1.50209545983702E-3</v>
      </c>
      <c r="O28" s="141">
        <f>Datos!NQ35/1000000</f>
        <v>-1.956715357283853E-3</v>
      </c>
      <c r="P28" s="141">
        <f>Datos!NR35/1000000</f>
        <v>-8.3346000000000006E-4</v>
      </c>
      <c r="Q28" s="141">
        <f>Datos!NS35/1000000</f>
        <v>-1.8834496837262795E-3</v>
      </c>
      <c r="R28" s="141">
        <f>Datos!NT35/1000000</f>
        <v>-8.7097658079625287E-4</v>
      </c>
      <c r="S28" s="141">
        <f>Datos!NU35/1000000</f>
        <v>-1.927859465128474E-3</v>
      </c>
      <c r="T28" s="141">
        <f>Datos!NV35/1000000</f>
        <v>-3.1394633042353703E-3</v>
      </c>
      <c r="U28" s="141">
        <f>Datos!NW35/1000000</f>
        <v>-7.20314606741573E-4</v>
      </c>
      <c r="V28" s="141">
        <f>Datos!NX35/1000000</f>
        <v>-1.2181481481481483E-3</v>
      </c>
    </row>
    <row r="30" spans="1:22">
      <c r="B30" s="138" t="s">
        <v>112</v>
      </c>
      <c r="C30" s="139" t="e">
        <f>(C24-#REF!)/#REF!</f>
        <v>#REF!</v>
      </c>
      <c r="D30" s="139">
        <f t="shared" ref="D30:V30" si="0">(D24-C24)/C24</f>
        <v>0.75459221160911105</v>
      </c>
      <c r="E30" s="139">
        <f t="shared" si="0"/>
        <v>-0.16052484645449469</v>
      </c>
      <c r="F30" s="139">
        <f t="shared" si="0"/>
        <v>0.21533089457931495</v>
      </c>
      <c r="G30" s="139">
        <f t="shared" si="0"/>
        <v>7.9354220823642047E-2</v>
      </c>
      <c r="H30" s="139">
        <f t="shared" si="0"/>
        <v>-0.50285207250602104</v>
      </c>
      <c r="I30" s="139">
        <f t="shared" si="0"/>
        <v>0.63437021927587955</v>
      </c>
      <c r="J30" s="139">
        <f t="shared" si="0"/>
        <v>0.16333853354134167</v>
      </c>
      <c r="K30" s="139">
        <f t="shared" si="0"/>
        <v>-0.39345581332975726</v>
      </c>
      <c r="L30" s="139">
        <f t="shared" si="0"/>
        <v>1.0072960424497015</v>
      </c>
      <c r="M30" s="139">
        <f t="shared" si="0"/>
        <v>-0.16268311488049345</v>
      </c>
      <c r="N30" s="139">
        <f t="shared" si="0"/>
        <v>-0.33872665088134701</v>
      </c>
      <c r="O30" s="139">
        <f t="shared" si="0"/>
        <v>0.27511438233538882</v>
      </c>
      <c r="P30" s="139">
        <f t="shared" si="0"/>
        <v>-1.8564742589703618E-2</v>
      </c>
      <c r="Q30" s="139">
        <f t="shared" si="0"/>
        <v>0.1951994913368304</v>
      </c>
      <c r="R30" s="139">
        <f t="shared" si="0"/>
        <v>-0.31480250033249096</v>
      </c>
      <c r="S30" s="139">
        <f t="shared" si="0"/>
        <v>-9.8408385093167794E-2</v>
      </c>
      <c r="T30" s="139">
        <f t="shared" si="0"/>
        <v>0.55177610333692151</v>
      </c>
      <c r="U30" s="139">
        <f t="shared" si="0"/>
        <v>-0.24278579356270807</v>
      </c>
      <c r="V30" s="139">
        <f t="shared" si="0"/>
        <v>0.46683766947599836</v>
      </c>
    </row>
    <row r="31" spans="1:22">
      <c r="B31" s="138" t="s">
        <v>113</v>
      </c>
      <c r="C31" s="139" t="e">
        <f>(C13-#REF!)/#REF!</f>
        <v>#REF!</v>
      </c>
      <c r="D31" s="139">
        <f t="shared" ref="D31:V31" si="1">(D13-C13)/C13</f>
        <v>-0.90949302480769645</v>
      </c>
      <c r="E31" s="139">
        <f t="shared" si="1"/>
        <v>25.763430239344807</v>
      </c>
      <c r="F31" s="139">
        <f t="shared" si="1"/>
        <v>0.31378644050533433</v>
      </c>
      <c r="G31" s="139">
        <f t="shared" si="1"/>
        <v>-9.1916250665651247E-2</v>
      </c>
      <c r="H31" s="139">
        <f t="shared" si="1"/>
        <v>-0.95251828460589583</v>
      </c>
      <c r="I31" s="139">
        <f t="shared" si="1"/>
        <v>16.222248222001703</v>
      </c>
      <c r="J31" s="139">
        <f t="shared" si="1"/>
        <v>-0.13052147357145452</v>
      </c>
      <c r="K31" s="139">
        <f t="shared" si="1"/>
        <v>-0.52463714909811521</v>
      </c>
      <c r="L31" s="139">
        <f t="shared" si="1"/>
        <v>1.498385109103942</v>
      </c>
      <c r="M31" s="139">
        <f t="shared" si="1"/>
        <v>-0.6566970342301951</v>
      </c>
      <c r="N31" s="139">
        <f t="shared" si="1"/>
        <v>-0.95126178917729087</v>
      </c>
      <c r="O31" s="139">
        <f t="shared" si="1"/>
        <v>77.674682190980093</v>
      </c>
      <c r="P31" s="139">
        <f t="shared" si="1"/>
        <v>-0.90047028809555063</v>
      </c>
      <c r="Q31" s="139">
        <f t="shared" si="1"/>
        <v>3.0593409047191304</v>
      </c>
      <c r="R31" s="139">
        <f t="shared" si="1"/>
        <v>-8.6098051309311571E-2</v>
      </c>
      <c r="S31" s="139">
        <f t="shared" si="1"/>
        <v>-0.26380239456751892</v>
      </c>
      <c r="T31" s="139">
        <f t="shared" si="1"/>
        <v>0.95665211150446616</v>
      </c>
      <c r="U31" s="139">
        <f t="shared" si="1"/>
        <v>-0.52867303147268785</v>
      </c>
      <c r="V31" s="139">
        <f t="shared" si="1"/>
        <v>2.1300528266643317</v>
      </c>
    </row>
    <row r="32" spans="1:22">
      <c r="B32" s="138" t="s">
        <v>114</v>
      </c>
      <c r="C32" s="139" t="e">
        <f>(C28-#REF!)/#REF!</f>
        <v>#REF!</v>
      </c>
      <c r="D32" s="139">
        <f t="shared" ref="D32" si="2">(D28-C28)/C28</f>
        <v>-8.0007173383985148E-4</v>
      </c>
      <c r="E32" s="139">
        <f t="shared" ref="E32" si="3">(E28-D28)/D28</f>
        <v>-0.30675799578224533</v>
      </c>
      <c r="F32" s="139">
        <f t="shared" ref="F32" si="4">(F28-E28)/E28</f>
        <v>0.10099195436824643</v>
      </c>
      <c r="G32" s="139">
        <f t="shared" ref="G32" si="5">(G28-F28)/F28</f>
        <v>8.99130324550802E-2</v>
      </c>
      <c r="H32" s="139">
        <f t="shared" ref="H32" si="6">(H28-G28)/G28</f>
        <v>-0.4292430596511756</v>
      </c>
      <c r="I32" s="139">
        <f>(I28-H28)/H28</f>
        <v>0.21682842364580884</v>
      </c>
      <c r="J32" s="139">
        <f t="shared" ref="J32:P32" si="7">(J28-I28)/I28</f>
        <v>1.0687772450191362</v>
      </c>
      <c r="K32" s="139">
        <f t="shared" si="7"/>
        <v>-0.21349475590956016</v>
      </c>
      <c r="L32" s="139">
        <f t="shared" si="7"/>
        <v>6.7562145475181259E-2</v>
      </c>
      <c r="M32" s="139">
        <f t="shared" si="7"/>
        <v>-0.14226247191891386</v>
      </c>
      <c r="N32" s="139">
        <f t="shared" si="7"/>
        <v>-0.19053919324780302</v>
      </c>
      <c r="O32" s="139">
        <f t="shared" si="7"/>
        <v>0.30265712772752812</v>
      </c>
      <c r="P32" s="139">
        <f t="shared" si="7"/>
        <v>-0.57405148536425921</v>
      </c>
      <c r="Q32" s="139">
        <f t="shared" ref="Q32" si="8">(Q28-P28)/P28</f>
        <v>1.2597961314595534</v>
      </c>
      <c r="R32" s="139">
        <f t="shared" ref="R32" si="9">(R28-Q28)/Q28</f>
        <v>-0.53756312774276838</v>
      </c>
      <c r="S32" s="139">
        <f t="shared" ref="S32:V32" si="10">(S28-R28)/R28</f>
        <v>1.2134458120171399</v>
      </c>
      <c r="T32" s="139">
        <f t="shared" si="10"/>
        <v>0.62847103796860737</v>
      </c>
      <c r="U32" s="139">
        <f t="shared" si="10"/>
        <v>-0.77056122752898093</v>
      </c>
      <c r="V32" s="139">
        <f t="shared" si="10"/>
        <v>0.69113348076971992</v>
      </c>
    </row>
    <row r="33" spans="2:2">
      <c r="B33" s="136" t="s">
        <v>119</v>
      </c>
    </row>
  </sheetData>
  <mergeCells count="3">
    <mergeCell ref="C2:I2"/>
    <mergeCell ref="C1:I1"/>
    <mergeCell ref="A24:A27"/>
  </mergeCells>
  <conditionalFormatting sqref="C4:V23">
    <cfRule type="cellIs" dxfId="5" priority="27" operator="greaterThan">
      <formula>#REF!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36EC-50B5-46FF-92B0-0B4FBAA6DFF2}">
  <sheetPr>
    <tabColor rgb="FF374F57"/>
  </sheetPr>
  <dimension ref="A1:Q308"/>
  <sheetViews>
    <sheetView zoomScale="80" zoomScaleNormal="80" workbookViewId="0">
      <selection activeCell="G8" sqref="G8"/>
    </sheetView>
  </sheetViews>
  <sheetFormatPr baseColWidth="10" defaultRowHeight="15"/>
  <cols>
    <col min="1" max="1" width="14.5" bestFit="1" customWidth="1"/>
    <col min="2" max="2" width="10.6640625" bestFit="1" customWidth="1"/>
    <col min="3" max="3" width="16.1640625" bestFit="1" customWidth="1"/>
    <col min="4" max="4" width="15.33203125" bestFit="1" customWidth="1"/>
    <col min="5" max="5" width="16" bestFit="1" customWidth="1"/>
    <col min="6" max="6" width="8.83203125" customWidth="1"/>
    <col min="7" max="7" width="15.83203125" bestFit="1" customWidth="1"/>
    <col min="8" max="8" width="16.33203125" style="5" bestFit="1" customWidth="1"/>
    <col min="9" max="9" width="15.5" style="1" bestFit="1" customWidth="1"/>
    <col min="10" max="10" width="23.1640625" style="1" bestFit="1" customWidth="1"/>
    <col min="11" max="11" width="16" customWidth="1"/>
    <col min="12" max="12" width="13.33203125" style="62" customWidth="1"/>
    <col min="13" max="13" width="11.1640625" customWidth="1"/>
    <col min="14" max="14" width="8.6640625" bestFit="1" customWidth="1"/>
    <col min="15" max="15" width="11" bestFit="1" customWidth="1"/>
    <col min="16" max="16" width="21.5" bestFit="1" customWidth="1"/>
  </cols>
  <sheetData>
    <row r="1" spans="1:17" ht="24" customHeight="1">
      <c r="K1" s="91">
        <v>42133296</v>
      </c>
      <c r="N1" t="s">
        <v>120</v>
      </c>
      <c r="O1" t="s">
        <v>17</v>
      </c>
    </row>
    <row r="2" spans="1:17" ht="24" customHeight="1" thickBot="1">
      <c r="A2" s="399" t="s">
        <v>73</v>
      </c>
      <c r="B2" s="399"/>
      <c r="C2" s="399"/>
      <c r="D2" s="399"/>
    </row>
    <row r="3" spans="1:17" ht="17" thickTop="1" thickBot="1">
      <c r="A3" s="400"/>
      <c r="B3" s="400"/>
      <c r="C3" s="400"/>
      <c r="D3" s="400"/>
      <c r="E3" s="400"/>
      <c r="F3" s="400"/>
      <c r="G3" s="400"/>
      <c r="H3" s="400"/>
      <c r="I3" s="400"/>
    </row>
    <row r="4" spans="1:17" s="31" customFormat="1" ht="17">
      <c r="A4" s="32" t="s">
        <v>27</v>
      </c>
      <c r="B4" s="33" t="s">
        <v>28</v>
      </c>
      <c r="C4" s="33" t="s">
        <v>29</v>
      </c>
      <c r="D4" s="33" t="s">
        <v>30</v>
      </c>
      <c r="E4" s="33" t="s">
        <v>31</v>
      </c>
      <c r="F4" s="33" t="s">
        <v>32</v>
      </c>
      <c r="G4" s="33" t="s">
        <v>33</v>
      </c>
      <c r="H4" s="34" t="s">
        <v>26</v>
      </c>
      <c r="I4" s="157" t="s">
        <v>34</v>
      </c>
      <c r="J4" s="157" t="s">
        <v>35</v>
      </c>
      <c r="K4" s="33" t="s">
        <v>68</v>
      </c>
      <c r="L4" s="73" t="s">
        <v>5</v>
      </c>
      <c r="M4" s="35" t="s">
        <v>6</v>
      </c>
      <c r="N4" s="33" t="s">
        <v>69</v>
      </c>
      <c r="O4" s="36" t="s">
        <v>67</v>
      </c>
      <c r="P4" s="31" t="s">
        <v>93</v>
      </c>
    </row>
    <row r="5" spans="1:17">
      <c r="A5" s="153">
        <v>1</v>
      </c>
      <c r="B5" s="153">
        <v>2021</v>
      </c>
      <c r="C5" s="153" t="s">
        <v>36</v>
      </c>
      <c r="D5" s="153" t="s">
        <v>37</v>
      </c>
      <c r="E5" s="153" t="s">
        <v>38</v>
      </c>
      <c r="F5" s="153" t="s">
        <v>39</v>
      </c>
      <c r="G5" s="153" t="s">
        <v>40</v>
      </c>
      <c r="H5" s="154">
        <v>44197</v>
      </c>
      <c r="I5" s="58">
        <v>1</v>
      </c>
      <c r="J5" s="158">
        <f t="shared" ref="J5:J35" si="0">I5*-1</f>
        <v>-1</v>
      </c>
      <c r="K5" s="180" t="str">
        <f t="shared" ref="K5:K35" si="1">F5&amp;G5</f>
        <v>AMCHG</v>
      </c>
      <c r="L5" s="6" t="str">
        <f>VLOOKUP(K5,CAtalogo!$E:$G,2,0)</f>
        <v>Cargos Salones/memembrecias/ ancillaries</v>
      </c>
      <c r="M5" s="180" t="str">
        <f>VLOOKUP(K5,CAtalogo!$E:$G,3,0)</f>
        <v>Aereo</v>
      </c>
      <c r="N5" s="180">
        <f t="shared" ref="N5:N35" si="2">DAY(H5)</f>
        <v>1</v>
      </c>
      <c r="O5" s="181" t="str">
        <f t="shared" ref="O5:O35" si="3">UPPER(TEXT(H5,"mmmm"))</f>
        <v>ENERO</v>
      </c>
      <c r="P5" s="89" t="str">
        <f t="shared" ref="P5:P35" si="4">TEXT(H5,"dddd")</f>
        <v>viernes</v>
      </c>
    </row>
    <row r="6" spans="1:17">
      <c r="A6" s="153">
        <v>1</v>
      </c>
      <c r="B6" s="153">
        <v>2021</v>
      </c>
      <c r="C6" s="153" t="s">
        <v>36</v>
      </c>
      <c r="D6" s="153" t="s">
        <v>37</v>
      </c>
      <c r="E6" s="153" t="s">
        <v>38</v>
      </c>
      <c r="F6" s="153" t="s">
        <v>143</v>
      </c>
      <c r="G6" s="153" t="s">
        <v>144</v>
      </c>
      <c r="H6" s="154">
        <v>44197</v>
      </c>
      <c r="I6" s="58">
        <v>50</v>
      </c>
      <c r="J6" s="158">
        <f t="shared" si="0"/>
        <v>-50</v>
      </c>
      <c r="K6" s="180" t="str">
        <f t="shared" si="1"/>
        <v>AMVMRDCN</v>
      </c>
      <c r="L6" s="6" t="e">
        <f>VLOOKUP(K6,CAtalogo!$E:$G,2,0)</f>
        <v>#N/A</v>
      </c>
      <c r="M6" s="180" t="e">
        <f>VLOOKUP(K6,CAtalogo!$E:$G,3,0)</f>
        <v>#N/A</v>
      </c>
      <c r="N6" s="180">
        <f t="shared" si="2"/>
        <v>1</v>
      </c>
      <c r="O6" s="181" t="str">
        <f t="shared" si="3"/>
        <v>ENERO</v>
      </c>
      <c r="P6" s="89" t="str">
        <f t="shared" si="4"/>
        <v>viernes</v>
      </c>
      <c r="Q6" s="153"/>
    </row>
    <row r="7" spans="1:17">
      <c r="A7" s="153">
        <v>1</v>
      </c>
      <c r="B7" s="153">
        <v>2021</v>
      </c>
      <c r="C7" s="153" t="s">
        <v>36</v>
      </c>
      <c r="D7" s="153" t="s">
        <v>37</v>
      </c>
      <c r="E7" s="153" t="s">
        <v>38</v>
      </c>
      <c r="F7" s="153" t="s">
        <v>45</v>
      </c>
      <c r="G7" s="153" t="s">
        <v>40</v>
      </c>
      <c r="H7" s="154">
        <v>44197</v>
      </c>
      <c r="I7" s="58">
        <v>870</v>
      </c>
      <c r="J7" s="158">
        <f t="shared" si="0"/>
        <v>-870</v>
      </c>
      <c r="K7" s="180" t="str">
        <f t="shared" si="1"/>
        <v>CPCHG</v>
      </c>
      <c r="L7" s="6" t="str">
        <f>VLOOKUP(K7,CAtalogo!$E:$G,2,0)</f>
        <v>Cargos Salones/memembrecias/ ancillaries</v>
      </c>
      <c r="M7" s="180" t="str">
        <f>VLOOKUP(K7,CAtalogo!$E:$G,3,0)</f>
        <v>Aereo</v>
      </c>
      <c r="N7" s="180">
        <f t="shared" si="2"/>
        <v>1</v>
      </c>
      <c r="O7" s="181" t="str">
        <f t="shared" si="3"/>
        <v>ENERO</v>
      </c>
      <c r="P7" s="89" t="str">
        <f t="shared" si="4"/>
        <v>viernes</v>
      </c>
      <c r="Q7" s="153"/>
    </row>
    <row r="8" spans="1:17">
      <c r="A8" s="153">
        <v>1</v>
      </c>
      <c r="B8" s="153">
        <v>2021</v>
      </c>
      <c r="C8" s="153" t="s">
        <v>36</v>
      </c>
      <c r="D8" s="153" t="s">
        <v>37</v>
      </c>
      <c r="E8" s="153" t="s">
        <v>38</v>
      </c>
      <c r="F8" s="153" t="s">
        <v>45</v>
      </c>
      <c r="G8" s="153" t="s">
        <v>46</v>
      </c>
      <c r="H8" s="154">
        <v>44197</v>
      </c>
      <c r="I8" s="58">
        <v>95</v>
      </c>
      <c r="J8" s="158">
        <f t="shared" si="0"/>
        <v>-95</v>
      </c>
      <c r="K8" s="180" t="str">
        <f t="shared" si="1"/>
        <v>CPCPM</v>
      </c>
      <c r="L8" s="6" t="str">
        <f>VLOOKUP(K8,CAtalogo!$E:$G,2,0)</f>
        <v>CPM</v>
      </c>
      <c r="M8" s="180" t="str">
        <f>VLOOKUP(K8,CAtalogo!$E:$G,3,0)</f>
        <v>Retail</v>
      </c>
      <c r="N8" s="180">
        <f t="shared" si="2"/>
        <v>1</v>
      </c>
      <c r="O8" s="181" t="str">
        <f t="shared" si="3"/>
        <v>ENERO</v>
      </c>
      <c r="P8" s="89" t="str">
        <f t="shared" si="4"/>
        <v>viernes</v>
      </c>
      <c r="Q8" s="153"/>
    </row>
    <row r="9" spans="1:17">
      <c r="A9" s="153">
        <v>1</v>
      </c>
      <c r="B9" s="153">
        <v>2021</v>
      </c>
      <c r="C9" s="153" t="s">
        <v>36</v>
      </c>
      <c r="D9" s="153" t="s">
        <v>37</v>
      </c>
      <c r="E9" s="153" t="s">
        <v>48</v>
      </c>
      <c r="F9" s="153" t="s">
        <v>45</v>
      </c>
      <c r="G9" s="153" t="s">
        <v>49</v>
      </c>
      <c r="H9" s="154">
        <v>44197</v>
      </c>
      <c r="I9" s="58">
        <v>722</v>
      </c>
      <c r="J9" s="158">
        <f t="shared" si="0"/>
        <v>-722</v>
      </c>
      <c r="K9" s="180" t="str">
        <f t="shared" si="1"/>
        <v>CPFLT</v>
      </c>
      <c r="L9" s="6" t="str">
        <f>VLOOKUP(K9,CAtalogo!$E:$G,2,0)</f>
        <v>Aeromexico</v>
      </c>
      <c r="M9" s="180" t="str">
        <f>VLOOKUP(K9,CAtalogo!$E:$G,3,0)</f>
        <v>Aereo</v>
      </c>
      <c r="N9" s="180">
        <f t="shared" si="2"/>
        <v>1</v>
      </c>
      <c r="O9" s="181" t="str">
        <f t="shared" si="3"/>
        <v>ENERO</v>
      </c>
      <c r="P9" s="89" t="str">
        <f t="shared" si="4"/>
        <v>viernes</v>
      </c>
      <c r="Q9" s="153"/>
    </row>
    <row r="10" spans="1:17">
      <c r="A10" s="153">
        <v>1</v>
      </c>
      <c r="B10" s="153">
        <v>2021</v>
      </c>
      <c r="C10" s="153" t="s">
        <v>36</v>
      </c>
      <c r="D10" s="153" t="s">
        <v>37</v>
      </c>
      <c r="E10" s="153" t="s">
        <v>38</v>
      </c>
      <c r="F10" s="153" t="s">
        <v>45</v>
      </c>
      <c r="G10" s="153" t="s">
        <v>49</v>
      </c>
      <c r="H10" s="154">
        <v>44197</v>
      </c>
      <c r="I10" s="58">
        <v>465</v>
      </c>
      <c r="J10" s="158">
        <f t="shared" si="0"/>
        <v>-465</v>
      </c>
      <c r="K10" s="180" t="str">
        <f t="shared" si="1"/>
        <v>CPFLT</v>
      </c>
      <c r="L10" s="6" t="str">
        <f>VLOOKUP(K10,CAtalogo!$E:$G,2,0)</f>
        <v>Aeromexico</v>
      </c>
      <c r="M10" s="180" t="str">
        <f>VLOOKUP(K10,CAtalogo!$E:$G,3,0)</f>
        <v>Aereo</v>
      </c>
      <c r="N10" s="180">
        <f t="shared" si="2"/>
        <v>1</v>
      </c>
      <c r="O10" s="181" t="str">
        <f t="shared" si="3"/>
        <v>ENERO</v>
      </c>
      <c r="P10" s="89" t="str">
        <f t="shared" si="4"/>
        <v>viernes</v>
      </c>
      <c r="Q10" s="153"/>
    </row>
    <row r="11" spans="1:17">
      <c r="A11" s="153">
        <v>1</v>
      </c>
      <c r="B11" s="153">
        <v>2021</v>
      </c>
      <c r="C11" s="153" t="s">
        <v>36</v>
      </c>
      <c r="D11" s="153" t="s">
        <v>37</v>
      </c>
      <c r="E11" s="153" t="s">
        <v>38</v>
      </c>
      <c r="F11" s="153" t="s">
        <v>45</v>
      </c>
      <c r="G11" s="153" t="s">
        <v>44</v>
      </c>
      <c r="H11" s="154">
        <v>44197</v>
      </c>
      <c r="I11" s="58">
        <v>375</v>
      </c>
      <c r="J11" s="158">
        <f t="shared" si="0"/>
        <v>-375</v>
      </c>
      <c r="K11" s="180" t="str">
        <f t="shared" si="1"/>
        <v>CPMCH</v>
      </c>
      <c r="L11" s="6" t="str">
        <f>VLOOKUP(K11,CAtalogo!$E:$G,2,0)</f>
        <v>Linio</v>
      </c>
      <c r="M11" s="180" t="str">
        <f>VLOOKUP(K11,CAtalogo!$E:$G,3,0)</f>
        <v>Retail</v>
      </c>
      <c r="N11" s="180">
        <f t="shared" si="2"/>
        <v>1</v>
      </c>
      <c r="O11" s="181" t="str">
        <f t="shared" si="3"/>
        <v>ENERO</v>
      </c>
      <c r="P11" s="89" t="str">
        <f t="shared" si="4"/>
        <v>viernes</v>
      </c>
      <c r="Q11" s="153"/>
    </row>
    <row r="12" spans="1:17">
      <c r="A12" s="153">
        <v>1</v>
      </c>
      <c r="B12" s="153">
        <v>2021</v>
      </c>
      <c r="C12" s="153" t="s">
        <v>36</v>
      </c>
      <c r="D12" s="153" t="s">
        <v>37</v>
      </c>
      <c r="E12" s="153" t="s">
        <v>38</v>
      </c>
      <c r="F12" s="153" t="s">
        <v>45</v>
      </c>
      <c r="G12" s="153" t="s">
        <v>57</v>
      </c>
      <c r="H12" s="154">
        <v>44197</v>
      </c>
      <c r="I12" s="58">
        <v>160</v>
      </c>
      <c r="J12" s="158">
        <f t="shared" si="0"/>
        <v>-160</v>
      </c>
      <c r="K12" s="180" t="str">
        <f t="shared" si="1"/>
        <v>CPREX</v>
      </c>
      <c r="L12" s="6" t="str">
        <f>VLOOKUP(K12,CAtalogo!$E:$G,2,0)</f>
        <v>Auto y Actividad</v>
      </c>
      <c r="M12" s="180" t="str">
        <f>VLOOKUP(K12,CAtalogo!$E:$G,3,0)</f>
        <v>Travel</v>
      </c>
      <c r="N12" s="180">
        <f t="shared" si="2"/>
        <v>1</v>
      </c>
      <c r="O12" s="181" t="str">
        <f t="shared" si="3"/>
        <v>ENERO</v>
      </c>
      <c r="P12" s="89" t="str">
        <f t="shared" si="4"/>
        <v>viernes</v>
      </c>
      <c r="Q12" s="153"/>
    </row>
    <row r="13" spans="1:17">
      <c r="A13" s="153">
        <v>1</v>
      </c>
      <c r="B13" s="153">
        <v>2021</v>
      </c>
      <c r="C13" s="153" t="s">
        <v>36</v>
      </c>
      <c r="D13" s="153" t="s">
        <v>37</v>
      </c>
      <c r="E13" s="153" t="s">
        <v>38</v>
      </c>
      <c r="F13" s="153" t="s">
        <v>54</v>
      </c>
      <c r="G13" s="153" t="s">
        <v>55</v>
      </c>
      <c r="H13" s="154">
        <v>44197</v>
      </c>
      <c r="I13" s="58">
        <v>0</v>
      </c>
      <c r="J13" s="158">
        <f t="shared" si="0"/>
        <v>0</v>
      </c>
      <c r="K13" s="180" t="str">
        <f t="shared" si="1"/>
        <v>PINVCH</v>
      </c>
      <c r="L13" s="6" t="str">
        <f>VLOOKUP(K13,CAtalogo!$E:$G,2,0)</f>
        <v>Uber</v>
      </c>
      <c r="M13" s="180" t="str">
        <f>VLOOKUP(K13,CAtalogo!$E:$G,3,0)</f>
        <v>Travel</v>
      </c>
      <c r="N13" s="180">
        <f t="shared" si="2"/>
        <v>1</v>
      </c>
      <c r="O13" s="181" t="str">
        <f t="shared" si="3"/>
        <v>ENERO</v>
      </c>
      <c r="P13" s="89" t="str">
        <f t="shared" si="4"/>
        <v>viernes</v>
      </c>
      <c r="Q13" s="153"/>
    </row>
    <row r="14" spans="1:17">
      <c r="A14" s="153">
        <v>1</v>
      </c>
      <c r="B14" s="153">
        <v>2021</v>
      </c>
      <c r="C14" s="153" t="s">
        <v>36</v>
      </c>
      <c r="D14" s="153" t="s">
        <v>37</v>
      </c>
      <c r="E14" s="153" t="s">
        <v>48</v>
      </c>
      <c r="F14" s="153" t="s">
        <v>56</v>
      </c>
      <c r="G14" s="153" t="s">
        <v>57</v>
      </c>
      <c r="H14" s="154">
        <v>44197</v>
      </c>
      <c r="I14" s="58">
        <v>110</v>
      </c>
      <c r="J14" s="158">
        <f t="shared" si="0"/>
        <v>-110</v>
      </c>
      <c r="K14" s="180" t="str">
        <f t="shared" si="1"/>
        <v>RKMREX</v>
      </c>
      <c r="L14" s="6" t="str">
        <f>VLOOKUP(K14,CAtalogo!$E:$G,2,0)</f>
        <v>Hoteles</v>
      </c>
      <c r="M14" s="180" t="str">
        <f>VLOOKUP(K14,CAtalogo!$E:$G,3,0)</f>
        <v>Travel</v>
      </c>
      <c r="N14" s="180">
        <f t="shared" si="2"/>
        <v>1</v>
      </c>
      <c r="O14" s="181" t="str">
        <f t="shared" si="3"/>
        <v>ENERO</v>
      </c>
      <c r="P14" s="89" t="str">
        <f t="shared" si="4"/>
        <v>viernes</v>
      </c>
      <c r="Q14" s="153"/>
    </row>
    <row r="15" spans="1:17">
      <c r="A15" s="153">
        <v>1</v>
      </c>
      <c r="B15" s="153">
        <v>2021</v>
      </c>
      <c r="C15" s="153" t="s">
        <v>36</v>
      </c>
      <c r="D15" s="153" t="s">
        <v>37</v>
      </c>
      <c r="E15" s="153" t="s">
        <v>38</v>
      </c>
      <c r="F15" s="153" t="s">
        <v>56</v>
      </c>
      <c r="G15" s="153" t="s">
        <v>57</v>
      </c>
      <c r="H15" s="154">
        <v>44197</v>
      </c>
      <c r="I15" s="58">
        <v>395</v>
      </c>
      <c r="J15" s="158">
        <f t="shared" si="0"/>
        <v>-395</v>
      </c>
      <c r="K15" s="180" t="str">
        <f t="shared" si="1"/>
        <v>RKMREX</v>
      </c>
      <c r="L15" s="6" t="str">
        <f>VLOOKUP(K15,CAtalogo!$E:$G,2,0)</f>
        <v>Hoteles</v>
      </c>
      <c r="M15" s="180" t="str">
        <f>VLOOKUP(K15,CAtalogo!$E:$G,3,0)</f>
        <v>Travel</v>
      </c>
      <c r="N15" s="180">
        <f t="shared" si="2"/>
        <v>1</v>
      </c>
      <c r="O15" s="181" t="str">
        <f t="shared" si="3"/>
        <v>ENERO</v>
      </c>
      <c r="P15" s="89" t="str">
        <f t="shared" si="4"/>
        <v>viernes</v>
      </c>
      <c r="Q15" s="153"/>
    </row>
    <row r="16" spans="1:17">
      <c r="A16" s="153">
        <v>1</v>
      </c>
      <c r="B16" s="153">
        <v>2021</v>
      </c>
      <c r="C16" s="153" t="s">
        <v>36</v>
      </c>
      <c r="D16" s="153" t="s">
        <v>37</v>
      </c>
      <c r="E16" s="153" t="s">
        <v>38</v>
      </c>
      <c r="F16" s="153" t="s">
        <v>59</v>
      </c>
      <c r="G16" s="153" t="s">
        <v>49</v>
      </c>
      <c r="H16" s="154">
        <v>44197</v>
      </c>
      <c r="I16" s="58">
        <v>890</v>
      </c>
      <c r="J16" s="158">
        <f t="shared" si="0"/>
        <v>-890</v>
      </c>
      <c r="K16" s="180" t="str">
        <f t="shared" si="1"/>
        <v>SKYFLT</v>
      </c>
      <c r="L16" s="6" t="str">
        <f>VLOOKUP(K16,CAtalogo!$E:$G,2,0)</f>
        <v>Oals</v>
      </c>
      <c r="M16" s="180" t="str">
        <f>VLOOKUP(K16,CAtalogo!$E:$G,3,0)</f>
        <v>Aereo</v>
      </c>
      <c r="N16" s="180">
        <f t="shared" si="2"/>
        <v>1</v>
      </c>
      <c r="O16" s="181" t="str">
        <f t="shared" si="3"/>
        <v>ENERO</v>
      </c>
      <c r="P16" s="89" t="str">
        <f t="shared" si="4"/>
        <v>viernes</v>
      </c>
      <c r="Q16" s="153"/>
    </row>
    <row r="17" spans="1:17">
      <c r="A17" s="153">
        <v>1</v>
      </c>
      <c r="B17" s="153">
        <v>2021</v>
      </c>
      <c r="C17" s="153" t="s">
        <v>36</v>
      </c>
      <c r="D17" s="153" t="s">
        <v>37</v>
      </c>
      <c r="E17" s="153" t="s">
        <v>38</v>
      </c>
      <c r="F17" s="153" t="s">
        <v>62</v>
      </c>
      <c r="G17" s="153" t="s">
        <v>63</v>
      </c>
      <c r="H17" s="154">
        <v>44197</v>
      </c>
      <c r="I17" s="58">
        <v>0</v>
      </c>
      <c r="J17" s="158">
        <f t="shared" si="0"/>
        <v>0</v>
      </c>
      <c r="K17" s="180" t="str">
        <f t="shared" si="1"/>
        <v>SVIREDSEG</v>
      </c>
      <c r="L17" s="6" t="str">
        <f>VLOOKUP(K17,CAtalogo!$E:$G,2,0)</f>
        <v>Assist Card</v>
      </c>
      <c r="M17" s="180" t="str">
        <f>VLOOKUP(K17,CAtalogo!$E:$G,3,0)</f>
        <v>Seguros</v>
      </c>
      <c r="N17" s="180">
        <f t="shared" si="2"/>
        <v>1</v>
      </c>
      <c r="O17" s="181" t="str">
        <f t="shared" si="3"/>
        <v>ENERO</v>
      </c>
      <c r="P17" s="89" t="str">
        <f t="shared" si="4"/>
        <v>viernes</v>
      </c>
      <c r="Q17" s="153"/>
    </row>
    <row r="18" spans="1:17">
      <c r="A18" s="153">
        <v>1</v>
      </c>
      <c r="B18" s="153">
        <v>2021</v>
      </c>
      <c r="C18" s="153" t="s">
        <v>36</v>
      </c>
      <c r="D18" s="153" t="s">
        <v>37</v>
      </c>
      <c r="E18" s="153" t="s">
        <v>38</v>
      </c>
      <c r="F18" s="153" t="s">
        <v>125</v>
      </c>
      <c r="G18" s="153" t="s">
        <v>79</v>
      </c>
      <c r="H18" s="154">
        <v>44198</v>
      </c>
      <c r="I18" s="58">
        <v>730</v>
      </c>
      <c r="J18" s="158">
        <f t="shared" si="0"/>
        <v>-730</v>
      </c>
      <c r="K18" s="180" t="str">
        <f t="shared" si="1"/>
        <v>ACPMEM</v>
      </c>
      <c r="L18" s="6" t="str">
        <f>VLOOKUP(K18,CAtalogo!$E:$G,2,0)</f>
        <v>AMEX</v>
      </c>
      <c r="M18" s="180" t="str">
        <f>VLOOKUP(K18,CAtalogo!$E:$G,3,0)</f>
        <v>Bancos</v>
      </c>
      <c r="N18" s="180">
        <f t="shared" si="2"/>
        <v>2</v>
      </c>
      <c r="O18" s="181" t="str">
        <f t="shared" si="3"/>
        <v>ENERO</v>
      </c>
      <c r="P18" s="89" t="str">
        <f t="shared" si="4"/>
        <v>sábado</v>
      </c>
      <c r="Q18" s="153"/>
    </row>
    <row r="19" spans="1:17">
      <c r="A19" s="153">
        <v>1</v>
      </c>
      <c r="B19" s="153">
        <v>2021</v>
      </c>
      <c r="C19" s="153" t="s">
        <v>36</v>
      </c>
      <c r="D19" s="153" t="s">
        <v>37</v>
      </c>
      <c r="E19" s="153" t="s">
        <v>38</v>
      </c>
      <c r="F19" s="153" t="s">
        <v>39</v>
      </c>
      <c r="G19" s="153" t="s">
        <v>40</v>
      </c>
      <c r="H19" s="154">
        <v>44198</v>
      </c>
      <c r="I19" s="58">
        <v>189</v>
      </c>
      <c r="J19" s="158">
        <f t="shared" si="0"/>
        <v>-189</v>
      </c>
      <c r="K19" s="180" t="str">
        <f t="shared" si="1"/>
        <v>AMCHG</v>
      </c>
      <c r="L19" s="6" t="str">
        <f>VLOOKUP(K19,CAtalogo!$E:$G,2,0)</f>
        <v>Cargos Salones/memembrecias/ ancillaries</v>
      </c>
      <c r="M19" s="180" t="str">
        <f>VLOOKUP(K19,CAtalogo!$E:$G,3,0)</f>
        <v>Aereo</v>
      </c>
      <c r="N19" s="180">
        <f t="shared" si="2"/>
        <v>2</v>
      </c>
      <c r="O19" s="181" t="str">
        <f t="shared" si="3"/>
        <v>ENERO</v>
      </c>
      <c r="P19" s="89" t="str">
        <f t="shared" si="4"/>
        <v>sábado</v>
      </c>
      <c r="Q19" s="153"/>
    </row>
    <row r="20" spans="1:17">
      <c r="A20" s="153">
        <v>1</v>
      </c>
      <c r="B20" s="153">
        <v>2021</v>
      </c>
      <c r="C20" s="153" t="s">
        <v>36</v>
      </c>
      <c r="D20" s="153" t="s">
        <v>37</v>
      </c>
      <c r="E20" s="153" t="s">
        <v>38</v>
      </c>
      <c r="F20" s="153" t="s">
        <v>45</v>
      </c>
      <c r="G20" s="153" t="s">
        <v>40</v>
      </c>
      <c r="H20" s="154">
        <v>44198</v>
      </c>
      <c r="I20" s="58">
        <v>820</v>
      </c>
      <c r="J20" s="158">
        <f t="shared" si="0"/>
        <v>-820</v>
      </c>
      <c r="K20" s="180" t="str">
        <f t="shared" si="1"/>
        <v>CPCHG</v>
      </c>
      <c r="L20" s="6" t="str">
        <f>VLOOKUP(K20,CAtalogo!$E:$G,2,0)</f>
        <v>Cargos Salones/memembrecias/ ancillaries</v>
      </c>
      <c r="M20" s="180" t="str">
        <f>VLOOKUP(K20,CAtalogo!$E:$G,3,0)</f>
        <v>Aereo</v>
      </c>
      <c r="N20" s="180">
        <f t="shared" si="2"/>
        <v>2</v>
      </c>
      <c r="O20" s="181" t="str">
        <f t="shared" si="3"/>
        <v>ENERO</v>
      </c>
      <c r="P20" s="89" t="str">
        <f t="shared" si="4"/>
        <v>sábado</v>
      </c>
      <c r="Q20" s="153"/>
    </row>
    <row r="21" spans="1:17">
      <c r="A21" s="153">
        <v>1</v>
      </c>
      <c r="B21" s="153">
        <v>2021</v>
      </c>
      <c r="C21" s="153" t="s">
        <v>36</v>
      </c>
      <c r="D21" s="153" t="s">
        <v>37</v>
      </c>
      <c r="E21" s="153" t="s">
        <v>38</v>
      </c>
      <c r="F21" s="153" t="s">
        <v>45</v>
      </c>
      <c r="G21" s="153" t="s">
        <v>46</v>
      </c>
      <c r="H21" s="154">
        <v>44198</v>
      </c>
      <c r="I21" s="58">
        <v>78</v>
      </c>
      <c r="J21" s="158">
        <f t="shared" si="0"/>
        <v>-78</v>
      </c>
      <c r="K21" s="180" t="str">
        <f t="shared" si="1"/>
        <v>CPCPM</v>
      </c>
      <c r="L21" s="6" t="str">
        <f>VLOOKUP(K21,CAtalogo!$E:$G,2,0)</f>
        <v>CPM</v>
      </c>
      <c r="M21" s="180" t="str">
        <f>VLOOKUP(K21,CAtalogo!$E:$G,3,0)</f>
        <v>Retail</v>
      </c>
      <c r="N21" s="180">
        <f t="shared" si="2"/>
        <v>2</v>
      </c>
      <c r="O21" s="181" t="str">
        <f t="shared" si="3"/>
        <v>ENERO</v>
      </c>
      <c r="P21" s="89" t="str">
        <f t="shared" si="4"/>
        <v>sábado</v>
      </c>
      <c r="Q21" s="153"/>
    </row>
    <row r="22" spans="1:17">
      <c r="A22" s="153">
        <v>1</v>
      </c>
      <c r="B22" s="153">
        <v>2021</v>
      </c>
      <c r="C22" s="153" t="s">
        <v>36</v>
      </c>
      <c r="D22" s="153" t="s">
        <v>37</v>
      </c>
      <c r="E22" s="153" t="s">
        <v>48</v>
      </c>
      <c r="F22" s="153" t="s">
        <v>45</v>
      </c>
      <c r="G22" s="153" t="s">
        <v>49</v>
      </c>
      <c r="H22" s="154">
        <v>44198</v>
      </c>
      <c r="I22" s="58">
        <v>100</v>
      </c>
      <c r="J22" s="158">
        <f t="shared" si="0"/>
        <v>-100</v>
      </c>
      <c r="K22" s="180" t="str">
        <f t="shared" si="1"/>
        <v>CPFLT</v>
      </c>
      <c r="L22" s="6" t="str">
        <f>VLOOKUP(K22,CAtalogo!$E:$G,2,0)</f>
        <v>Aeromexico</v>
      </c>
      <c r="M22" s="180" t="str">
        <f>VLOOKUP(K22,CAtalogo!$E:$G,3,0)</f>
        <v>Aereo</v>
      </c>
      <c r="N22" s="180">
        <f t="shared" si="2"/>
        <v>2</v>
      </c>
      <c r="O22" s="181" t="str">
        <f t="shared" si="3"/>
        <v>ENERO</v>
      </c>
      <c r="P22" s="89" t="str">
        <f t="shared" si="4"/>
        <v>sábado</v>
      </c>
      <c r="Q22" s="153"/>
    </row>
    <row r="23" spans="1:17">
      <c r="A23" s="153">
        <v>1</v>
      </c>
      <c r="B23" s="153">
        <v>2021</v>
      </c>
      <c r="C23" s="153" t="s">
        <v>36</v>
      </c>
      <c r="D23" s="153" t="s">
        <v>37</v>
      </c>
      <c r="E23" s="153" t="s">
        <v>38</v>
      </c>
      <c r="F23" s="153" t="s">
        <v>45</v>
      </c>
      <c r="G23" s="153" t="s">
        <v>49</v>
      </c>
      <c r="H23" s="154">
        <v>44198</v>
      </c>
      <c r="I23" s="58">
        <v>645</v>
      </c>
      <c r="J23" s="158">
        <f t="shared" si="0"/>
        <v>-645</v>
      </c>
      <c r="K23" s="180" t="str">
        <f t="shared" si="1"/>
        <v>CPFLT</v>
      </c>
      <c r="L23" s="6" t="str">
        <f>VLOOKUP(K23,CAtalogo!$E:$G,2,0)</f>
        <v>Aeromexico</v>
      </c>
      <c r="M23" s="180" t="str">
        <f>VLOOKUP(K23,CAtalogo!$E:$G,3,0)</f>
        <v>Aereo</v>
      </c>
      <c r="N23" s="180">
        <f t="shared" si="2"/>
        <v>2</v>
      </c>
      <c r="O23" s="181" t="str">
        <f t="shared" si="3"/>
        <v>ENERO</v>
      </c>
      <c r="P23" s="89" t="str">
        <f t="shared" si="4"/>
        <v>sábado</v>
      </c>
      <c r="Q23" s="153"/>
    </row>
    <row r="24" spans="1:17">
      <c r="A24" s="153">
        <v>1</v>
      </c>
      <c r="B24" s="153">
        <v>2021</v>
      </c>
      <c r="C24" s="153" t="s">
        <v>36</v>
      </c>
      <c r="D24" s="153" t="s">
        <v>37</v>
      </c>
      <c r="E24" s="153" t="s">
        <v>38</v>
      </c>
      <c r="F24" s="153" t="s">
        <v>45</v>
      </c>
      <c r="G24" s="153" t="s">
        <v>44</v>
      </c>
      <c r="H24" s="154">
        <v>44198</v>
      </c>
      <c r="I24" s="58">
        <v>34</v>
      </c>
      <c r="J24" s="158">
        <f t="shared" si="0"/>
        <v>-34</v>
      </c>
      <c r="K24" s="180" t="str">
        <f t="shared" si="1"/>
        <v>CPMCH</v>
      </c>
      <c r="L24" s="6" t="str">
        <f>VLOOKUP(K24,CAtalogo!$E:$G,2,0)</f>
        <v>Linio</v>
      </c>
      <c r="M24" s="180" t="str">
        <f>VLOOKUP(K24,CAtalogo!$E:$G,3,0)</f>
        <v>Retail</v>
      </c>
      <c r="N24" s="180">
        <f t="shared" si="2"/>
        <v>2</v>
      </c>
      <c r="O24" s="181" t="str">
        <f t="shared" si="3"/>
        <v>ENERO</v>
      </c>
      <c r="P24" s="89" t="str">
        <f t="shared" si="4"/>
        <v>sábado</v>
      </c>
      <c r="Q24" s="153"/>
    </row>
    <row r="25" spans="1:17">
      <c r="A25" s="153">
        <v>1</v>
      </c>
      <c r="B25" s="153">
        <v>2021</v>
      </c>
      <c r="C25" s="153" t="s">
        <v>36</v>
      </c>
      <c r="D25" s="153" t="s">
        <v>37</v>
      </c>
      <c r="E25" s="153" t="s">
        <v>38</v>
      </c>
      <c r="F25" s="153" t="s">
        <v>50</v>
      </c>
      <c r="G25" s="153" t="s">
        <v>44</v>
      </c>
      <c r="H25" s="154">
        <v>44198</v>
      </c>
      <c r="I25" s="58">
        <v>459</v>
      </c>
      <c r="J25" s="158">
        <f t="shared" si="0"/>
        <v>-459</v>
      </c>
      <c r="K25" s="180" t="str">
        <f t="shared" si="1"/>
        <v>GDHMCH</v>
      </c>
      <c r="L25" s="6" t="str">
        <f>VLOOKUP(K25,CAtalogo!$E:$G,2,0)</f>
        <v>Gandhi</v>
      </c>
      <c r="M25" s="180" t="str">
        <f>VLOOKUP(K25,CAtalogo!$E:$G,3,0)</f>
        <v>Retail</v>
      </c>
      <c r="N25" s="180">
        <f t="shared" si="2"/>
        <v>2</v>
      </c>
      <c r="O25" s="181" t="str">
        <f t="shared" si="3"/>
        <v>ENERO</v>
      </c>
      <c r="P25" s="89" t="str">
        <f t="shared" si="4"/>
        <v>sábado</v>
      </c>
      <c r="Q25" s="153"/>
    </row>
    <row r="26" spans="1:17">
      <c r="A26" s="153">
        <v>1</v>
      </c>
      <c r="B26" s="153">
        <v>2021</v>
      </c>
      <c r="C26" s="153" t="s">
        <v>36</v>
      </c>
      <c r="D26" s="153" t="s">
        <v>37</v>
      </c>
      <c r="E26" s="153" t="s">
        <v>38</v>
      </c>
      <c r="F26" s="153" t="s">
        <v>60</v>
      </c>
      <c r="G26" s="153" t="s">
        <v>49</v>
      </c>
      <c r="H26" s="154">
        <v>44198</v>
      </c>
      <c r="I26" s="58">
        <v>500</v>
      </c>
      <c r="J26" s="158">
        <f t="shared" si="0"/>
        <v>-500</v>
      </c>
      <c r="K26" s="180" t="str">
        <f t="shared" si="1"/>
        <v>LAFLT</v>
      </c>
      <c r="L26" s="6" t="str">
        <f>VLOOKUP(K26,CAtalogo!$E:$G,2,0)</f>
        <v>Oals</v>
      </c>
      <c r="M26" s="180" t="str">
        <f>VLOOKUP(K26,CAtalogo!$E:$G,3,0)</f>
        <v>Aereo</v>
      </c>
      <c r="N26" s="180">
        <f t="shared" si="2"/>
        <v>2</v>
      </c>
      <c r="O26" s="181" t="str">
        <f t="shared" si="3"/>
        <v>ENERO</v>
      </c>
      <c r="P26" s="89" t="str">
        <f t="shared" si="4"/>
        <v>sábado</v>
      </c>
      <c r="Q26" s="153"/>
    </row>
    <row r="27" spans="1:17">
      <c r="A27" s="153">
        <v>1</v>
      </c>
      <c r="B27" s="153">
        <v>2021</v>
      </c>
      <c r="C27" s="153" t="s">
        <v>36</v>
      </c>
      <c r="D27" s="153" t="s">
        <v>37</v>
      </c>
      <c r="E27" s="153" t="s">
        <v>38</v>
      </c>
      <c r="F27" s="153" t="s">
        <v>54</v>
      </c>
      <c r="G27" s="153" t="s">
        <v>55</v>
      </c>
      <c r="H27" s="154">
        <v>44198</v>
      </c>
      <c r="I27" s="58">
        <v>380</v>
      </c>
      <c r="J27" s="158">
        <f t="shared" si="0"/>
        <v>-380</v>
      </c>
      <c r="K27" s="180" t="str">
        <f t="shared" si="1"/>
        <v>PINVCH</v>
      </c>
      <c r="L27" s="6" t="str">
        <f>VLOOKUP(K27,CAtalogo!$E:$G,2,0)</f>
        <v>Uber</v>
      </c>
      <c r="M27" s="180" t="str">
        <f>VLOOKUP(K27,CAtalogo!$E:$G,3,0)</f>
        <v>Travel</v>
      </c>
      <c r="N27" s="180">
        <f t="shared" si="2"/>
        <v>2</v>
      </c>
      <c r="O27" s="181" t="str">
        <f t="shared" si="3"/>
        <v>ENERO</v>
      </c>
      <c r="P27" s="89" t="str">
        <f t="shared" si="4"/>
        <v>sábado</v>
      </c>
      <c r="Q27" s="153"/>
    </row>
    <row r="28" spans="1:17">
      <c r="A28" s="153">
        <v>1</v>
      </c>
      <c r="B28" s="153">
        <v>2021</v>
      </c>
      <c r="C28" s="153" t="s">
        <v>36</v>
      </c>
      <c r="D28" s="153" t="s">
        <v>37</v>
      </c>
      <c r="E28" s="153" t="s">
        <v>48</v>
      </c>
      <c r="F28" s="153" t="s">
        <v>56</v>
      </c>
      <c r="G28" s="153" t="s">
        <v>57</v>
      </c>
      <c r="H28" s="154">
        <v>44198</v>
      </c>
      <c r="I28" s="58">
        <v>646</v>
      </c>
      <c r="J28" s="158">
        <f t="shared" si="0"/>
        <v>-646</v>
      </c>
      <c r="K28" s="180" t="str">
        <f t="shared" si="1"/>
        <v>RKMREX</v>
      </c>
      <c r="L28" s="6" t="str">
        <f>VLOOKUP(K28,CAtalogo!$E:$G,2,0)</f>
        <v>Hoteles</v>
      </c>
      <c r="M28" s="180" t="str">
        <f>VLOOKUP(K28,CAtalogo!$E:$G,3,0)</f>
        <v>Travel</v>
      </c>
      <c r="N28" s="180">
        <f t="shared" si="2"/>
        <v>2</v>
      </c>
      <c r="O28" s="181" t="str">
        <f t="shared" si="3"/>
        <v>ENERO</v>
      </c>
      <c r="P28" s="89" t="str">
        <f t="shared" si="4"/>
        <v>sábado</v>
      </c>
      <c r="Q28" s="153"/>
    </row>
    <row r="29" spans="1:17">
      <c r="A29" s="153">
        <v>1</v>
      </c>
      <c r="B29" s="153">
        <v>2021</v>
      </c>
      <c r="C29" s="153" t="s">
        <v>36</v>
      </c>
      <c r="D29" s="153" t="s">
        <v>37</v>
      </c>
      <c r="E29" s="153" t="s">
        <v>38</v>
      </c>
      <c r="F29" s="153" t="s">
        <v>56</v>
      </c>
      <c r="G29" s="153" t="s">
        <v>57</v>
      </c>
      <c r="H29" s="154">
        <v>44198</v>
      </c>
      <c r="I29" s="58">
        <v>782</v>
      </c>
      <c r="J29" s="158">
        <f t="shared" si="0"/>
        <v>-782</v>
      </c>
      <c r="K29" s="180" t="str">
        <f t="shared" si="1"/>
        <v>RKMREX</v>
      </c>
      <c r="L29" s="6" t="str">
        <f>VLOOKUP(K29,CAtalogo!$E:$G,2,0)</f>
        <v>Hoteles</v>
      </c>
      <c r="M29" s="180" t="str">
        <f>VLOOKUP(K29,CAtalogo!$E:$G,3,0)</f>
        <v>Travel</v>
      </c>
      <c r="N29" s="180">
        <f t="shared" si="2"/>
        <v>2</v>
      </c>
      <c r="O29" s="181" t="str">
        <f t="shared" si="3"/>
        <v>ENERO</v>
      </c>
      <c r="P29" s="89" t="str">
        <f t="shared" si="4"/>
        <v>sábado</v>
      </c>
      <c r="Q29" s="153"/>
    </row>
    <row r="30" spans="1:17">
      <c r="A30" s="153">
        <v>1</v>
      </c>
      <c r="B30" s="153">
        <v>2021</v>
      </c>
      <c r="C30" s="153" t="s">
        <v>36</v>
      </c>
      <c r="D30" s="153" t="s">
        <v>37</v>
      </c>
      <c r="E30" s="153" t="s">
        <v>38</v>
      </c>
      <c r="F30" s="153" t="s">
        <v>58</v>
      </c>
      <c r="G30" s="153" t="s">
        <v>44</v>
      </c>
      <c r="H30" s="154">
        <v>44198</v>
      </c>
      <c r="I30" s="58">
        <v>567</v>
      </c>
      <c r="J30" s="158">
        <f t="shared" si="0"/>
        <v>-567</v>
      </c>
      <c r="K30" s="180" t="str">
        <f t="shared" si="1"/>
        <v>SEDMCH</v>
      </c>
      <c r="L30" s="6" t="str">
        <f>VLOOKUP(K30,CAtalogo!$E:$G,2,0)</f>
        <v>Compudabo</v>
      </c>
      <c r="M30" s="180" t="str">
        <f>VLOOKUP(K30,CAtalogo!$E:$G,3,0)</f>
        <v>Retail</v>
      </c>
      <c r="N30" s="180">
        <f t="shared" si="2"/>
        <v>2</v>
      </c>
      <c r="O30" s="181" t="str">
        <f t="shared" si="3"/>
        <v>ENERO</v>
      </c>
      <c r="P30" s="89" t="str">
        <f t="shared" si="4"/>
        <v>sábado</v>
      </c>
      <c r="Q30" s="153"/>
    </row>
    <row r="31" spans="1:17">
      <c r="A31" s="153">
        <v>1</v>
      </c>
      <c r="B31" s="153">
        <v>2021</v>
      </c>
      <c r="C31" s="153" t="s">
        <v>36</v>
      </c>
      <c r="D31" s="153" t="s">
        <v>37</v>
      </c>
      <c r="E31" s="153" t="s">
        <v>38</v>
      </c>
      <c r="F31" s="153" t="s">
        <v>59</v>
      </c>
      <c r="G31" s="153" t="s">
        <v>49</v>
      </c>
      <c r="H31" s="154">
        <v>44198</v>
      </c>
      <c r="I31" s="58">
        <v>834</v>
      </c>
      <c r="J31" s="158">
        <f t="shared" si="0"/>
        <v>-834</v>
      </c>
      <c r="K31" s="180" t="str">
        <f t="shared" si="1"/>
        <v>SKYFLT</v>
      </c>
      <c r="L31" s="6" t="str">
        <f>VLOOKUP(K31,CAtalogo!$E:$G,2,0)</f>
        <v>Oals</v>
      </c>
      <c r="M31" s="180" t="str">
        <f>VLOOKUP(K31,CAtalogo!$E:$G,3,0)</f>
        <v>Aereo</v>
      </c>
      <c r="N31" s="180">
        <f t="shared" si="2"/>
        <v>2</v>
      </c>
      <c r="O31" s="181" t="str">
        <f t="shared" si="3"/>
        <v>ENERO</v>
      </c>
      <c r="P31" s="89" t="str">
        <f t="shared" si="4"/>
        <v>sábado</v>
      </c>
      <c r="Q31" s="153"/>
    </row>
    <row r="32" spans="1:17">
      <c r="A32" s="153">
        <v>1</v>
      </c>
      <c r="B32" s="153">
        <v>2021</v>
      </c>
      <c r="C32" s="153" t="s">
        <v>36</v>
      </c>
      <c r="D32" s="153" t="s">
        <v>37</v>
      </c>
      <c r="E32" s="153" t="s">
        <v>38</v>
      </c>
      <c r="F32" s="153" t="s">
        <v>62</v>
      </c>
      <c r="G32" s="153" t="s">
        <v>63</v>
      </c>
      <c r="H32" s="154">
        <v>44198</v>
      </c>
      <c r="I32" s="58">
        <v>400</v>
      </c>
      <c r="J32" s="158">
        <f t="shared" si="0"/>
        <v>-400</v>
      </c>
      <c r="K32" s="180" t="str">
        <f t="shared" si="1"/>
        <v>SVIREDSEG</v>
      </c>
      <c r="L32" s="6" t="str">
        <f>VLOOKUP(K32,CAtalogo!$E:$G,2,0)</f>
        <v>Assist Card</v>
      </c>
      <c r="M32" s="180" t="str">
        <f>VLOOKUP(K32,CAtalogo!$E:$G,3,0)</f>
        <v>Seguros</v>
      </c>
      <c r="N32" s="180">
        <f t="shared" si="2"/>
        <v>2</v>
      </c>
      <c r="O32" s="181" t="str">
        <f t="shared" si="3"/>
        <v>ENERO</v>
      </c>
      <c r="P32" s="89" t="str">
        <f t="shared" si="4"/>
        <v>sábado</v>
      </c>
      <c r="Q32" s="153"/>
    </row>
    <row r="33" spans="1:17">
      <c r="A33" s="153">
        <v>1</v>
      </c>
      <c r="B33" s="153">
        <v>2021</v>
      </c>
      <c r="C33" s="153" t="s">
        <v>36</v>
      </c>
      <c r="D33" s="153" t="s">
        <v>37</v>
      </c>
      <c r="E33" s="153" t="s">
        <v>38</v>
      </c>
      <c r="F33" s="153" t="s">
        <v>125</v>
      </c>
      <c r="G33" s="153" t="s">
        <v>79</v>
      </c>
      <c r="H33" s="154">
        <v>44199</v>
      </c>
      <c r="I33" s="58">
        <v>910</v>
      </c>
      <c r="J33" s="158">
        <f t="shared" si="0"/>
        <v>-910</v>
      </c>
      <c r="K33" s="180" t="str">
        <f t="shared" si="1"/>
        <v>ACPMEM</v>
      </c>
      <c r="L33" s="6" t="str">
        <f>VLOOKUP(K33,CAtalogo!$E:$G,2,0)</f>
        <v>AMEX</v>
      </c>
      <c r="M33" s="180" t="str">
        <f>VLOOKUP(K33,CAtalogo!$E:$G,3,0)</f>
        <v>Bancos</v>
      </c>
      <c r="N33" s="180">
        <f t="shared" si="2"/>
        <v>3</v>
      </c>
      <c r="O33" s="181" t="str">
        <f t="shared" si="3"/>
        <v>ENERO</v>
      </c>
      <c r="P33" s="89" t="str">
        <f t="shared" si="4"/>
        <v>domingo</v>
      </c>
      <c r="Q33" s="153"/>
    </row>
    <row r="34" spans="1:17">
      <c r="A34" s="153">
        <v>1</v>
      </c>
      <c r="B34" s="153">
        <v>2021</v>
      </c>
      <c r="C34" s="153" t="s">
        <v>36</v>
      </c>
      <c r="D34" s="153" t="s">
        <v>37</v>
      </c>
      <c r="E34" s="153" t="s">
        <v>38</v>
      </c>
      <c r="F34" s="153" t="s">
        <v>39</v>
      </c>
      <c r="G34" s="153" t="s">
        <v>40</v>
      </c>
      <c r="H34" s="154">
        <v>44199</v>
      </c>
      <c r="I34" s="58">
        <v>365</v>
      </c>
      <c r="J34" s="158">
        <f t="shared" si="0"/>
        <v>-365</v>
      </c>
      <c r="K34" s="180" t="str">
        <f t="shared" si="1"/>
        <v>AMCHG</v>
      </c>
      <c r="L34" s="6" t="str">
        <f>VLOOKUP(K34,CAtalogo!$E:$G,2,0)</f>
        <v>Cargos Salones/memembrecias/ ancillaries</v>
      </c>
      <c r="M34" s="180" t="str">
        <f>VLOOKUP(K34,CAtalogo!$E:$G,3,0)</f>
        <v>Aereo</v>
      </c>
      <c r="N34" s="180">
        <f t="shared" si="2"/>
        <v>3</v>
      </c>
      <c r="O34" s="181" t="str">
        <f t="shared" si="3"/>
        <v>ENERO</v>
      </c>
      <c r="P34" s="89" t="str">
        <f t="shared" si="4"/>
        <v>domingo</v>
      </c>
      <c r="Q34" s="153"/>
    </row>
    <row r="35" spans="1:17">
      <c r="A35" s="153">
        <v>1</v>
      </c>
      <c r="B35" s="153">
        <v>2021</v>
      </c>
      <c r="C35" s="153" t="s">
        <v>36</v>
      </c>
      <c r="D35" s="153" t="s">
        <v>37</v>
      </c>
      <c r="E35" s="153" t="s">
        <v>38</v>
      </c>
      <c r="F35" s="153" t="s">
        <v>42</v>
      </c>
      <c r="G35" s="153" t="s">
        <v>44</v>
      </c>
      <c r="H35" s="154">
        <v>44199</v>
      </c>
      <c r="I35" s="58">
        <v>0</v>
      </c>
      <c r="J35" s="158">
        <f t="shared" si="0"/>
        <v>0</v>
      </c>
      <c r="K35" s="180" t="str">
        <f t="shared" si="1"/>
        <v>CNPMCH</v>
      </c>
      <c r="L35" s="6" t="str">
        <f>VLOOKUP(K35,CAtalogo!$E:$G,2,0)</f>
        <v>Cinepolis</v>
      </c>
      <c r="M35" s="180" t="str">
        <f>VLOOKUP(K35,CAtalogo!$E:$G,3,0)</f>
        <v>Retail</v>
      </c>
      <c r="N35" s="180">
        <f t="shared" si="2"/>
        <v>3</v>
      </c>
      <c r="O35" s="181" t="str">
        <f t="shared" si="3"/>
        <v>ENERO</v>
      </c>
      <c r="P35" s="89" t="str">
        <f t="shared" si="4"/>
        <v>domingo</v>
      </c>
      <c r="Q35" s="153"/>
    </row>
    <row r="36" spans="1:17">
      <c r="A36" s="153">
        <v>1</v>
      </c>
      <c r="B36" s="153">
        <v>2021</v>
      </c>
      <c r="C36" s="153" t="s">
        <v>36</v>
      </c>
      <c r="D36" s="153" t="s">
        <v>37</v>
      </c>
      <c r="E36" s="153" t="s">
        <v>38</v>
      </c>
      <c r="F36" s="153" t="s">
        <v>45</v>
      </c>
      <c r="G36" s="153" t="s">
        <v>40</v>
      </c>
      <c r="H36" s="154">
        <v>44199</v>
      </c>
      <c r="I36" s="58">
        <v>150</v>
      </c>
      <c r="J36" s="158">
        <f t="shared" ref="J36:J99" si="5">I36*-1</f>
        <v>-150</v>
      </c>
      <c r="K36" s="180" t="str">
        <f t="shared" ref="K36:K99" si="6">F36&amp;G36</f>
        <v>CPCHG</v>
      </c>
      <c r="L36" s="6" t="str">
        <f>VLOOKUP(K36,CAtalogo!$E:$G,2,0)</f>
        <v>Cargos Salones/memembrecias/ ancillaries</v>
      </c>
      <c r="M36" s="180" t="str">
        <f>VLOOKUP(K36,CAtalogo!$E:$G,3,0)</f>
        <v>Aereo</v>
      </c>
      <c r="N36" s="180">
        <f t="shared" ref="N36:N99" si="7">DAY(H36)</f>
        <v>3</v>
      </c>
      <c r="O36" s="181" t="str">
        <f t="shared" ref="O36:O99" si="8">UPPER(TEXT(H36,"mmmm"))</f>
        <v>ENERO</v>
      </c>
      <c r="P36" s="89" t="str">
        <f t="shared" ref="P36:P99" si="9">TEXT(H36,"dddd")</f>
        <v>domingo</v>
      </c>
      <c r="Q36" s="153"/>
    </row>
    <row r="37" spans="1:17">
      <c r="A37" s="153">
        <v>1</v>
      </c>
      <c r="B37" s="153">
        <v>2021</v>
      </c>
      <c r="C37" s="153" t="s">
        <v>36</v>
      </c>
      <c r="D37" s="153" t="s">
        <v>37</v>
      </c>
      <c r="E37" s="153" t="s">
        <v>38</v>
      </c>
      <c r="F37" s="153" t="s">
        <v>45</v>
      </c>
      <c r="G37" s="153" t="s">
        <v>46</v>
      </c>
      <c r="H37" s="154">
        <v>44199</v>
      </c>
      <c r="I37" s="58">
        <v>420</v>
      </c>
      <c r="J37" s="158">
        <f t="shared" si="5"/>
        <v>-420</v>
      </c>
      <c r="K37" s="180" t="str">
        <f t="shared" si="6"/>
        <v>CPCPM</v>
      </c>
      <c r="L37" s="6" t="str">
        <f>VLOOKUP(K37,CAtalogo!$E:$G,2,0)</f>
        <v>CPM</v>
      </c>
      <c r="M37" s="180" t="str">
        <f>VLOOKUP(K37,CAtalogo!$E:$G,3,0)</f>
        <v>Retail</v>
      </c>
      <c r="N37" s="180">
        <f t="shared" si="7"/>
        <v>3</v>
      </c>
      <c r="O37" s="181" t="str">
        <f t="shared" si="8"/>
        <v>ENERO</v>
      </c>
      <c r="P37" s="89" t="str">
        <f t="shared" si="9"/>
        <v>domingo</v>
      </c>
      <c r="Q37" s="153"/>
    </row>
    <row r="38" spans="1:17">
      <c r="A38" s="153">
        <v>1</v>
      </c>
      <c r="B38" s="153">
        <v>2021</v>
      </c>
      <c r="C38" s="153" t="s">
        <v>36</v>
      </c>
      <c r="D38" s="153" t="s">
        <v>37</v>
      </c>
      <c r="E38" s="153" t="s">
        <v>48</v>
      </c>
      <c r="F38" s="153" t="s">
        <v>45</v>
      </c>
      <c r="G38" s="153" t="s">
        <v>49</v>
      </c>
      <c r="H38" s="154">
        <v>44199</v>
      </c>
      <c r="I38" s="58">
        <v>400</v>
      </c>
      <c r="J38" s="158">
        <f t="shared" si="5"/>
        <v>-400</v>
      </c>
      <c r="K38" s="180" t="str">
        <f t="shared" si="6"/>
        <v>CPFLT</v>
      </c>
      <c r="L38" s="6" t="str">
        <f>VLOOKUP(K38,CAtalogo!$E:$G,2,0)</f>
        <v>Aeromexico</v>
      </c>
      <c r="M38" s="180" t="str">
        <f>VLOOKUP(K38,CAtalogo!$E:$G,3,0)</f>
        <v>Aereo</v>
      </c>
      <c r="N38" s="180">
        <f t="shared" si="7"/>
        <v>3</v>
      </c>
      <c r="O38" s="181" t="str">
        <f t="shared" si="8"/>
        <v>ENERO</v>
      </c>
      <c r="P38" s="89" t="str">
        <f t="shared" si="9"/>
        <v>domingo</v>
      </c>
      <c r="Q38" s="153"/>
    </row>
    <row r="39" spans="1:17">
      <c r="A39" s="153">
        <v>1</v>
      </c>
      <c r="B39" s="153">
        <v>2021</v>
      </c>
      <c r="C39" s="153" t="s">
        <v>36</v>
      </c>
      <c r="D39" s="153" t="s">
        <v>37</v>
      </c>
      <c r="E39" s="153" t="s">
        <v>38</v>
      </c>
      <c r="F39" s="153" t="s">
        <v>45</v>
      </c>
      <c r="G39" s="153" t="s">
        <v>49</v>
      </c>
      <c r="H39" s="154">
        <v>44199</v>
      </c>
      <c r="I39" s="58">
        <v>814</v>
      </c>
      <c r="J39" s="158">
        <f t="shared" si="5"/>
        <v>-814</v>
      </c>
      <c r="K39" s="180" t="str">
        <f t="shared" si="6"/>
        <v>CPFLT</v>
      </c>
      <c r="L39" s="6" t="str">
        <f>VLOOKUP(K39,CAtalogo!$E:$G,2,0)</f>
        <v>Aeromexico</v>
      </c>
      <c r="M39" s="180" t="str">
        <f>VLOOKUP(K39,CAtalogo!$E:$G,3,0)</f>
        <v>Aereo</v>
      </c>
      <c r="N39" s="180">
        <f t="shared" si="7"/>
        <v>3</v>
      </c>
      <c r="O39" s="181" t="str">
        <f t="shared" si="8"/>
        <v>ENERO</v>
      </c>
      <c r="P39" s="89" t="str">
        <f t="shared" si="9"/>
        <v>domingo</v>
      </c>
      <c r="Q39" s="153"/>
    </row>
    <row r="40" spans="1:17">
      <c r="A40" s="153">
        <v>1</v>
      </c>
      <c r="B40" s="153">
        <v>2021</v>
      </c>
      <c r="C40" s="153" t="s">
        <v>36</v>
      </c>
      <c r="D40" s="153" t="s">
        <v>37</v>
      </c>
      <c r="E40" s="153" t="s">
        <v>38</v>
      </c>
      <c r="F40" s="153" t="s">
        <v>45</v>
      </c>
      <c r="G40" s="153" t="s">
        <v>44</v>
      </c>
      <c r="H40" s="154">
        <v>44199</v>
      </c>
      <c r="I40" s="58">
        <v>781</v>
      </c>
      <c r="J40" s="158">
        <f t="shared" si="5"/>
        <v>-781</v>
      </c>
      <c r="K40" s="180" t="str">
        <f t="shared" si="6"/>
        <v>CPMCH</v>
      </c>
      <c r="L40" s="6" t="str">
        <f>VLOOKUP(K40,CAtalogo!$E:$G,2,0)</f>
        <v>Linio</v>
      </c>
      <c r="M40" s="180" t="str">
        <f>VLOOKUP(K40,CAtalogo!$E:$G,3,0)</f>
        <v>Retail</v>
      </c>
      <c r="N40" s="180">
        <f t="shared" si="7"/>
        <v>3</v>
      </c>
      <c r="O40" s="181" t="str">
        <f t="shared" si="8"/>
        <v>ENERO</v>
      </c>
      <c r="P40" s="89" t="str">
        <f t="shared" si="9"/>
        <v>domingo</v>
      </c>
      <c r="Q40" s="153"/>
    </row>
    <row r="41" spans="1:17">
      <c r="A41" s="153">
        <v>1</v>
      </c>
      <c r="B41" s="153">
        <v>2021</v>
      </c>
      <c r="C41" s="153" t="s">
        <v>36</v>
      </c>
      <c r="D41" s="153" t="s">
        <v>37</v>
      </c>
      <c r="E41" s="153" t="s">
        <v>38</v>
      </c>
      <c r="F41" s="153" t="s">
        <v>50</v>
      </c>
      <c r="G41" s="153" t="s">
        <v>44</v>
      </c>
      <c r="H41" s="154">
        <v>44199</v>
      </c>
      <c r="I41" s="58">
        <v>635</v>
      </c>
      <c r="J41" s="158">
        <f t="shared" si="5"/>
        <v>-635</v>
      </c>
      <c r="K41" s="180" t="str">
        <f t="shared" si="6"/>
        <v>GDHMCH</v>
      </c>
      <c r="L41" s="6" t="str">
        <f>VLOOKUP(K41,CAtalogo!$E:$G,2,0)</f>
        <v>Gandhi</v>
      </c>
      <c r="M41" s="180" t="str">
        <f>VLOOKUP(K41,CAtalogo!$E:$G,3,0)</f>
        <v>Retail</v>
      </c>
      <c r="N41" s="180">
        <f t="shared" si="7"/>
        <v>3</v>
      </c>
      <c r="O41" s="181" t="str">
        <f t="shared" si="8"/>
        <v>ENERO</v>
      </c>
      <c r="P41" s="89" t="str">
        <f t="shared" si="9"/>
        <v>domingo</v>
      </c>
      <c r="Q41" s="153"/>
    </row>
    <row r="42" spans="1:17">
      <c r="A42" s="153">
        <v>1</v>
      </c>
      <c r="B42" s="153">
        <v>2021</v>
      </c>
      <c r="C42" s="153" t="s">
        <v>36</v>
      </c>
      <c r="D42" s="153" t="s">
        <v>37</v>
      </c>
      <c r="E42" s="153" t="s">
        <v>38</v>
      </c>
      <c r="F42" s="153" t="s">
        <v>54</v>
      </c>
      <c r="G42" s="153" t="s">
        <v>55</v>
      </c>
      <c r="H42" s="154">
        <v>44199</v>
      </c>
      <c r="I42" s="58">
        <v>270</v>
      </c>
      <c r="J42" s="158">
        <f t="shared" si="5"/>
        <v>-270</v>
      </c>
      <c r="K42" s="180" t="str">
        <f t="shared" si="6"/>
        <v>PINVCH</v>
      </c>
      <c r="L42" s="6" t="str">
        <f>VLOOKUP(K42,CAtalogo!$E:$G,2,0)</f>
        <v>Uber</v>
      </c>
      <c r="M42" s="180" t="str">
        <f>VLOOKUP(K42,CAtalogo!$E:$G,3,0)</f>
        <v>Travel</v>
      </c>
      <c r="N42" s="180">
        <f t="shared" si="7"/>
        <v>3</v>
      </c>
      <c r="O42" s="181" t="str">
        <f t="shared" si="8"/>
        <v>ENERO</v>
      </c>
      <c r="P42" s="89" t="str">
        <f t="shared" si="9"/>
        <v>domingo</v>
      </c>
      <c r="Q42" s="153"/>
    </row>
    <row r="43" spans="1:17">
      <c r="A43" s="153">
        <v>1</v>
      </c>
      <c r="B43" s="153">
        <v>2021</v>
      </c>
      <c r="C43" s="153" t="s">
        <v>36</v>
      </c>
      <c r="D43" s="153" t="s">
        <v>37</v>
      </c>
      <c r="E43" s="153" t="s">
        <v>38</v>
      </c>
      <c r="F43" s="153" t="s">
        <v>56</v>
      </c>
      <c r="G43" s="153" t="s">
        <v>57</v>
      </c>
      <c r="H43" s="154">
        <v>44199</v>
      </c>
      <c r="I43" s="58">
        <v>850</v>
      </c>
      <c r="J43" s="158">
        <f t="shared" si="5"/>
        <v>-850</v>
      </c>
      <c r="K43" s="180" t="str">
        <f t="shared" si="6"/>
        <v>RKMREX</v>
      </c>
      <c r="L43" s="6" t="str">
        <f>VLOOKUP(K43,CAtalogo!$E:$G,2,0)</f>
        <v>Hoteles</v>
      </c>
      <c r="M43" s="180" t="str">
        <f>VLOOKUP(K43,CAtalogo!$E:$G,3,0)</f>
        <v>Travel</v>
      </c>
      <c r="N43" s="180">
        <f t="shared" si="7"/>
        <v>3</v>
      </c>
      <c r="O43" s="181" t="str">
        <f t="shared" si="8"/>
        <v>ENERO</v>
      </c>
      <c r="P43" s="89" t="str">
        <f t="shared" si="9"/>
        <v>domingo</v>
      </c>
      <c r="Q43" s="153"/>
    </row>
    <row r="44" spans="1:17">
      <c r="A44" s="153">
        <v>1</v>
      </c>
      <c r="B44" s="153">
        <v>2021</v>
      </c>
      <c r="C44" s="153" t="s">
        <v>36</v>
      </c>
      <c r="D44" s="153" t="s">
        <v>37</v>
      </c>
      <c r="E44" s="153" t="s">
        <v>38</v>
      </c>
      <c r="F44" s="153" t="s">
        <v>58</v>
      </c>
      <c r="G44" s="153" t="s">
        <v>44</v>
      </c>
      <c r="H44" s="154">
        <v>44199</v>
      </c>
      <c r="I44" s="58">
        <v>396</v>
      </c>
      <c r="J44" s="158">
        <f t="shared" si="5"/>
        <v>-396</v>
      </c>
      <c r="K44" s="180" t="str">
        <f t="shared" si="6"/>
        <v>SEDMCH</v>
      </c>
      <c r="L44" s="6" t="str">
        <f>VLOOKUP(K44,CAtalogo!$E:$G,2,0)</f>
        <v>Compudabo</v>
      </c>
      <c r="M44" s="180" t="str">
        <f>VLOOKUP(K44,CAtalogo!$E:$G,3,0)</f>
        <v>Retail</v>
      </c>
      <c r="N44" s="180">
        <f t="shared" si="7"/>
        <v>3</v>
      </c>
      <c r="O44" s="181" t="str">
        <f t="shared" si="8"/>
        <v>ENERO</v>
      </c>
      <c r="P44" s="89" t="str">
        <f t="shared" si="9"/>
        <v>domingo</v>
      </c>
      <c r="Q44" s="153"/>
    </row>
    <row r="45" spans="1:17">
      <c r="A45" s="153">
        <v>1</v>
      </c>
      <c r="B45" s="153">
        <v>2021</v>
      </c>
      <c r="C45" s="153" t="s">
        <v>36</v>
      </c>
      <c r="D45" s="153" t="s">
        <v>37</v>
      </c>
      <c r="E45" s="153" t="s">
        <v>38</v>
      </c>
      <c r="F45" s="153" t="s">
        <v>59</v>
      </c>
      <c r="G45" s="153" t="s">
        <v>49</v>
      </c>
      <c r="H45" s="154">
        <v>44199</v>
      </c>
      <c r="I45" s="58">
        <v>23</v>
      </c>
      <c r="J45" s="158">
        <f t="shared" si="5"/>
        <v>-23</v>
      </c>
      <c r="K45" s="180" t="str">
        <f t="shared" si="6"/>
        <v>SKYFLT</v>
      </c>
      <c r="L45" s="6" t="str">
        <f>VLOOKUP(K45,CAtalogo!$E:$G,2,0)</f>
        <v>Oals</v>
      </c>
      <c r="M45" s="180" t="str">
        <f>VLOOKUP(K45,CAtalogo!$E:$G,3,0)</f>
        <v>Aereo</v>
      </c>
      <c r="N45" s="180">
        <f t="shared" si="7"/>
        <v>3</v>
      </c>
      <c r="O45" s="181" t="str">
        <f t="shared" si="8"/>
        <v>ENERO</v>
      </c>
      <c r="P45" s="89" t="str">
        <f t="shared" si="9"/>
        <v>domingo</v>
      </c>
      <c r="Q45" s="153"/>
    </row>
    <row r="46" spans="1:17">
      <c r="A46" s="153">
        <v>1</v>
      </c>
      <c r="B46" s="153">
        <v>2021</v>
      </c>
      <c r="C46" s="153" t="s">
        <v>36</v>
      </c>
      <c r="D46" s="153" t="s">
        <v>37</v>
      </c>
      <c r="E46" s="153" t="s">
        <v>38</v>
      </c>
      <c r="F46" s="153" t="s">
        <v>62</v>
      </c>
      <c r="G46" s="153" t="s">
        <v>63</v>
      </c>
      <c r="H46" s="154">
        <v>44199</v>
      </c>
      <c r="I46" s="58">
        <v>0</v>
      </c>
      <c r="J46" s="158">
        <f t="shared" si="5"/>
        <v>0</v>
      </c>
      <c r="K46" s="180" t="str">
        <f t="shared" si="6"/>
        <v>SVIREDSEG</v>
      </c>
      <c r="L46" s="6" t="str">
        <f>VLOOKUP(K46,CAtalogo!$E:$G,2,0)</f>
        <v>Assist Card</v>
      </c>
      <c r="M46" s="180" t="str">
        <f>VLOOKUP(K46,CAtalogo!$E:$G,3,0)</f>
        <v>Seguros</v>
      </c>
      <c r="N46" s="180">
        <f t="shared" si="7"/>
        <v>3</v>
      </c>
      <c r="O46" s="181" t="str">
        <f t="shared" si="8"/>
        <v>ENERO</v>
      </c>
      <c r="P46" s="89" t="str">
        <f t="shared" si="9"/>
        <v>domingo</v>
      </c>
      <c r="Q46" s="153"/>
    </row>
    <row r="47" spans="1:17">
      <c r="A47" s="153">
        <v>1</v>
      </c>
      <c r="B47" s="153">
        <v>2021</v>
      </c>
      <c r="C47" s="153" t="s">
        <v>36</v>
      </c>
      <c r="D47" s="153" t="s">
        <v>37</v>
      </c>
      <c r="E47" s="153" t="s">
        <v>38</v>
      </c>
      <c r="F47" s="153" t="s">
        <v>125</v>
      </c>
      <c r="G47" s="153" t="s">
        <v>79</v>
      </c>
      <c r="H47" s="154">
        <v>44200</v>
      </c>
      <c r="I47" s="58">
        <v>293</v>
      </c>
      <c r="J47" s="158">
        <f t="shared" si="5"/>
        <v>-293</v>
      </c>
      <c r="K47" s="180" t="str">
        <f t="shared" si="6"/>
        <v>ACPMEM</v>
      </c>
      <c r="L47" s="6" t="str">
        <f>VLOOKUP(K47,CAtalogo!$E:$G,2,0)</f>
        <v>AMEX</v>
      </c>
      <c r="M47" s="180" t="str">
        <f>VLOOKUP(K47,CAtalogo!$E:$G,3,0)</f>
        <v>Bancos</v>
      </c>
      <c r="N47" s="180">
        <f t="shared" si="7"/>
        <v>4</v>
      </c>
      <c r="O47" s="181" t="str">
        <f t="shared" si="8"/>
        <v>ENERO</v>
      </c>
      <c r="P47" s="89" t="str">
        <f t="shared" si="9"/>
        <v>lunes</v>
      </c>
      <c r="Q47" s="153"/>
    </row>
    <row r="48" spans="1:17">
      <c r="A48" s="153">
        <v>1</v>
      </c>
      <c r="B48" s="153">
        <v>2021</v>
      </c>
      <c r="C48" s="153" t="s">
        <v>36</v>
      </c>
      <c r="D48" s="153" t="s">
        <v>37</v>
      </c>
      <c r="E48" s="153" t="s">
        <v>38</v>
      </c>
      <c r="F48" s="153" t="s">
        <v>39</v>
      </c>
      <c r="G48" s="153" t="s">
        <v>40</v>
      </c>
      <c r="H48" s="154">
        <v>44200</v>
      </c>
      <c r="I48" s="58">
        <v>190</v>
      </c>
      <c r="J48" s="158">
        <f t="shared" si="5"/>
        <v>-190</v>
      </c>
      <c r="K48" s="180" t="str">
        <f t="shared" si="6"/>
        <v>AMCHG</v>
      </c>
      <c r="L48" s="6" t="str">
        <f>VLOOKUP(K48,CAtalogo!$E:$G,2,0)</f>
        <v>Cargos Salones/memembrecias/ ancillaries</v>
      </c>
      <c r="M48" s="180" t="str">
        <f>VLOOKUP(K48,CAtalogo!$E:$G,3,0)</f>
        <v>Aereo</v>
      </c>
      <c r="N48" s="180">
        <f t="shared" si="7"/>
        <v>4</v>
      </c>
      <c r="O48" s="181" t="str">
        <f t="shared" si="8"/>
        <v>ENERO</v>
      </c>
      <c r="P48" s="89" t="str">
        <f t="shared" si="9"/>
        <v>lunes</v>
      </c>
      <c r="Q48" s="153"/>
    </row>
    <row r="49" spans="1:17">
      <c r="A49" s="153">
        <v>1</v>
      </c>
      <c r="B49" s="153">
        <v>2021</v>
      </c>
      <c r="C49" s="153" t="s">
        <v>36</v>
      </c>
      <c r="D49" s="153" t="s">
        <v>37</v>
      </c>
      <c r="E49" s="153" t="s">
        <v>38</v>
      </c>
      <c r="F49" s="153" t="s">
        <v>39</v>
      </c>
      <c r="G49" s="153" t="s">
        <v>41</v>
      </c>
      <c r="H49" s="154">
        <v>44200</v>
      </c>
      <c r="I49" s="58">
        <v>961</v>
      </c>
      <c r="J49" s="158">
        <f t="shared" si="5"/>
        <v>-961</v>
      </c>
      <c r="K49" s="180" t="str">
        <f t="shared" si="6"/>
        <v>AMMER</v>
      </c>
      <c r="L49" s="6" t="str">
        <f>VLOOKUP(K49,CAtalogo!$E:$G,2,0)</f>
        <v>No consideara</v>
      </c>
      <c r="M49" s="180">
        <f>VLOOKUP(K49,CAtalogo!$E:$G,3,0)</f>
        <v>0</v>
      </c>
      <c r="N49" s="180">
        <f t="shared" si="7"/>
        <v>4</v>
      </c>
      <c r="O49" s="181" t="str">
        <f t="shared" si="8"/>
        <v>ENERO</v>
      </c>
      <c r="P49" s="89" t="str">
        <f t="shared" si="9"/>
        <v>lunes</v>
      </c>
      <c r="Q49" s="153"/>
    </row>
    <row r="50" spans="1:17">
      <c r="A50" s="153">
        <v>1</v>
      </c>
      <c r="B50" s="153">
        <v>2021</v>
      </c>
      <c r="C50" s="153" t="s">
        <v>36</v>
      </c>
      <c r="D50" s="153" t="s">
        <v>37</v>
      </c>
      <c r="E50" s="153" t="s">
        <v>38</v>
      </c>
      <c r="F50" s="153" t="s">
        <v>143</v>
      </c>
      <c r="G50" s="153" t="s">
        <v>144</v>
      </c>
      <c r="H50" s="154">
        <v>44200</v>
      </c>
      <c r="I50" s="58">
        <v>0</v>
      </c>
      <c r="J50" s="158">
        <f t="shared" si="5"/>
        <v>0</v>
      </c>
      <c r="K50" s="180" t="str">
        <f t="shared" si="6"/>
        <v>AMVMRDCN</v>
      </c>
      <c r="L50" s="6" t="e">
        <f>VLOOKUP(K50,CAtalogo!$E:$G,2,0)</f>
        <v>#N/A</v>
      </c>
      <c r="M50" s="180" t="e">
        <f>VLOOKUP(K50,CAtalogo!$E:$G,3,0)</f>
        <v>#N/A</v>
      </c>
      <c r="N50" s="180">
        <f t="shared" si="7"/>
        <v>4</v>
      </c>
      <c r="O50" s="181" t="str">
        <f t="shared" si="8"/>
        <v>ENERO</v>
      </c>
      <c r="P50" s="89" t="str">
        <f t="shared" si="9"/>
        <v>lunes</v>
      </c>
      <c r="Q50" s="153"/>
    </row>
    <row r="51" spans="1:17">
      <c r="A51" s="153">
        <v>1</v>
      </c>
      <c r="B51" s="153">
        <v>2021</v>
      </c>
      <c r="C51" s="153" t="s">
        <v>36</v>
      </c>
      <c r="D51" s="153" t="s">
        <v>37</v>
      </c>
      <c r="E51" s="153" t="s">
        <v>38</v>
      </c>
      <c r="F51" s="153" t="s">
        <v>45</v>
      </c>
      <c r="G51" s="153" t="s">
        <v>40</v>
      </c>
      <c r="H51" s="154">
        <v>44200</v>
      </c>
      <c r="I51" s="58">
        <v>460</v>
      </c>
      <c r="J51" s="158">
        <f t="shared" si="5"/>
        <v>-460</v>
      </c>
      <c r="K51" s="180" t="str">
        <f t="shared" si="6"/>
        <v>CPCHG</v>
      </c>
      <c r="L51" s="6" t="str">
        <f>VLOOKUP(K51,CAtalogo!$E:$G,2,0)</f>
        <v>Cargos Salones/memembrecias/ ancillaries</v>
      </c>
      <c r="M51" s="180" t="str">
        <f>VLOOKUP(K51,CAtalogo!$E:$G,3,0)</f>
        <v>Aereo</v>
      </c>
      <c r="N51" s="180">
        <f t="shared" si="7"/>
        <v>4</v>
      </c>
      <c r="O51" s="181" t="str">
        <f t="shared" si="8"/>
        <v>ENERO</v>
      </c>
      <c r="P51" s="89" t="str">
        <f t="shared" si="9"/>
        <v>lunes</v>
      </c>
      <c r="Q51" s="153"/>
    </row>
    <row r="52" spans="1:17">
      <c r="A52" s="153">
        <v>1</v>
      </c>
      <c r="B52" s="153">
        <v>2021</v>
      </c>
      <c r="C52" s="153" t="s">
        <v>36</v>
      </c>
      <c r="D52" s="153" t="s">
        <v>37</v>
      </c>
      <c r="E52" s="153" t="s">
        <v>38</v>
      </c>
      <c r="F52" s="153" t="s">
        <v>45</v>
      </c>
      <c r="G52" s="153" t="s">
        <v>46</v>
      </c>
      <c r="H52" s="154">
        <v>44200</v>
      </c>
      <c r="I52" s="58">
        <v>560</v>
      </c>
      <c r="J52" s="158">
        <f t="shared" si="5"/>
        <v>-560</v>
      </c>
      <c r="K52" s="180" t="str">
        <f t="shared" si="6"/>
        <v>CPCPM</v>
      </c>
      <c r="L52" s="6" t="str">
        <f>VLOOKUP(K52,CAtalogo!$E:$G,2,0)</f>
        <v>CPM</v>
      </c>
      <c r="M52" s="180" t="str">
        <f>VLOOKUP(K52,CAtalogo!$E:$G,3,0)</f>
        <v>Retail</v>
      </c>
      <c r="N52" s="180">
        <f t="shared" si="7"/>
        <v>4</v>
      </c>
      <c r="O52" s="181" t="str">
        <f t="shared" si="8"/>
        <v>ENERO</v>
      </c>
      <c r="P52" s="89" t="str">
        <f t="shared" si="9"/>
        <v>lunes</v>
      </c>
      <c r="Q52" s="153"/>
    </row>
    <row r="53" spans="1:17">
      <c r="A53" s="153">
        <v>1</v>
      </c>
      <c r="B53" s="153">
        <v>2021</v>
      </c>
      <c r="C53" s="153" t="s">
        <v>36</v>
      </c>
      <c r="D53" s="153" t="s">
        <v>37</v>
      </c>
      <c r="E53" s="153" t="s">
        <v>48</v>
      </c>
      <c r="F53" s="153" t="s">
        <v>45</v>
      </c>
      <c r="G53" s="153" t="s">
        <v>49</v>
      </c>
      <c r="H53" s="154">
        <v>44200</v>
      </c>
      <c r="I53" s="58">
        <v>540</v>
      </c>
      <c r="J53" s="158">
        <f t="shared" si="5"/>
        <v>-540</v>
      </c>
      <c r="K53" s="180" t="str">
        <f t="shared" si="6"/>
        <v>CPFLT</v>
      </c>
      <c r="L53" s="6" t="str">
        <f>VLOOKUP(K53,CAtalogo!$E:$G,2,0)</f>
        <v>Aeromexico</v>
      </c>
      <c r="M53" s="180" t="str">
        <f>VLOOKUP(K53,CAtalogo!$E:$G,3,0)</f>
        <v>Aereo</v>
      </c>
      <c r="N53" s="180">
        <f t="shared" si="7"/>
        <v>4</v>
      </c>
      <c r="O53" s="181" t="str">
        <f t="shared" si="8"/>
        <v>ENERO</v>
      </c>
      <c r="P53" s="89" t="str">
        <f t="shared" si="9"/>
        <v>lunes</v>
      </c>
      <c r="Q53" s="153"/>
    </row>
    <row r="54" spans="1:17">
      <c r="A54" s="153">
        <v>1</v>
      </c>
      <c r="B54" s="153">
        <v>2021</v>
      </c>
      <c r="C54" s="153" t="s">
        <v>36</v>
      </c>
      <c r="D54" s="153" t="s">
        <v>37</v>
      </c>
      <c r="E54" s="153" t="s">
        <v>38</v>
      </c>
      <c r="F54" s="153" t="s">
        <v>45</v>
      </c>
      <c r="G54" s="153" t="s">
        <v>49</v>
      </c>
      <c r="H54" s="154">
        <v>44200</v>
      </c>
      <c r="I54" s="58">
        <v>41</v>
      </c>
      <c r="J54" s="158">
        <f t="shared" si="5"/>
        <v>-41</v>
      </c>
      <c r="K54" s="180" t="str">
        <f t="shared" si="6"/>
        <v>CPFLT</v>
      </c>
      <c r="L54" s="6" t="str">
        <f>VLOOKUP(K54,CAtalogo!$E:$G,2,0)</f>
        <v>Aeromexico</v>
      </c>
      <c r="M54" s="180" t="str">
        <f>VLOOKUP(K54,CAtalogo!$E:$G,3,0)</f>
        <v>Aereo</v>
      </c>
      <c r="N54" s="180">
        <f t="shared" si="7"/>
        <v>4</v>
      </c>
      <c r="O54" s="181" t="str">
        <f t="shared" si="8"/>
        <v>ENERO</v>
      </c>
      <c r="P54" s="89" t="str">
        <f t="shared" si="9"/>
        <v>lunes</v>
      </c>
      <c r="Q54" s="153"/>
    </row>
    <row r="55" spans="1:17">
      <c r="A55" s="153">
        <v>1</v>
      </c>
      <c r="B55" s="153">
        <v>2021</v>
      </c>
      <c r="C55" s="153" t="s">
        <v>36</v>
      </c>
      <c r="D55" s="153" t="s">
        <v>37</v>
      </c>
      <c r="E55" s="153" t="s">
        <v>38</v>
      </c>
      <c r="F55" s="153" t="s">
        <v>45</v>
      </c>
      <c r="G55" s="153" t="s">
        <v>44</v>
      </c>
      <c r="H55" s="154">
        <v>44200</v>
      </c>
      <c r="I55" s="58">
        <v>999</v>
      </c>
      <c r="J55" s="158">
        <f t="shared" si="5"/>
        <v>-999</v>
      </c>
      <c r="K55" s="180" t="str">
        <f t="shared" si="6"/>
        <v>CPMCH</v>
      </c>
      <c r="L55" s="6" t="str">
        <f>VLOOKUP(K55,CAtalogo!$E:$G,2,0)</f>
        <v>Linio</v>
      </c>
      <c r="M55" s="180" t="str">
        <f>VLOOKUP(K55,CAtalogo!$E:$G,3,0)</f>
        <v>Retail</v>
      </c>
      <c r="N55" s="180">
        <f t="shared" si="7"/>
        <v>4</v>
      </c>
      <c r="O55" s="181" t="str">
        <f t="shared" si="8"/>
        <v>ENERO</v>
      </c>
      <c r="P55" s="89" t="str">
        <f t="shared" si="9"/>
        <v>lunes</v>
      </c>
      <c r="Q55" s="153"/>
    </row>
    <row r="56" spans="1:17">
      <c r="A56" s="153">
        <v>1</v>
      </c>
      <c r="B56" s="153">
        <v>2021</v>
      </c>
      <c r="C56" s="153" t="s">
        <v>36</v>
      </c>
      <c r="D56" s="153" t="s">
        <v>37</v>
      </c>
      <c r="E56" s="153" t="s">
        <v>38</v>
      </c>
      <c r="F56" s="153" t="s">
        <v>45</v>
      </c>
      <c r="G56" s="153" t="s">
        <v>57</v>
      </c>
      <c r="H56" s="154">
        <v>44200</v>
      </c>
      <c r="I56" s="58">
        <v>420</v>
      </c>
      <c r="J56" s="158">
        <f t="shared" si="5"/>
        <v>-420</v>
      </c>
      <c r="K56" s="180" t="str">
        <f t="shared" si="6"/>
        <v>CPREX</v>
      </c>
      <c r="L56" s="6" t="str">
        <f>VLOOKUP(K56,CAtalogo!$E:$G,2,0)</f>
        <v>Auto y Actividad</v>
      </c>
      <c r="M56" s="180" t="str">
        <f>VLOOKUP(K56,CAtalogo!$E:$G,3,0)</f>
        <v>Travel</v>
      </c>
      <c r="N56" s="180">
        <f t="shared" si="7"/>
        <v>4</v>
      </c>
      <c r="O56" s="181" t="str">
        <f t="shared" si="8"/>
        <v>ENERO</v>
      </c>
      <c r="P56" s="89" t="str">
        <f t="shared" si="9"/>
        <v>lunes</v>
      </c>
      <c r="Q56" s="153"/>
    </row>
    <row r="57" spans="1:17">
      <c r="A57" s="153">
        <v>1</v>
      </c>
      <c r="B57" s="153">
        <v>2021</v>
      </c>
      <c r="C57" s="153" t="s">
        <v>36</v>
      </c>
      <c r="D57" s="153" t="s">
        <v>37</v>
      </c>
      <c r="E57" s="153" t="s">
        <v>38</v>
      </c>
      <c r="F57" s="153" t="s">
        <v>50</v>
      </c>
      <c r="G57" s="153" t="s">
        <v>44</v>
      </c>
      <c r="H57" s="154">
        <v>44200</v>
      </c>
      <c r="I57" s="58">
        <v>125</v>
      </c>
      <c r="J57" s="158">
        <f t="shared" si="5"/>
        <v>-125</v>
      </c>
      <c r="K57" s="180" t="str">
        <f t="shared" si="6"/>
        <v>GDHMCH</v>
      </c>
      <c r="L57" s="6" t="str">
        <f>VLOOKUP(K57,CAtalogo!$E:$G,2,0)</f>
        <v>Gandhi</v>
      </c>
      <c r="M57" s="180" t="str">
        <f>VLOOKUP(K57,CAtalogo!$E:$G,3,0)</f>
        <v>Retail</v>
      </c>
      <c r="N57" s="180">
        <f t="shared" si="7"/>
        <v>4</v>
      </c>
      <c r="O57" s="181" t="str">
        <f t="shared" si="8"/>
        <v>ENERO</v>
      </c>
      <c r="P57" s="89" t="str">
        <f t="shared" si="9"/>
        <v>lunes</v>
      </c>
      <c r="Q57" s="153"/>
    </row>
    <row r="58" spans="1:17">
      <c r="A58" s="153">
        <v>1</v>
      </c>
      <c r="B58" s="153">
        <v>2021</v>
      </c>
      <c r="C58" s="153" t="s">
        <v>36</v>
      </c>
      <c r="D58" s="153" t="s">
        <v>51</v>
      </c>
      <c r="E58" s="153" t="s">
        <v>38</v>
      </c>
      <c r="F58" s="153" t="s">
        <v>52</v>
      </c>
      <c r="G58" s="153" t="s">
        <v>53</v>
      </c>
      <c r="H58" s="154">
        <v>44200</v>
      </c>
      <c r="I58" s="58">
        <v>700</v>
      </c>
      <c r="J58" s="158">
        <f t="shared" si="5"/>
        <v>-700</v>
      </c>
      <c r="K58" s="180" t="str">
        <f t="shared" si="6"/>
        <v>PCLYP</v>
      </c>
      <c r="L58" s="6" t="str">
        <f>VLOOKUP(K58,CAtalogo!$E:$G,2,0)</f>
        <v>Fiesta Rewards</v>
      </c>
      <c r="M58" s="180" t="str">
        <f>VLOOKUP(K58,CAtalogo!$E:$G,3,0)</f>
        <v>Travel</v>
      </c>
      <c r="N58" s="180">
        <f t="shared" si="7"/>
        <v>4</v>
      </c>
      <c r="O58" s="181" t="str">
        <f t="shared" si="8"/>
        <v>ENERO</v>
      </c>
      <c r="P58" s="89" t="str">
        <f t="shared" si="9"/>
        <v>lunes</v>
      </c>
      <c r="Q58" s="153"/>
    </row>
    <row r="59" spans="1:17">
      <c r="A59" s="153">
        <v>1</v>
      </c>
      <c r="B59" s="153">
        <v>2021</v>
      </c>
      <c r="C59" s="153" t="s">
        <v>36</v>
      </c>
      <c r="D59" s="153" t="s">
        <v>37</v>
      </c>
      <c r="E59" s="153" t="s">
        <v>38</v>
      </c>
      <c r="F59" s="153" t="s">
        <v>54</v>
      </c>
      <c r="G59" s="153" t="s">
        <v>55</v>
      </c>
      <c r="H59" s="154">
        <v>44200</v>
      </c>
      <c r="I59" s="58">
        <v>970</v>
      </c>
      <c r="J59" s="158">
        <f t="shared" si="5"/>
        <v>-970</v>
      </c>
      <c r="K59" s="180" t="str">
        <f t="shared" si="6"/>
        <v>PINVCH</v>
      </c>
      <c r="L59" s="6" t="str">
        <f>VLOOKUP(K59,CAtalogo!$E:$G,2,0)</f>
        <v>Uber</v>
      </c>
      <c r="M59" s="180" t="str">
        <f>VLOOKUP(K59,CAtalogo!$E:$G,3,0)</f>
        <v>Travel</v>
      </c>
      <c r="N59" s="180">
        <f t="shared" si="7"/>
        <v>4</v>
      </c>
      <c r="O59" s="181" t="str">
        <f t="shared" si="8"/>
        <v>ENERO</v>
      </c>
      <c r="P59" s="89" t="str">
        <f t="shared" si="9"/>
        <v>lunes</v>
      </c>
      <c r="Q59" s="153"/>
    </row>
    <row r="60" spans="1:17">
      <c r="A60" s="153">
        <v>1</v>
      </c>
      <c r="B60" s="153">
        <v>2021</v>
      </c>
      <c r="C60" s="153" t="s">
        <v>36</v>
      </c>
      <c r="D60" s="153" t="s">
        <v>37</v>
      </c>
      <c r="E60" s="153" t="s">
        <v>38</v>
      </c>
      <c r="F60" s="153" t="s">
        <v>56</v>
      </c>
      <c r="G60" s="153" t="s">
        <v>57</v>
      </c>
      <c r="H60" s="154">
        <v>44200</v>
      </c>
      <c r="I60" s="58">
        <v>666</v>
      </c>
      <c r="J60" s="158">
        <f t="shared" si="5"/>
        <v>-666</v>
      </c>
      <c r="K60" s="180" t="str">
        <f t="shared" si="6"/>
        <v>RKMREX</v>
      </c>
      <c r="L60" s="6" t="str">
        <f>VLOOKUP(K60,CAtalogo!$E:$G,2,0)</f>
        <v>Hoteles</v>
      </c>
      <c r="M60" s="180" t="str">
        <f>VLOOKUP(K60,CAtalogo!$E:$G,3,0)</f>
        <v>Travel</v>
      </c>
      <c r="N60" s="180">
        <f t="shared" si="7"/>
        <v>4</v>
      </c>
      <c r="O60" s="181" t="str">
        <f t="shared" si="8"/>
        <v>ENERO</v>
      </c>
      <c r="P60" s="89" t="str">
        <f t="shared" si="9"/>
        <v>lunes</v>
      </c>
      <c r="Q60" s="153"/>
    </row>
    <row r="61" spans="1:17">
      <c r="A61" s="153">
        <v>1</v>
      </c>
      <c r="B61" s="153">
        <v>2021</v>
      </c>
      <c r="C61" s="153" t="s">
        <v>36</v>
      </c>
      <c r="D61" s="153" t="s">
        <v>37</v>
      </c>
      <c r="E61" s="153" t="s">
        <v>38</v>
      </c>
      <c r="F61" s="153" t="s">
        <v>59</v>
      </c>
      <c r="G61" s="153" t="s">
        <v>49</v>
      </c>
      <c r="H61" s="154">
        <v>44200</v>
      </c>
      <c r="I61" s="58">
        <v>745</v>
      </c>
      <c r="J61" s="158">
        <f t="shared" si="5"/>
        <v>-745</v>
      </c>
      <c r="K61" s="180" t="str">
        <f t="shared" si="6"/>
        <v>SKYFLT</v>
      </c>
      <c r="L61" s="6" t="str">
        <f>VLOOKUP(K61,CAtalogo!$E:$G,2,0)</f>
        <v>Oals</v>
      </c>
      <c r="M61" s="180" t="str">
        <f>VLOOKUP(K61,CAtalogo!$E:$G,3,0)</f>
        <v>Aereo</v>
      </c>
      <c r="N61" s="180">
        <f t="shared" si="7"/>
        <v>4</v>
      </c>
      <c r="O61" s="181" t="str">
        <f t="shared" si="8"/>
        <v>ENERO</v>
      </c>
      <c r="P61" s="89" t="str">
        <f t="shared" si="9"/>
        <v>lunes</v>
      </c>
      <c r="Q61" s="153"/>
    </row>
    <row r="62" spans="1:17">
      <c r="A62" s="153">
        <v>1</v>
      </c>
      <c r="B62" s="153">
        <v>2021</v>
      </c>
      <c r="C62" s="153" t="s">
        <v>36</v>
      </c>
      <c r="D62" s="153" t="s">
        <v>37</v>
      </c>
      <c r="E62" s="153" t="s">
        <v>38</v>
      </c>
      <c r="F62" s="153" t="s">
        <v>62</v>
      </c>
      <c r="G62" s="153" t="s">
        <v>63</v>
      </c>
      <c r="H62" s="154">
        <v>44200</v>
      </c>
      <c r="I62" s="58">
        <v>600</v>
      </c>
      <c r="J62" s="158">
        <f t="shared" si="5"/>
        <v>-600</v>
      </c>
      <c r="K62" s="180" t="str">
        <f t="shared" si="6"/>
        <v>SVIREDSEG</v>
      </c>
      <c r="L62" s="6" t="str">
        <f>VLOOKUP(K62,CAtalogo!$E:$G,2,0)</f>
        <v>Assist Card</v>
      </c>
      <c r="M62" s="180" t="str">
        <f>VLOOKUP(K62,CAtalogo!$E:$G,3,0)</f>
        <v>Seguros</v>
      </c>
      <c r="N62" s="180">
        <f t="shared" si="7"/>
        <v>4</v>
      </c>
      <c r="O62" s="181" t="str">
        <f t="shared" si="8"/>
        <v>ENERO</v>
      </c>
      <c r="P62" s="89" t="str">
        <f t="shared" si="9"/>
        <v>lunes</v>
      </c>
      <c r="Q62" s="153"/>
    </row>
    <row r="63" spans="1:17">
      <c r="A63" s="153">
        <v>1</v>
      </c>
      <c r="B63" s="153">
        <v>2021</v>
      </c>
      <c r="C63" s="153" t="s">
        <v>36</v>
      </c>
      <c r="D63" s="153" t="s">
        <v>37</v>
      </c>
      <c r="E63" s="153" t="s">
        <v>38</v>
      </c>
      <c r="F63" s="153" t="s">
        <v>125</v>
      </c>
      <c r="G63" s="153" t="s">
        <v>79</v>
      </c>
      <c r="H63" s="154">
        <v>44201</v>
      </c>
      <c r="I63" s="58">
        <v>730</v>
      </c>
      <c r="J63" s="158">
        <f t="shared" si="5"/>
        <v>-730</v>
      </c>
      <c r="K63" s="180" t="str">
        <f t="shared" si="6"/>
        <v>ACPMEM</v>
      </c>
      <c r="L63" s="6" t="str">
        <f>VLOOKUP(K63,CAtalogo!$E:$G,2,0)</f>
        <v>AMEX</v>
      </c>
      <c r="M63" s="180" t="str">
        <f>VLOOKUP(K63,CAtalogo!$E:$G,3,0)</f>
        <v>Bancos</v>
      </c>
      <c r="N63" s="180">
        <f t="shared" si="7"/>
        <v>5</v>
      </c>
      <c r="O63" s="181" t="str">
        <f t="shared" si="8"/>
        <v>ENERO</v>
      </c>
      <c r="P63" s="89" t="str">
        <f t="shared" si="9"/>
        <v>martes</v>
      </c>
      <c r="Q63" s="153"/>
    </row>
    <row r="64" spans="1:17">
      <c r="A64" s="153">
        <v>1</v>
      </c>
      <c r="B64" s="153">
        <v>2021</v>
      </c>
      <c r="C64" s="153" t="s">
        <v>36</v>
      </c>
      <c r="D64" s="153" t="s">
        <v>37</v>
      </c>
      <c r="E64" s="153" t="s">
        <v>38</v>
      </c>
      <c r="F64" s="153" t="s">
        <v>39</v>
      </c>
      <c r="G64" s="153" t="s">
        <v>40</v>
      </c>
      <c r="H64" s="154">
        <v>44201</v>
      </c>
      <c r="I64" s="58">
        <v>770</v>
      </c>
      <c r="J64" s="158">
        <f t="shared" si="5"/>
        <v>-770</v>
      </c>
      <c r="K64" s="180" t="str">
        <f t="shared" si="6"/>
        <v>AMCHG</v>
      </c>
      <c r="L64" s="6" t="str">
        <f>VLOOKUP(K64,CAtalogo!$E:$G,2,0)</f>
        <v>Cargos Salones/memembrecias/ ancillaries</v>
      </c>
      <c r="M64" s="180" t="str">
        <f>VLOOKUP(K64,CAtalogo!$E:$G,3,0)</f>
        <v>Aereo</v>
      </c>
      <c r="N64" s="180">
        <f t="shared" si="7"/>
        <v>5</v>
      </c>
      <c r="O64" s="181" t="str">
        <f t="shared" si="8"/>
        <v>ENERO</v>
      </c>
      <c r="P64" s="89" t="str">
        <f t="shared" si="9"/>
        <v>martes</v>
      </c>
      <c r="Q64" s="153"/>
    </row>
    <row r="65" spans="1:17">
      <c r="A65" s="153">
        <v>1</v>
      </c>
      <c r="B65" s="153">
        <v>2021</v>
      </c>
      <c r="C65" s="153" t="s">
        <v>36</v>
      </c>
      <c r="D65" s="153" t="s">
        <v>37</v>
      </c>
      <c r="E65" s="153" t="s">
        <v>38</v>
      </c>
      <c r="F65" s="153" t="s">
        <v>39</v>
      </c>
      <c r="G65" s="153" t="s">
        <v>41</v>
      </c>
      <c r="H65" s="154">
        <v>44201</v>
      </c>
      <c r="I65" s="58">
        <v>685</v>
      </c>
      <c r="J65" s="158">
        <f t="shared" si="5"/>
        <v>-685</v>
      </c>
      <c r="K65" s="180" t="str">
        <f t="shared" si="6"/>
        <v>AMMER</v>
      </c>
      <c r="L65" s="6" t="str">
        <f>VLOOKUP(K65,CAtalogo!$E:$G,2,0)</f>
        <v>No consideara</v>
      </c>
      <c r="M65" s="180">
        <f>VLOOKUP(K65,CAtalogo!$E:$G,3,0)</f>
        <v>0</v>
      </c>
      <c r="N65" s="180">
        <f t="shared" si="7"/>
        <v>5</v>
      </c>
      <c r="O65" s="181" t="str">
        <f t="shared" si="8"/>
        <v>ENERO</v>
      </c>
      <c r="P65" s="89" t="str">
        <f t="shared" si="9"/>
        <v>martes</v>
      </c>
      <c r="Q65" s="153"/>
    </row>
    <row r="66" spans="1:17">
      <c r="A66" s="153">
        <v>1</v>
      </c>
      <c r="B66" s="153">
        <v>2021</v>
      </c>
      <c r="C66" s="153" t="s">
        <v>36</v>
      </c>
      <c r="D66" s="153" t="s">
        <v>37</v>
      </c>
      <c r="E66" s="153" t="s">
        <v>38</v>
      </c>
      <c r="F66" s="153" t="s">
        <v>42</v>
      </c>
      <c r="G66" s="153" t="s">
        <v>43</v>
      </c>
      <c r="H66" s="154">
        <v>44201</v>
      </c>
      <c r="I66" s="58">
        <v>300</v>
      </c>
      <c r="J66" s="158">
        <f t="shared" si="5"/>
        <v>-300</v>
      </c>
      <c r="K66" s="180" t="str">
        <f t="shared" si="6"/>
        <v>CNPLUS</v>
      </c>
      <c r="L66" s="6" t="str">
        <f>VLOOKUP(K66,CAtalogo!$E:$G,2,0)</f>
        <v>Cinepolis</v>
      </c>
      <c r="M66" s="180" t="str">
        <f>VLOOKUP(K66,CAtalogo!$E:$G,3,0)</f>
        <v>Retail</v>
      </c>
      <c r="N66" s="180">
        <f t="shared" si="7"/>
        <v>5</v>
      </c>
      <c r="O66" s="181" t="str">
        <f t="shared" si="8"/>
        <v>ENERO</v>
      </c>
      <c r="P66" s="89" t="str">
        <f t="shared" si="9"/>
        <v>martes</v>
      </c>
      <c r="Q66" s="153"/>
    </row>
    <row r="67" spans="1:17">
      <c r="A67" s="153">
        <v>1</v>
      </c>
      <c r="B67" s="153">
        <v>2021</v>
      </c>
      <c r="C67" s="153" t="s">
        <v>36</v>
      </c>
      <c r="D67" s="153" t="s">
        <v>37</v>
      </c>
      <c r="E67" s="153" t="s">
        <v>38</v>
      </c>
      <c r="F67" s="153" t="s">
        <v>45</v>
      </c>
      <c r="G67" s="153" t="s">
        <v>40</v>
      </c>
      <c r="H67" s="154">
        <v>44201</v>
      </c>
      <c r="I67" s="58">
        <v>360</v>
      </c>
      <c r="J67" s="158">
        <f t="shared" si="5"/>
        <v>-360</v>
      </c>
      <c r="K67" s="180" t="str">
        <f t="shared" si="6"/>
        <v>CPCHG</v>
      </c>
      <c r="L67" s="6" t="str">
        <f>VLOOKUP(K67,CAtalogo!$E:$G,2,0)</f>
        <v>Cargos Salones/memembrecias/ ancillaries</v>
      </c>
      <c r="M67" s="180" t="str">
        <f>VLOOKUP(K67,CAtalogo!$E:$G,3,0)</f>
        <v>Aereo</v>
      </c>
      <c r="N67" s="180">
        <f t="shared" si="7"/>
        <v>5</v>
      </c>
      <c r="O67" s="181" t="str">
        <f t="shared" si="8"/>
        <v>ENERO</v>
      </c>
      <c r="P67" s="89" t="str">
        <f t="shared" si="9"/>
        <v>martes</v>
      </c>
      <c r="Q67" s="153"/>
    </row>
    <row r="68" spans="1:17">
      <c r="A68" s="153">
        <v>1</v>
      </c>
      <c r="B68" s="153">
        <v>2021</v>
      </c>
      <c r="C68" s="153" t="s">
        <v>36</v>
      </c>
      <c r="D68" s="153" t="s">
        <v>37</v>
      </c>
      <c r="E68" s="153" t="s">
        <v>38</v>
      </c>
      <c r="F68" s="153" t="s">
        <v>45</v>
      </c>
      <c r="G68" s="153" t="s">
        <v>46</v>
      </c>
      <c r="H68" s="154">
        <v>44201</v>
      </c>
      <c r="I68" s="58">
        <v>663</v>
      </c>
      <c r="J68" s="158">
        <f t="shared" si="5"/>
        <v>-663</v>
      </c>
      <c r="K68" s="180" t="str">
        <f t="shared" si="6"/>
        <v>CPCPM</v>
      </c>
      <c r="L68" s="6" t="str">
        <f>VLOOKUP(K68,CAtalogo!$E:$G,2,0)</f>
        <v>CPM</v>
      </c>
      <c r="M68" s="180" t="str">
        <f>VLOOKUP(K68,CAtalogo!$E:$G,3,0)</f>
        <v>Retail</v>
      </c>
      <c r="N68" s="180">
        <f t="shared" si="7"/>
        <v>5</v>
      </c>
      <c r="O68" s="181" t="str">
        <f t="shared" si="8"/>
        <v>ENERO</v>
      </c>
      <c r="P68" s="89" t="str">
        <f t="shared" si="9"/>
        <v>martes</v>
      </c>
      <c r="Q68" s="153"/>
    </row>
    <row r="69" spans="1:17">
      <c r="A69" s="153">
        <v>1</v>
      </c>
      <c r="B69" s="153">
        <v>2021</v>
      </c>
      <c r="C69" s="153" t="s">
        <v>36</v>
      </c>
      <c r="D69" s="153" t="s">
        <v>37</v>
      </c>
      <c r="E69" s="153" t="s">
        <v>48</v>
      </c>
      <c r="F69" s="153" t="s">
        <v>45</v>
      </c>
      <c r="G69" s="153" t="s">
        <v>49</v>
      </c>
      <c r="H69" s="154">
        <v>44201</v>
      </c>
      <c r="I69" s="58">
        <v>467</v>
      </c>
      <c r="J69" s="158">
        <f t="shared" si="5"/>
        <v>-467</v>
      </c>
      <c r="K69" s="180" t="str">
        <f t="shared" si="6"/>
        <v>CPFLT</v>
      </c>
      <c r="L69" s="6" t="str">
        <f>VLOOKUP(K69,CAtalogo!$E:$G,2,0)</f>
        <v>Aeromexico</v>
      </c>
      <c r="M69" s="180" t="str">
        <f>VLOOKUP(K69,CAtalogo!$E:$G,3,0)</f>
        <v>Aereo</v>
      </c>
      <c r="N69" s="180">
        <f t="shared" si="7"/>
        <v>5</v>
      </c>
      <c r="O69" s="181" t="str">
        <f t="shared" si="8"/>
        <v>ENERO</v>
      </c>
      <c r="P69" s="89" t="str">
        <f t="shared" si="9"/>
        <v>martes</v>
      </c>
      <c r="Q69" s="153"/>
    </row>
    <row r="70" spans="1:17">
      <c r="A70" s="153">
        <v>1</v>
      </c>
      <c r="B70" s="153">
        <v>2021</v>
      </c>
      <c r="C70" s="153" t="s">
        <v>36</v>
      </c>
      <c r="D70" s="153" t="s">
        <v>37</v>
      </c>
      <c r="E70" s="153" t="s">
        <v>38</v>
      </c>
      <c r="F70" s="153" t="s">
        <v>45</v>
      </c>
      <c r="G70" s="153" t="s">
        <v>49</v>
      </c>
      <c r="H70" s="154">
        <v>44201</v>
      </c>
      <c r="I70" s="58">
        <v>123</v>
      </c>
      <c r="J70" s="158">
        <f t="shared" si="5"/>
        <v>-123</v>
      </c>
      <c r="K70" s="180" t="str">
        <f t="shared" si="6"/>
        <v>CPFLT</v>
      </c>
      <c r="L70" s="6" t="str">
        <f>VLOOKUP(K70,CAtalogo!$E:$G,2,0)</f>
        <v>Aeromexico</v>
      </c>
      <c r="M70" s="180" t="str">
        <f>VLOOKUP(K70,CAtalogo!$E:$G,3,0)</f>
        <v>Aereo</v>
      </c>
      <c r="N70" s="180">
        <f t="shared" si="7"/>
        <v>5</v>
      </c>
      <c r="O70" s="181" t="str">
        <f t="shared" si="8"/>
        <v>ENERO</v>
      </c>
      <c r="P70" s="89" t="str">
        <f t="shared" si="9"/>
        <v>martes</v>
      </c>
      <c r="Q70" s="153"/>
    </row>
    <row r="71" spans="1:17">
      <c r="A71" s="153">
        <v>1</v>
      </c>
      <c r="B71" s="153">
        <v>2021</v>
      </c>
      <c r="C71" s="153" t="s">
        <v>36</v>
      </c>
      <c r="D71" s="153" t="s">
        <v>37</v>
      </c>
      <c r="E71" s="153" t="s">
        <v>38</v>
      </c>
      <c r="F71" s="153" t="s">
        <v>45</v>
      </c>
      <c r="G71" s="153" t="s">
        <v>44</v>
      </c>
      <c r="H71" s="154">
        <v>44201</v>
      </c>
      <c r="I71" s="58">
        <v>870</v>
      </c>
      <c r="J71" s="158">
        <f t="shared" si="5"/>
        <v>-870</v>
      </c>
      <c r="K71" s="180" t="str">
        <f t="shared" si="6"/>
        <v>CPMCH</v>
      </c>
      <c r="L71" s="6" t="str">
        <f>VLOOKUP(K71,CAtalogo!$E:$G,2,0)</f>
        <v>Linio</v>
      </c>
      <c r="M71" s="180" t="str">
        <f>VLOOKUP(K71,CAtalogo!$E:$G,3,0)</f>
        <v>Retail</v>
      </c>
      <c r="N71" s="180">
        <f t="shared" si="7"/>
        <v>5</v>
      </c>
      <c r="O71" s="181" t="str">
        <f t="shared" si="8"/>
        <v>ENERO</v>
      </c>
      <c r="P71" s="89" t="str">
        <f t="shared" si="9"/>
        <v>martes</v>
      </c>
      <c r="Q71" s="153"/>
    </row>
    <row r="72" spans="1:17">
      <c r="A72" s="153">
        <v>1</v>
      </c>
      <c r="B72" s="153">
        <v>2021</v>
      </c>
      <c r="C72" s="153" t="s">
        <v>36</v>
      </c>
      <c r="D72" s="153" t="s">
        <v>37</v>
      </c>
      <c r="E72" s="153" t="s">
        <v>38</v>
      </c>
      <c r="F72" s="153" t="s">
        <v>50</v>
      </c>
      <c r="G72" s="153" t="s">
        <v>44</v>
      </c>
      <c r="H72" s="154">
        <v>44201</v>
      </c>
      <c r="I72" s="58">
        <v>333</v>
      </c>
      <c r="J72" s="158">
        <f t="shared" si="5"/>
        <v>-333</v>
      </c>
      <c r="K72" s="180" t="str">
        <f t="shared" si="6"/>
        <v>GDHMCH</v>
      </c>
      <c r="L72" s="6" t="str">
        <f>VLOOKUP(K72,CAtalogo!$E:$G,2,0)</f>
        <v>Gandhi</v>
      </c>
      <c r="M72" s="180" t="str">
        <f>VLOOKUP(K72,CAtalogo!$E:$G,3,0)</f>
        <v>Retail</v>
      </c>
      <c r="N72" s="180">
        <f t="shared" si="7"/>
        <v>5</v>
      </c>
      <c r="O72" s="181" t="str">
        <f t="shared" si="8"/>
        <v>ENERO</v>
      </c>
      <c r="P72" s="89" t="str">
        <f t="shared" si="9"/>
        <v>martes</v>
      </c>
      <c r="Q72" s="153"/>
    </row>
    <row r="73" spans="1:17">
      <c r="A73" s="153">
        <v>1</v>
      </c>
      <c r="B73" s="153">
        <v>2021</v>
      </c>
      <c r="C73" s="153" t="s">
        <v>36</v>
      </c>
      <c r="D73" s="153" t="s">
        <v>37</v>
      </c>
      <c r="E73" s="153" t="s">
        <v>38</v>
      </c>
      <c r="F73" s="153" t="s">
        <v>60</v>
      </c>
      <c r="G73" s="153" t="s">
        <v>49</v>
      </c>
      <c r="H73" s="154">
        <v>44201</v>
      </c>
      <c r="I73" s="58">
        <v>500</v>
      </c>
      <c r="J73" s="158">
        <f t="shared" si="5"/>
        <v>-500</v>
      </c>
      <c r="K73" s="180" t="str">
        <f t="shared" si="6"/>
        <v>LAFLT</v>
      </c>
      <c r="L73" s="6" t="str">
        <f>VLOOKUP(K73,CAtalogo!$E:$G,2,0)</f>
        <v>Oals</v>
      </c>
      <c r="M73" s="180" t="str">
        <f>VLOOKUP(K73,CAtalogo!$E:$G,3,0)</f>
        <v>Aereo</v>
      </c>
      <c r="N73" s="180">
        <f t="shared" si="7"/>
        <v>5</v>
      </c>
      <c r="O73" s="181" t="str">
        <f t="shared" si="8"/>
        <v>ENERO</v>
      </c>
      <c r="P73" s="89" t="str">
        <f t="shared" si="9"/>
        <v>martes</v>
      </c>
      <c r="Q73" s="153"/>
    </row>
    <row r="74" spans="1:17">
      <c r="A74" s="153">
        <v>1</v>
      </c>
      <c r="B74" s="153">
        <v>2021</v>
      </c>
      <c r="C74" s="153" t="s">
        <v>36</v>
      </c>
      <c r="D74" s="153" t="s">
        <v>37</v>
      </c>
      <c r="E74" s="153" t="s">
        <v>38</v>
      </c>
      <c r="F74" s="153" t="s">
        <v>54</v>
      </c>
      <c r="G74" s="153" t="s">
        <v>55</v>
      </c>
      <c r="H74" s="154">
        <v>44201</v>
      </c>
      <c r="I74" s="58">
        <v>550</v>
      </c>
      <c r="J74" s="158">
        <f t="shared" si="5"/>
        <v>-550</v>
      </c>
      <c r="K74" s="180" t="str">
        <f t="shared" si="6"/>
        <v>PINVCH</v>
      </c>
      <c r="L74" s="6" t="str">
        <f>VLOOKUP(K74,CAtalogo!$E:$G,2,0)</f>
        <v>Uber</v>
      </c>
      <c r="M74" s="180" t="str">
        <f>VLOOKUP(K74,CAtalogo!$E:$G,3,0)</f>
        <v>Travel</v>
      </c>
      <c r="N74" s="180">
        <f t="shared" si="7"/>
        <v>5</v>
      </c>
      <c r="O74" s="181" t="str">
        <f t="shared" si="8"/>
        <v>ENERO</v>
      </c>
      <c r="P74" s="89" t="str">
        <f t="shared" si="9"/>
        <v>martes</v>
      </c>
      <c r="Q74" s="153"/>
    </row>
    <row r="75" spans="1:17">
      <c r="A75" s="153">
        <v>1</v>
      </c>
      <c r="B75" s="153">
        <v>2021</v>
      </c>
      <c r="C75" s="153" t="s">
        <v>36</v>
      </c>
      <c r="D75" s="153" t="s">
        <v>37</v>
      </c>
      <c r="E75" s="153" t="s">
        <v>48</v>
      </c>
      <c r="F75" s="153" t="s">
        <v>56</v>
      </c>
      <c r="G75" s="153" t="s">
        <v>57</v>
      </c>
      <c r="H75" s="154">
        <v>44201</v>
      </c>
      <c r="I75" s="58">
        <v>630</v>
      </c>
      <c r="J75" s="158">
        <f t="shared" si="5"/>
        <v>-630</v>
      </c>
      <c r="K75" s="180" t="str">
        <f t="shared" si="6"/>
        <v>RKMREX</v>
      </c>
      <c r="L75" s="6" t="str">
        <f>VLOOKUP(K75,CAtalogo!$E:$G,2,0)</f>
        <v>Hoteles</v>
      </c>
      <c r="M75" s="180" t="str">
        <f>VLOOKUP(K75,CAtalogo!$E:$G,3,0)</f>
        <v>Travel</v>
      </c>
      <c r="N75" s="180">
        <f t="shared" si="7"/>
        <v>5</v>
      </c>
      <c r="O75" s="181" t="str">
        <f t="shared" si="8"/>
        <v>ENERO</v>
      </c>
      <c r="P75" s="89" t="str">
        <f t="shared" si="9"/>
        <v>martes</v>
      </c>
      <c r="Q75" s="153"/>
    </row>
    <row r="76" spans="1:17">
      <c r="A76" s="153">
        <v>1</v>
      </c>
      <c r="B76" s="153">
        <v>2021</v>
      </c>
      <c r="C76" s="153" t="s">
        <v>36</v>
      </c>
      <c r="D76" s="153" t="s">
        <v>37</v>
      </c>
      <c r="E76" s="153" t="s">
        <v>38</v>
      </c>
      <c r="F76" s="153" t="s">
        <v>56</v>
      </c>
      <c r="G76" s="153" t="s">
        <v>57</v>
      </c>
      <c r="H76" s="154">
        <v>44201</v>
      </c>
      <c r="I76" s="58">
        <v>797</v>
      </c>
      <c r="J76" s="158">
        <f t="shared" si="5"/>
        <v>-797</v>
      </c>
      <c r="K76" s="180" t="str">
        <f t="shared" si="6"/>
        <v>RKMREX</v>
      </c>
      <c r="L76" s="6" t="str">
        <f>VLOOKUP(K76,CAtalogo!$E:$G,2,0)</f>
        <v>Hoteles</v>
      </c>
      <c r="M76" s="180" t="str">
        <f>VLOOKUP(K76,CAtalogo!$E:$G,3,0)</f>
        <v>Travel</v>
      </c>
      <c r="N76" s="180">
        <f t="shared" si="7"/>
        <v>5</v>
      </c>
      <c r="O76" s="181" t="str">
        <f t="shared" si="8"/>
        <v>ENERO</v>
      </c>
      <c r="P76" s="89" t="str">
        <f t="shared" si="9"/>
        <v>martes</v>
      </c>
      <c r="Q76" s="153"/>
    </row>
    <row r="77" spans="1:17">
      <c r="A77" s="153">
        <v>1</v>
      </c>
      <c r="B77" s="153">
        <v>2021</v>
      </c>
      <c r="C77" s="153" t="s">
        <v>36</v>
      </c>
      <c r="D77" s="153" t="s">
        <v>37</v>
      </c>
      <c r="E77" s="153" t="s">
        <v>38</v>
      </c>
      <c r="F77" s="153" t="s">
        <v>59</v>
      </c>
      <c r="G77" s="153" t="s">
        <v>49</v>
      </c>
      <c r="H77" s="154">
        <v>44201</v>
      </c>
      <c r="I77" s="58">
        <v>296</v>
      </c>
      <c r="J77" s="158">
        <f t="shared" si="5"/>
        <v>-296</v>
      </c>
      <c r="K77" s="180" t="str">
        <f t="shared" si="6"/>
        <v>SKYFLT</v>
      </c>
      <c r="L77" s="6" t="str">
        <f>VLOOKUP(K77,CAtalogo!$E:$G,2,0)</f>
        <v>Oals</v>
      </c>
      <c r="M77" s="180" t="str">
        <f>VLOOKUP(K77,CAtalogo!$E:$G,3,0)</f>
        <v>Aereo</v>
      </c>
      <c r="N77" s="180">
        <f t="shared" si="7"/>
        <v>5</v>
      </c>
      <c r="O77" s="181" t="str">
        <f t="shared" si="8"/>
        <v>ENERO</v>
      </c>
      <c r="P77" s="89" t="str">
        <f t="shared" si="9"/>
        <v>martes</v>
      </c>
      <c r="Q77" s="153"/>
    </row>
    <row r="78" spans="1:17">
      <c r="A78" s="153">
        <v>1</v>
      </c>
      <c r="B78" s="153">
        <v>2021</v>
      </c>
      <c r="C78" s="153" t="s">
        <v>36</v>
      </c>
      <c r="D78" s="153" t="s">
        <v>37</v>
      </c>
      <c r="E78" s="153" t="s">
        <v>38</v>
      </c>
      <c r="F78" s="153" t="s">
        <v>62</v>
      </c>
      <c r="G78" s="153" t="s">
        <v>63</v>
      </c>
      <c r="H78" s="154">
        <v>44201</v>
      </c>
      <c r="I78" s="58">
        <v>500</v>
      </c>
      <c r="J78" s="158">
        <f t="shared" si="5"/>
        <v>-500</v>
      </c>
      <c r="K78" s="180" t="str">
        <f t="shared" si="6"/>
        <v>SVIREDSEG</v>
      </c>
      <c r="L78" s="6" t="str">
        <f>VLOOKUP(K78,CAtalogo!$E:$G,2,0)</f>
        <v>Assist Card</v>
      </c>
      <c r="M78" s="180" t="str">
        <f>VLOOKUP(K78,CAtalogo!$E:$G,3,0)</f>
        <v>Seguros</v>
      </c>
      <c r="N78" s="180">
        <f t="shared" si="7"/>
        <v>5</v>
      </c>
      <c r="O78" s="181" t="str">
        <f t="shared" si="8"/>
        <v>ENERO</v>
      </c>
      <c r="P78" s="89" t="str">
        <f t="shared" si="9"/>
        <v>martes</v>
      </c>
      <c r="Q78" s="153"/>
    </row>
    <row r="79" spans="1:17">
      <c r="A79" s="153">
        <v>1</v>
      </c>
      <c r="B79" s="153">
        <v>2021</v>
      </c>
      <c r="C79" s="153" t="s">
        <v>36</v>
      </c>
      <c r="D79" s="153" t="s">
        <v>37</v>
      </c>
      <c r="E79" s="153" t="s">
        <v>38</v>
      </c>
      <c r="F79" s="153" t="s">
        <v>125</v>
      </c>
      <c r="G79" s="153" t="s">
        <v>79</v>
      </c>
      <c r="H79" s="154">
        <v>44202</v>
      </c>
      <c r="I79" s="58">
        <v>815</v>
      </c>
      <c r="J79" s="158">
        <f t="shared" si="5"/>
        <v>-815</v>
      </c>
      <c r="K79" s="180" t="str">
        <f t="shared" si="6"/>
        <v>ACPMEM</v>
      </c>
      <c r="L79" s="6" t="str">
        <f>VLOOKUP(K79,CAtalogo!$E:$G,2,0)</f>
        <v>AMEX</v>
      </c>
      <c r="M79" s="180" t="str">
        <f>VLOOKUP(K79,CAtalogo!$E:$G,3,0)</f>
        <v>Bancos</v>
      </c>
      <c r="N79" s="180">
        <f t="shared" si="7"/>
        <v>6</v>
      </c>
      <c r="O79" s="181" t="str">
        <f t="shared" si="8"/>
        <v>ENERO</v>
      </c>
      <c r="P79" s="89" t="str">
        <f t="shared" si="9"/>
        <v>miércoles</v>
      </c>
      <c r="Q79" s="153"/>
    </row>
    <row r="80" spans="1:17">
      <c r="A80" s="153">
        <v>1</v>
      </c>
      <c r="B80" s="153">
        <v>2021</v>
      </c>
      <c r="C80" s="153" t="s">
        <v>36</v>
      </c>
      <c r="D80" s="153" t="s">
        <v>37</v>
      </c>
      <c r="E80" s="153" t="s">
        <v>38</v>
      </c>
      <c r="F80" s="153" t="s">
        <v>39</v>
      </c>
      <c r="G80" s="153" t="s">
        <v>40</v>
      </c>
      <c r="H80" s="154">
        <v>44202</v>
      </c>
      <c r="I80" s="58">
        <v>210</v>
      </c>
      <c r="J80" s="158">
        <f t="shared" si="5"/>
        <v>-210</v>
      </c>
      <c r="K80" s="180" t="str">
        <f t="shared" si="6"/>
        <v>AMCHG</v>
      </c>
      <c r="L80" s="6" t="str">
        <f>VLOOKUP(K80,CAtalogo!$E:$G,2,0)</f>
        <v>Cargos Salones/memembrecias/ ancillaries</v>
      </c>
      <c r="M80" s="180" t="str">
        <f>VLOOKUP(K80,CAtalogo!$E:$G,3,0)</f>
        <v>Aereo</v>
      </c>
      <c r="N80" s="180">
        <f t="shared" si="7"/>
        <v>6</v>
      </c>
      <c r="O80" s="181" t="str">
        <f t="shared" si="8"/>
        <v>ENERO</v>
      </c>
      <c r="P80" s="89" t="str">
        <f t="shared" si="9"/>
        <v>miércoles</v>
      </c>
      <c r="Q80" s="153"/>
    </row>
    <row r="81" spans="1:17">
      <c r="A81" s="153">
        <v>1</v>
      </c>
      <c r="B81" s="153">
        <v>2021</v>
      </c>
      <c r="C81" s="153" t="s">
        <v>36</v>
      </c>
      <c r="D81" s="153" t="s">
        <v>37</v>
      </c>
      <c r="E81" s="153" t="s">
        <v>38</v>
      </c>
      <c r="F81" s="153" t="s">
        <v>39</v>
      </c>
      <c r="G81" s="153" t="s">
        <v>41</v>
      </c>
      <c r="H81" s="154">
        <v>44202</v>
      </c>
      <c r="I81" s="58">
        <v>627</v>
      </c>
      <c r="J81" s="158">
        <f t="shared" si="5"/>
        <v>-627</v>
      </c>
      <c r="K81" s="180" t="str">
        <f t="shared" si="6"/>
        <v>AMMER</v>
      </c>
      <c r="L81" s="6" t="str">
        <f>VLOOKUP(K81,CAtalogo!$E:$G,2,0)</f>
        <v>No consideara</v>
      </c>
      <c r="M81" s="180">
        <f>VLOOKUP(K81,CAtalogo!$E:$G,3,0)</f>
        <v>0</v>
      </c>
      <c r="N81" s="180">
        <f t="shared" si="7"/>
        <v>6</v>
      </c>
      <c r="O81" s="181" t="str">
        <f t="shared" si="8"/>
        <v>ENERO</v>
      </c>
      <c r="P81" s="89" t="str">
        <f t="shared" si="9"/>
        <v>miércoles</v>
      </c>
      <c r="Q81" s="153"/>
    </row>
    <row r="82" spans="1:17">
      <c r="A82" s="153">
        <v>1</v>
      </c>
      <c r="B82" s="153">
        <v>2021</v>
      </c>
      <c r="C82" s="153" t="s">
        <v>36</v>
      </c>
      <c r="D82" s="153" t="s">
        <v>37</v>
      </c>
      <c r="E82" s="153" t="s">
        <v>38</v>
      </c>
      <c r="F82" s="153" t="s">
        <v>42</v>
      </c>
      <c r="G82" s="153" t="s">
        <v>43</v>
      </c>
      <c r="H82" s="154">
        <v>44202</v>
      </c>
      <c r="I82" s="58">
        <v>100</v>
      </c>
      <c r="J82" s="158">
        <f t="shared" si="5"/>
        <v>-100</v>
      </c>
      <c r="K82" s="180" t="str">
        <f t="shared" si="6"/>
        <v>CNPLUS</v>
      </c>
      <c r="L82" s="6" t="str">
        <f>VLOOKUP(K82,CAtalogo!$E:$G,2,0)</f>
        <v>Cinepolis</v>
      </c>
      <c r="M82" s="180" t="str">
        <f>VLOOKUP(K82,CAtalogo!$E:$G,3,0)</f>
        <v>Retail</v>
      </c>
      <c r="N82" s="180">
        <f t="shared" si="7"/>
        <v>6</v>
      </c>
      <c r="O82" s="181" t="str">
        <f t="shared" si="8"/>
        <v>ENERO</v>
      </c>
      <c r="P82" s="89" t="str">
        <f t="shared" si="9"/>
        <v>miércoles</v>
      </c>
      <c r="Q82" s="153"/>
    </row>
    <row r="83" spans="1:17">
      <c r="A83" s="153">
        <v>1</v>
      </c>
      <c r="B83" s="153">
        <v>2021</v>
      </c>
      <c r="C83" s="153" t="s">
        <v>36</v>
      </c>
      <c r="D83" s="153" t="s">
        <v>37</v>
      </c>
      <c r="E83" s="153" t="s">
        <v>38</v>
      </c>
      <c r="F83" s="153" t="s">
        <v>45</v>
      </c>
      <c r="G83" s="153" t="s">
        <v>40</v>
      </c>
      <c r="H83" s="154">
        <v>44202</v>
      </c>
      <c r="I83" s="58">
        <v>360</v>
      </c>
      <c r="J83" s="158">
        <f t="shared" si="5"/>
        <v>-360</v>
      </c>
      <c r="K83" s="180" t="str">
        <f t="shared" si="6"/>
        <v>CPCHG</v>
      </c>
      <c r="L83" s="6" t="str">
        <f>VLOOKUP(K83,CAtalogo!$E:$G,2,0)</f>
        <v>Cargos Salones/memembrecias/ ancillaries</v>
      </c>
      <c r="M83" s="180" t="str">
        <f>VLOOKUP(K83,CAtalogo!$E:$G,3,0)</f>
        <v>Aereo</v>
      </c>
      <c r="N83" s="180">
        <f t="shared" si="7"/>
        <v>6</v>
      </c>
      <c r="O83" s="181" t="str">
        <f t="shared" si="8"/>
        <v>ENERO</v>
      </c>
      <c r="P83" s="89" t="str">
        <f t="shared" si="9"/>
        <v>miércoles</v>
      </c>
      <c r="Q83" s="153"/>
    </row>
    <row r="84" spans="1:17">
      <c r="A84" s="153">
        <v>1</v>
      </c>
      <c r="B84" s="153">
        <v>2021</v>
      </c>
      <c r="C84" s="153" t="s">
        <v>36</v>
      </c>
      <c r="D84" s="153" t="s">
        <v>37</v>
      </c>
      <c r="E84" s="153" t="s">
        <v>38</v>
      </c>
      <c r="F84" s="153" t="s">
        <v>45</v>
      </c>
      <c r="G84" s="153" t="s">
        <v>46</v>
      </c>
      <c r="H84" s="154">
        <v>44202</v>
      </c>
      <c r="I84" s="58">
        <v>271</v>
      </c>
      <c r="J84" s="158">
        <f t="shared" si="5"/>
        <v>-271</v>
      </c>
      <c r="K84" s="180" t="str">
        <f t="shared" si="6"/>
        <v>CPCPM</v>
      </c>
      <c r="L84" s="6" t="str">
        <f>VLOOKUP(K84,CAtalogo!$E:$G,2,0)</f>
        <v>CPM</v>
      </c>
      <c r="M84" s="180" t="str">
        <f>VLOOKUP(K84,CAtalogo!$E:$G,3,0)</f>
        <v>Retail</v>
      </c>
      <c r="N84" s="180">
        <f t="shared" si="7"/>
        <v>6</v>
      </c>
      <c r="O84" s="181" t="str">
        <f t="shared" si="8"/>
        <v>ENERO</v>
      </c>
      <c r="P84" s="89" t="str">
        <f t="shared" si="9"/>
        <v>miércoles</v>
      </c>
      <c r="Q84" s="153"/>
    </row>
    <row r="85" spans="1:17">
      <c r="A85" s="153">
        <v>1</v>
      </c>
      <c r="B85" s="153">
        <v>2021</v>
      </c>
      <c r="C85" s="153" t="s">
        <v>36</v>
      </c>
      <c r="D85" s="153" t="s">
        <v>37</v>
      </c>
      <c r="E85" s="153" t="s">
        <v>48</v>
      </c>
      <c r="F85" s="153" t="s">
        <v>45</v>
      </c>
      <c r="G85" s="153" t="s">
        <v>49</v>
      </c>
      <c r="H85" s="154">
        <v>44202</v>
      </c>
      <c r="I85" s="58">
        <v>202</v>
      </c>
      <c r="J85" s="158">
        <f t="shared" si="5"/>
        <v>-202</v>
      </c>
      <c r="K85" s="180" t="str">
        <f t="shared" si="6"/>
        <v>CPFLT</v>
      </c>
      <c r="L85" s="6" t="str">
        <f>VLOOKUP(K85,CAtalogo!$E:$G,2,0)</f>
        <v>Aeromexico</v>
      </c>
      <c r="M85" s="180" t="str">
        <f>VLOOKUP(K85,CAtalogo!$E:$G,3,0)</f>
        <v>Aereo</v>
      </c>
      <c r="N85" s="180">
        <f t="shared" si="7"/>
        <v>6</v>
      </c>
      <c r="O85" s="181" t="str">
        <f t="shared" si="8"/>
        <v>ENERO</v>
      </c>
      <c r="P85" s="89" t="str">
        <f t="shared" si="9"/>
        <v>miércoles</v>
      </c>
      <c r="Q85" s="153"/>
    </row>
    <row r="86" spans="1:17">
      <c r="A86" s="153">
        <v>1</v>
      </c>
      <c r="B86" s="153">
        <v>2021</v>
      </c>
      <c r="C86" s="153" t="s">
        <v>36</v>
      </c>
      <c r="D86" s="153" t="s">
        <v>37</v>
      </c>
      <c r="E86" s="153" t="s">
        <v>38</v>
      </c>
      <c r="F86" s="153" t="s">
        <v>45</v>
      </c>
      <c r="G86" s="153" t="s">
        <v>49</v>
      </c>
      <c r="H86" s="154">
        <v>44202</v>
      </c>
      <c r="I86" s="58">
        <v>389</v>
      </c>
      <c r="J86" s="158">
        <f t="shared" si="5"/>
        <v>-389</v>
      </c>
      <c r="K86" s="180" t="str">
        <f t="shared" si="6"/>
        <v>CPFLT</v>
      </c>
      <c r="L86" s="6" t="str">
        <f>VLOOKUP(K86,CAtalogo!$E:$G,2,0)</f>
        <v>Aeromexico</v>
      </c>
      <c r="M86" s="180" t="str">
        <f>VLOOKUP(K86,CAtalogo!$E:$G,3,0)</f>
        <v>Aereo</v>
      </c>
      <c r="N86" s="180">
        <f t="shared" si="7"/>
        <v>6</v>
      </c>
      <c r="O86" s="181" t="str">
        <f t="shared" si="8"/>
        <v>ENERO</v>
      </c>
      <c r="P86" s="89" t="str">
        <f t="shared" si="9"/>
        <v>miércoles</v>
      </c>
      <c r="Q86" s="153"/>
    </row>
    <row r="87" spans="1:17">
      <c r="A87" s="153">
        <v>1</v>
      </c>
      <c r="B87" s="153">
        <v>2021</v>
      </c>
      <c r="C87" s="153" t="s">
        <v>36</v>
      </c>
      <c r="D87" s="153" t="s">
        <v>37</v>
      </c>
      <c r="E87" s="153" t="s">
        <v>38</v>
      </c>
      <c r="F87" s="153" t="s">
        <v>45</v>
      </c>
      <c r="G87" s="153" t="s">
        <v>44</v>
      </c>
      <c r="H87" s="154">
        <v>44202</v>
      </c>
      <c r="I87" s="58">
        <v>40</v>
      </c>
      <c r="J87" s="158">
        <f t="shared" si="5"/>
        <v>-40</v>
      </c>
      <c r="K87" s="180" t="str">
        <f t="shared" si="6"/>
        <v>CPMCH</v>
      </c>
      <c r="L87" s="6" t="str">
        <f>VLOOKUP(K87,CAtalogo!$E:$G,2,0)</f>
        <v>Linio</v>
      </c>
      <c r="M87" s="180" t="str">
        <f>VLOOKUP(K87,CAtalogo!$E:$G,3,0)</f>
        <v>Retail</v>
      </c>
      <c r="N87" s="180">
        <f t="shared" si="7"/>
        <v>6</v>
      </c>
      <c r="O87" s="181" t="str">
        <f t="shared" si="8"/>
        <v>ENERO</v>
      </c>
      <c r="P87" s="89" t="str">
        <f t="shared" si="9"/>
        <v>miércoles</v>
      </c>
      <c r="Q87" s="153"/>
    </row>
    <row r="88" spans="1:17">
      <c r="A88" s="153">
        <v>1</v>
      </c>
      <c r="B88" s="153">
        <v>2021</v>
      </c>
      <c r="C88" s="153" t="s">
        <v>36</v>
      </c>
      <c r="D88" s="153" t="s">
        <v>37</v>
      </c>
      <c r="E88" s="153" t="s">
        <v>38</v>
      </c>
      <c r="F88" s="153" t="s">
        <v>54</v>
      </c>
      <c r="G88" s="153" t="s">
        <v>55</v>
      </c>
      <c r="H88" s="154">
        <v>44202</v>
      </c>
      <c r="I88" s="58">
        <v>460</v>
      </c>
      <c r="J88" s="158">
        <f t="shared" si="5"/>
        <v>-460</v>
      </c>
      <c r="K88" s="180" t="str">
        <f t="shared" si="6"/>
        <v>PINVCH</v>
      </c>
      <c r="L88" s="6" t="str">
        <f>VLOOKUP(K88,CAtalogo!$E:$G,2,0)</f>
        <v>Uber</v>
      </c>
      <c r="M88" s="180" t="str">
        <f>VLOOKUP(K88,CAtalogo!$E:$G,3,0)</f>
        <v>Travel</v>
      </c>
      <c r="N88" s="180">
        <f t="shared" si="7"/>
        <v>6</v>
      </c>
      <c r="O88" s="181" t="str">
        <f t="shared" si="8"/>
        <v>ENERO</v>
      </c>
      <c r="P88" s="89" t="str">
        <f t="shared" si="9"/>
        <v>miércoles</v>
      </c>
      <c r="Q88" s="153"/>
    </row>
    <row r="89" spans="1:17">
      <c r="A89" s="153">
        <v>1</v>
      </c>
      <c r="B89" s="153">
        <v>2021</v>
      </c>
      <c r="C89" s="153" t="s">
        <v>36</v>
      </c>
      <c r="D89" s="153" t="s">
        <v>37</v>
      </c>
      <c r="E89" s="153" t="s">
        <v>48</v>
      </c>
      <c r="F89" s="153" t="s">
        <v>56</v>
      </c>
      <c r="G89" s="153" t="s">
        <v>57</v>
      </c>
      <c r="H89" s="154">
        <v>44202</v>
      </c>
      <c r="I89" s="58">
        <v>305</v>
      </c>
      <c r="J89" s="158">
        <f t="shared" si="5"/>
        <v>-305</v>
      </c>
      <c r="K89" s="180" t="str">
        <f t="shared" si="6"/>
        <v>RKMREX</v>
      </c>
      <c r="L89" s="6" t="str">
        <f>VLOOKUP(K89,CAtalogo!$E:$G,2,0)</f>
        <v>Hoteles</v>
      </c>
      <c r="M89" s="180" t="str">
        <f>VLOOKUP(K89,CAtalogo!$E:$G,3,0)</f>
        <v>Travel</v>
      </c>
      <c r="N89" s="180">
        <f t="shared" si="7"/>
        <v>6</v>
      </c>
      <c r="O89" s="181" t="str">
        <f t="shared" si="8"/>
        <v>ENERO</v>
      </c>
      <c r="P89" s="89" t="str">
        <f t="shared" si="9"/>
        <v>miércoles</v>
      </c>
      <c r="Q89" s="153"/>
    </row>
    <row r="90" spans="1:17">
      <c r="A90" s="153">
        <v>1</v>
      </c>
      <c r="B90" s="153">
        <v>2021</v>
      </c>
      <c r="C90" s="153" t="s">
        <v>36</v>
      </c>
      <c r="D90" s="153" t="s">
        <v>37</v>
      </c>
      <c r="E90" s="153" t="s">
        <v>38</v>
      </c>
      <c r="F90" s="153" t="s">
        <v>56</v>
      </c>
      <c r="G90" s="153" t="s">
        <v>57</v>
      </c>
      <c r="H90" s="154">
        <v>44202</v>
      </c>
      <c r="I90" s="58">
        <v>25</v>
      </c>
      <c r="J90" s="158">
        <f t="shared" si="5"/>
        <v>-25</v>
      </c>
      <c r="K90" s="180" t="str">
        <f t="shared" si="6"/>
        <v>RKMREX</v>
      </c>
      <c r="L90" s="6" t="str">
        <f>VLOOKUP(K90,CAtalogo!$E:$G,2,0)</f>
        <v>Hoteles</v>
      </c>
      <c r="M90" s="180" t="str">
        <f>VLOOKUP(K90,CAtalogo!$E:$G,3,0)</f>
        <v>Travel</v>
      </c>
      <c r="N90" s="180">
        <f t="shared" si="7"/>
        <v>6</v>
      </c>
      <c r="O90" s="181" t="str">
        <f t="shared" si="8"/>
        <v>ENERO</v>
      </c>
      <c r="P90" s="89" t="str">
        <f t="shared" si="9"/>
        <v>miércoles</v>
      </c>
      <c r="Q90" s="153"/>
    </row>
    <row r="91" spans="1:17">
      <c r="A91" s="153">
        <v>1</v>
      </c>
      <c r="B91" s="153">
        <v>2021</v>
      </c>
      <c r="C91" s="153" t="s">
        <v>36</v>
      </c>
      <c r="D91" s="153" t="s">
        <v>37</v>
      </c>
      <c r="E91" s="153" t="s">
        <v>38</v>
      </c>
      <c r="F91" s="153" t="s">
        <v>58</v>
      </c>
      <c r="G91" s="153" t="s">
        <v>44</v>
      </c>
      <c r="H91" s="154">
        <v>44202</v>
      </c>
      <c r="I91" s="58">
        <v>170</v>
      </c>
      <c r="J91" s="158">
        <f t="shared" si="5"/>
        <v>-170</v>
      </c>
      <c r="K91" s="180" t="str">
        <f t="shared" si="6"/>
        <v>SEDMCH</v>
      </c>
      <c r="L91" s="6" t="str">
        <f>VLOOKUP(K91,CAtalogo!$E:$G,2,0)</f>
        <v>Compudabo</v>
      </c>
      <c r="M91" s="180" t="str">
        <f>VLOOKUP(K91,CAtalogo!$E:$G,3,0)</f>
        <v>Retail</v>
      </c>
      <c r="N91" s="180">
        <f t="shared" si="7"/>
        <v>6</v>
      </c>
      <c r="O91" s="181" t="str">
        <f t="shared" si="8"/>
        <v>ENERO</v>
      </c>
      <c r="P91" s="89" t="str">
        <f t="shared" si="9"/>
        <v>miércoles</v>
      </c>
      <c r="Q91" s="153"/>
    </row>
    <row r="92" spans="1:17">
      <c r="A92" s="153">
        <v>1</v>
      </c>
      <c r="B92" s="153">
        <v>2021</v>
      </c>
      <c r="C92" s="153" t="s">
        <v>36</v>
      </c>
      <c r="D92" s="153" t="s">
        <v>37</v>
      </c>
      <c r="E92" s="153" t="s">
        <v>38</v>
      </c>
      <c r="F92" s="153" t="s">
        <v>59</v>
      </c>
      <c r="G92" s="153" t="s">
        <v>49</v>
      </c>
      <c r="H92" s="154">
        <v>44202</v>
      </c>
      <c r="I92" s="58">
        <v>175</v>
      </c>
      <c r="J92" s="158">
        <f t="shared" si="5"/>
        <v>-175</v>
      </c>
      <c r="K92" s="180" t="str">
        <f t="shared" si="6"/>
        <v>SKYFLT</v>
      </c>
      <c r="L92" s="6" t="str">
        <f>VLOOKUP(K92,CAtalogo!$E:$G,2,0)</f>
        <v>Oals</v>
      </c>
      <c r="M92" s="180" t="str">
        <f>VLOOKUP(K92,CAtalogo!$E:$G,3,0)</f>
        <v>Aereo</v>
      </c>
      <c r="N92" s="180">
        <f t="shared" si="7"/>
        <v>6</v>
      </c>
      <c r="O92" s="181" t="str">
        <f t="shared" si="8"/>
        <v>ENERO</v>
      </c>
      <c r="P92" s="89" t="str">
        <f t="shared" si="9"/>
        <v>miércoles</v>
      </c>
      <c r="Q92" s="153"/>
    </row>
    <row r="93" spans="1:17">
      <c r="A93" s="153">
        <v>1</v>
      </c>
      <c r="B93" s="153">
        <v>2021</v>
      </c>
      <c r="C93" s="153" t="s">
        <v>36</v>
      </c>
      <c r="D93" s="153" t="s">
        <v>37</v>
      </c>
      <c r="E93" s="153" t="s">
        <v>38</v>
      </c>
      <c r="F93" s="153" t="s">
        <v>62</v>
      </c>
      <c r="G93" s="153" t="s">
        <v>63</v>
      </c>
      <c r="H93" s="154">
        <v>44202</v>
      </c>
      <c r="I93" s="58">
        <v>400</v>
      </c>
      <c r="J93" s="158">
        <f t="shared" si="5"/>
        <v>-400</v>
      </c>
      <c r="K93" s="180" t="str">
        <f t="shared" si="6"/>
        <v>SVIREDSEG</v>
      </c>
      <c r="L93" s="6" t="str">
        <f>VLOOKUP(K93,CAtalogo!$E:$G,2,0)</f>
        <v>Assist Card</v>
      </c>
      <c r="M93" s="180" t="str">
        <f>VLOOKUP(K93,CAtalogo!$E:$G,3,0)</f>
        <v>Seguros</v>
      </c>
      <c r="N93" s="180">
        <f t="shared" si="7"/>
        <v>6</v>
      </c>
      <c r="O93" s="181" t="str">
        <f t="shared" si="8"/>
        <v>ENERO</v>
      </c>
      <c r="P93" s="89" t="str">
        <f t="shared" si="9"/>
        <v>miércoles</v>
      </c>
      <c r="Q93" s="153"/>
    </row>
    <row r="94" spans="1:17">
      <c r="A94" s="153">
        <v>1</v>
      </c>
      <c r="B94" s="153">
        <v>2021</v>
      </c>
      <c r="C94" s="153" t="s">
        <v>36</v>
      </c>
      <c r="D94" s="153" t="s">
        <v>37</v>
      </c>
      <c r="E94" s="153" t="s">
        <v>38</v>
      </c>
      <c r="F94" s="153" t="s">
        <v>125</v>
      </c>
      <c r="G94" s="153" t="s">
        <v>79</v>
      </c>
      <c r="H94" s="154">
        <v>44203</v>
      </c>
      <c r="I94" s="58">
        <v>586</v>
      </c>
      <c r="J94" s="158">
        <f t="shared" si="5"/>
        <v>-586</v>
      </c>
      <c r="K94" s="180" t="str">
        <f t="shared" si="6"/>
        <v>ACPMEM</v>
      </c>
      <c r="L94" s="6" t="str">
        <f>VLOOKUP(K94,CAtalogo!$E:$G,2,0)</f>
        <v>AMEX</v>
      </c>
      <c r="M94" s="180" t="str">
        <f>VLOOKUP(K94,CAtalogo!$E:$G,3,0)</f>
        <v>Bancos</v>
      </c>
      <c r="N94" s="180">
        <f t="shared" si="7"/>
        <v>7</v>
      </c>
      <c r="O94" s="181" t="str">
        <f t="shared" si="8"/>
        <v>ENERO</v>
      </c>
      <c r="P94" s="89" t="str">
        <f t="shared" si="9"/>
        <v>jueves</v>
      </c>
      <c r="Q94" s="153"/>
    </row>
    <row r="95" spans="1:17">
      <c r="A95" s="153">
        <v>1</v>
      </c>
      <c r="B95" s="153">
        <v>2021</v>
      </c>
      <c r="C95" s="153" t="s">
        <v>36</v>
      </c>
      <c r="D95" s="153" t="s">
        <v>37</v>
      </c>
      <c r="E95" s="153" t="s">
        <v>38</v>
      </c>
      <c r="F95" s="153" t="s">
        <v>39</v>
      </c>
      <c r="G95" s="153" t="s">
        <v>40</v>
      </c>
      <c r="H95" s="154">
        <v>44203</v>
      </c>
      <c r="I95" s="58">
        <v>295</v>
      </c>
      <c r="J95" s="158">
        <f t="shared" si="5"/>
        <v>-295</v>
      </c>
      <c r="K95" s="180" t="str">
        <f t="shared" si="6"/>
        <v>AMCHG</v>
      </c>
      <c r="L95" s="6" t="str">
        <f>VLOOKUP(K95,CAtalogo!$E:$G,2,0)</f>
        <v>Cargos Salones/memembrecias/ ancillaries</v>
      </c>
      <c r="M95" s="180" t="str">
        <f>VLOOKUP(K95,CAtalogo!$E:$G,3,0)</f>
        <v>Aereo</v>
      </c>
      <c r="N95" s="180">
        <f t="shared" si="7"/>
        <v>7</v>
      </c>
      <c r="O95" s="181" t="str">
        <f t="shared" si="8"/>
        <v>ENERO</v>
      </c>
      <c r="P95" s="89" t="str">
        <f t="shared" si="9"/>
        <v>jueves</v>
      </c>
      <c r="Q95" s="153"/>
    </row>
    <row r="96" spans="1:17">
      <c r="A96" s="153">
        <v>1</v>
      </c>
      <c r="B96" s="153">
        <v>2021</v>
      </c>
      <c r="C96" s="153" t="s">
        <v>36</v>
      </c>
      <c r="D96" s="153" t="s">
        <v>37</v>
      </c>
      <c r="E96" s="153" t="s">
        <v>38</v>
      </c>
      <c r="F96" s="153" t="s">
        <v>39</v>
      </c>
      <c r="G96" s="153" t="s">
        <v>41</v>
      </c>
      <c r="H96" s="154">
        <v>44203</v>
      </c>
      <c r="I96" s="58">
        <v>14</v>
      </c>
      <c r="J96" s="158">
        <f t="shared" si="5"/>
        <v>-14</v>
      </c>
      <c r="K96" s="180" t="str">
        <f t="shared" si="6"/>
        <v>AMMER</v>
      </c>
      <c r="L96" s="6" t="str">
        <f>VLOOKUP(K96,CAtalogo!$E:$G,2,0)</f>
        <v>No consideara</v>
      </c>
      <c r="M96" s="180">
        <f>VLOOKUP(K96,CAtalogo!$E:$G,3,0)</f>
        <v>0</v>
      </c>
      <c r="N96" s="180">
        <f t="shared" si="7"/>
        <v>7</v>
      </c>
      <c r="O96" s="181" t="str">
        <f t="shared" si="8"/>
        <v>ENERO</v>
      </c>
      <c r="P96" s="89" t="str">
        <f t="shared" si="9"/>
        <v>jueves</v>
      </c>
      <c r="Q96" s="153"/>
    </row>
    <row r="97" spans="1:17">
      <c r="A97" s="153">
        <v>1</v>
      </c>
      <c r="B97" s="153">
        <v>2021</v>
      </c>
      <c r="C97" s="153" t="s">
        <v>36</v>
      </c>
      <c r="D97" s="153" t="s">
        <v>37</v>
      </c>
      <c r="E97" s="153" t="s">
        <v>38</v>
      </c>
      <c r="F97" s="153" t="s">
        <v>45</v>
      </c>
      <c r="G97" s="153" t="s">
        <v>40</v>
      </c>
      <c r="H97" s="154">
        <v>44203</v>
      </c>
      <c r="I97" s="58">
        <v>270</v>
      </c>
      <c r="J97" s="158">
        <f t="shared" si="5"/>
        <v>-270</v>
      </c>
      <c r="K97" s="180" t="str">
        <f t="shared" si="6"/>
        <v>CPCHG</v>
      </c>
      <c r="L97" s="6" t="str">
        <f>VLOOKUP(K97,CAtalogo!$E:$G,2,0)</f>
        <v>Cargos Salones/memembrecias/ ancillaries</v>
      </c>
      <c r="M97" s="180" t="str">
        <f>VLOOKUP(K97,CAtalogo!$E:$G,3,0)</f>
        <v>Aereo</v>
      </c>
      <c r="N97" s="180">
        <f t="shared" si="7"/>
        <v>7</v>
      </c>
      <c r="O97" s="181" t="str">
        <f t="shared" si="8"/>
        <v>ENERO</v>
      </c>
      <c r="P97" s="89" t="str">
        <f t="shared" si="9"/>
        <v>jueves</v>
      </c>
      <c r="Q97" s="153"/>
    </row>
    <row r="98" spans="1:17">
      <c r="A98" s="153">
        <v>1</v>
      </c>
      <c r="B98" s="153">
        <v>2021</v>
      </c>
      <c r="C98" s="153" t="s">
        <v>36</v>
      </c>
      <c r="D98" s="153" t="s">
        <v>37</v>
      </c>
      <c r="E98" s="153" t="s">
        <v>38</v>
      </c>
      <c r="F98" s="153" t="s">
        <v>45</v>
      </c>
      <c r="G98" s="153" t="s">
        <v>46</v>
      </c>
      <c r="H98" s="154">
        <v>44203</v>
      </c>
      <c r="I98" s="58">
        <v>653</v>
      </c>
      <c r="J98" s="158">
        <f t="shared" si="5"/>
        <v>-653</v>
      </c>
      <c r="K98" s="180" t="str">
        <f t="shared" si="6"/>
        <v>CPCPM</v>
      </c>
      <c r="L98" s="6" t="str">
        <f>VLOOKUP(K98,CAtalogo!$E:$G,2,0)</f>
        <v>CPM</v>
      </c>
      <c r="M98" s="180" t="str">
        <f>VLOOKUP(K98,CAtalogo!$E:$G,3,0)</f>
        <v>Retail</v>
      </c>
      <c r="N98" s="180">
        <f t="shared" si="7"/>
        <v>7</v>
      </c>
      <c r="O98" s="181" t="str">
        <f t="shared" si="8"/>
        <v>ENERO</v>
      </c>
      <c r="P98" s="89" t="str">
        <f t="shared" si="9"/>
        <v>jueves</v>
      </c>
      <c r="Q98" s="153"/>
    </row>
    <row r="99" spans="1:17">
      <c r="A99" s="153">
        <v>1</v>
      </c>
      <c r="B99" s="153">
        <v>2021</v>
      </c>
      <c r="C99" s="153" t="s">
        <v>36</v>
      </c>
      <c r="D99" s="153" t="s">
        <v>37</v>
      </c>
      <c r="E99" s="153" t="s">
        <v>48</v>
      </c>
      <c r="F99" s="153" t="s">
        <v>45</v>
      </c>
      <c r="G99" s="153" t="s">
        <v>49</v>
      </c>
      <c r="H99" s="154">
        <v>44203</v>
      </c>
      <c r="I99" s="58">
        <v>13</v>
      </c>
      <c r="J99" s="158">
        <f t="shared" si="5"/>
        <v>-13</v>
      </c>
      <c r="K99" s="180" t="str">
        <f t="shared" si="6"/>
        <v>CPFLT</v>
      </c>
      <c r="L99" s="6" t="str">
        <f>VLOOKUP(K99,CAtalogo!$E:$G,2,0)</f>
        <v>Aeromexico</v>
      </c>
      <c r="M99" s="180" t="str">
        <f>VLOOKUP(K99,CAtalogo!$E:$G,3,0)</f>
        <v>Aereo</v>
      </c>
      <c r="N99" s="180">
        <f t="shared" si="7"/>
        <v>7</v>
      </c>
      <c r="O99" s="181" t="str">
        <f t="shared" si="8"/>
        <v>ENERO</v>
      </c>
      <c r="P99" s="89" t="str">
        <f t="shared" si="9"/>
        <v>jueves</v>
      </c>
      <c r="Q99" s="153"/>
    </row>
    <row r="100" spans="1:17">
      <c r="A100" s="153">
        <v>1</v>
      </c>
      <c r="B100" s="153">
        <v>2021</v>
      </c>
      <c r="C100" s="153" t="s">
        <v>36</v>
      </c>
      <c r="D100" s="153" t="s">
        <v>37</v>
      </c>
      <c r="E100" s="153" t="s">
        <v>38</v>
      </c>
      <c r="F100" s="153" t="s">
        <v>45</v>
      </c>
      <c r="G100" s="153" t="s">
        <v>49</v>
      </c>
      <c r="H100" s="154">
        <v>44203</v>
      </c>
      <c r="I100" s="58">
        <v>505</v>
      </c>
      <c r="J100" s="158">
        <f t="shared" ref="J100:J108" si="10">I100*-1</f>
        <v>-505</v>
      </c>
      <c r="K100" s="180" t="str">
        <f t="shared" ref="K100:K108" si="11">F100&amp;G100</f>
        <v>CPFLT</v>
      </c>
      <c r="L100" s="6" t="str">
        <f>VLOOKUP(K100,CAtalogo!$E:$G,2,0)</f>
        <v>Aeromexico</v>
      </c>
      <c r="M100" s="180" t="str">
        <f>VLOOKUP(K100,CAtalogo!$E:$G,3,0)</f>
        <v>Aereo</v>
      </c>
      <c r="N100" s="180">
        <f t="shared" ref="N100:N108" si="12">DAY(H100)</f>
        <v>7</v>
      </c>
      <c r="O100" s="181" t="str">
        <f t="shared" ref="O100:O108" si="13">UPPER(TEXT(H100,"mmmm"))</f>
        <v>ENERO</v>
      </c>
      <c r="P100" s="89" t="str">
        <f t="shared" ref="P100:P108" si="14">TEXT(H100,"dddd")</f>
        <v>jueves</v>
      </c>
      <c r="Q100" s="153"/>
    </row>
    <row r="101" spans="1:17">
      <c r="A101" s="153">
        <v>1</v>
      </c>
      <c r="B101" s="153">
        <v>2021</v>
      </c>
      <c r="C101" s="153" t="s">
        <v>36</v>
      </c>
      <c r="D101" s="153" t="s">
        <v>37</v>
      </c>
      <c r="E101" s="153" t="s">
        <v>38</v>
      </c>
      <c r="F101" s="153" t="s">
        <v>45</v>
      </c>
      <c r="G101" s="153" t="s">
        <v>44</v>
      </c>
      <c r="H101" s="154">
        <v>44203</v>
      </c>
      <c r="I101" s="58">
        <v>643</v>
      </c>
      <c r="J101" s="158">
        <f t="shared" si="10"/>
        <v>-643</v>
      </c>
      <c r="K101" s="180" t="str">
        <f t="shared" si="11"/>
        <v>CPMCH</v>
      </c>
      <c r="L101" s="6" t="str">
        <f>VLOOKUP(K101,CAtalogo!$E:$G,2,0)</f>
        <v>Linio</v>
      </c>
      <c r="M101" s="180" t="str">
        <f>VLOOKUP(K101,CAtalogo!$E:$G,3,0)</f>
        <v>Retail</v>
      </c>
      <c r="N101" s="180">
        <f t="shared" si="12"/>
        <v>7</v>
      </c>
      <c r="O101" s="181" t="str">
        <f t="shared" si="13"/>
        <v>ENERO</v>
      </c>
      <c r="P101" s="89" t="str">
        <f t="shared" si="14"/>
        <v>jueves</v>
      </c>
      <c r="Q101" s="153"/>
    </row>
    <row r="102" spans="1:17">
      <c r="A102" s="153">
        <v>1</v>
      </c>
      <c r="B102" s="153">
        <v>2021</v>
      </c>
      <c r="C102" s="153" t="s">
        <v>36</v>
      </c>
      <c r="D102" s="153" t="s">
        <v>37</v>
      </c>
      <c r="E102" s="153" t="s">
        <v>38</v>
      </c>
      <c r="F102" s="153" t="s">
        <v>45</v>
      </c>
      <c r="G102" s="153" t="s">
        <v>57</v>
      </c>
      <c r="H102" s="154">
        <v>44203</v>
      </c>
      <c r="I102" s="58">
        <v>610</v>
      </c>
      <c r="J102" s="158">
        <f t="shared" si="10"/>
        <v>-610</v>
      </c>
      <c r="K102" s="180" t="str">
        <f t="shared" si="11"/>
        <v>CPREX</v>
      </c>
      <c r="L102" s="6" t="str">
        <f>VLOOKUP(K102,CAtalogo!$E:$G,2,0)</f>
        <v>Auto y Actividad</v>
      </c>
      <c r="M102" s="180" t="str">
        <f>VLOOKUP(K102,CAtalogo!$E:$G,3,0)</f>
        <v>Travel</v>
      </c>
      <c r="N102" s="180">
        <f t="shared" si="12"/>
        <v>7</v>
      </c>
      <c r="O102" s="181" t="str">
        <f t="shared" si="13"/>
        <v>ENERO</v>
      </c>
      <c r="P102" s="89" t="str">
        <f t="shared" si="14"/>
        <v>jueves</v>
      </c>
      <c r="Q102" s="153"/>
    </row>
    <row r="103" spans="1:17">
      <c r="A103" s="153">
        <v>1</v>
      </c>
      <c r="B103" s="153">
        <v>2021</v>
      </c>
      <c r="C103" s="153" t="s">
        <v>36</v>
      </c>
      <c r="D103" s="153" t="s">
        <v>37</v>
      </c>
      <c r="E103" s="153" t="s">
        <v>38</v>
      </c>
      <c r="F103" s="153" t="s">
        <v>50</v>
      </c>
      <c r="G103" s="153" t="s">
        <v>44</v>
      </c>
      <c r="H103" s="154">
        <v>44203</v>
      </c>
      <c r="I103" s="58">
        <v>677</v>
      </c>
      <c r="J103" s="158">
        <f t="shared" si="10"/>
        <v>-677</v>
      </c>
      <c r="K103" s="180" t="str">
        <f t="shared" si="11"/>
        <v>GDHMCH</v>
      </c>
      <c r="L103" s="6" t="str">
        <f>VLOOKUP(K103,CAtalogo!$E:$G,2,0)</f>
        <v>Gandhi</v>
      </c>
      <c r="M103" s="180" t="str">
        <f>VLOOKUP(K103,CAtalogo!$E:$G,3,0)</f>
        <v>Retail</v>
      </c>
      <c r="N103" s="180">
        <f t="shared" si="12"/>
        <v>7</v>
      </c>
      <c r="O103" s="181" t="str">
        <f t="shared" si="13"/>
        <v>ENERO</v>
      </c>
      <c r="P103" s="89" t="str">
        <f t="shared" si="14"/>
        <v>jueves</v>
      </c>
      <c r="Q103" s="153"/>
    </row>
    <row r="104" spans="1:17">
      <c r="A104" s="153">
        <v>1</v>
      </c>
      <c r="B104" s="153">
        <v>2021</v>
      </c>
      <c r="C104" s="153" t="s">
        <v>36</v>
      </c>
      <c r="D104" s="153" t="s">
        <v>37</v>
      </c>
      <c r="E104" s="153" t="s">
        <v>38</v>
      </c>
      <c r="F104" s="153" t="s">
        <v>54</v>
      </c>
      <c r="G104" s="153" t="s">
        <v>55</v>
      </c>
      <c r="H104" s="154">
        <v>44203</v>
      </c>
      <c r="I104" s="58">
        <v>610</v>
      </c>
      <c r="J104" s="158">
        <f t="shared" si="10"/>
        <v>-610</v>
      </c>
      <c r="K104" s="180" t="str">
        <f t="shared" si="11"/>
        <v>PINVCH</v>
      </c>
      <c r="L104" s="6" t="str">
        <f>VLOOKUP(K104,CAtalogo!$E:$G,2,0)</f>
        <v>Uber</v>
      </c>
      <c r="M104" s="180" t="str">
        <f>VLOOKUP(K104,CAtalogo!$E:$G,3,0)</f>
        <v>Travel</v>
      </c>
      <c r="N104" s="180">
        <f t="shared" si="12"/>
        <v>7</v>
      </c>
      <c r="O104" s="181" t="str">
        <f t="shared" si="13"/>
        <v>ENERO</v>
      </c>
      <c r="P104" s="89" t="str">
        <f t="shared" si="14"/>
        <v>jueves</v>
      </c>
      <c r="Q104" s="153"/>
    </row>
    <row r="105" spans="1:17">
      <c r="A105" s="153">
        <v>1</v>
      </c>
      <c r="B105" s="153">
        <v>2021</v>
      </c>
      <c r="C105" s="153" t="s">
        <v>36</v>
      </c>
      <c r="D105" s="153" t="s">
        <v>37</v>
      </c>
      <c r="E105" s="153" t="s">
        <v>48</v>
      </c>
      <c r="F105" s="153" t="s">
        <v>56</v>
      </c>
      <c r="G105" s="153" t="s">
        <v>57</v>
      </c>
      <c r="H105" s="154">
        <v>44203</v>
      </c>
      <c r="I105" s="58">
        <v>320</v>
      </c>
      <c r="J105" s="158">
        <f t="shared" si="10"/>
        <v>-320</v>
      </c>
      <c r="K105" s="180" t="str">
        <f t="shared" si="11"/>
        <v>RKMREX</v>
      </c>
      <c r="L105" s="6" t="str">
        <f>VLOOKUP(K105,CAtalogo!$E:$G,2,0)</f>
        <v>Hoteles</v>
      </c>
      <c r="M105" s="180" t="str">
        <f>VLOOKUP(K105,CAtalogo!$E:$G,3,0)</f>
        <v>Travel</v>
      </c>
      <c r="N105" s="180">
        <f t="shared" si="12"/>
        <v>7</v>
      </c>
      <c r="O105" s="181" t="str">
        <f t="shared" si="13"/>
        <v>ENERO</v>
      </c>
      <c r="P105" s="89" t="str">
        <f t="shared" si="14"/>
        <v>jueves</v>
      </c>
      <c r="Q105" s="153"/>
    </row>
    <row r="106" spans="1:17">
      <c r="A106" s="153">
        <v>1</v>
      </c>
      <c r="B106" s="153">
        <v>2021</v>
      </c>
      <c r="C106" s="153" t="s">
        <v>36</v>
      </c>
      <c r="D106" s="153" t="s">
        <v>37</v>
      </c>
      <c r="E106" s="153" t="s">
        <v>38</v>
      </c>
      <c r="F106" s="153" t="s">
        <v>56</v>
      </c>
      <c r="G106" s="153" t="s">
        <v>57</v>
      </c>
      <c r="H106" s="154">
        <v>44203</v>
      </c>
      <c r="I106" s="58">
        <v>176</v>
      </c>
      <c r="J106" s="158">
        <f t="shared" si="10"/>
        <v>-176</v>
      </c>
      <c r="K106" s="180" t="str">
        <f t="shared" si="11"/>
        <v>RKMREX</v>
      </c>
      <c r="L106" s="6" t="str">
        <f>VLOOKUP(K106,CAtalogo!$E:$G,2,0)</f>
        <v>Hoteles</v>
      </c>
      <c r="M106" s="180" t="str">
        <f>VLOOKUP(K106,CAtalogo!$E:$G,3,0)</f>
        <v>Travel</v>
      </c>
      <c r="N106" s="180">
        <f t="shared" si="12"/>
        <v>7</v>
      </c>
      <c r="O106" s="181" t="str">
        <f t="shared" si="13"/>
        <v>ENERO</v>
      </c>
      <c r="P106" s="89" t="str">
        <f t="shared" si="14"/>
        <v>jueves</v>
      </c>
      <c r="Q106" s="153"/>
    </row>
    <row r="107" spans="1:17">
      <c r="A107" s="153">
        <v>1</v>
      </c>
      <c r="B107" s="153">
        <v>2021</v>
      </c>
      <c r="C107" s="153" t="s">
        <v>36</v>
      </c>
      <c r="D107" s="153" t="s">
        <v>37</v>
      </c>
      <c r="E107" s="153" t="s">
        <v>38</v>
      </c>
      <c r="F107" s="153" t="s">
        <v>59</v>
      </c>
      <c r="G107" s="153" t="s">
        <v>49</v>
      </c>
      <c r="H107" s="154">
        <v>44203</v>
      </c>
      <c r="I107" s="58">
        <v>352</v>
      </c>
      <c r="J107" s="158">
        <f t="shared" si="10"/>
        <v>-352</v>
      </c>
      <c r="K107" s="180" t="str">
        <f t="shared" si="11"/>
        <v>SKYFLT</v>
      </c>
      <c r="L107" s="6" t="str">
        <f>VLOOKUP(K107,CAtalogo!$E:$G,2,0)</f>
        <v>Oals</v>
      </c>
      <c r="M107" s="180" t="str">
        <f>VLOOKUP(K107,CAtalogo!$E:$G,3,0)</f>
        <v>Aereo</v>
      </c>
      <c r="N107" s="180">
        <f t="shared" si="12"/>
        <v>7</v>
      </c>
      <c r="O107" s="181" t="str">
        <f t="shared" si="13"/>
        <v>ENERO</v>
      </c>
      <c r="P107" s="89" t="str">
        <f t="shared" si="14"/>
        <v>jueves</v>
      </c>
      <c r="Q107" s="153"/>
    </row>
    <row r="108" spans="1:17">
      <c r="A108" s="153">
        <v>1</v>
      </c>
      <c r="B108" s="153">
        <v>2021</v>
      </c>
      <c r="C108" s="153" t="s">
        <v>36</v>
      </c>
      <c r="D108" s="153" t="s">
        <v>37</v>
      </c>
      <c r="E108" s="153" t="s">
        <v>38</v>
      </c>
      <c r="F108" s="153" t="s">
        <v>62</v>
      </c>
      <c r="G108" s="153" t="s">
        <v>63</v>
      </c>
      <c r="H108" s="154">
        <v>44203</v>
      </c>
      <c r="I108" s="58">
        <v>700</v>
      </c>
      <c r="J108" s="158">
        <f t="shared" si="10"/>
        <v>-700</v>
      </c>
      <c r="K108" s="180" t="str">
        <f t="shared" si="11"/>
        <v>SVIREDSEG</v>
      </c>
      <c r="L108" s="6" t="str">
        <f>VLOOKUP(K108,CAtalogo!$E:$G,2,0)</f>
        <v>Assist Card</v>
      </c>
      <c r="M108" s="180" t="str">
        <f>VLOOKUP(K108,CAtalogo!$E:$G,3,0)</f>
        <v>Seguros</v>
      </c>
      <c r="N108" s="180">
        <f t="shared" si="12"/>
        <v>7</v>
      </c>
      <c r="O108" s="181" t="str">
        <f t="shared" si="13"/>
        <v>ENERO</v>
      </c>
      <c r="P108" s="89" t="str">
        <f t="shared" si="14"/>
        <v>jueves</v>
      </c>
      <c r="Q108" s="153"/>
    </row>
    <row r="109" spans="1:17">
      <c r="A109" s="153">
        <v>1</v>
      </c>
      <c r="B109" s="153">
        <v>2021</v>
      </c>
      <c r="C109" s="153" t="s">
        <v>36</v>
      </c>
      <c r="D109" s="153" t="s">
        <v>37</v>
      </c>
      <c r="E109" s="153" t="s">
        <v>38</v>
      </c>
      <c r="F109" s="153" t="s">
        <v>39</v>
      </c>
      <c r="G109" s="153" t="s">
        <v>40</v>
      </c>
      <c r="H109" s="154">
        <v>44206</v>
      </c>
      <c r="I109" s="58">
        <v>908</v>
      </c>
      <c r="J109" s="158">
        <f t="shared" ref="J109:J172" si="15">I109*-1</f>
        <v>-908</v>
      </c>
      <c r="K109" s="180" t="str">
        <f t="shared" ref="K109:K172" si="16">F109&amp;G109</f>
        <v>AMCHG</v>
      </c>
      <c r="L109" s="6" t="str">
        <f>VLOOKUP(K109,CAtalogo!$E:$G,2,0)</f>
        <v>Cargos Salones/memembrecias/ ancillaries</v>
      </c>
      <c r="M109" s="180" t="str">
        <f>VLOOKUP(K109,CAtalogo!$E:$G,3,0)</f>
        <v>Aereo</v>
      </c>
      <c r="N109" s="180">
        <f t="shared" ref="N109:N172" si="17">DAY(H109)</f>
        <v>10</v>
      </c>
      <c r="O109" s="181" t="str">
        <f t="shared" ref="O109:O172" si="18">UPPER(TEXT(H109,"mmmm"))</f>
        <v>ENERO</v>
      </c>
      <c r="P109" s="89" t="str">
        <f t="shared" ref="P109:P172" si="19">TEXT(H109,"dddd")</f>
        <v>domingo</v>
      </c>
      <c r="Q109" s="153"/>
    </row>
    <row r="110" spans="1:17">
      <c r="A110" s="153">
        <v>1</v>
      </c>
      <c r="B110" s="153">
        <v>2021</v>
      </c>
      <c r="C110" s="153" t="s">
        <v>36</v>
      </c>
      <c r="D110" s="153" t="s">
        <v>37</v>
      </c>
      <c r="E110" s="153" t="s">
        <v>38</v>
      </c>
      <c r="F110" s="153" t="s">
        <v>42</v>
      </c>
      <c r="G110" s="153" t="s">
        <v>43</v>
      </c>
      <c r="H110" s="154">
        <v>44206</v>
      </c>
      <c r="I110" s="58">
        <v>100</v>
      </c>
      <c r="J110" s="158">
        <f t="shared" si="15"/>
        <v>-100</v>
      </c>
      <c r="K110" s="180" t="str">
        <f t="shared" si="16"/>
        <v>CNPLUS</v>
      </c>
      <c r="L110" s="6" t="str">
        <f>VLOOKUP(K110,CAtalogo!$E:$G,2,0)</f>
        <v>Cinepolis</v>
      </c>
      <c r="M110" s="180" t="str">
        <f>VLOOKUP(K110,CAtalogo!$E:$G,3,0)</f>
        <v>Retail</v>
      </c>
      <c r="N110" s="180">
        <f t="shared" si="17"/>
        <v>10</v>
      </c>
      <c r="O110" s="181" t="str">
        <f t="shared" si="18"/>
        <v>ENERO</v>
      </c>
      <c r="P110" s="89" t="str">
        <f t="shared" si="19"/>
        <v>domingo</v>
      </c>
      <c r="Q110" s="153"/>
    </row>
    <row r="111" spans="1:17">
      <c r="A111" s="153">
        <v>1</v>
      </c>
      <c r="B111" s="153">
        <v>2021</v>
      </c>
      <c r="C111" s="153" t="s">
        <v>36</v>
      </c>
      <c r="D111" s="153" t="s">
        <v>37</v>
      </c>
      <c r="E111" s="153" t="s">
        <v>38</v>
      </c>
      <c r="F111" s="153" t="s">
        <v>42</v>
      </c>
      <c r="G111" s="153" t="s">
        <v>44</v>
      </c>
      <c r="H111" s="154">
        <v>44206</v>
      </c>
      <c r="I111" s="58">
        <v>500</v>
      </c>
      <c r="J111" s="158">
        <f t="shared" si="15"/>
        <v>-500</v>
      </c>
      <c r="K111" s="180" t="str">
        <f t="shared" si="16"/>
        <v>CNPMCH</v>
      </c>
      <c r="L111" s="6" t="str">
        <f>VLOOKUP(K111,CAtalogo!$E:$G,2,0)</f>
        <v>Cinepolis</v>
      </c>
      <c r="M111" s="180" t="str">
        <f>VLOOKUP(K111,CAtalogo!$E:$G,3,0)</f>
        <v>Retail</v>
      </c>
      <c r="N111" s="180">
        <f t="shared" si="17"/>
        <v>10</v>
      </c>
      <c r="O111" s="181" t="str">
        <f t="shared" si="18"/>
        <v>ENERO</v>
      </c>
      <c r="P111" s="89" t="str">
        <f t="shared" si="19"/>
        <v>domingo</v>
      </c>
      <c r="Q111" s="153"/>
    </row>
    <row r="112" spans="1:17">
      <c r="A112" s="153">
        <v>1</v>
      </c>
      <c r="B112" s="153">
        <v>2021</v>
      </c>
      <c r="C112" s="153" t="s">
        <v>36</v>
      </c>
      <c r="D112" s="153" t="s">
        <v>37</v>
      </c>
      <c r="E112" s="153" t="s">
        <v>48</v>
      </c>
      <c r="F112" s="153" t="s">
        <v>45</v>
      </c>
      <c r="G112" s="153" t="s">
        <v>40</v>
      </c>
      <c r="H112" s="154">
        <v>44206</v>
      </c>
      <c r="I112" s="58">
        <v>600</v>
      </c>
      <c r="J112" s="158">
        <f t="shared" si="15"/>
        <v>-600</v>
      </c>
      <c r="K112" s="180" t="str">
        <f t="shared" si="16"/>
        <v>CPCHG</v>
      </c>
      <c r="L112" s="6" t="str">
        <f>VLOOKUP(K112,CAtalogo!$E:$G,2,0)</f>
        <v>Cargos Salones/memembrecias/ ancillaries</v>
      </c>
      <c r="M112" s="180" t="str">
        <f>VLOOKUP(K112,CAtalogo!$E:$G,3,0)</f>
        <v>Aereo</v>
      </c>
      <c r="N112" s="180">
        <f t="shared" si="17"/>
        <v>10</v>
      </c>
      <c r="O112" s="181" t="str">
        <f t="shared" si="18"/>
        <v>ENERO</v>
      </c>
      <c r="P112" s="89" t="str">
        <f t="shared" si="19"/>
        <v>domingo</v>
      </c>
      <c r="Q112" s="153"/>
    </row>
    <row r="113" spans="1:17">
      <c r="A113" s="153">
        <v>1</v>
      </c>
      <c r="B113" s="153">
        <v>2021</v>
      </c>
      <c r="C113" s="153" t="s">
        <v>36</v>
      </c>
      <c r="D113" s="153" t="s">
        <v>37</v>
      </c>
      <c r="E113" s="153" t="s">
        <v>38</v>
      </c>
      <c r="F113" s="153" t="s">
        <v>45</v>
      </c>
      <c r="G113" s="153" t="s">
        <v>40</v>
      </c>
      <c r="H113" s="154">
        <v>44206</v>
      </c>
      <c r="I113" s="58">
        <v>800</v>
      </c>
      <c r="J113" s="158">
        <f t="shared" si="15"/>
        <v>-800</v>
      </c>
      <c r="K113" s="180" t="str">
        <f t="shared" si="16"/>
        <v>CPCHG</v>
      </c>
      <c r="L113" s="6" t="str">
        <f>VLOOKUP(K113,CAtalogo!$E:$G,2,0)</f>
        <v>Cargos Salones/memembrecias/ ancillaries</v>
      </c>
      <c r="M113" s="180" t="str">
        <f>VLOOKUP(K113,CAtalogo!$E:$G,3,0)</f>
        <v>Aereo</v>
      </c>
      <c r="N113" s="180">
        <f t="shared" si="17"/>
        <v>10</v>
      </c>
      <c r="O113" s="181" t="str">
        <f t="shared" si="18"/>
        <v>ENERO</v>
      </c>
      <c r="P113" s="89" t="str">
        <f t="shared" si="19"/>
        <v>domingo</v>
      </c>
      <c r="Q113" s="153"/>
    </row>
    <row r="114" spans="1:17">
      <c r="A114" s="153">
        <v>1</v>
      </c>
      <c r="B114" s="153">
        <v>2021</v>
      </c>
      <c r="C114" s="153" t="s">
        <v>36</v>
      </c>
      <c r="D114" s="153" t="s">
        <v>37</v>
      </c>
      <c r="E114" s="153" t="s">
        <v>38</v>
      </c>
      <c r="F114" s="153" t="s">
        <v>45</v>
      </c>
      <c r="G114" s="153" t="s">
        <v>46</v>
      </c>
      <c r="H114" s="154">
        <v>44206</v>
      </c>
      <c r="I114" s="58">
        <v>752</v>
      </c>
      <c r="J114" s="158">
        <f t="shared" si="15"/>
        <v>-752</v>
      </c>
      <c r="K114" s="180" t="str">
        <f t="shared" si="16"/>
        <v>CPCPM</v>
      </c>
      <c r="L114" s="6" t="str">
        <f>VLOOKUP(K114,CAtalogo!$E:$G,2,0)</f>
        <v>CPM</v>
      </c>
      <c r="M114" s="180" t="str">
        <f>VLOOKUP(K114,CAtalogo!$E:$G,3,0)</f>
        <v>Retail</v>
      </c>
      <c r="N114" s="180">
        <f t="shared" si="17"/>
        <v>10</v>
      </c>
      <c r="O114" s="181" t="str">
        <f t="shared" si="18"/>
        <v>ENERO</v>
      </c>
      <c r="P114" s="89" t="str">
        <f t="shared" si="19"/>
        <v>domingo</v>
      </c>
      <c r="Q114" s="153"/>
    </row>
    <row r="115" spans="1:17">
      <c r="A115" s="153">
        <v>1</v>
      </c>
      <c r="B115" s="153">
        <v>2021</v>
      </c>
      <c r="C115" s="153" t="s">
        <v>36</v>
      </c>
      <c r="D115" s="153" t="s">
        <v>37</v>
      </c>
      <c r="E115" s="153" t="s">
        <v>48</v>
      </c>
      <c r="F115" s="153" t="s">
        <v>45</v>
      </c>
      <c r="G115" s="153" t="s">
        <v>49</v>
      </c>
      <c r="H115" s="154">
        <v>44206</v>
      </c>
      <c r="I115" s="58">
        <v>280</v>
      </c>
      <c r="J115" s="158">
        <f t="shared" si="15"/>
        <v>-280</v>
      </c>
      <c r="K115" s="180" t="str">
        <f t="shared" si="16"/>
        <v>CPFLT</v>
      </c>
      <c r="L115" s="6" t="str">
        <f>VLOOKUP(K115,CAtalogo!$E:$G,2,0)</f>
        <v>Aeromexico</v>
      </c>
      <c r="M115" s="180" t="str">
        <f>VLOOKUP(K115,CAtalogo!$E:$G,3,0)</f>
        <v>Aereo</v>
      </c>
      <c r="N115" s="180">
        <f t="shared" si="17"/>
        <v>10</v>
      </c>
      <c r="O115" s="181" t="str">
        <f t="shared" si="18"/>
        <v>ENERO</v>
      </c>
      <c r="P115" s="89" t="str">
        <f t="shared" si="19"/>
        <v>domingo</v>
      </c>
      <c r="Q115" s="153"/>
    </row>
    <row r="116" spans="1:17">
      <c r="A116" s="153">
        <v>1</v>
      </c>
      <c r="B116" s="153">
        <v>2021</v>
      </c>
      <c r="C116" s="153" t="s">
        <v>36</v>
      </c>
      <c r="D116" s="153" t="s">
        <v>37</v>
      </c>
      <c r="E116" s="153" t="s">
        <v>38</v>
      </c>
      <c r="F116" s="153" t="s">
        <v>45</v>
      </c>
      <c r="G116" s="153" t="s">
        <v>49</v>
      </c>
      <c r="H116" s="154">
        <v>44206</v>
      </c>
      <c r="I116" s="58">
        <v>583</v>
      </c>
      <c r="J116" s="158">
        <f t="shared" si="15"/>
        <v>-583</v>
      </c>
      <c r="K116" s="180" t="str">
        <f t="shared" si="16"/>
        <v>CPFLT</v>
      </c>
      <c r="L116" s="6" t="str">
        <f>VLOOKUP(K116,CAtalogo!$E:$G,2,0)</f>
        <v>Aeromexico</v>
      </c>
      <c r="M116" s="180" t="str">
        <f>VLOOKUP(K116,CAtalogo!$E:$G,3,0)</f>
        <v>Aereo</v>
      </c>
      <c r="N116" s="180">
        <f t="shared" si="17"/>
        <v>10</v>
      </c>
      <c r="O116" s="181" t="str">
        <f t="shared" si="18"/>
        <v>ENERO</v>
      </c>
      <c r="P116" s="89" t="str">
        <f t="shared" si="19"/>
        <v>domingo</v>
      </c>
      <c r="Q116" s="153"/>
    </row>
    <row r="117" spans="1:17">
      <c r="A117" s="153">
        <v>1</v>
      </c>
      <c r="B117" s="153">
        <v>2021</v>
      </c>
      <c r="C117" s="153" t="s">
        <v>36</v>
      </c>
      <c r="D117" s="153" t="s">
        <v>37</v>
      </c>
      <c r="E117" s="153" t="s">
        <v>38</v>
      </c>
      <c r="F117" s="153" t="s">
        <v>45</v>
      </c>
      <c r="G117" s="153" t="s">
        <v>44</v>
      </c>
      <c r="H117" s="154">
        <v>44206</v>
      </c>
      <c r="I117" s="58">
        <v>721</v>
      </c>
      <c r="J117" s="158">
        <f t="shared" si="15"/>
        <v>-721</v>
      </c>
      <c r="K117" s="180" t="str">
        <f t="shared" si="16"/>
        <v>CPMCH</v>
      </c>
      <c r="L117" s="6" t="str">
        <f>VLOOKUP(K117,CAtalogo!$E:$G,2,0)</f>
        <v>Linio</v>
      </c>
      <c r="M117" s="180" t="str">
        <f>VLOOKUP(K117,CAtalogo!$E:$G,3,0)</f>
        <v>Retail</v>
      </c>
      <c r="N117" s="180">
        <f t="shared" si="17"/>
        <v>10</v>
      </c>
      <c r="O117" s="181" t="str">
        <f t="shared" si="18"/>
        <v>ENERO</v>
      </c>
      <c r="P117" s="89" t="str">
        <f t="shared" si="19"/>
        <v>domingo</v>
      </c>
      <c r="Q117" s="153"/>
    </row>
    <row r="118" spans="1:17">
      <c r="A118" s="153">
        <v>1</v>
      </c>
      <c r="B118" s="153">
        <v>2021</v>
      </c>
      <c r="C118" s="153" t="s">
        <v>36</v>
      </c>
      <c r="D118" s="153" t="s">
        <v>37</v>
      </c>
      <c r="E118" s="153" t="s">
        <v>38</v>
      </c>
      <c r="F118" s="153" t="s">
        <v>45</v>
      </c>
      <c r="G118" s="153" t="s">
        <v>57</v>
      </c>
      <c r="H118" s="154">
        <v>44206</v>
      </c>
      <c r="I118" s="58">
        <v>170</v>
      </c>
      <c r="J118" s="158">
        <f t="shared" si="15"/>
        <v>-170</v>
      </c>
      <c r="K118" s="180" t="str">
        <f t="shared" si="16"/>
        <v>CPREX</v>
      </c>
      <c r="L118" s="6" t="str">
        <f>VLOOKUP(K118,CAtalogo!$E:$G,2,0)</f>
        <v>Auto y Actividad</v>
      </c>
      <c r="M118" s="180" t="str">
        <f>VLOOKUP(K118,CAtalogo!$E:$G,3,0)</f>
        <v>Travel</v>
      </c>
      <c r="N118" s="180">
        <f t="shared" si="17"/>
        <v>10</v>
      </c>
      <c r="O118" s="181" t="str">
        <f t="shared" si="18"/>
        <v>ENERO</v>
      </c>
      <c r="P118" s="89" t="str">
        <f t="shared" si="19"/>
        <v>domingo</v>
      </c>
      <c r="Q118" s="153"/>
    </row>
    <row r="119" spans="1:17">
      <c r="A119" s="153">
        <v>1</v>
      </c>
      <c r="B119" s="153">
        <v>2021</v>
      </c>
      <c r="C119" s="153" t="s">
        <v>36</v>
      </c>
      <c r="D119" s="153" t="s">
        <v>37</v>
      </c>
      <c r="E119" s="153" t="s">
        <v>38</v>
      </c>
      <c r="F119" s="153" t="s">
        <v>50</v>
      </c>
      <c r="G119" s="153" t="s">
        <v>44</v>
      </c>
      <c r="H119" s="154">
        <v>44206</v>
      </c>
      <c r="I119" s="58">
        <v>40</v>
      </c>
      <c r="J119" s="158">
        <f t="shared" si="15"/>
        <v>-40</v>
      </c>
      <c r="K119" s="180" t="str">
        <f t="shared" si="16"/>
        <v>GDHMCH</v>
      </c>
      <c r="L119" s="6" t="str">
        <f>VLOOKUP(K119,CAtalogo!$E:$G,2,0)</f>
        <v>Gandhi</v>
      </c>
      <c r="M119" s="180" t="str">
        <f>VLOOKUP(K119,CAtalogo!$E:$G,3,0)</f>
        <v>Retail</v>
      </c>
      <c r="N119" s="180">
        <f t="shared" si="17"/>
        <v>10</v>
      </c>
      <c r="O119" s="181" t="str">
        <f t="shared" si="18"/>
        <v>ENERO</v>
      </c>
      <c r="P119" s="89" t="str">
        <f t="shared" si="19"/>
        <v>domingo</v>
      </c>
      <c r="Q119" s="153"/>
    </row>
    <row r="120" spans="1:17">
      <c r="A120" s="153">
        <v>1</v>
      </c>
      <c r="B120" s="153">
        <v>2021</v>
      </c>
      <c r="C120" s="153" t="s">
        <v>36</v>
      </c>
      <c r="D120" s="153" t="s">
        <v>51</v>
      </c>
      <c r="E120" s="153" t="s">
        <v>38</v>
      </c>
      <c r="F120" s="153" t="s">
        <v>52</v>
      </c>
      <c r="G120" s="153" t="s">
        <v>53</v>
      </c>
      <c r="H120" s="154">
        <v>44206</v>
      </c>
      <c r="I120" s="58">
        <v>800</v>
      </c>
      <c r="J120" s="158">
        <f t="shared" si="15"/>
        <v>-800</v>
      </c>
      <c r="K120" s="180" t="str">
        <f t="shared" si="16"/>
        <v>PCLYP</v>
      </c>
      <c r="L120" s="6" t="str">
        <f>VLOOKUP(K120,CAtalogo!$E:$G,2,0)</f>
        <v>Fiesta Rewards</v>
      </c>
      <c r="M120" s="180" t="str">
        <f>VLOOKUP(K120,CAtalogo!$E:$G,3,0)</f>
        <v>Travel</v>
      </c>
      <c r="N120" s="180">
        <f t="shared" si="17"/>
        <v>10</v>
      </c>
      <c r="O120" s="181" t="str">
        <f t="shared" si="18"/>
        <v>ENERO</v>
      </c>
      <c r="P120" s="89" t="str">
        <f t="shared" si="19"/>
        <v>domingo</v>
      </c>
      <c r="Q120" s="153"/>
    </row>
    <row r="121" spans="1:17">
      <c r="A121" s="153">
        <v>1</v>
      </c>
      <c r="B121" s="153">
        <v>2021</v>
      </c>
      <c r="C121" s="153" t="s">
        <v>36</v>
      </c>
      <c r="D121" s="153" t="s">
        <v>37</v>
      </c>
      <c r="E121" s="153" t="s">
        <v>38</v>
      </c>
      <c r="F121" s="153" t="s">
        <v>54</v>
      </c>
      <c r="G121" s="153" t="s">
        <v>55</v>
      </c>
      <c r="H121" s="154">
        <v>44206</v>
      </c>
      <c r="I121" s="58">
        <v>170</v>
      </c>
      <c r="J121" s="158">
        <f t="shared" si="15"/>
        <v>-170</v>
      </c>
      <c r="K121" s="180" t="str">
        <f t="shared" si="16"/>
        <v>PINVCH</v>
      </c>
      <c r="L121" s="6" t="str">
        <f>VLOOKUP(K121,CAtalogo!$E:$G,2,0)</f>
        <v>Uber</v>
      </c>
      <c r="M121" s="180" t="str">
        <f>VLOOKUP(K121,CAtalogo!$E:$G,3,0)</f>
        <v>Travel</v>
      </c>
      <c r="N121" s="180">
        <f t="shared" si="17"/>
        <v>10</v>
      </c>
      <c r="O121" s="181" t="str">
        <f t="shared" si="18"/>
        <v>ENERO</v>
      </c>
      <c r="P121" s="89" t="str">
        <f t="shared" si="19"/>
        <v>domingo</v>
      </c>
      <c r="Q121" s="153"/>
    </row>
    <row r="122" spans="1:17">
      <c r="A122" s="153">
        <v>1</v>
      </c>
      <c r="B122" s="153">
        <v>2021</v>
      </c>
      <c r="C122" s="153" t="s">
        <v>36</v>
      </c>
      <c r="D122" s="153" t="s">
        <v>37</v>
      </c>
      <c r="E122" s="153" t="s">
        <v>48</v>
      </c>
      <c r="F122" s="153" t="s">
        <v>56</v>
      </c>
      <c r="G122" s="153" t="s">
        <v>57</v>
      </c>
      <c r="H122" s="154">
        <v>44206</v>
      </c>
      <c r="I122" s="58">
        <v>751</v>
      </c>
      <c r="J122" s="158">
        <f t="shared" si="15"/>
        <v>-751</v>
      </c>
      <c r="K122" s="180" t="str">
        <f t="shared" si="16"/>
        <v>RKMREX</v>
      </c>
      <c r="L122" s="6" t="str">
        <f>VLOOKUP(K122,CAtalogo!$E:$G,2,0)</f>
        <v>Hoteles</v>
      </c>
      <c r="M122" s="180" t="str">
        <f>VLOOKUP(K122,CAtalogo!$E:$G,3,0)</f>
        <v>Travel</v>
      </c>
      <c r="N122" s="180">
        <f t="shared" si="17"/>
        <v>10</v>
      </c>
      <c r="O122" s="181" t="str">
        <f t="shared" si="18"/>
        <v>ENERO</v>
      </c>
      <c r="P122" s="89" t="str">
        <f t="shared" si="19"/>
        <v>domingo</v>
      </c>
      <c r="Q122" s="153"/>
    </row>
    <row r="123" spans="1:17">
      <c r="A123" s="153">
        <v>1</v>
      </c>
      <c r="B123" s="153">
        <v>2021</v>
      </c>
      <c r="C123" s="153" t="s">
        <v>36</v>
      </c>
      <c r="D123" s="153" t="s">
        <v>37</v>
      </c>
      <c r="E123" s="153" t="s">
        <v>38</v>
      </c>
      <c r="F123" s="153" t="s">
        <v>56</v>
      </c>
      <c r="G123" s="153" t="s">
        <v>57</v>
      </c>
      <c r="H123" s="154">
        <v>44206</v>
      </c>
      <c r="I123" s="58">
        <v>757</v>
      </c>
      <c r="J123" s="158">
        <f t="shared" si="15"/>
        <v>-757</v>
      </c>
      <c r="K123" s="180" t="str">
        <f t="shared" si="16"/>
        <v>RKMREX</v>
      </c>
      <c r="L123" s="6" t="str">
        <f>VLOOKUP(K123,CAtalogo!$E:$G,2,0)</f>
        <v>Hoteles</v>
      </c>
      <c r="M123" s="180" t="str">
        <f>VLOOKUP(K123,CAtalogo!$E:$G,3,0)</f>
        <v>Travel</v>
      </c>
      <c r="N123" s="180">
        <f t="shared" si="17"/>
        <v>10</v>
      </c>
      <c r="O123" s="181" t="str">
        <f t="shared" si="18"/>
        <v>ENERO</v>
      </c>
      <c r="P123" s="89" t="str">
        <f t="shared" si="19"/>
        <v>domingo</v>
      </c>
      <c r="Q123" s="153"/>
    </row>
    <row r="124" spans="1:17">
      <c r="A124" s="153">
        <v>1</v>
      </c>
      <c r="B124" s="153">
        <v>2021</v>
      </c>
      <c r="C124" s="153" t="s">
        <v>36</v>
      </c>
      <c r="D124" s="153" t="s">
        <v>37</v>
      </c>
      <c r="E124" s="153" t="s">
        <v>38</v>
      </c>
      <c r="F124" s="153" t="s">
        <v>58</v>
      </c>
      <c r="G124" s="153" t="s">
        <v>44</v>
      </c>
      <c r="H124" s="154">
        <v>44206</v>
      </c>
      <c r="I124" s="58">
        <v>369</v>
      </c>
      <c r="J124" s="158">
        <f t="shared" si="15"/>
        <v>-369</v>
      </c>
      <c r="K124" s="180" t="str">
        <f t="shared" si="16"/>
        <v>SEDMCH</v>
      </c>
      <c r="L124" s="6" t="str">
        <f>VLOOKUP(K124,CAtalogo!$E:$G,2,0)</f>
        <v>Compudabo</v>
      </c>
      <c r="M124" s="180" t="str">
        <f>VLOOKUP(K124,CAtalogo!$E:$G,3,0)</f>
        <v>Retail</v>
      </c>
      <c r="N124" s="180">
        <f t="shared" si="17"/>
        <v>10</v>
      </c>
      <c r="O124" s="181" t="str">
        <f t="shared" si="18"/>
        <v>ENERO</v>
      </c>
      <c r="P124" s="89" t="str">
        <f t="shared" si="19"/>
        <v>domingo</v>
      </c>
      <c r="Q124" s="153"/>
    </row>
    <row r="125" spans="1:17">
      <c r="A125" s="153">
        <v>1</v>
      </c>
      <c r="B125" s="153">
        <v>2021</v>
      </c>
      <c r="C125" s="153" t="s">
        <v>36</v>
      </c>
      <c r="D125" s="153" t="s">
        <v>37</v>
      </c>
      <c r="E125" s="153" t="s">
        <v>38</v>
      </c>
      <c r="F125" s="153" t="s">
        <v>59</v>
      </c>
      <c r="G125" s="153" t="s">
        <v>49</v>
      </c>
      <c r="H125" s="154">
        <v>44206</v>
      </c>
      <c r="I125" s="58">
        <v>778</v>
      </c>
      <c r="J125" s="158">
        <f t="shared" si="15"/>
        <v>-778</v>
      </c>
      <c r="K125" s="180" t="str">
        <f t="shared" si="16"/>
        <v>SKYFLT</v>
      </c>
      <c r="L125" s="6" t="str">
        <f>VLOOKUP(K125,CAtalogo!$E:$G,2,0)</f>
        <v>Oals</v>
      </c>
      <c r="M125" s="180" t="str">
        <f>VLOOKUP(K125,CAtalogo!$E:$G,3,0)</f>
        <v>Aereo</v>
      </c>
      <c r="N125" s="180">
        <f t="shared" si="17"/>
        <v>10</v>
      </c>
      <c r="O125" s="181" t="str">
        <f t="shared" si="18"/>
        <v>ENERO</v>
      </c>
      <c r="P125" s="89" t="str">
        <f t="shared" si="19"/>
        <v>domingo</v>
      </c>
      <c r="Q125" s="153"/>
    </row>
    <row r="126" spans="1:17">
      <c r="A126" s="153">
        <v>1</v>
      </c>
      <c r="B126" s="153">
        <v>2021</v>
      </c>
      <c r="C126" s="153" t="s">
        <v>36</v>
      </c>
      <c r="D126" s="153" t="s">
        <v>37</v>
      </c>
      <c r="E126" s="153" t="s">
        <v>38</v>
      </c>
      <c r="F126" s="153" t="s">
        <v>62</v>
      </c>
      <c r="G126" s="153" t="s">
        <v>63</v>
      </c>
      <c r="H126" s="154">
        <v>44206</v>
      </c>
      <c r="I126" s="58">
        <v>0</v>
      </c>
      <c r="J126" s="158">
        <f t="shared" si="15"/>
        <v>0</v>
      </c>
      <c r="K126" s="180" t="str">
        <f t="shared" si="16"/>
        <v>SVIREDSEG</v>
      </c>
      <c r="L126" s="6" t="str">
        <f>VLOOKUP(K126,CAtalogo!$E:$G,2,0)</f>
        <v>Assist Card</v>
      </c>
      <c r="M126" s="180" t="str">
        <f>VLOOKUP(K126,CAtalogo!$E:$G,3,0)</f>
        <v>Seguros</v>
      </c>
      <c r="N126" s="180">
        <f t="shared" si="17"/>
        <v>10</v>
      </c>
      <c r="O126" s="181" t="str">
        <f t="shared" si="18"/>
        <v>ENERO</v>
      </c>
      <c r="P126" s="89" t="str">
        <f t="shared" si="19"/>
        <v>domingo</v>
      </c>
      <c r="Q126" s="153"/>
    </row>
    <row r="127" spans="1:17">
      <c r="A127" s="153">
        <v>1</v>
      </c>
      <c r="B127" s="153">
        <v>2021</v>
      </c>
      <c r="C127" s="153" t="s">
        <v>36</v>
      </c>
      <c r="D127" s="153" t="s">
        <v>37</v>
      </c>
      <c r="E127" s="153" t="s">
        <v>38</v>
      </c>
      <c r="F127" s="153" t="s">
        <v>39</v>
      </c>
      <c r="G127" s="153" t="s">
        <v>40</v>
      </c>
      <c r="H127" s="154">
        <v>44205</v>
      </c>
      <c r="I127" s="58">
        <v>635</v>
      </c>
      <c r="J127" s="158">
        <f t="shared" si="15"/>
        <v>-635</v>
      </c>
      <c r="K127" s="180" t="str">
        <f t="shared" si="16"/>
        <v>AMCHG</v>
      </c>
      <c r="L127" s="6" t="str">
        <f>VLOOKUP(K127,CAtalogo!$E:$G,2,0)</f>
        <v>Cargos Salones/memembrecias/ ancillaries</v>
      </c>
      <c r="M127" s="180" t="str">
        <f>VLOOKUP(K127,CAtalogo!$E:$G,3,0)</f>
        <v>Aereo</v>
      </c>
      <c r="N127" s="180">
        <f t="shared" si="17"/>
        <v>9</v>
      </c>
      <c r="O127" s="181" t="str">
        <f t="shared" si="18"/>
        <v>ENERO</v>
      </c>
      <c r="P127" s="89" t="str">
        <f t="shared" si="19"/>
        <v>sábado</v>
      </c>
      <c r="Q127" s="153"/>
    </row>
    <row r="128" spans="1:17">
      <c r="A128" s="153">
        <v>1</v>
      </c>
      <c r="B128" s="153">
        <v>2021</v>
      </c>
      <c r="C128" s="153" t="s">
        <v>36</v>
      </c>
      <c r="D128" s="153" t="s">
        <v>37</v>
      </c>
      <c r="E128" s="153" t="s">
        <v>38</v>
      </c>
      <c r="F128" s="153" t="s">
        <v>39</v>
      </c>
      <c r="G128" s="153" t="s">
        <v>41</v>
      </c>
      <c r="H128" s="154">
        <v>44205</v>
      </c>
      <c r="I128" s="58">
        <v>828</v>
      </c>
      <c r="J128" s="158">
        <f t="shared" si="15"/>
        <v>-828</v>
      </c>
      <c r="K128" s="180" t="str">
        <f t="shared" si="16"/>
        <v>AMMER</v>
      </c>
      <c r="L128" s="6" t="str">
        <f>VLOOKUP(K128,CAtalogo!$E:$G,2,0)</f>
        <v>No consideara</v>
      </c>
      <c r="M128" s="180">
        <f>VLOOKUP(K128,CAtalogo!$E:$G,3,0)</f>
        <v>0</v>
      </c>
      <c r="N128" s="180">
        <f t="shared" si="17"/>
        <v>9</v>
      </c>
      <c r="O128" s="181" t="str">
        <f t="shared" si="18"/>
        <v>ENERO</v>
      </c>
      <c r="P128" s="89" t="str">
        <f t="shared" si="19"/>
        <v>sábado</v>
      </c>
      <c r="Q128" s="153"/>
    </row>
    <row r="129" spans="1:17">
      <c r="A129" s="153">
        <v>1</v>
      </c>
      <c r="B129" s="153">
        <v>2021</v>
      </c>
      <c r="C129" s="153" t="s">
        <v>36</v>
      </c>
      <c r="D129" s="153" t="s">
        <v>37</v>
      </c>
      <c r="E129" s="153" t="s">
        <v>38</v>
      </c>
      <c r="F129" s="153" t="s">
        <v>42</v>
      </c>
      <c r="G129" s="153" t="s">
        <v>43</v>
      </c>
      <c r="H129" s="154">
        <v>44205</v>
      </c>
      <c r="I129" s="58">
        <v>100</v>
      </c>
      <c r="J129" s="158">
        <f t="shared" si="15"/>
        <v>-100</v>
      </c>
      <c r="K129" s="180" t="str">
        <f t="shared" si="16"/>
        <v>CNPLUS</v>
      </c>
      <c r="L129" s="6" t="str">
        <f>VLOOKUP(K129,CAtalogo!$E:$G,2,0)</f>
        <v>Cinepolis</v>
      </c>
      <c r="M129" s="180" t="str">
        <f>VLOOKUP(K129,CAtalogo!$E:$G,3,0)</f>
        <v>Retail</v>
      </c>
      <c r="N129" s="180">
        <f t="shared" si="17"/>
        <v>9</v>
      </c>
      <c r="O129" s="181" t="str">
        <f t="shared" si="18"/>
        <v>ENERO</v>
      </c>
      <c r="P129" s="89" t="str">
        <f t="shared" si="19"/>
        <v>sábado</v>
      </c>
      <c r="Q129" s="153"/>
    </row>
    <row r="130" spans="1:17">
      <c r="A130" s="153">
        <v>1</v>
      </c>
      <c r="B130" s="153">
        <v>2021</v>
      </c>
      <c r="C130" s="153" t="s">
        <v>36</v>
      </c>
      <c r="D130" s="153" t="s">
        <v>37</v>
      </c>
      <c r="E130" s="153" t="s">
        <v>38</v>
      </c>
      <c r="F130" s="153" t="s">
        <v>45</v>
      </c>
      <c r="G130" s="153" t="s">
        <v>40</v>
      </c>
      <c r="H130" s="154">
        <v>44205</v>
      </c>
      <c r="I130" s="58">
        <v>400</v>
      </c>
      <c r="J130" s="158">
        <f t="shared" si="15"/>
        <v>-400</v>
      </c>
      <c r="K130" s="180" t="str">
        <f t="shared" si="16"/>
        <v>CPCHG</v>
      </c>
      <c r="L130" s="6" t="str">
        <f>VLOOKUP(K130,CAtalogo!$E:$G,2,0)</f>
        <v>Cargos Salones/memembrecias/ ancillaries</v>
      </c>
      <c r="M130" s="180" t="str">
        <f>VLOOKUP(K130,CAtalogo!$E:$G,3,0)</f>
        <v>Aereo</v>
      </c>
      <c r="N130" s="180">
        <f t="shared" si="17"/>
        <v>9</v>
      </c>
      <c r="O130" s="181" t="str">
        <f t="shared" si="18"/>
        <v>ENERO</v>
      </c>
      <c r="P130" s="89" t="str">
        <f t="shared" si="19"/>
        <v>sábado</v>
      </c>
      <c r="Q130" s="153"/>
    </row>
    <row r="131" spans="1:17">
      <c r="A131" s="153">
        <v>1</v>
      </c>
      <c r="B131" s="153">
        <v>2021</v>
      </c>
      <c r="C131" s="153" t="s">
        <v>36</v>
      </c>
      <c r="D131" s="153" t="s">
        <v>37</v>
      </c>
      <c r="E131" s="153" t="s">
        <v>38</v>
      </c>
      <c r="F131" s="153" t="s">
        <v>45</v>
      </c>
      <c r="G131" s="153" t="s">
        <v>46</v>
      </c>
      <c r="H131" s="154">
        <v>44205</v>
      </c>
      <c r="I131" s="58">
        <v>256</v>
      </c>
      <c r="J131" s="158">
        <f t="shared" si="15"/>
        <v>-256</v>
      </c>
      <c r="K131" s="180" t="str">
        <f t="shared" si="16"/>
        <v>CPCPM</v>
      </c>
      <c r="L131" s="6" t="str">
        <f>VLOOKUP(K131,CAtalogo!$E:$G,2,0)</f>
        <v>CPM</v>
      </c>
      <c r="M131" s="180" t="str">
        <f>VLOOKUP(K131,CAtalogo!$E:$G,3,0)</f>
        <v>Retail</v>
      </c>
      <c r="N131" s="180">
        <f t="shared" si="17"/>
        <v>9</v>
      </c>
      <c r="O131" s="181" t="str">
        <f t="shared" si="18"/>
        <v>ENERO</v>
      </c>
      <c r="P131" s="89" t="str">
        <f t="shared" si="19"/>
        <v>sábado</v>
      </c>
      <c r="Q131" s="153"/>
    </row>
    <row r="132" spans="1:17">
      <c r="A132" s="153">
        <v>1</v>
      </c>
      <c r="B132" s="153">
        <v>2021</v>
      </c>
      <c r="C132" s="153" t="s">
        <v>36</v>
      </c>
      <c r="D132" s="153" t="s">
        <v>37</v>
      </c>
      <c r="E132" s="153" t="s">
        <v>48</v>
      </c>
      <c r="F132" s="153" t="s">
        <v>45</v>
      </c>
      <c r="G132" s="153" t="s">
        <v>49</v>
      </c>
      <c r="H132" s="154">
        <v>44205</v>
      </c>
      <c r="I132" s="58">
        <v>865</v>
      </c>
      <c r="J132" s="158">
        <f t="shared" si="15"/>
        <v>-865</v>
      </c>
      <c r="K132" s="180" t="str">
        <f t="shared" si="16"/>
        <v>CPFLT</v>
      </c>
      <c r="L132" s="6" t="str">
        <f>VLOOKUP(K132,CAtalogo!$E:$G,2,0)</f>
        <v>Aeromexico</v>
      </c>
      <c r="M132" s="180" t="str">
        <f>VLOOKUP(K132,CAtalogo!$E:$G,3,0)</f>
        <v>Aereo</v>
      </c>
      <c r="N132" s="180">
        <f t="shared" si="17"/>
        <v>9</v>
      </c>
      <c r="O132" s="181" t="str">
        <f t="shared" si="18"/>
        <v>ENERO</v>
      </c>
      <c r="P132" s="89" t="str">
        <f t="shared" si="19"/>
        <v>sábado</v>
      </c>
      <c r="Q132" s="153"/>
    </row>
    <row r="133" spans="1:17">
      <c r="A133" s="153">
        <v>1</v>
      </c>
      <c r="B133" s="153">
        <v>2021</v>
      </c>
      <c r="C133" s="153" t="s">
        <v>36</v>
      </c>
      <c r="D133" s="153" t="s">
        <v>37</v>
      </c>
      <c r="E133" s="153" t="s">
        <v>38</v>
      </c>
      <c r="F133" s="153" t="s">
        <v>45</v>
      </c>
      <c r="G133" s="153" t="s">
        <v>49</v>
      </c>
      <c r="H133" s="154">
        <v>44205</v>
      </c>
      <c r="I133" s="58">
        <v>56</v>
      </c>
      <c r="J133" s="158">
        <f t="shared" si="15"/>
        <v>-56</v>
      </c>
      <c r="K133" s="180" t="str">
        <f t="shared" si="16"/>
        <v>CPFLT</v>
      </c>
      <c r="L133" s="6" t="str">
        <f>VLOOKUP(K133,CAtalogo!$E:$G,2,0)</f>
        <v>Aeromexico</v>
      </c>
      <c r="M133" s="180" t="str">
        <f>VLOOKUP(K133,CAtalogo!$E:$G,3,0)</f>
        <v>Aereo</v>
      </c>
      <c r="N133" s="180">
        <f t="shared" si="17"/>
        <v>9</v>
      </c>
      <c r="O133" s="181" t="str">
        <f t="shared" si="18"/>
        <v>ENERO</v>
      </c>
      <c r="P133" s="89" t="str">
        <f t="shared" si="19"/>
        <v>sábado</v>
      </c>
      <c r="Q133" s="153"/>
    </row>
    <row r="134" spans="1:17">
      <c r="A134" s="153">
        <v>1</v>
      </c>
      <c r="B134" s="153">
        <v>2021</v>
      </c>
      <c r="C134" s="153" t="s">
        <v>36</v>
      </c>
      <c r="D134" s="153" t="s">
        <v>37</v>
      </c>
      <c r="E134" s="153" t="s">
        <v>38</v>
      </c>
      <c r="F134" s="153" t="s">
        <v>45</v>
      </c>
      <c r="G134" s="153" t="s">
        <v>44</v>
      </c>
      <c r="H134" s="154">
        <v>44205</v>
      </c>
      <c r="I134" s="58">
        <v>340</v>
      </c>
      <c r="J134" s="158">
        <f t="shared" si="15"/>
        <v>-340</v>
      </c>
      <c r="K134" s="180" t="str">
        <f t="shared" si="16"/>
        <v>CPMCH</v>
      </c>
      <c r="L134" s="6" t="str">
        <f>VLOOKUP(K134,CAtalogo!$E:$G,2,0)</f>
        <v>Linio</v>
      </c>
      <c r="M134" s="180" t="str">
        <f>VLOOKUP(K134,CAtalogo!$E:$G,3,0)</f>
        <v>Retail</v>
      </c>
      <c r="N134" s="180">
        <f t="shared" si="17"/>
        <v>9</v>
      </c>
      <c r="O134" s="181" t="str">
        <f t="shared" si="18"/>
        <v>ENERO</v>
      </c>
      <c r="P134" s="89" t="str">
        <f t="shared" si="19"/>
        <v>sábado</v>
      </c>
      <c r="Q134" s="153"/>
    </row>
    <row r="135" spans="1:17">
      <c r="A135" s="153">
        <v>1</v>
      </c>
      <c r="B135" s="153">
        <v>2021</v>
      </c>
      <c r="C135" s="153" t="s">
        <v>36</v>
      </c>
      <c r="D135" s="153" t="s">
        <v>37</v>
      </c>
      <c r="E135" s="153" t="s">
        <v>38</v>
      </c>
      <c r="F135" s="153" t="s">
        <v>54</v>
      </c>
      <c r="G135" s="153" t="s">
        <v>55</v>
      </c>
      <c r="H135" s="154">
        <v>44205</v>
      </c>
      <c r="I135" s="58">
        <v>660</v>
      </c>
      <c r="J135" s="158">
        <f t="shared" si="15"/>
        <v>-660</v>
      </c>
      <c r="K135" s="180" t="str">
        <f t="shared" si="16"/>
        <v>PINVCH</v>
      </c>
      <c r="L135" s="6" t="str">
        <f>VLOOKUP(K135,CAtalogo!$E:$G,2,0)</f>
        <v>Uber</v>
      </c>
      <c r="M135" s="180" t="str">
        <f>VLOOKUP(K135,CAtalogo!$E:$G,3,0)</f>
        <v>Travel</v>
      </c>
      <c r="N135" s="180">
        <f t="shared" si="17"/>
        <v>9</v>
      </c>
      <c r="O135" s="181" t="str">
        <f t="shared" si="18"/>
        <v>ENERO</v>
      </c>
      <c r="P135" s="89" t="str">
        <f t="shared" si="19"/>
        <v>sábado</v>
      </c>
      <c r="Q135" s="153"/>
    </row>
    <row r="136" spans="1:17">
      <c r="A136" s="153">
        <v>1</v>
      </c>
      <c r="B136" s="153">
        <v>2021</v>
      </c>
      <c r="C136" s="153" t="s">
        <v>36</v>
      </c>
      <c r="D136" s="153" t="s">
        <v>37</v>
      </c>
      <c r="E136" s="153" t="s">
        <v>38</v>
      </c>
      <c r="F136" s="153" t="s">
        <v>56</v>
      </c>
      <c r="G136" s="153" t="s">
        <v>57</v>
      </c>
      <c r="H136" s="154">
        <v>44205</v>
      </c>
      <c r="I136" s="58">
        <v>321</v>
      </c>
      <c r="J136" s="158">
        <f t="shared" si="15"/>
        <v>-321</v>
      </c>
      <c r="K136" s="180" t="str">
        <f t="shared" si="16"/>
        <v>RKMREX</v>
      </c>
      <c r="L136" s="6" t="str">
        <f>VLOOKUP(K136,CAtalogo!$E:$G,2,0)</f>
        <v>Hoteles</v>
      </c>
      <c r="M136" s="180" t="str">
        <f>VLOOKUP(K136,CAtalogo!$E:$G,3,0)</f>
        <v>Travel</v>
      </c>
      <c r="N136" s="180">
        <f t="shared" si="17"/>
        <v>9</v>
      </c>
      <c r="O136" s="181" t="str">
        <f t="shared" si="18"/>
        <v>ENERO</v>
      </c>
      <c r="P136" s="89" t="str">
        <f t="shared" si="19"/>
        <v>sábado</v>
      </c>
      <c r="Q136" s="153"/>
    </row>
    <row r="137" spans="1:17">
      <c r="A137" s="153">
        <v>1</v>
      </c>
      <c r="B137" s="153">
        <v>2021</v>
      </c>
      <c r="C137" s="153" t="s">
        <v>36</v>
      </c>
      <c r="D137" s="153" t="s">
        <v>37</v>
      </c>
      <c r="E137" s="153" t="s">
        <v>38</v>
      </c>
      <c r="F137" s="153" t="s">
        <v>59</v>
      </c>
      <c r="G137" s="153" t="s">
        <v>49</v>
      </c>
      <c r="H137" s="154">
        <v>44205</v>
      </c>
      <c r="I137" s="58">
        <v>890</v>
      </c>
      <c r="J137" s="158">
        <f t="shared" si="15"/>
        <v>-890</v>
      </c>
      <c r="K137" s="180" t="str">
        <f t="shared" si="16"/>
        <v>SKYFLT</v>
      </c>
      <c r="L137" s="6" t="str">
        <f>VLOOKUP(K137,CAtalogo!$E:$G,2,0)</f>
        <v>Oals</v>
      </c>
      <c r="M137" s="180" t="str">
        <f>VLOOKUP(K137,CAtalogo!$E:$G,3,0)</f>
        <v>Aereo</v>
      </c>
      <c r="N137" s="180">
        <f t="shared" si="17"/>
        <v>9</v>
      </c>
      <c r="O137" s="181" t="str">
        <f t="shared" si="18"/>
        <v>ENERO</v>
      </c>
      <c r="P137" s="89" t="str">
        <f t="shared" si="19"/>
        <v>sábado</v>
      </c>
      <c r="Q137" s="153"/>
    </row>
    <row r="138" spans="1:17">
      <c r="A138" s="153">
        <v>1</v>
      </c>
      <c r="B138" s="153">
        <v>2021</v>
      </c>
      <c r="C138" s="153" t="s">
        <v>36</v>
      </c>
      <c r="D138" s="153" t="s">
        <v>37</v>
      </c>
      <c r="E138" s="153" t="s">
        <v>38</v>
      </c>
      <c r="F138" s="153" t="s">
        <v>39</v>
      </c>
      <c r="G138" s="153" t="s">
        <v>40</v>
      </c>
      <c r="H138" s="154">
        <v>44204</v>
      </c>
      <c r="I138" s="58">
        <v>360</v>
      </c>
      <c r="J138" s="158">
        <f t="shared" si="15"/>
        <v>-360</v>
      </c>
      <c r="K138" s="180" t="str">
        <f t="shared" si="16"/>
        <v>AMCHG</v>
      </c>
      <c r="L138" s="6" t="str">
        <f>VLOOKUP(K138,CAtalogo!$E:$G,2,0)</f>
        <v>Cargos Salones/memembrecias/ ancillaries</v>
      </c>
      <c r="M138" s="180" t="str">
        <f>VLOOKUP(K138,CAtalogo!$E:$G,3,0)</f>
        <v>Aereo</v>
      </c>
      <c r="N138" s="180">
        <f t="shared" si="17"/>
        <v>8</v>
      </c>
      <c r="O138" s="181" t="str">
        <f t="shared" si="18"/>
        <v>ENERO</v>
      </c>
      <c r="P138" s="89" t="str">
        <f t="shared" si="19"/>
        <v>viernes</v>
      </c>
      <c r="Q138" s="153"/>
    </row>
    <row r="139" spans="1:17">
      <c r="A139" s="153">
        <v>1</v>
      </c>
      <c r="B139" s="153">
        <v>2021</v>
      </c>
      <c r="C139" s="153" t="s">
        <v>36</v>
      </c>
      <c r="D139" s="153" t="s">
        <v>37</v>
      </c>
      <c r="E139" s="153" t="s">
        <v>38</v>
      </c>
      <c r="F139" s="153" t="s">
        <v>39</v>
      </c>
      <c r="G139" s="153" t="s">
        <v>41</v>
      </c>
      <c r="H139" s="154">
        <v>44204</v>
      </c>
      <c r="I139" s="58">
        <v>262</v>
      </c>
      <c r="J139" s="158">
        <f t="shared" si="15"/>
        <v>-262</v>
      </c>
      <c r="K139" s="180" t="str">
        <f t="shared" si="16"/>
        <v>AMMER</v>
      </c>
      <c r="L139" s="6" t="str">
        <f>VLOOKUP(K139,CAtalogo!$E:$G,2,0)</f>
        <v>No consideara</v>
      </c>
      <c r="M139" s="180">
        <f>VLOOKUP(K139,CAtalogo!$E:$G,3,0)</f>
        <v>0</v>
      </c>
      <c r="N139" s="180">
        <f t="shared" si="17"/>
        <v>8</v>
      </c>
      <c r="O139" s="181" t="str">
        <f t="shared" si="18"/>
        <v>ENERO</v>
      </c>
      <c r="P139" s="89" t="str">
        <f t="shared" si="19"/>
        <v>viernes</v>
      </c>
      <c r="Q139" s="153"/>
    </row>
    <row r="140" spans="1:17">
      <c r="A140" s="153">
        <v>1</v>
      </c>
      <c r="B140" s="153">
        <v>2021</v>
      </c>
      <c r="C140" s="153" t="s">
        <v>36</v>
      </c>
      <c r="D140" s="153" t="s">
        <v>37</v>
      </c>
      <c r="E140" s="153" t="s">
        <v>38</v>
      </c>
      <c r="F140" s="153" t="s">
        <v>42</v>
      </c>
      <c r="G140" s="153" t="s">
        <v>44</v>
      </c>
      <c r="H140" s="154">
        <v>44204</v>
      </c>
      <c r="I140" s="58">
        <v>250</v>
      </c>
      <c r="J140" s="158">
        <f t="shared" si="15"/>
        <v>-250</v>
      </c>
      <c r="K140" s="180" t="str">
        <f t="shared" si="16"/>
        <v>CNPMCH</v>
      </c>
      <c r="L140" s="6" t="str">
        <f>VLOOKUP(K140,CAtalogo!$E:$G,2,0)</f>
        <v>Cinepolis</v>
      </c>
      <c r="M140" s="180" t="str">
        <f>VLOOKUP(K140,CAtalogo!$E:$G,3,0)</f>
        <v>Retail</v>
      </c>
      <c r="N140" s="180">
        <f t="shared" si="17"/>
        <v>8</v>
      </c>
      <c r="O140" s="181" t="str">
        <f t="shared" si="18"/>
        <v>ENERO</v>
      </c>
      <c r="P140" s="89" t="str">
        <f t="shared" si="19"/>
        <v>viernes</v>
      </c>
      <c r="Q140" s="153"/>
    </row>
    <row r="141" spans="1:17">
      <c r="A141" s="153">
        <v>1</v>
      </c>
      <c r="B141" s="153">
        <v>2021</v>
      </c>
      <c r="C141" s="153" t="s">
        <v>36</v>
      </c>
      <c r="D141" s="153" t="s">
        <v>37</v>
      </c>
      <c r="E141" s="153" t="s">
        <v>38</v>
      </c>
      <c r="F141" s="153" t="s">
        <v>45</v>
      </c>
      <c r="G141" s="153" t="s">
        <v>40</v>
      </c>
      <c r="H141" s="154">
        <v>44204</v>
      </c>
      <c r="I141" s="58">
        <v>850</v>
      </c>
      <c r="J141" s="158">
        <f t="shared" si="15"/>
        <v>-850</v>
      </c>
      <c r="K141" s="180" t="str">
        <f t="shared" si="16"/>
        <v>CPCHG</v>
      </c>
      <c r="L141" s="6" t="str">
        <f>VLOOKUP(K141,CAtalogo!$E:$G,2,0)</f>
        <v>Cargos Salones/memembrecias/ ancillaries</v>
      </c>
      <c r="M141" s="180" t="str">
        <f>VLOOKUP(K141,CAtalogo!$E:$G,3,0)</f>
        <v>Aereo</v>
      </c>
      <c r="N141" s="180">
        <f t="shared" si="17"/>
        <v>8</v>
      </c>
      <c r="O141" s="181" t="str">
        <f t="shared" si="18"/>
        <v>ENERO</v>
      </c>
      <c r="P141" s="89" t="str">
        <f t="shared" si="19"/>
        <v>viernes</v>
      </c>
      <c r="Q141" s="153"/>
    </row>
    <row r="142" spans="1:17">
      <c r="A142" s="153">
        <v>1</v>
      </c>
      <c r="B142" s="153">
        <v>2021</v>
      </c>
      <c r="C142" s="153" t="s">
        <v>36</v>
      </c>
      <c r="D142" s="153" t="s">
        <v>37</v>
      </c>
      <c r="E142" s="153" t="s">
        <v>38</v>
      </c>
      <c r="F142" s="153" t="s">
        <v>45</v>
      </c>
      <c r="G142" s="153" t="s">
        <v>46</v>
      </c>
      <c r="H142" s="154">
        <v>44204</v>
      </c>
      <c r="I142" s="58">
        <v>799</v>
      </c>
      <c r="J142" s="158">
        <f t="shared" si="15"/>
        <v>-799</v>
      </c>
      <c r="K142" s="180" t="str">
        <f t="shared" si="16"/>
        <v>CPCPM</v>
      </c>
      <c r="L142" s="6" t="str">
        <f>VLOOKUP(K142,CAtalogo!$E:$G,2,0)</f>
        <v>CPM</v>
      </c>
      <c r="M142" s="180" t="str">
        <f>VLOOKUP(K142,CAtalogo!$E:$G,3,0)</f>
        <v>Retail</v>
      </c>
      <c r="N142" s="180">
        <f t="shared" si="17"/>
        <v>8</v>
      </c>
      <c r="O142" s="181" t="str">
        <f t="shared" si="18"/>
        <v>ENERO</v>
      </c>
      <c r="P142" s="89" t="str">
        <f t="shared" si="19"/>
        <v>viernes</v>
      </c>
      <c r="Q142" s="153"/>
    </row>
    <row r="143" spans="1:17">
      <c r="A143" s="153">
        <v>1</v>
      </c>
      <c r="B143" s="153">
        <v>2021</v>
      </c>
      <c r="C143" s="153" t="s">
        <v>36</v>
      </c>
      <c r="D143" s="153" t="s">
        <v>37</v>
      </c>
      <c r="E143" s="153" t="s">
        <v>48</v>
      </c>
      <c r="F143" s="153" t="s">
        <v>45</v>
      </c>
      <c r="G143" s="153" t="s">
        <v>49</v>
      </c>
      <c r="H143" s="154">
        <v>44204</v>
      </c>
      <c r="I143" s="58">
        <v>939</v>
      </c>
      <c r="J143" s="158">
        <f t="shared" si="15"/>
        <v>-939</v>
      </c>
      <c r="K143" s="180" t="str">
        <f t="shared" si="16"/>
        <v>CPFLT</v>
      </c>
      <c r="L143" s="6" t="str">
        <f>VLOOKUP(K143,CAtalogo!$E:$G,2,0)</f>
        <v>Aeromexico</v>
      </c>
      <c r="M143" s="180" t="str">
        <f>VLOOKUP(K143,CAtalogo!$E:$G,3,0)</f>
        <v>Aereo</v>
      </c>
      <c r="N143" s="180">
        <f t="shared" si="17"/>
        <v>8</v>
      </c>
      <c r="O143" s="181" t="str">
        <f t="shared" si="18"/>
        <v>ENERO</v>
      </c>
      <c r="P143" s="89" t="str">
        <f t="shared" si="19"/>
        <v>viernes</v>
      </c>
      <c r="Q143" s="153"/>
    </row>
    <row r="144" spans="1:17">
      <c r="A144" s="153">
        <v>1</v>
      </c>
      <c r="B144" s="153">
        <v>2021</v>
      </c>
      <c r="C144" s="153" t="s">
        <v>36</v>
      </c>
      <c r="D144" s="153" t="s">
        <v>37</v>
      </c>
      <c r="E144" s="153" t="s">
        <v>38</v>
      </c>
      <c r="F144" s="153" t="s">
        <v>45</v>
      </c>
      <c r="G144" s="153" t="s">
        <v>49</v>
      </c>
      <c r="H144" s="154">
        <v>44204</v>
      </c>
      <c r="I144" s="58">
        <v>464</v>
      </c>
      <c r="J144" s="158">
        <f t="shared" si="15"/>
        <v>-464</v>
      </c>
      <c r="K144" s="180" t="str">
        <f t="shared" si="16"/>
        <v>CPFLT</v>
      </c>
      <c r="L144" s="6" t="str">
        <f>VLOOKUP(K144,CAtalogo!$E:$G,2,0)</f>
        <v>Aeromexico</v>
      </c>
      <c r="M144" s="180" t="str">
        <f>VLOOKUP(K144,CAtalogo!$E:$G,3,0)</f>
        <v>Aereo</v>
      </c>
      <c r="N144" s="180">
        <f t="shared" si="17"/>
        <v>8</v>
      </c>
      <c r="O144" s="181" t="str">
        <f t="shared" si="18"/>
        <v>ENERO</v>
      </c>
      <c r="P144" s="89" t="str">
        <f t="shared" si="19"/>
        <v>viernes</v>
      </c>
      <c r="Q144" s="153"/>
    </row>
    <row r="145" spans="1:17">
      <c r="A145" s="153">
        <v>1</v>
      </c>
      <c r="B145" s="153">
        <v>2021</v>
      </c>
      <c r="C145" s="153" t="s">
        <v>36</v>
      </c>
      <c r="D145" s="153" t="s">
        <v>37</v>
      </c>
      <c r="E145" s="153" t="s">
        <v>38</v>
      </c>
      <c r="F145" s="153" t="s">
        <v>45</v>
      </c>
      <c r="G145" s="153" t="s">
        <v>44</v>
      </c>
      <c r="H145" s="154">
        <v>44204</v>
      </c>
      <c r="I145" s="58">
        <v>611</v>
      </c>
      <c r="J145" s="158">
        <f t="shared" si="15"/>
        <v>-611</v>
      </c>
      <c r="K145" s="180" t="str">
        <f t="shared" si="16"/>
        <v>CPMCH</v>
      </c>
      <c r="L145" s="6" t="str">
        <f>VLOOKUP(K145,CAtalogo!$E:$G,2,0)</f>
        <v>Linio</v>
      </c>
      <c r="M145" s="180" t="str">
        <f>VLOOKUP(K145,CAtalogo!$E:$G,3,0)</f>
        <v>Retail</v>
      </c>
      <c r="N145" s="180">
        <f t="shared" si="17"/>
        <v>8</v>
      </c>
      <c r="O145" s="181" t="str">
        <f t="shared" si="18"/>
        <v>ENERO</v>
      </c>
      <c r="P145" s="89" t="str">
        <f t="shared" si="19"/>
        <v>viernes</v>
      </c>
      <c r="Q145" s="153"/>
    </row>
    <row r="146" spans="1:17">
      <c r="A146" s="153">
        <v>1</v>
      </c>
      <c r="B146" s="153">
        <v>2021</v>
      </c>
      <c r="C146" s="153" t="s">
        <v>36</v>
      </c>
      <c r="D146" s="153" t="s">
        <v>37</v>
      </c>
      <c r="E146" s="153" t="s">
        <v>38</v>
      </c>
      <c r="F146" s="153" t="s">
        <v>65</v>
      </c>
      <c r="G146" s="153" t="s">
        <v>44</v>
      </c>
      <c r="H146" s="154">
        <v>44204</v>
      </c>
      <c r="I146" s="58">
        <v>240</v>
      </c>
      <c r="J146" s="158">
        <f t="shared" si="15"/>
        <v>-240</v>
      </c>
      <c r="K146" s="180" t="str">
        <f t="shared" si="16"/>
        <v>IPKMCH</v>
      </c>
      <c r="L146" s="6" t="str">
        <f>VLOOKUP(K146,CAtalogo!$E:$G,2,0)</f>
        <v>Inspark</v>
      </c>
      <c r="M146" s="180" t="str">
        <f>VLOOKUP(K146,CAtalogo!$E:$G,3,0)</f>
        <v>Retail</v>
      </c>
      <c r="N146" s="180">
        <f t="shared" si="17"/>
        <v>8</v>
      </c>
      <c r="O146" s="181" t="str">
        <f t="shared" si="18"/>
        <v>ENERO</v>
      </c>
      <c r="P146" s="89" t="str">
        <f t="shared" si="19"/>
        <v>viernes</v>
      </c>
      <c r="Q146" s="153"/>
    </row>
    <row r="147" spans="1:17">
      <c r="A147" s="153">
        <v>1</v>
      </c>
      <c r="B147" s="153">
        <v>2021</v>
      </c>
      <c r="C147" s="153" t="s">
        <v>36</v>
      </c>
      <c r="D147" s="153" t="s">
        <v>37</v>
      </c>
      <c r="E147" s="153" t="s">
        <v>38</v>
      </c>
      <c r="F147" s="153" t="s">
        <v>54</v>
      </c>
      <c r="G147" s="153" t="s">
        <v>55</v>
      </c>
      <c r="H147" s="154">
        <v>44204</v>
      </c>
      <c r="I147" s="58">
        <v>780</v>
      </c>
      <c r="J147" s="158">
        <f t="shared" si="15"/>
        <v>-780</v>
      </c>
      <c r="K147" s="180" t="str">
        <f t="shared" si="16"/>
        <v>PINVCH</v>
      </c>
      <c r="L147" s="6" t="str">
        <f>VLOOKUP(K147,CAtalogo!$E:$G,2,0)</f>
        <v>Uber</v>
      </c>
      <c r="M147" s="180" t="str">
        <f>VLOOKUP(K147,CAtalogo!$E:$G,3,0)</f>
        <v>Travel</v>
      </c>
      <c r="N147" s="180">
        <f t="shared" si="17"/>
        <v>8</v>
      </c>
      <c r="O147" s="181" t="str">
        <f t="shared" si="18"/>
        <v>ENERO</v>
      </c>
      <c r="P147" s="89" t="str">
        <f t="shared" si="19"/>
        <v>viernes</v>
      </c>
      <c r="Q147" s="153"/>
    </row>
    <row r="148" spans="1:17">
      <c r="A148" s="153">
        <v>1</v>
      </c>
      <c r="B148" s="153">
        <v>2021</v>
      </c>
      <c r="C148" s="153" t="s">
        <v>36</v>
      </c>
      <c r="D148" s="153" t="s">
        <v>37</v>
      </c>
      <c r="E148" s="153" t="s">
        <v>48</v>
      </c>
      <c r="F148" s="153" t="s">
        <v>56</v>
      </c>
      <c r="G148" s="153" t="s">
        <v>57</v>
      </c>
      <c r="H148" s="154">
        <v>44204</v>
      </c>
      <c r="I148" s="58">
        <v>620</v>
      </c>
      <c r="J148" s="158">
        <f t="shared" si="15"/>
        <v>-620</v>
      </c>
      <c r="K148" s="180" t="str">
        <f t="shared" si="16"/>
        <v>RKMREX</v>
      </c>
      <c r="L148" s="6" t="str">
        <f>VLOOKUP(K148,CAtalogo!$E:$G,2,0)</f>
        <v>Hoteles</v>
      </c>
      <c r="M148" s="180" t="str">
        <f>VLOOKUP(K148,CAtalogo!$E:$G,3,0)</f>
        <v>Travel</v>
      </c>
      <c r="N148" s="180">
        <f t="shared" si="17"/>
        <v>8</v>
      </c>
      <c r="O148" s="181" t="str">
        <f t="shared" si="18"/>
        <v>ENERO</v>
      </c>
      <c r="P148" s="89" t="str">
        <f t="shared" si="19"/>
        <v>viernes</v>
      </c>
      <c r="Q148" s="153"/>
    </row>
    <row r="149" spans="1:17">
      <c r="A149" s="153">
        <v>1</v>
      </c>
      <c r="B149" s="153">
        <v>2021</v>
      </c>
      <c r="C149" s="153" t="s">
        <v>36</v>
      </c>
      <c r="D149" s="153" t="s">
        <v>37</v>
      </c>
      <c r="E149" s="153" t="s">
        <v>38</v>
      </c>
      <c r="F149" s="153" t="s">
        <v>56</v>
      </c>
      <c r="G149" s="153" t="s">
        <v>57</v>
      </c>
      <c r="H149" s="154">
        <v>44204</v>
      </c>
      <c r="I149" s="58">
        <v>179</v>
      </c>
      <c r="J149" s="158">
        <f t="shared" si="15"/>
        <v>-179</v>
      </c>
      <c r="K149" s="180" t="str">
        <f t="shared" si="16"/>
        <v>RKMREX</v>
      </c>
      <c r="L149" s="6" t="str">
        <f>VLOOKUP(K149,CAtalogo!$E:$G,2,0)</f>
        <v>Hoteles</v>
      </c>
      <c r="M149" s="180" t="str">
        <f>VLOOKUP(K149,CAtalogo!$E:$G,3,0)</f>
        <v>Travel</v>
      </c>
      <c r="N149" s="180">
        <f t="shared" si="17"/>
        <v>8</v>
      </c>
      <c r="O149" s="181" t="str">
        <f t="shared" si="18"/>
        <v>ENERO</v>
      </c>
      <c r="P149" s="89" t="str">
        <f t="shared" si="19"/>
        <v>viernes</v>
      </c>
      <c r="Q149" s="153"/>
    </row>
    <row r="150" spans="1:17">
      <c r="A150" s="153">
        <v>1</v>
      </c>
      <c r="B150" s="153">
        <v>2021</v>
      </c>
      <c r="C150" s="153" t="s">
        <v>36</v>
      </c>
      <c r="D150" s="153" t="s">
        <v>37</v>
      </c>
      <c r="E150" s="153" t="s">
        <v>38</v>
      </c>
      <c r="F150" s="153" t="s">
        <v>58</v>
      </c>
      <c r="G150" s="153" t="s">
        <v>44</v>
      </c>
      <c r="H150" s="154">
        <v>44204</v>
      </c>
      <c r="I150" s="58">
        <v>801</v>
      </c>
      <c r="J150" s="158">
        <f t="shared" si="15"/>
        <v>-801</v>
      </c>
      <c r="K150" s="180" t="str">
        <f t="shared" si="16"/>
        <v>SEDMCH</v>
      </c>
      <c r="L150" s="6" t="str">
        <f>VLOOKUP(K150,CAtalogo!$E:$G,2,0)</f>
        <v>Compudabo</v>
      </c>
      <c r="M150" s="180" t="str">
        <f>VLOOKUP(K150,CAtalogo!$E:$G,3,0)</f>
        <v>Retail</v>
      </c>
      <c r="N150" s="180">
        <f t="shared" si="17"/>
        <v>8</v>
      </c>
      <c r="O150" s="181" t="str">
        <f t="shared" si="18"/>
        <v>ENERO</v>
      </c>
      <c r="P150" s="89" t="str">
        <f t="shared" si="19"/>
        <v>viernes</v>
      </c>
      <c r="Q150" s="153"/>
    </row>
    <row r="151" spans="1:17">
      <c r="A151" s="153">
        <v>1</v>
      </c>
      <c r="B151" s="153">
        <v>2021</v>
      </c>
      <c r="C151" s="153" t="s">
        <v>36</v>
      </c>
      <c r="D151" s="153" t="s">
        <v>37</v>
      </c>
      <c r="E151" s="153" t="s">
        <v>38</v>
      </c>
      <c r="F151" s="153" t="s">
        <v>59</v>
      </c>
      <c r="G151" s="153" t="s">
        <v>49</v>
      </c>
      <c r="H151" s="154">
        <v>44204</v>
      </c>
      <c r="I151" s="58">
        <v>564</v>
      </c>
      <c r="J151" s="158">
        <f t="shared" si="15"/>
        <v>-564</v>
      </c>
      <c r="K151" s="180" t="str">
        <f t="shared" si="16"/>
        <v>SKYFLT</v>
      </c>
      <c r="L151" s="6" t="str">
        <f>VLOOKUP(K151,CAtalogo!$E:$G,2,0)</f>
        <v>Oals</v>
      </c>
      <c r="M151" s="180" t="str">
        <f>VLOOKUP(K151,CAtalogo!$E:$G,3,0)</f>
        <v>Aereo</v>
      </c>
      <c r="N151" s="180">
        <f t="shared" si="17"/>
        <v>8</v>
      </c>
      <c r="O151" s="181" t="str">
        <f t="shared" si="18"/>
        <v>ENERO</v>
      </c>
      <c r="P151" s="89" t="str">
        <f t="shared" si="19"/>
        <v>viernes</v>
      </c>
      <c r="Q151" s="153"/>
    </row>
    <row r="152" spans="1:17">
      <c r="A152" s="153">
        <v>1</v>
      </c>
      <c r="B152" s="153">
        <v>2021</v>
      </c>
      <c r="C152" s="153" t="s">
        <v>36</v>
      </c>
      <c r="D152" s="153" t="s">
        <v>37</v>
      </c>
      <c r="E152" s="153" t="s">
        <v>38</v>
      </c>
      <c r="F152" s="153" t="s">
        <v>62</v>
      </c>
      <c r="G152" s="153" t="s">
        <v>63</v>
      </c>
      <c r="H152" s="154">
        <v>44204</v>
      </c>
      <c r="I152" s="58">
        <v>0</v>
      </c>
      <c r="J152" s="158">
        <f t="shared" si="15"/>
        <v>0</v>
      </c>
      <c r="K152" s="180" t="str">
        <f t="shared" si="16"/>
        <v>SVIREDSEG</v>
      </c>
      <c r="L152" s="6" t="str">
        <f>VLOOKUP(K152,CAtalogo!$E:$G,2,0)</f>
        <v>Assist Card</v>
      </c>
      <c r="M152" s="180" t="str">
        <f>VLOOKUP(K152,CAtalogo!$E:$G,3,0)</f>
        <v>Seguros</v>
      </c>
      <c r="N152" s="180">
        <f t="shared" si="17"/>
        <v>8</v>
      </c>
      <c r="O152" s="181" t="str">
        <f t="shared" si="18"/>
        <v>ENERO</v>
      </c>
      <c r="P152" s="89" t="str">
        <f t="shared" si="19"/>
        <v>viernes</v>
      </c>
      <c r="Q152" s="153"/>
    </row>
    <row r="153" spans="1:17">
      <c r="A153" s="153">
        <v>1</v>
      </c>
      <c r="B153" s="153">
        <v>2021</v>
      </c>
      <c r="C153" s="153" t="s">
        <v>36</v>
      </c>
      <c r="D153" s="153" t="s">
        <v>37</v>
      </c>
      <c r="E153" s="153" t="s">
        <v>38</v>
      </c>
      <c r="F153" s="153" t="s">
        <v>39</v>
      </c>
      <c r="G153" s="153" t="s">
        <v>40</v>
      </c>
      <c r="H153" s="154">
        <v>44207</v>
      </c>
      <c r="I153" s="58">
        <v>518</v>
      </c>
      <c r="J153" s="158">
        <f t="shared" si="15"/>
        <v>-518</v>
      </c>
      <c r="K153" s="180" t="str">
        <f t="shared" si="16"/>
        <v>AMCHG</v>
      </c>
      <c r="L153" s="6" t="str">
        <f>VLOOKUP(K153,CAtalogo!$E:$G,2,0)</f>
        <v>Cargos Salones/memembrecias/ ancillaries</v>
      </c>
      <c r="M153" s="180" t="str">
        <f>VLOOKUP(K153,CAtalogo!$E:$G,3,0)</f>
        <v>Aereo</v>
      </c>
      <c r="N153" s="180">
        <f t="shared" si="17"/>
        <v>11</v>
      </c>
      <c r="O153" s="181" t="str">
        <f t="shared" si="18"/>
        <v>ENERO</v>
      </c>
      <c r="P153" s="89" t="str">
        <f t="shared" si="19"/>
        <v>lunes</v>
      </c>
      <c r="Q153" s="153"/>
    </row>
    <row r="154" spans="1:17">
      <c r="A154" s="153">
        <v>1</v>
      </c>
      <c r="B154" s="153">
        <v>2021</v>
      </c>
      <c r="C154" s="153" t="s">
        <v>36</v>
      </c>
      <c r="D154" s="153" t="s">
        <v>37</v>
      </c>
      <c r="E154" s="153" t="s">
        <v>38</v>
      </c>
      <c r="F154" s="153" t="s">
        <v>39</v>
      </c>
      <c r="G154" s="153" t="s">
        <v>41</v>
      </c>
      <c r="H154" s="154">
        <v>44207</v>
      </c>
      <c r="I154" s="58">
        <v>43</v>
      </c>
      <c r="J154" s="158">
        <f t="shared" si="15"/>
        <v>-43</v>
      </c>
      <c r="K154" s="180" t="str">
        <f t="shared" si="16"/>
        <v>AMMER</v>
      </c>
      <c r="L154" s="6" t="str">
        <f>VLOOKUP(K154,CAtalogo!$E:$G,2,0)</f>
        <v>No consideara</v>
      </c>
      <c r="M154" s="180">
        <f>VLOOKUP(K154,CAtalogo!$E:$G,3,0)</f>
        <v>0</v>
      </c>
      <c r="N154" s="180">
        <f t="shared" si="17"/>
        <v>11</v>
      </c>
      <c r="O154" s="181" t="str">
        <f t="shared" si="18"/>
        <v>ENERO</v>
      </c>
      <c r="P154" s="89" t="str">
        <f t="shared" si="19"/>
        <v>lunes</v>
      </c>
      <c r="Q154" s="153"/>
    </row>
    <row r="155" spans="1:17">
      <c r="A155" s="153">
        <v>1</v>
      </c>
      <c r="B155" s="153">
        <v>2021</v>
      </c>
      <c r="C155" s="153" t="s">
        <v>36</v>
      </c>
      <c r="D155" s="153" t="s">
        <v>37</v>
      </c>
      <c r="E155" s="153" t="s">
        <v>38</v>
      </c>
      <c r="F155" s="153" t="s">
        <v>42</v>
      </c>
      <c r="G155" s="153" t="s">
        <v>43</v>
      </c>
      <c r="H155" s="154">
        <v>44207</v>
      </c>
      <c r="I155" s="58">
        <v>100</v>
      </c>
      <c r="J155" s="158">
        <f t="shared" si="15"/>
        <v>-100</v>
      </c>
      <c r="K155" s="180" t="str">
        <f t="shared" si="16"/>
        <v>CNPLUS</v>
      </c>
      <c r="L155" s="6" t="str">
        <f>VLOOKUP(K155,CAtalogo!$E:$G,2,0)</f>
        <v>Cinepolis</v>
      </c>
      <c r="M155" s="180" t="str">
        <f>VLOOKUP(K155,CAtalogo!$E:$G,3,0)</f>
        <v>Retail</v>
      </c>
      <c r="N155" s="180">
        <f t="shared" si="17"/>
        <v>11</v>
      </c>
      <c r="O155" s="181" t="str">
        <f t="shared" si="18"/>
        <v>ENERO</v>
      </c>
      <c r="P155" s="89" t="str">
        <f t="shared" si="19"/>
        <v>lunes</v>
      </c>
      <c r="Q155" s="153"/>
    </row>
    <row r="156" spans="1:17">
      <c r="A156" s="153">
        <v>1</v>
      </c>
      <c r="B156" s="153">
        <v>2021</v>
      </c>
      <c r="C156" s="153" t="s">
        <v>36</v>
      </c>
      <c r="D156" s="153" t="s">
        <v>37</v>
      </c>
      <c r="E156" s="153" t="s">
        <v>48</v>
      </c>
      <c r="F156" s="153" t="s">
        <v>45</v>
      </c>
      <c r="G156" s="153" t="s">
        <v>40</v>
      </c>
      <c r="H156" s="154">
        <v>44207</v>
      </c>
      <c r="I156" s="58">
        <v>100</v>
      </c>
      <c r="J156" s="158">
        <f t="shared" si="15"/>
        <v>-100</v>
      </c>
      <c r="K156" s="180" t="str">
        <f t="shared" si="16"/>
        <v>CPCHG</v>
      </c>
      <c r="L156" s="6" t="str">
        <f>VLOOKUP(K156,CAtalogo!$E:$G,2,0)</f>
        <v>Cargos Salones/memembrecias/ ancillaries</v>
      </c>
      <c r="M156" s="180" t="str">
        <f>VLOOKUP(K156,CAtalogo!$E:$G,3,0)</f>
        <v>Aereo</v>
      </c>
      <c r="N156" s="180">
        <f t="shared" si="17"/>
        <v>11</v>
      </c>
      <c r="O156" s="181" t="str">
        <f t="shared" si="18"/>
        <v>ENERO</v>
      </c>
      <c r="P156" s="89" t="str">
        <f t="shared" si="19"/>
        <v>lunes</v>
      </c>
      <c r="Q156" s="153"/>
    </row>
    <row r="157" spans="1:17">
      <c r="A157" s="153">
        <v>1</v>
      </c>
      <c r="B157" s="153">
        <v>2021</v>
      </c>
      <c r="C157" s="153" t="s">
        <v>36</v>
      </c>
      <c r="D157" s="153" t="s">
        <v>37</v>
      </c>
      <c r="E157" s="153" t="s">
        <v>38</v>
      </c>
      <c r="F157" s="153" t="s">
        <v>45</v>
      </c>
      <c r="G157" s="153" t="s">
        <v>40</v>
      </c>
      <c r="H157" s="154">
        <v>44207</v>
      </c>
      <c r="I157" s="58">
        <v>440</v>
      </c>
      <c r="J157" s="158">
        <f t="shared" si="15"/>
        <v>-440</v>
      </c>
      <c r="K157" s="180" t="str">
        <f t="shared" si="16"/>
        <v>CPCHG</v>
      </c>
      <c r="L157" s="6" t="str">
        <f>VLOOKUP(K157,CAtalogo!$E:$G,2,0)</f>
        <v>Cargos Salones/memembrecias/ ancillaries</v>
      </c>
      <c r="M157" s="180" t="str">
        <f>VLOOKUP(K157,CAtalogo!$E:$G,3,0)</f>
        <v>Aereo</v>
      </c>
      <c r="N157" s="180">
        <f t="shared" si="17"/>
        <v>11</v>
      </c>
      <c r="O157" s="181" t="str">
        <f t="shared" si="18"/>
        <v>ENERO</v>
      </c>
      <c r="P157" s="89" t="str">
        <f t="shared" si="19"/>
        <v>lunes</v>
      </c>
      <c r="Q157" s="153"/>
    </row>
    <row r="158" spans="1:17">
      <c r="A158" s="153">
        <v>1</v>
      </c>
      <c r="B158" s="153">
        <v>2021</v>
      </c>
      <c r="C158" s="153" t="s">
        <v>36</v>
      </c>
      <c r="D158" s="153" t="s">
        <v>37</v>
      </c>
      <c r="E158" s="153" t="s">
        <v>38</v>
      </c>
      <c r="F158" s="153" t="s">
        <v>45</v>
      </c>
      <c r="G158" s="153" t="s">
        <v>46</v>
      </c>
      <c r="H158" s="154">
        <v>44207</v>
      </c>
      <c r="I158" s="58">
        <v>390</v>
      </c>
      <c r="J158" s="158">
        <f t="shared" si="15"/>
        <v>-390</v>
      </c>
      <c r="K158" s="180" t="str">
        <f t="shared" si="16"/>
        <v>CPCPM</v>
      </c>
      <c r="L158" s="6" t="str">
        <f>VLOOKUP(K158,CAtalogo!$E:$G,2,0)</f>
        <v>CPM</v>
      </c>
      <c r="M158" s="180" t="str">
        <f>VLOOKUP(K158,CAtalogo!$E:$G,3,0)</f>
        <v>Retail</v>
      </c>
      <c r="N158" s="180">
        <f t="shared" si="17"/>
        <v>11</v>
      </c>
      <c r="O158" s="181" t="str">
        <f t="shared" si="18"/>
        <v>ENERO</v>
      </c>
      <c r="P158" s="89" t="str">
        <f t="shared" si="19"/>
        <v>lunes</v>
      </c>
      <c r="Q158" s="153"/>
    </row>
    <row r="159" spans="1:17">
      <c r="A159" s="153">
        <v>1</v>
      </c>
      <c r="B159" s="153">
        <v>2021</v>
      </c>
      <c r="C159" s="153" t="s">
        <v>36</v>
      </c>
      <c r="D159" s="153" t="s">
        <v>37</v>
      </c>
      <c r="E159" s="153" t="s">
        <v>38</v>
      </c>
      <c r="F159" s="153" t="s">
        <v>45</v>
      </c>
      <c r="G159" s="153" t="s">
        <v>47</v>
      </c>
      <c r="H159" s="154">
        <v>44207</v>
      </c>
      <c r="I159" s="58">
        <v>300</v>
      </c>
      <c r="J159" s="158">
        <f t="shared" si="15"/>
        <v>-300</v>
      </c>
      <c r="K159" s="180" t="str">
        <f t="shared" si="16"/>
        <v>CPEXPER</v>
      </c>
      <c r="L159" s="6" t="str">
        <f>VLOOKUP(K159,CAtalogo!$E:$G,2,0)</f>
        <v>EXM</v>
      </c>
      <c r="M159" s="180" t="str">
        <f>VLOOKUP(K159,CAtalogo!$E:$G,3,0)</f>
        <v>Experiencias</v>
      </c>
      <c r="N159" s="180">
        <f t="shared" si="17"/>
        <v>11</v>
      </c>
      <c r="O159" s="181" t="str">
        <f t="shared" si="18"/>
        <v>ENERO</v>
      </c>
      <c r="P159" s="89" t="str">
        <f t="shared" si="19"/>
        <v>lunes</v>
      </c>
      <c r="Q159" s="153"/>
    </row>
    <row r="160" spans="1:17">
      <c r="A160" s="153">
        <v>1</v>
      </c>
      <c r="B160" s="153">
        <v>2021</v>
      </c>
      <c r="C160" s="153" t="s">
        <v>36</v>
      </c>
      <c r="D160" s="153" t="s">
        <v>37</v>
      </c>
      <c r="E160" s="153" t="s">
        <v>48</v>
      </c>
      <c r="F160" s="153" t="s">
        <v>45</v>
      </c>
      <c r="G160" s="153" t="s">
        <v>49</v>
      </c>
      <c r="H160" s="154">
        <v>44207</v>
      </c>
      <c r="I160" s="58">
        <v>105</v>
      </c>
      <c r="J160" s="158">
        <f t="shared" si="15"/>
        <v>-105</v>
      </c>
      <c r="K160" s="180" t="str">
        <f t="shared" si="16"/>
        <v>CPFLT</v>
      </c>
      <c r="L160" s="6" t="str">
        <f>VLOOKUP(K160,CAtalogo!$E:$G,2,0)</f>
        <v>Aeromexico</v>
      </c>
      <c r="M160" s="180" t="str">
        <f>VLOOKUP(K160,CAtalogo!$E:$G,3,0)</f>
        <v>Aereo</v>
      </c>
      <c r="N160" s="180">
        <f t="shared" si="17"/>
        <v>11</v>
      </c>
      <c r="O160" s="181" t="str">
        <f t="shared" si="18"/>
        <v>ENERO</v>
      </c>
      <c r="P160" s="89" t="str">
        <f t="shared" si="19"/>
        <v>lunes</v>
      </c>
      <c r="Q160" s="153"/>
    </row>
    <row r="161" spans="1:17">
      <c r="A161" s="153">
        <v>1</v>
      </c>
      <c r="B161" s="153">
        <v>2021</v>
      </c>
      <c r="C161" s="153" t="s">
        <v>36</v>
      </c>
      <c r="D161" s="153" t="s">
        <v>37</v>
      </c>
      <c r="E161" s="153" t="s">
        <v>38</v>
      </c>
      <c r="F161" s="153" t="s">
        <v>45</v>
      </c>
      <c r="G161" s="153" t="s">
        <v>49</v>
      </c>
      <c r="H161" s="154">
        <v>44207</v>
      </c>
      <c r="I161" s="58">
        <v>387</v>
      </c>
      <c r="J161" s="158">
        <f t="shared" si="15"/>
        <v>-387</v>
      </c>
      <c r="K161" s="180" t="str">
        <f t="shared" si="16"/>
        <v>CPFLT</v>
      </c>
      <c r="L161" s="6" t="str">
        <f>VLOOKUP(K161,CAtalogo!$E:$G,2,0)</f>
        <v>Aeromexico</v>
      </c>
      <c r="M161" s="180" t="str">
        <f>VLOOKUP(K161,CAtalogo!$E:$G,3,0)</f>
        <v>Aereo</v>
      </c>
      <c r="N161" s="180">
        <f t="shared" si="17"/>
        <v>11</v>
      </c>
      <c r="O161" s="181" t="str">
        <f t="shared" si="18"/>
        <v>ENERO</v>
      </c>
      <c r="P161" s="89" t="str">
        <f t="shared" si="19"/>
        <v>lunes</v>
      </c>
      <c r="Q161" s="153"/>
    </row>
    <row r="162" spans="1:17">
      <c r="A162" s="153">
        <v>1</v>
      </c>
      <c r="B162" s="153">
        <v>2021</v>
      </c>
      <c r="C162" s="153" t="s">
        <v>36</v>
      </c>
      <c r="D162" s="153" t="s">
        <v>37</v>
      </c>
      <c r="E162" s="153" t="s">
        <v>38</v>
      </c>
      <c r="F162" s="153" t="s">
        <v>45</v>
      </c>
      <c r="G162" s="153" t="s">
        <v>44</v>
      </c>
      <c r="H162" s="154">
        <v>44207</v>
      </c>
      <c r="I162" s="58">
        <v>268</v>
      </c>
      <c r="J162" s="158">
        <f t="shared" si="15"/>
        <v>-268</v>
      </c>
      <c r="K162" s="180" t="str">
        <f t="shared" si="16"/>
        <v>CPMCH</v>
      </c>
      <c r="L162" s="6" t="str">
        <f>VLOOKUP(K162,CAtalogo!$E:$G,2,0)</f>
        <v>Linio</v>
      </c>
      <c r="M162" s="180" t="str">
        <f>VLOOKUP(K162,CAtalogo!$E:$G,3,0)</f>
        <v>Retail</v>
      </c>
      <c r="N162" s="180">
        <f t="shared" si="17"/>
        <v>11</v>
      </c>
      <c r="O162" s="181" t="str">
        <f t="shared" si="18"/>
        <v>ENERO</v>
      </c>
      <c r="P162" s="89" t="str">
        <f t="shared" si="19"/>
        <v>lunes</v>
      </c>
      <c r="Q162" s="153"/>
    </row>
    <row r="163" spans="1:17">
      <c r="A163" s="153">
        <v>1</v>
      </c>
      <c r="B163" s="153">
        <v>2021</v>
      </c>
      <c r="C163" s="153" t="s">
        <v>36</v>
      </c>
      <c r="D163" s="153" t="s">
        <v>37</v>
      </c>
      <c r="E163" s="153" t="s">
        <v>38</v>
      </c>
      <c r="F163" s="153" t="s">
        <v>45</v>
      </c>
      <c r="G163" s="153" t="s">
        <v>57</v>
      </c>
      <c r="H163" s="154">
        <v>44207</v>
      </c>
      <c r="I163" s="58">
        <v>450</v>
      </c>
      <c r="J163" s="158">
        <f t="shared" si="15"/>
        <v>-450</v>
      </c>
      <c r="K163" s="180" t="str">
        <f t="shared" si="16"/>
        <v>CPREX</v>
      </c>
      <c r="L163" s="6" t="str">
        <f>VLOOKUP(K163,CAtalogo!$E:$G,2,0)</f>
        <v>Auto y Actividad</v>
      </c>
      <c r="M163" s="180" t="str">
        <f>VLOOKUP(K163,CAtalogo!$E:$G,3,0)</f>
        <v>Travel</v>
      </c>
      <c r="N163" s="180">
        <f t="shared" si="17"/>
        <v>11</v>
      </c>
      <c r="O163" s="181" t="str">
        <f t="shared" si="18"/>
        <v>ENERO</v>
      </c>
      <c r="P163" s="89" t="str">
        <f t="shared" si="19"/>
        <v>lunes</v>
      </c>
      <c r="Q163" s="153"/>
    </row>
    <row r="164" spans="1:17">
      <c r="A164" s="153">
        <v>1</v>
      </c>
      <c r="B164" s="153">
        <v>2021</v>
      </c>
      <c r="C164" s="153" t="s">
        <v>36</v>
      </c>
      <c r="D164" s="153" t="s">
        <v>37</v>
      </c>
      <c r="E164" s="153" t="s">
        <v>38</v>
      </c>
      <c r="F164" s="153" t="s">
        <v>50</v>
      </c>
      <c r="G164" s="153" t="s">
        <v>44</v>
      </c>
      <c r="H164" s="154">
        <v>44207</v>
      </c>
      <c r="I164" s="58">
        <v>93</v>
      </c>
      <c r="J164" s="158">
        <f t="shared" si="15"/>
        <v>-93</v>
      </c>
      <c r="K164" s="180" t="str">
        <f t="shared" si="16"/>
        <v>GDHMCH</v>
      </c>
      <c r="L164" s="6" t="str">
        <f>VLOOKUP(K164,CAtalogo!$E:$G,2,0)</f>
        <v>Gandhi</v>
      </c>
      <c r="M164" s="180" t="str">
        <f>VLOOKUP(K164,CAtalogo!$E:$G,3,0)</f>
        <v>Retail</v>
      </c>
      <c r="N164" s="180">
        <f t="shared" si="17"/>
        <v>11</v>
      </c>
      <c r="O164" s="181" t="str">
        <f t="shared" si="18"/>
        <v>ENERO</v>
      </c>
      <c r="P164" s="89" t="str">
        <f t="shared" si="19"/>
        <v>lunes</v>
      </c>
      <c r="Q164" s="153"/>
    </row>
    <row r="165" spans="1:17">
      <c r="A165" s="153">
        <v>1</v>
      </c>
      <c r="B165" s="153">
        <v>2021</v>
      </c>
      <c r="C165" s="153" t="s">
        <v>36</v>
      </c>
      <c r="D165" s="153" t="s">
        <v>37</v>
      </c>
      <c r="E165" s="153" t="s">
        <v>38</v>
      </c>
      <c r="F165" s="153" t="s">
        <v>54</v>
      </c>
      <c r="G165" s="153" t="s">
        <v>55</v>
      </c>
      <c r="H165" s="154">
        <v>44207</v>
      </c>
      <c r="I165" s="58">
        <v>770</v>
      </c>
      <c r="J165" s="158">
        <f t="shared" si="15"/>
        <v>-770</v>
      </c>
      <c r="K165" s="180" t="str">
        <f t="shared" si="16"/>
        <v>PINVCH</v>
      </c>
      <c r="L165" s="6" t="str">
        <f>VLOOKUP(K165,CAtalogo!$E:$G,2,0)</f>
        <v>Uber</v>
      </c>
      <c r="M165" s="180" t="str">
        <f>VLOOKUP(K165,CAtalogo!$E:$G,3,0)</f>
        <v>Travel</v>
      </c>
      <c r="N165" s="180">
        <f t="shared" si="17"/>
        <v>11</v>
      </c>
      <c r="O165" s="181" t="str">
        <f t="shared" si="18"/>
        <v>ENERO</v>
      </c>
      <c r="P165" s="89" t="str">
        <f t="shared" si="19"/>
        <v>lunes</v>
      </c>
      <c r="Q165" s="153"/>
    </row>
    <row r="166" spans="1:17">
      <c r="A166" s="153">
        <v>1</v>
      </c>
      <c r="B166" s="153">
        <v>2021</v>
      </c>
      <c r="C166" s="153" t="s">
        <v>36</v>
      </c>
      <c r="D166" s="153" t="s">
        <v>37</v>
      </c>
      <c r="E166" s="153" t="s">
        <v>48</v>
      </c>
      <c r="F166" s="153" t="s">
        <v>56</v>
      </c>
      <c r="G166" s="153" t="s">
        <v>57</v>
      </c>
      <c r="H166" s="154">
        <v>44207</v>
      </c>
      <c r="I166" s="58">
        <v>920</v>
      </c>
      <c r="J166" s="158">
        <f t="shared" si="15"/>
        <v>-920</v>
      </c>
      <c r="K166" s="180" t="str">
        <f t="shared" si="16"/>
        <v>RKMREX</v>
      </c>
      <c r="L166" s="6" t="str">
        <f>VLOOKUP(K166,CAtalogo!$E:$G,2,0)</f>
        <v>Hoteles</v>
      </c>
      <c r="M166" s="180" t="str">
        <f>VLOOKUP(K166,CAtalogo!$E:$G,3,0)</f>
        <v>Travel</v>
      </c>
      <c r="N166" s="180">
        <f t="shared" si="17"/>
        <v>11</v>
      </c>
      <c r="O166" s="181" t="str">
        <f t="shared" si="18"/>
        <v>ENERO</v>
      </c>
      <c r="P166" s="89" t="str">
        <f t="shared" si="19"/>
        <v>lunes</v>
      </c>
      <c r="Q166" s="153"/>
    </row>
    <row r="167" spans="1:17">
      <c r="A167" s="153">
        <v>1</v>
      </c>
      <c r="B167" s="153">
        <v>2021</v>
      </c>
      <c r="C167" s="153" t="s">
        <v>36</v>
      </c>
      <c r="D167" s="153" t="s">
        <v>37</v>
      </c>
      <c r="E167" s="153" t="s">
        <v>38</v>
      </c>
      <c r="F167" s="153" t="s">
        <v>56</v>
      </c>
      <c r="G167" s="153" t="s">
        <v>57</v>
      </c>
      <c r="H167" s="154">
        <v>44207</v>
      </c>
      <c r="I167" s="58">
        <v>908</v>
      </c>
      <c r="J167" s="158">
        <f t="shared" si="15"/>
        <v>-908</v>
      </c>
      <c r="K167" s="180" t="str">
        <f t="shared" si="16"/>
        <v>RKMREX</v>
      </c>
      <c r="L167" s="6" t="str">
        <f>VLOOKUP(K167,CAtalogo!$E:$G,2,0)</f>
        <v>Hoteles</v>
      </c>
      <c r="M167" s="180" t="str">
        <f>VLOOKUP(K167,CAtalogo!$E:$G,3,0)</f>
        <v>Travel</v>
      </c>
      <c r="N167" s="180">
        <f t="shared" si="17"/>
        <v>11</v>
      </c>
      <c r="O167" s="181" t="str">
        <f t="shared" si="18"/>
        <v>ENERO</v>
      </c>
      <c r="P167" s="89" t="str">
        <f t="shared" si="19"/>
        <v>lunes</v>
      </c>
      <c r="Q167" s="153"/>
    </row>
    <row r="168" spans="1:17">
      <c r="A168" s="153">
        <v>1</v>
      </c>
      <c r="B168" s="153">
        <v>2021</v>
      </c>
      <c r="C168" s="153" t="s">
        <v>36</v>
      </c>
      <c r="D168" s="153" t="s">
        <v>37</v>
      </c>
      <c r="E168" s="153" t="s">
        <v>38</v>
      </c>
      <c r="F168" s="153" t="s">
        <v>58</v>
      </c>
      <c r="G168" s="153" t="s">
        <v>44</v>
      </c>
      <c r="H168" s="154">
        <v>44207</v>
      </c>
      <c r="I168" s="58">
        <v>621</v>
      </c>
      <c r="J168" s="158">
        <f t="shared" si="15"/>
        <v>-621</v>
      </c>
      <c r="K168" s="180" t="str">
        <f t="shared" si="16"/>
        <v>SEDMCH</v>
      </c>
      <c r="L168" s="6" t="str">
        <f>VLOOKUP(K168,CAtalogo!$E:$G,2,0)</f>
        <v>Compudabo</v>
      </c>
      <c r="M168" s="180" t="str">
        <f>VLOOKUP(K168,CAtalogo!$E:$G,3,0)</f>
        <v>Retail</v>
      </c>
      <c r="N168" s="180">
        <f t="shared" si="17"/>
        <v>11</v>
      </c>
      <c r="O168" s="181" t="str">
        <f t="shared" si="18"/>
        <v>ENERO</v>
      </c>
      <c r="P168" s="89" t="str">
        <f t="shared" si="19"/>
        <v>lunes</v>
      </c>
      <c r="Q168" s="153"/>
    </row>
    <row r="169" spans="1:17">
      <c r="A169" s="153">
        <v>1</v>
      </c>
      <c r="B169" s="153">
        <v>2021</v>
      </c>
      <c r="C169" s="153" t="s">
        <v>36</v>
      </c>
      <c r="D169" s="153" t="s">
        <v>37</v>
      </c>
      <c r="E169" s="153" t="s">
        <v>48</v>
      </c>
      <c r="F169" s="153" t="s">
        <v>59</v>
      </c>
      <c r="G169" s="153" t="s">
        <v>49</v>
      </c>
      <c r="H169" s="154">
        <v>44207</v>
      </c>
      <c r="I169" s="58">
        <v>890</v>
      </c>
      <c r="J169" s="158">
        <f t="shared" si="15"/>
        <v>-890</v>
      </c>
      <c r="K169" s="180" t="str">
        <f t="shared" si="16"/>
        <v>SKYFLT</v>
      </c>
      <c r="L169" s="6" t="str">
        <f>VLOOKUP(K169,CAtalogo!$E:$G,2,0)</f>
        <v>Oals</v>
      </c>
      <c r="M169" s="180" t="str">
        <f>VLOOKUP(K169,CAtalogo!$E:$G,3,0)</f>
        <v>Aereo</v>
      </c>
      <c r="N169" s="180">
        <f t="shared" si="17"/>
        <v>11</v>
      </c>
      <c r="O169" s="181" t="str">
        <f t="shared" si="18"/>
        <v>ENERO</v>
      </c>
      <c r="P169" s="89" t="str">
        <f t="shared" si="19"/>
        <v>lunes</v>
      </c>
      <c r="Q169" s="153"/>
    </row>
    <row r="170" spans="1:17">
      <c r="A170" s="153">
        <v>1</v>
      </c>
      <c r="B170" s="153">
        <v>2021</v>
      </c>
      <c r="C170" s="153" t="s">
        <v>36</v>
      </c>
      <c r="D170" s="153" t="s">
        <v>37</v>
      </c>
      <c r="E170" s="153" t="s">
        <v>38</v>
      </c>
      <c r="F170" s="153" t="s">
        <v>59</v>
      </c>
      <c r="G170" s="153" t="s">
        <v>49</v>
      </c>
      <c r="H170" s="154">
        <v>44207</v>
      </c>
      <c r="I170" s="58">
        <v>142</v>
      </c>
      <c r="J170" s="158">
        <f t="shared" si="15"/>
        <v>-142</v>
      </c>
      <c r="K170" s="180" t="str">
        <f t="shared" si="16"/>
        <v>SKYFLT</v>
      </c>
      <c r="L170" s="6" t="str">
        <f>VLOOKUP(K170,CAtalogo!$E:$G,2,0)</f>
        <v>Oals</v>
      </c>
      <c r="M170" s="180" t="str">
        <f>VLOOKUP(K170,CAtalogo!$E:$G,3,0)</f>
        <v>Aereo</v>
      </c>
      <c r="N170" s="180">
        <f t="shared" si="17"/>
        <v>11</v>
      </c>
      <c r="O170" s="181" t="str">
        <f t="shared" si="18"/>
        <v>ENERO</v>
      </c>
      <c r="P170" s="89" t="str">
        <f t="shared" si="19"/>
        <v>lunes</v>
      </c>
      <c r="Q170" s="153"/>
    </row>
    <row r="171" spans="1:17">
      <c r="A171" s="153">
        <v>1</v>
      </c>
      <c r="B171" s="153">
        <v>2021</v>
      </c>
      <c r="C171" s="153" t="s">
        <v>36</v>
      </c>
      <c r="D171" s="153" t="s">
        <v>37</v>
      </c>
      <c r="E171" s="153" t="s">
        <v>38</v>
      </c>
      <c r="F171" s="153" t="s">
        <v>62</v>
      </c>
      <c r="G171" s="153" t="s">
        <v>63</v>
      </c>
      <c r="H171" s="154">
        <v>44207</v>
      </c>
      <c r="I171" s="58">
        <v>200</v>
      </c>
      <c r="J171" s="158">
        <f t="shared" si="15"/>
        <v>-200</v>
      </c>
      <c r="K171" s="180" t="str">
        <f t="shared" si="16"/>
        <v>SVIREDSEG</v>
      </c>
      <c r="L171" s="6" t="str">
        <f>VLOOKUP(K171,CAtalogo!$E:$G,2,0)</f>
        <v>Assist Card</v>
      </c>
      <c r="M171" s="180" t="str">
        <f>VLOOKUP(K171,CAtalogo!$E:$G,3,0)</f>
        <v>Seguros</v>
      </c>
      <c r="N171" s="180">
        <f t="shared" si="17"/>
        <v>11</v>
      </c>
      <c r="O171" s="181" t="str">
        <f t="shared" si="18"/>
        <v>ENERO</v>
      </c>
      <c r="P171" s="89" t="str">
        <f t="shared" si="19"/>
        <v>lunes</v>
      </c>
      <c r="Q171" s="153"/>
    </row>
    <row r="172" spans="1:17">
      <c r="A172" s="153">
        <v>1</v>
      </c>
      <c r="B172" s="153">
        <v>2021</v>
      </c>
      <c r="C172" s="153" t="s">
        <v>36</v>
      </c>
      <c r="D172" s="153" t="s">
        <v>37</v>
      </c>
      <c r="E172" s="153" t="s">
        <v>38</v>
      </c>
      <c r="F172" s="153" t="s">
        <v>39</v>
      </c>
      <c r="G172" s="153" t="s">
        <v>40</v>
      </c>
      <c r="H172" s="154">
        <v>44208</v>
      </c>
      <c r="I172" s="58">
        <v>400</v>
      </c>
      <c r="J172" s="158">
        <f t="shared" si="15"/>
        <v>-400</v>
      </c>
      <c r="K172" s="180" t="str">
        <f t="shared" si="16"/>
        <v>AMCHG</v>
      </c>
      <c r="L172" s="6" t="str">
        <f>VLOOKUP(K172,CAtalogo!$E:$G,2,0)</f>
        <v>Cargos Salones/memembrecias/ ancillaries</v>
      </c>
      <c r="M172" s="180" t="str">
        <f>VLOOKUP(K172,CAtalogo!$E:$G,3,0)</f>
        <v>Aereo</v>
      </c>
      <c r="N172" s="180">
        <f t="shared" si="17"/>
        <v>12</v>
      </c>
      <c r="O172" s="181" t="str">
        <f t="shared" si="18"/>
        <v>ENERO</v>
      </c>
      <c r="P172" s="89" t="str">
        <f t="shared" si="19"/>
        <v>martes</v>
      </c>
      <c r="Q172" s="153"/>
    </row>
    <row r="173" spans="1:17">
      <c r="A173" s="153">
        <v>1</v>
      </c>
      <c r="B173" s="153">
        <v>2021</v>
      </c>
      <c r="C173" s="153" t="s">
        <v>36</v>
      </c>
      <c r="D173" s="153" t="s">
        <v>37</v>
      </c>
      <c r="E173" s="153" t="s">
        <v>38</v>
      </c>
      <c r="F173" s="153" t="s">
        <v>39</v>
      </c>
      <c r="G173" s="153" t="s">
        <v>41</v>
      </c>
      <c r="H173" s="154">
        <v>44208</v>
      </c>
      <c r="I173" s="58">
        <v>441</v>
      </c>
      <c r="J173" s="158">
        <f t="shared" ref="J173:J218" si="20">I173*-1</f>
        <v>-441</v>
      </c>
      <c r="K173" s="180" t="str">
        <f t="shared" ref="K173:K218" si="21">F173&amp;G173</f>
        <v>AMMER</v>
      </c>
      <c r="L173" s="6" t="str">
        <f>VLOOKUP(K173,CAtalogo!$E:$G,2,0)</f>
        <v>No consideara</v>
      </c>
      <c r="M173" s="180">
        <f>VLOOKUP(K173,CAtalogo!$E:$G,3,0)</f>
        <v>0</v>
      </c>
      <c r="N173" s="180">
        <f t="shared" ref="N173:N218" si="22">DAY(H173)</f>
        <v>12</v>
      </c>
      <c r="O173" s="181" t="str">
        <f t="shared" ref="O173:O218" si="23">UPPER(TEXT(H173,"mmmm"))</f>
        <v>ENERO</v>
      </c>
      <c r="P173" s="89" t="str">
        <f t="shared" ref="P173:P183" si="24">TEXT(H173,"dddd")</f>
        <v>martes</v>
      </c>
      <c r="Q173" s="153"/>
    </row>
    <row r="174" spans="1:17">
      <c r="A174" s="153">
        <v>1</v>
      </c>
      <c r="B174" s="153">
        <v>2021</v>
      </c>
      <c r="C174" s="153" t="s">
        <v>36</v>
      </c>
      <c r="D174" s="153" t="s">
        <v>37</v>
      </c>
      <c r="E174" s="153" t="s">
        <v>38</v>
      </c>
      <c r="F174" s="153" t="s">
        <v>45</v>
      </c>
      <c r="G174" s="153" t="s">
        <v>40</v>
      </c>
      <c r="H174" s="154">
        <v>44208</v>
      </c>
      <c r="I174" s="58">
        <v>710</v>
      </c>
      <c r="J174" s="158">
        <f t="shared" si="20"/>
        <v>-710</v>
      </c>
      <c r="K174" s="180" t="str">
        <f t="shared" si="21"/>
        <v>CPCHG</v>
      </c>
      <c r="L174" s="6" t="str">
        <f>VLOOKUP(K174,CAtalogo!$E:$G,2,0)</f>
        <v>Cargos Salones/memembrecias/ ancillaries</v>
      </c>
      <c r="M174" s="180" t="str">
        <f>VLOOKUP(K174,CAtalogo!$E:$G,3,0)</f>
        <v>Aereo</v>
      </c>
      <c r="N174" s="180">
        <f t="shared" si="22"/>
        <v>12</v>
      </c>
      <c r="O174" s="181" t="str">
        <f t="shared" si="23"/>
        <v>ENERO</v>
      </c>
      <c r="P174" s="89" t="str">
        <f t="shared" si="24"/>
        <v>martes</v>
      </c>
      <c r="Q174" s="153"/>
    </row>
    <row r="175" spans="1:17">
      <c r="A175" s="153">
        <v>1</v>
      </c>
      <c r="B175" s="153">
        <v>2021</v>
      </c>
      <c r="C175" s="153" t="s">
        <v>36</v>
      </c>
      <c r="D175" s="153" t="s">
        <v>37</v>
      </c>
      <c r="E175" s="153" t="s">
        <v>38</v>
      </c>
      <c r="F175" s="153" t="s">
        <v>45</v>
      </c>
      <c r="G175" s="153" t="s">
        <v>46</v>
      </c>
      <c r="H175" s="154">
        <v>44208</v>
      </c>
      <c r="I175" s="58">
        <v>659</v>
      </c>
      <c r="J175" s="158">
        <f t="shared" si="20"/>
        <v>-659</v>
      </c>
      <c r="K175" s="180" t="str">
        <f t="shared" si="21"/>
        <v>CPCPM</v>
      </c>
      <c r="L175" s="6" t="str">
        <f>VLOOKUP(K175,CAtalogo!$E:$G,2,0)</f>
        <v>CPM</v>
      </c>
      <c r="M175" s="180" t="str">
        <f>VLOOKUP(K175,CAtalogo!$E:$G,3,0)</f>
        <v>Retail</v>
      </c>
      <c r="N175" s="180">
        <f t="shared" si="22"/>
        <v>12</v>
      </c>
      <c r="O175" s="181" t="str">
        <f t="shared" si="23"/>
        <v>ENERO</v>
      </c>
      <c r="P175" s="89" t="str">
        <f t="shared" si="24"/>
        <v>martes</v>
      </c>
      <c r="Q175" s="153"/>
    </row>
    <row r="176" spans="1:17">
      <c r="A176" s="153">
        <v>1</v>
      </c>
      <c r="B176" s="153">
        <v>2021</v>
      </c>
      <c r="C176" s="153" t="s">
        <v>36</v>
      </c>
      <c r="D176" s="153" t="s">
        <v>37</v>
      </c>
      <c r="E176" s="153" t="s">
        <v>38</v>
      </c>
      <c r="F176" s="153" t="s">
        <v>45</v>
      </c>
      <c r="G176" s="153" t="s">
        <v>47</v>
      </c>
      <c r="H176" s="154">
        <v>44208</v>
      </c>
      <c r="I176" s="58">
        <v>200</v>
      </c>
      <c r="J176" s="158">
        <f t="shared" si="20"/>
        <v>-200</v>
      </c>
      <c r="K176" s="180" t="str">
        <f t="shared" si="21"/>
        <v>CPEXPER</v>
      </c>
      <c r="L176" s="6" t="str">
        <f>VLOOKUP(K176,CAtalogo!$E:$G,2,0)</f>
        <v>EXM</v>
      </c>
      <c r="M176" s="180" t="str">
        <f>VLOOKUP(K176,CAtalogo!$E:$G,3,0)</f>
        <v>Experiencias</v>
      </c>
      <c r="N176" s="180">
        <f t="shared" si="22"/>
        <v>12</v>
      </c>
      <c r="O176" s="181" t="str">
        <f t="shared" si="23"/>
        <v>ENERO</v>
      </c>
      <c r="P176" s="89" t="str">
        <f t="shared" si="24"/>
        <v>martes</v>
      </c>
      <c r="Q176" s="153"/>
    </row>
    <row r="177" spans="1:17">
      <c r="A177" s="153">
        <v>1</v>
      </c>
      <c r="B177" s="153">
        <v>2021</v>
      </c>
      <c r="C177" s="153" t="s">
        <v>36</v>
      </c>
      <c r="D177" s="153" t="s">
        <v>37</v>
      </c>
      <c r="E177" s="153" t="s">
        <v>48</v>
      </c>
      <c r="F177" s="153" t="s">
        <v>45</v>
      </c>
      <c r="G177" s="153" t="s">
        <v>49</v>
      </c>
      <c r="H177" s="154">
        <v>44208</v>
      </c>
      <c r="I177" s="58">
        <v>339</v>
      </c>
      <c r="J177" s="158">
        <f t="shared" si="20"/>
        <v>-339</v>
      </c>
      <c r="K177" s="180" t="str">
        <f t="shared" si="21"/>
        <v>CPFLT</v>
      </c>
      <c r="L177" s="6" t="str">
        <f>VLOOKUP(K177,CAtalogo!$E:$G,2,0)</f>
        <v>Aeromexico</v>
      </c>
      <c r="M177" s="180" t="str">
        <f>VLOOKUP(K177,CAtalogo!$E:$G,3,0)</f>
        <v>Aereo</v>
      </c>
      <c r="N177" s="180">
        <f t="shared" si="22"/>
        <v>12</v>
      </c>
      <c r="O177" s="181" t="str">
        <f t="shared" si="23"/>
        <v>ENERO</v>
      </c>
      <c r="P177" s="89" t="str">
        <f t="shared" si="24"/>
        <v>martes</v>
      </c>
      <c r="Q177" s="153"/>
    </row>
    <row r="178" spans="1:17">
      <c r="A178" s="153">
        <v>1</v>
      </c>
      <c r="B178" s="153">
        <v>2021</v>
      </c>
      <c r="C178" s="153" t="s">
        <v>36</v>
      </c>
      <c r="D178" s="153" t="s">
        <v>37</v>
      </c>
      <c r="E178" s="153" t="s">
        <v>38</v>
      </c>
      <c r="F178" s="153" t="s">
        <v>45</v>
      </c>
      <c r="G178" s="153" t="s">
        <v>49</v>
      </c>
      <c r="H178" s="154">
        <v>44208</v>
      </c>
      <c r="I178" s="58">
        <v>3</v>
      </c>
      <c r="J178" s="158">
        <f t="shared" si="20"/>
        <v>-3</v>
      </c>
      <c r="K178" s="180" t="str">
        <f t="shared" si="21"/>
        <v>CPFLT</v>
      </c>
      <c r="L178" s="6" t="str">
        <f>VLOOKUP(K178,CAtalogo!$E:$G,2,0)</f>
        <v>Aeromexico</v>
      </c>
      <c r="M178" s="180" t="str">
        <f>VLOOKUP(K178,CAtalogo!$E:$G,3,0)</f>
        <v>Aereo</v>
      </c>
      <c r="N178" s="180">
        <f t="shared" si="22"/>
        <v>12</v>
      </c>
      <c r="O178" s="181" t="str">
        <f t="shared" si="23"/>
        <v>ENERO</v>
      </c>
      <c r="P178" s="89" t="str">
        <f t="shared" si="24"/>
        <v>martes</v>
      </c>
      <c r="Q178" s="153"/>
    </row>
    <row r="179" spans="1:17">
      <c r="A179" s="153">
        <v>1</v>
      </c>
      <c r="B179" s="153">
        <v>2021</v>
      </c>
      <c r="C179" s="153" t="s">
        <v>36</v>
      </c>
      <c r="D179" s="153" t="s">
        <v>37</v>
      </c>
      <c r="E179" s="153" t="s">
        <v>38</v>
      </c>
      <c r="F179" s="153" t="s">
        <v>45</v>
      </c>
      <c r="G179" s="153" t="s">
        <v>44</v>
      </c>
      <c r="H179" s="154">
        <v>44208</v>
      </c>
      <c r="I179" s="58">
        <v>9</v>
      </c>
      <c r="J179" s="158">
        <f t="shared" si="20"/>
        <v>-9</v>
      </c>
      <c r="K179" s="180" t="str">
        <f t="shared" si="21"/>
        <v>CPMCH</v>
      </c>
      <c r="L179" s="6" t="str">
        <f>VLOOKUP(K179,CAtalogo!$E:$G,2,0)</f>
        <v>Linio</v>
      </c>
      <c r="M179" s="180" t="str">
        <f>VLOOKUP(K179,CAtalogo!$E:$G,3,0)</f>
        <v>Retail</v>
      </c>
      <c r="N179" s="180">
        <f t="shared" si="22"/>
        <v>12</v>
      </c>
      <c r="O179" s="181" t="str">
        <f t="shared" si="23"/>
        <v>ENERO</v>
      </c>
      <c r="P179" s="89" t="str">
        <f t="shared" si="24"/>
        <v>martes</v>
      </c>
      <c r="Q179" s="153"/>
    </row>
    <row r="180" spans="1:17">
      <c r="A180" s="153">
        <v>1</v>
      </c>
      <c r="B180" s="153">
        <v>2021</v>
      </c>
      <c r="C180" s="153" t="s">
        <v>36</v>
      </c>
      <c r="D180" s="153" t="s">
        <v>37</v>
      </c>
      <c r="E180" s="153" t="s">
        <v>38</v>
      </c>
      <c r="F180" s="153" t="s">
        <v>45</v>
      </c>
      <c r="G180" s="153" t="s">
        <v>57</v>
      </c>
      <c r="H180" s="154">
        <v>44208</v>
      </c>
      <c r="I180" s="58">
        <v>305</v>
      </c>
      <c r="J180" s="158">
        <f t="shared" si="20"/>
        <v>-305</v>
      </c>
      <c r="K180" s="180" t="str">
        <f t="shared" si="21"/>
        <v>CPREX</v>
      </c>
      <c r="L180" s="6" t="str">
        <f>VLOOKUP(K180,CAtalogo!$E:$G,2,0)</f>
        <v>Auto y Actividad</v>
      </c>
      <c r="M180" s="180" t="str">
        <f>VLOOKUP(K180,CAtalogo!$E:$G,3,0)</f>
        <v>Travel</v>
      </c>
      <c r="N180" s="180">
        <f t="shared" si="22"/>
        <v>12</v>
      </c>
      <c r="O180" s="181" t="str">
        <f t="shared" si="23"/>
        <v>ENERO</v>
      </c>
      <c r="P180" s="89" t="str">
        <f t="shared" si="24"/>
        <v>martes</v>
      </c>
      <c r="Q180" s="153"/>
    </row>
    <row r="181" spans="1:17">
      <c r="A181" s="153">
        <v>1</v>
      </c>
      <c r="B181" s="153">
        <v>2021</v>
      </c>
      <c r="C181" s="153" t="s">
        <v>36</v>
      </c>
      <c r="D181" s="153" t="s">
        <v>51</v>
      </c>
      <c r="E181" s="153" t="s">
        <v>38</v>
      </c>
      <c r="F181" s="153" t="s">
        <v>52</v>
      </c>
      <c r="G181" s="153" t="s">
        <v>53</v>
      </c>
      <c r="H181" s="154">
        <v>44208</v>
      </c>
      <c r="I181" s="58">
        <v>400</v>
      </c>
      <c r="J181" s="158">
        <f t="shared" si="20"/>
        <v>-400</v>
      </c>
      <c r="K181" s="180" t="str">
        <f t="shared" si="21"/>
        <v>PCLYP</v>
      </c>
      <c r="L181" s="6" t="str">
        <f>VLOOKUP(K181,CAtalogo!$E:$G,2,0)</f>
        <v>Fiesta Rewards</v>
      </c>
      <c r="M181" s="180" t="str">
        <f>VLOOKUP(K181,CAtalogo!$E:$G,3,0)</f>
        <v>Travel</v>
      </c>
      <c r="N181" s="180">
        <f t="shared" si="22"/>
        <v>12</v>
      </c>
      <c r="O181" s="181" t="str">
        <f t="shared" si="23"/>
        <v>ENERO</v>
      </c>
      <c r="P181" s="89" t="str">
        <f t="shared" si="24"/>
        <v>martes</v>
      </c>
      <c r="Q181" s="153"/>
    </row>
    <row r="182" spans="1:17">
      <c r="A182" s="153">
        <v>1</v>
      </c>
      <c r="B182" s="153">
        <v>2021</v>
      </c>
      <c r="C182" s="153" t="s">
        <v>36</v>
      </c>
      <c r="D182" s="153" t="s">
        <v>37</v>
      </c>
      <c r="E182" s="153" t="s">
        <v>38</v>
      </c>
      <c r="F182" s="153" t="s">
        <v>54</v>
      </c>
      <c r="G182" s="153" t="s">
        <v>55</v>
      </c>
      <c r="H182" s="154">
        <v>44208</v>
      </c>
      <c r="I182" s="58">
        <v>790</v>
      </c>
      <c r="J182" s="158">
        <f t="shared" si="20"/>
        <v>-790</v>
      </c>
      <c r="K182" s="180" t="str">
        <f t="shared" si="21"/>
        <v>PINVCH</v>
      </c>
      <c r="L182" s="6" t="str">
        <f>VLOOKUP(K182,CAtalogo!$E:$G,2,0)</f>
        <v>Uber</v>
      </c>
      <c r="M182" s="180" t="str">
        <f>VLOOKUP(K182,CAtalogo!$E:$G,3,0)</f>
        <v>Travel</v>
      </c>
      <c r="N182" s="180">
        <f t="shared" si="22"/>
        <v>12</v>
      </c>
      <c r="O182" s="181" t="str">
        <f t="shared" si="23"/>
        <v>ENERO</v>
      </c>
      <c r="P182" s="89" t="str">
        <f t="shared" si="24"/>
        <v>martes</v>
      </c>
      <c r="Q182" s="153"/>
    </row>
    <row r="183" spans="1:17">
      <c r="A183" s="153">
        <v>1</v>
      </c>
      <c r="B183" s="153">
        <v>2021</v>
      </c>
      <c r="C183" s="153" t="s">
        <v>36</v>
      </c>
      <c r="D183" s="153" t="s">
        <v>37</v>
      </c>
      <c r="E183" s="153" t="s">
        <v>38</v>
      </c>
      <c r="F183" s="153" t="s">
        <v>56</v>
      </c>
      <c r="G183" s="153" t="s">
        <v>57</v>
      </c>
      <c r="H183" s="154">
        <v>44208</v>
      </c>
      <c r="I183" s="58">
        <v>704</v>
      </c>
      <c r="J183" s="158">
        <f t="shared" si="20"/>
        <v>-704</v>
      </c>
      <c r="K183" s="180" t="str">
        <f t="shared" si="21"/>
        <v>RKMREX</v>
      </c>
      <c r="L183" s="6" t="str">
        <f>VLOOKUP(K183,CAtalogo!$E:$G,2,0)</f>
        <v>Hoteles</v>
      </c>
      <c r="M183" s="180" t="str">
        <f>VLOOKUP(K183,CAtalogo!$E:$G,3,0)</f>
        <v>Travel</v>
      </c>
      <c r="N183" s="180">
        <f t="shared" si="22"/>
        <v>12</v>
      </c>
      <c r="O183" s="181" t="str">
        <f t="shared" si="23"/>
        <v>ENERO</v>
      </c>
      <c r="P183" s="89" t="str">
        <f t="shared" si="24"/>
        <v>martes</v>
      </c>
      <c r="Q183" s="153"/>
    </row>
    <row r="184" spans="1:17">
      <c r="A184" s="153">
        <v>1</v>
      </c>
      <c r="B184" s="153">
        <v>2021</v>
      </c>
      <c r="C184" s="153" t="s">
        <v>36</v>
      </c>
      <c r="D184" s="153" t="s">
        <v>37</v>
      </c>
      <c r="E184" s="153" t="s">
        <v>38</v>
      </c>
      <c r="F184" s="153" t="s">
        <v>59</v>
      </c>
      <c r="G184" s="153" t="s">
        <v>49</v>
      </c>
      <c r="H184" s="154">
        <v>44208</v>
      </c>
      <c r="I184" s="58">
        <v>508</v>
      </c>
      <c r="J184" s="158">
        <f t="shared" si="20"/>
        <v>-508</v>
      </c>
      <c r="K184" s="180" t="str">
        <f t="shared" si="21"/>
        <v>SKYFLT</v>
      </c>
      <c r="L184" s="6" t="str">
        <f>VLOOKUP(K184,CAtalogo!$E:$G,2,0)</f>
        <v>Oals</v>
      </c>
      <c r="M184" s="180" t="str">
        <f>VLOOKUP(K184,CAtalogo!$E:$G,3,0)</f>
        <v>Aereo</v>
      </c>
      <c r="N184" s="180">
        <f t="shared" si="22"/>
        <v>12</v>
      </c>
      <c r="O184" s="181" t="str">
        <f t="shared" si="23"/>
        <v>ENERO</v>
      </c>
      <c r="P184" s="89" t="str">
        <f t="shared" ref="P184:P218" si="25">TEXT(H184,"dddd")</f>
        <v>martes</v>
      </c>
      <c r="Q184" s="153"/>
    </row>
    <row r="185" spans="1:17">
      <c r="A185" s="153">
        <v>1</v>
      </c>
      <c r="B185" s="153">
        <v>2021</v>
      </c>
      <c r="C185" s="153" t="s">
        <v>36</v>
      </c>
      <c r="D185" s="153" t="s">
        <v>37</v>
      </c>
      <c r="E185" s="153" t="s">
        <v>38</v>
      </c>
      <c r="F185" s="153" t="s">
        <v>125</v>
      </c>
      <c r="G185" s="153" t="s">
        <v>79</v>
      </c>
      <c r="H185" s="154">
        <v>44209</v>
      </c>
      <c r="I185" s="58">
        <v>940</v>
      </c>
      <c r="J185" s="158">
        <f t="shared" si="20"/>
        <v>-940</v>
      </c>
      <c r="K185" s="180" t="str">
        <f t="shared" si="21"/>
        <v>ACPMEM</v>
      </c>
      <c r="L185" s="6" t="s">
        <v>64</v>
      </c>
      <c r="M185" s="180" t="str">
        <f>VLOOKUP(K185,CAtalogo!$E:$G,3,0)</f>
        <v>Bancos</v>
      </c>
      <c r="N185" s="180">
        <f t="shared" si="22"/>
        <v>13</v>
      </c>
      <c r="O185" s="181" t="str">
        <f t="shared" si="23"/>
        <v>ENERO</v>
      </c>
      <c r="P185" s="89" t="str">
        <f t="shared" si="25"/>
        <v>miércoles</v>
      </c>
      <c r="Q185" s="153"/>
    </row>
    <row r="186" spans="1:17">
      <c r="A186" s="153">
        <v>1</v>
      </c>
      <c r="B186" s="153">
        <v>2021</v>
      </c>
      <c r="C186" s="153" t="s">
        <v>36</v>
      </c>
      <c r="D186" s="153" t="s">
        <v>37</v>
      </c>
      <c r="E186" s="153" t="s">
        <v>38</v>
      </c>
      <c r="F186" s="153" t="s">
        <v>39</v>
      </c>
      <c r="G186" s="153" t="s">
        <v>40</v>
      </c>
      <c r="H186" s="154">
        <v>44209</v>
      </c>
      <c r="I186" s="58">
        <v>285</v>
      </c>
      <c r="J186" s="158">
        <f t="shared" si="20"/>
        <v>-285</v>
      </c>
      <c r="K186" s="180" t="str">
        <f t="shared" si="21"/>
        <v>AMCHG</v>
      </c>
      <c r="L186" s="6" t="str">
        <f>VLOOKUP(K186,CAtalogo!$E:$G,2,0)</f>
        <v>Cargos Salones/memembrecias/ ancillaries</v>
      </c>
      <c r="M186" s="180" t="str">
        <f>VLOOKUP(K186,CAtalogo!$E:$G,3,0)</f>
        <v>Aereo</v>
      </c>
      <c r="N186" s="180">
        <f t="shared" si="22"/>
        <v>13</v>
      </c>
      <c r="O186" s="181" t="str">
        <f t="shared" si="23"/>
        <v>ENERO</v>
      </c>
      <c r="P186" s="89" t="str">
        <f t="shared" si="25"/>
        <v>miércoles</v>
      </c>
      <c r="Q186" s="153"/>
    </row>
    <row r="187" spans="1:17">
      <c r="A187" s="153">
        <v>1</v>
      </c>
      <c r="B187" s="153">
        <v>2021</v>
      </c>
      <c r="C187" s="153" t="s">
        <v>36</v>
      </c>
      <c r="D187" s="153" t="s">
        <v>37</v>
      </c>
      <c r="E187" s="153" t="s">
        <v>38</v>
      </c>
      <c r="F187" s="153" t="s">
        <v>39</v>
      </c>
      <c r="G187" s="153" t="s">
        <v>41</v>
      </c>
      <c r="H187" s="154">
        <v>44209</v>
      </c>
      <c r="I187" s="58">
        <v>114</v>
      </c>
      <c r="J187" s="158">
        <f t="shared" si="20"/>
        <v>-114</v>
      </c>
      <c r="K187" s="180" t="str">
        <f t="shared" si="21"/>
        <v>AMMER</v>
      </c>
      <c r="L187" s="6" t="str">
        <f>VLOOKUP(K187,CAtalogo!$E:$G,2,0)</f>
        <v>No consideara</v>
      </c>
      <c r="M187" s="180">
        <f>VLOOKUP(K187,CAtalogo!$E:$G,3,0)</f>
        <v>0</v>
      </c>
      <c r="N187" s="180">
        <f t="shared" si="22"/>
        <v>13</v>
      </c>
      <c r="O187" s="181" t="str">
        <f t="shared" si="23"/>
        <v>ENERO</v>
      </c>
      <c r="P187" s="89" t="str">
        <f t="shared" si="25"/>
        <v>miércoles</v>
      </c>
      <c r="Q187" s="153"/>
    </row>
    <row r="188" spans="1:17">
      <c r="A188" s="153">
        <v>1</v>
      </c>
      <c r="B188" s="153">
        <v>2021</v>
      </c>
      <c r="C188" s="153" t="s">
        <v>36</v>
      </c>
      <c r="D188" s="153" t="s">
        <v>37</v>
      </c>
      <c r="E188" s="153" t="s">
        <v>48</v>
      </c>
      <c r="F188" s="153" t="s">
        <v>45</v>
      </c>
      <c r="G188" s="153" t="s">
        <v>40</v>
      </c>
      <c r="H188" s="154">
        <v>44209</v>
      </c>
      <c r="I188" s="58">
        <v>0</v>
      </c>
      <c r="J188" s="158">
        <f t="shared" si="20"/>
        <v>0</v>
      </c>
      <c r="K188" s="180" t="str">
        <f t="shared" si="21"/>
        <v>CPCHG</v>
      </c>
      <c r="L188" s="6" t="str">
        <f>VLOOKUP(K188,CAtalogo!$E:$G,2,0)</f>
        <v>Cargos Salones/memembrecias/ ancillaries</v>
      </c>
      <c r="M188" s="180" t="str">
        <f>VLOOKUP(K188,CAtalogo!$E:$G,3,0)</f>
        <v>Aereo</v>
      </c>
      <c r="N188" s="180">
        <f t="shared" si="22"/>
        <v>13</v>
      </c>
      <c r="O188" s="181" t="str">
        <f t="shared" si="23"/>
        <v>ENERO</v>
      </c>
      <c r="P188" s="89" t="str">
        <f t="shared" si="25"/>
        <v>miércoles</v>
      </c>
      <c r="Q188" s="153"/>
    </row>
    <row r="189" spans="1:17">
      <c r="A189" s="153">
        <v>1</v>
      </c>
      <c r="B189" s="153">
        <v>2021</v>
      </c>
      <c r="C189" s="153" t="s">
        <v>36</v>
      </c>
      <c r="D189" s="153" t="s">
        <v>37</v>
      </c>
      <c r="E189" s="153" t="s">
        <v>38</v>
      </c>
      <c r="F189" s="153" t="s">
        <v>45</v>
      </c>
      <c r="G189" s="153" t="s">
        <v>40</v>
      </c>
      <c r="H189" s="154">
        <v>44209</v>
      </c>
      <c r="I189" s="58">
        <v>340</v>
      </c>
      <c r="J189" s="158">
        <f t="shared" si="20"/>
        <v>-340</v>
      </c>
      <c r="K189" s="180" t="str">
        <f t="shared" si="21"/>
        <v>CPCHG</v>
      </c>
      <c r="L189" s="6" t="str">
        <f>VLOOKUP(K189,CAtalogo!$E:$G,2,0)</f>
        <v>Cargos Salones/memembrecias/ ancillaries</v>
      </c>
      <c r="M189" s="180" t="str">
        <f>VLOOKUP(K189,CAtalogo!$E:$G,3,0)</f>
        <v>Aereo</v>
      </c>
      <c r="N189" s="180">
        <f t="shared" si="22"/>
        <v>13</v>
      </c>
      <c r="O189" s="181" t="str">
        <f t="shared" si="23"/>
        <v>ENERO</v>
      </c>
      <c r="P189" s="89" t="str">
        <f t="shared" si="25"/>
        <v>miércoles</v>
      </c>
      <c r="Q189" s="153"/>
    </row>
    <row r="190" spans="1:17">
      <c r="A190" s="153">
        <v>1</v>
      </c>
      <c r="B190" s="153">
        <v>2021</v>
      </c>
      <c r="C190" s="153" t="s">
        <v>36</v>
      </c>
      <c r="D190" s="153" t="s">
        <v>37</v>
      </c>
      <c r="E190" s="153" t="s">
        <v>38</v>
      </c>
      <c r="F190" s="153" t="s">
        <v>45</v>
      </c>
      <c r="G190" s="153" t="s">
        <v>46</v>
      </c>
      <c r="H190" s="154">
        <v>44209</v>
      </c>
      <c r="I190" s="58">
        <v>675</v>
      </c>
      <c r="J190" s="158">
        <f t="shared" si="20"/>
        <v>-675</v>
      </c>
      <c r="K190" s="180" t="str">
        <f t="shared" si="21"/>
        <v>CPCPM</v>
      </c>
      <c r="L190" s="6" t="str">
        <f>VLOOKUP(K190,CAtalogo!$E:$G,2,0)</f>
        <v>CPM</v>
      </c>
      <c r="M190" s="180" t="str">
        <f>VLOOKUP(K190,CAtalogo!$E:$G,3,0)</f>
        <v>Retail</v>
      </c>
      <c r="N190" s="180">
        <f t="shared" si="22"/>
        <v>13</v>
      </c>
      <c r="O190" s="181" t="str">
        <f t="shared" si="23"/>
        <v>ENERO</v>
      </c>
      <c r="P190" s="89" t="str">
        <f t="shared" si="25"/>
        <v>miércoles</v>
      </c>
      <c r="Q190" s="153"/>
    </row>
    <row r="191" spans="1:17">
      <c r="A191" s="153">
        <v>1</v>
      </c>
      <c r="B191" s="153">
        <v>2021</v>
      </c>
      <c r="C191" s="153" t="s">
        <v>36</v>
      </c>
      <c r="D191" s="153" t="s">
        <v>37</v>
      </c>
      <c r="E191" s="153" t="s">
        <v>38</v>
      </c>
      <c r="F191" s="153" t="s">
        <v>45</v>
      </c>
      <c r="G191" s="153" t="s">
        <v>47</v>
      </c>
      <c r="H191" s="154">
        <v>44209</v>
      </c>
      <c r="I191" s="58">
        <v>0</v>
      </c>
      <c r="J191" s="158">
        <f t="shared" si="20"/>
        <v>0</v>
      </c>
      <c r="K191" s="180" t="str">
        <f t="shared" si="21"/>
        <v>CPEXPER</v>
      </c>
      <c r="L191" s="6" t="str">
        <f>VLOOKUP(K191,CAtalogo!$E:$G,2,0)</f>
        <v>EXM</v>
      </c>
      <c r="M191" s="180" t="str">
        <f>VLOOKUP(K191,CAtalogo!$E:$G,3,0)</f>
        <v>Experiencias</v>
      </c>
      <c r="N191" s="180">
        <f t="shared" si="22"/>
        <v>13</v>
      </c>
      <c r="O191" s="181" t="str">
        <f t="shared" si="23"/>
        <v>ENERO</v>
      </c>
      <c r="P191" s="89" t="str">
        <f t="shared" si="25"/>
        <v>miércoles</v>
      </c>
      <c r="Q191" s="153"/>
    </row>
    <row r="192" spans="1:17">
      <c r="A192" s="153">
        <v>1</v>
      </c>
      <c r="B192" s="153">
        <v>2021</v>
      </c>
      <c r="C192" s="153" t="s">
        <v>36</v>
      </c>
      <c r="D192" s="153" t="s">
        <v>37</v>
      </c>
      <c r="E192" s="153" t="s">
        <v>48</v>
      </c>
      <c r="F192" s="153" t="s">
        <v>45</v>
      </c>
      <c r="G192" s="153" t="s">
        <v>49</v>
      </c>
      <c r="H192" s="154">
        <v>44209</v>
      </c>
      <c r="I192" s="58">
        <v>870</v>
      </c>
      <c r="J192" s="158">
        <f t="shared" si="20"/>
        <v>-870</v>
      </c>
      <c r="K192" s="180" t="str">
        <f t="shared" si="21"/>
        <v>CPFLT</v>
      </c>
      <c r="L192" s="6" t="str">
        <f>VLOOKUP(K192,CAtalogo!$E:$G,2,0)</f>
        <v>Aeromexico</v>
      </c>
      <c r="M192" s="180" t="str">
        <f>VLOOKUP(K192,CAtalogo!$E:$G,3,0)</f>
        <v>Aereo</v>
      </c>
      <c r="N192" s="180">
        <f t="shared" si="22"/>
        <v>13</v>
      </c>
      <c r="O192" s="181" t="str">
        <f t="shared" si="23"/>
        <v>ENERO</v>
      </c>
      <c r="P192" s="89" t="str">
        <f t="shared" si="25"/>
        <v>miércoles</v>
      </c>
      <c r="Q192" s="153"/>
    </row>
    <row r="193" spans="1:17">
      <c r="A193" s="153">
        <v>1</v>
      </c>
      <c r="B193" s="153">
        <v>2021</v>
      </c>
      <c r="C193" s="153" t="s">
        <v>36</v>
      </c>
      <c r="D193" s="153" t="s">
        <v>37</v>
      </c>
      <c r="E193" s="153" t="s">
        <v>38</v>
      </c>
      <c r="F193" s="153" t="s">
        <v>45</v>
      </c>
      <c r="G193" s="153" t="s">
        <v>49</v>
      </c>
      <c r="H193" s="154">
        <v>44209</v>
      </c>
      <c r="I193" s="58">
        <v>115</v>
      </c>
      <c r="J193" s="158">
        <f t="shared" si="20"/>
        <v>-115</v>
      </c>
      <c r="K193" s="180" t="str">
        <f t="shared" si="21"/>
        <v>CPFLT</v>
      </c>
      <c r="L193" s="6" t="str">
        <f>VLOOKUP(K193,CAtalogo!$E:$G,2,0)</f>
        <v>Aeromexico</v>
      </c>
      <c r="M193" s="180" t="str">
        <f>VLOOKUP(K193,CAtalogo!$E:$G,3,0)</f>
        <v>Aereo</v>
      </c>
      <c r="N193" s="180">
        <f t="shared" si="22"/>
        <v>13</v>
      </c>
      <c r="O193" s="181" t="str">
        <f t="shared" si="23"/>
        <v>ENERO</v>
      </c>
      <c r="P193" s="89" t="str">
        <f t="shared" si="25"/>
        <v>miércoles</v>
      </c>
      <c r="Q193" s="153"/>
    </row>
    <row r="194" spans="1:17">
      <c r="A194" s="153">
        <v>1</v>
      </c>
      <c r="B194" s="153">
        <v>2021</v>
      </c>
      <c r="C194" s="153" t="s">
        <v>36</v>
      </c>
      <c r="D194" s="153" t="s">
        <v>37</v>
      </c>
      <c r="E194" s="153" t="s">
        <v>38</v>
      </c>
      <c r="F194" s="153" t="s">
        <v>45</v>
      </c>
      <c r="G194" s="153" t="s">
        <v>44</v>
      </c>
      <c r="H194" s="154">
        <v>44209</v>
      </c>
      <c r="I194" s="58">
        <v>988</v>
      </c>
      <c r="J194" s="158">
        <f t="shared" si="20"/>
        <v>-988</v>
      </c>
      <c r="K194" s="180" t="str">
        <f t="shared" si="21"/>
        <v>CPMCH</v>
      </c>
      <c r="L194" s="6" t="str">
        <f>VLOOKUP(K194,CAtalogo!$E:$G,2,0)</f>
        <v>Linio</v>
      </c>
      <c r="M194" s="180" t="str">
        <f>VLOOKUP(K194,CAtalogo!$E:$G,3,0)</f>
        <v>Retail</v>
      </c>
      <c r="N194" s="180">
        <f t="shared" si="22"/>
        <v>13</v>
      </c>
      <c r="O194" s="181" t="str">
        <f t="shared" si="23"/>
        <v>ENERO</v>
      </c>
      <c r="P194" s="89" t="str">
        <f t="shared" si="25"/>
        <v>miércoles</v>
      </c>
      <c r="Q194" s="153"/>
    </row>
    <row r="195" spans="1:17">
      <c r="A195" s="153">
        <v>1</v>
      </c>
      <c r="B195" s="153">
        <v>2021</v>
      </c>
      <c r="C195" s="153" t="s">
        <v>36</v>
      </c>
      <c r="D195" s="153" t="s">
        <v>37</v>
      </c>
      <c r="E195" s="153" t="s">
        <v>38</v>
      </c>
      <c r="F195" s="153" t="s">
        <v>45</v>
      </c>
      <c r="G195" s="153" t="s">
        <v>57</v>
      </c>
      <c r="H195" s="154">
        <v>44209</v>
      </c>
      <c r="I195" s="58">
        <v>40</v>
      </c>
      <c r="J195" s="158">
        <f t="shared" si="20"/>
        <v>-40</v>
      </c>
      <c r="K195" s="180" t="str">
        <f t="shared" si="21"/>
        <v>CPREX</v>
      </c>
      <c r="L195" s="6" t="str">
        <f>VLOOKUP(K195,CAtalogo!$E:$G,2,0)</f>
        <v>Auto y Actividad</v>
      </c>
      <c r="M195" s="180" t="str">
        <f>VLOOKUP(K195,CAtalogo!$E:$G,3,0)</f>
        <v>Travel</v>
      </c>
      <c r="N195" s="180">
        <f t="shared" si="22"/>
        <v>13</v>
      </c>
      <c r="O195" s="181" t="str">
        <f t="shared" si="23"/>
        <v>ENERO</v>
      </c>
      <c r="P195" s="89" t="str">
        <f t="shared" si="25"/>
        <v>miércoles</v>
      </c>
      <c r="Q195" s="153"/>
    </row>
    <row r="196" spans="1:17">
      <c r="A196" s="153">
        <v>1</v>
      </c>
      <c r="B196" s="153">
        <v>2021</v>
      </c>
      <c r="C196" s="153" t="s">
        <v>36</v>
      </c>
      <c r="D196" s="153" t="s">
        <v>51</v>
      </c>
      <c r="E196" s="153" t="s">
        <v>38</v>
      </c>
      <c r="F196" s="153" t="s">
        <v>52</v>
      </c>
      <c r="G196" s="153" t="s">
        <v>53</v>
      </c>
      <c r="H196" s="154">
        <v>44209</v>
      </c>
      <c r="I196" s="58">
        <v>0</v>
      </c>
      <c r="J196" s="158">
        <f t="shared" si="20"/>
        <v>0</v>
      </c>
      <c r="K196" s="180" t="str">
        <f t="shared" si="21"/>
        <v>PCLYP</v>
      </c>
      <c r="L196" s="6" t="str">
        <f>VLOOKUP(K196,CAtalogo!$E:$G,2,0)</f>
        <v>Fiesta Rewards</v>
      </c>
      <c r="M196" s="180" t="str">
        <f>VLOOKUP(K196,CAtalogo!$E:$G,3,0)</f>
        <v>Travel</v>
      </c>
      <c r="N196" s="180">
        <f t="shared" si="22"/>
        <v>13</v>
      </c>
      <c r="O196" s="181" t="str">
        <f t="shared" si="23"/>
        <v>ENERO</v>
      </c>
      <c r="P196" s="89" t="str">
        <f t="shared" si="25"/>
        <v>miércoles</v>
      </c>
      <c r="Q196" s="153"/>
    </row>
    <row r="197" spans="1:17">
      <c r="A197" s="153">
        <v>1</v>
      </c>
      <c r="B197" s="153">
        <v>2021</v>
      </c>
      <c r="C197" s="153" t="s">
        <v>36</v>
      </c>
      <c r="D197" s="153" t="s">
        <v>37</v>
      </c>
      <c r="E197" s="153" t="s">
        <v>38</v>
      </c>
      <c r="F197" s="153" t="s">
        <v>54</v>
      </c>
      <c r="G197" s="153" t="s">
        <v>55</v>
      </c>
      <c r="H197" s="154">
        <v>44209</v>
      </c>
      <c r="I197" s="58">
        <v>20</v>
      </c>
      <c r="J197" s="158">
        <f t="shared" si="20"/>
        <v>-20</v>
      </c>
      <c r="K197" s="180" t="str">
        <f t="shared" si="21"/>
        <v>PINVCH</v>
      </c>
      <c r="L197" s="6" t="str">
        <f>VLOOKUP(K197,CAtalogo!$E:$G,2,0)</f>
        <v>Uber</v>
      </c>
      <c r="M197" s="180" t="str">
        <f>VLOOKUP(K197,CAtalogo!$E:$G,3,0)</f>
        <v>Travel</v>
      </c>
      <c r="N197" s="180">
        <f t="shared" si="22"/>
        <v>13</v>
      </c>
      <c r="O197" s="181" t="str">
        <f t="shared" si="23"/>
        <v>ENERO</v>
      </c>
      <c r="P197" s="89" t="str">
        <f t="shared" si="25"/>
        <v>miércoles</v>
      </c>
      <c r="Q197" s="153"/>
    </row>
    <row r="198" spans="1:17">
      <c r="A198" s="153">
        <v>1</v>
      </c>
      <c r="B198" s="153">
        <v>2021</v>
      </c>
      <c r="C198" s="153" t="s">
        <v>36</v>
      </c>
      <c r="D198" s="153" t="s">
        <v>37</v>
      </c>
      <c r="E198" s="153" t="s">
        <v>48</v>
      </c>
      <c r="F198" s="153" t="s">
        <v>56</v>
      </c>
      <c r="G198" s="153" t="s">
        <v>57</v>
      </c>
      <c r="H198" s="154">
        <v>44209</v>
      </c>
      <c r="I198" s="58">
        <v>990</v>
      </c>
      <c r="J198" s="158">
        <f t="shared" si="20"/>
        <v>-990</v>
      </c>
      <c r="K198" s="180" t="str">
        <f t="shared" si="21"/>
        <v>RKMREX</v>
      </c>
      <c r="L198" s="6" t="str">
        <f>VLOOKUP(K198,CAtalogo!$E:$G,2,0)</f>
        <v>Hoteles</v>
      </c>
      <c r="M198" s="180" t="str">
        <f>VLOOKUP(K198,CAtalogo!$E:$G,3,0)</f>
        <v>Travel</v>
      </c>
      <c r="N198" s="180">
        <f t="shared" si="22"/>
        <v>13</v>
      </c>
      <c r="O198" s="181" t="str">
        <f t="shared" si="23"/>
        <v>ENERO</v>
      </c>
      <c r="P198" s="89" t="str">
        <f t="shared" si="25"/>
        <v>miércoles</v>
      </c>
      <c r="Q198" s="153"/>
    </row>
    <row r="199" spans="1:17">
      <c r="A199" s="153">
        <v>1</v>
      </c>
      <c r="B199" s="153">
        <v>2021</v>
      </c>
      <c r="C199" s="153" t="s">
        <v>36</v>
      </c>
      <c r="D199" s="153" t="s">
        <v>37</v>
      </c>
      <c r="E199" s="153" t="s">
        <v>38</v>
      </c>
      <c r="F199" s="153" t="s">
        <v>56</v>
      </c>
      <c r="G199" s="153" t="s">
        <v>57</v>
      </c>
      <c r="H199" s="154">
        <v>44209</v>
      </c>
      <c r="I199" s="58">
        <v>122</v>
      </c>
      <c r="J199" s="158">
        <f t="shared" si="20"/>
        <v>-122</v>
      </c>
      <c r="K199" s="180" t="str">
        <f t="shared" si="21"/>
        <v>RKMREX</v>
      </c>
      <c r="L199" s="6" t="str">
        <f>VLOOKUP(K199,CAtalogo!$E:$G,2,0)</f>
        <v>Hoteles</v>
      </c>
      <c r="M199" s="180" t="str">
        <f>VLOOKUP(K199,CAtalogo!$E:$G,3,0)</f>
        <v>Travel</v>
      </c>
      <c r="N199" s="180">
        <f t="shared" si="22"/>
        <v>13</v>
      </c>
      <c r="O199" s="181" t="str">
        <f t="shared" si="23"/>
        <v>ENERO</v>
      </c>
      <c r="P199" s="89" t="str">
        <f t="shared" si="25"/>
        <v>miércoles</v>
      </c>
      <c r="Q199" s="153"/>
    </row>
    <row r="200" spans="1:17">
      <c r="A200" s="153">
        <v>1</v>
      </c>
      <c r="B200" s="153">
        <v>2021</v>
      </c>
      <c r="C200" s="153" t="s">
        <v>36</v>
      </c>
      <c r="D200" s="153" t="s">
        <v>37</v>
      </c>
      <c r="E200" s="153" t="s">
        <v>38</v>
      </c>
      <c r="F200" s="153" t="s">
        <v>58</v>
      </c>
      <c r="G200" s="153" t="s">
        <v>44</v>
      </c>
      <c r="H200" s="154">
        <v>44209</v>
      </c>
      <c r="I200" s="58">
        <v>805</v>
      </c>
      <c r="J200" s="158">
        <f t="shared" si="20"/>
        <v>-805</v>
      </c>
      <c r="K200" s="180" t="str">
        <f t="shared" si="21"/>
        <v>SEDMCH</v>
      </c>
      <c r="L200" s="6" t="str">
        <f>VLOOKUP(K200,CAtalogo!$E:$G,2,0)</f>
        <v>Compudabo</v>
      </c>
      <c r="M200" s="180" t="str">
        <f>VLOOKUP(K200,CAtalogo!$E:$G,3,0)</f>
        <v>Retail</v>
      </c>
      <c r="N200" s="180">
        <f t="shared" si="22"/>
        <v>13</v>
      </c>
      <c r="O200" s="181" t="str">
        <f t="shared" si="23"/>
        <v>ENERO</v>
      </c>
      <c r="P200" s="89" t="str">
        <f t="shared" si="25"/>
        <v>miércoles</v>
      </c>
      <c r="Q200" s="153"/>
    </row>
    <row r="201" spans="1:17">
      <c r="A201" s="153">
        <v>1</v>
      </c>
      <c r="B201" s="153">
        <v>2021</v>
      </c>
      <c r="C201" s="153" t="s">
        <v>36</v>
      </c>
      <c r="D201" s="153" t="s">
        <v>37</v>
      </c>
      <c r="E201" s="153" t="s">
        <v>48</v>
      </c>
      <c r="F201" s="153" t="s">
        <v>59</v>
      </c>
      <c r="G201" s="153" t="s">
        <v>49</v>
      </c>
      <c r="H201" s="154">
        <v>44209</v>
      </c>
      <c r="I201" s="58">
        <v>440</v>
      </c>
      <c r="J201" s="158">
        <f t="shared" si="20"/>
        <v>-440</v>
      </c>
      <c r="K201" s="180" t="str">
        <f t="shared" si="21"/>
        <v>SKYFLT</v>
      </c>
      <c r="L201" s="6" t="str">
        <f>VLOOKUP(K201,CAtalogo!$E:$G,2,0)</f>
        <v>Oals</v>
      </c>
      <c r="M201" s="180" t="str">
        <f>VLOOKUP(K201,CAtalogo!$E:$G,3,0)</f>
        <v>Aereo</v>
      </c>
      <c r="N201" s="180">
        <f t="shared" si="22"/>
        <v>13</v>
      </c>
      <c r="O201" s="181" t="str">
        <f t="shared" si="23"/>
        <v>ENERO</v>
      </c>
      <c r="P201" s="89" t="str">
        <f t="shared" si="25"/>
        <v>miércoles</v>
      </c>
      <c r="Q201" s="153"/>
    </row>
    <row r="202" spans="1:17">
      <c r="A202" s="153">
        <v>1</v>
      </c>
      <c r="B202" s="153">
        <v>2021</v>
      </c>
      <c r="C202" s="153" t="s">
        <v>36</v>
      </c>
      <c r="D202" s="153" t="s">
        <v>37</v>
      </c>
      <c r="E202" s="153" t="s">
        <v>38</v>
      </c>
      <c r="F202" s="153" t="s">
        <v>59</v>
      </c>
      <c r="G202" s="153" t="s">
        <v>49</v>
      </c>
      <c r="H202" s="154">
        <v>44209</v>
      </c>
      <c r="I202" s="58">
        <v>120</v>
      </c>
      <c r="J202" s="158">
        <f t="shared" si="20"/>
        <v>-120</v>
      </c>
      <c r="K202" s="180" t="str">
        <f t="shared" si="21"/>
        <v>SKYFLT</v>
      </c>
      <c r="L202" s="6" t="str">
        <f>VLOOKUP(K202,CAtalogo!$E:$G,2,0)</f>
        <v>Oals</v>
      </c>
      <c r="M202" s="180" t="str">
        <f>VLOOKUP(K202,CAtalogo!$E:$G,3,0)</f>
        <v>Aereo</v>
      </c>
      <c r="N202" s="180">
        <f t="shared" si="22"/>
        <v>13</v>
      </c>
      <c r="O202" s="181" t="str">
        <f t="shared" si="23"/>
        <v>ENERO</v>
      </c>
      <c r="P202" s="89" t="str">
        <f t="shared" si="25"/>
        <v>miércoles</v>
      </c>
      <c r="Q202" s="153"/>
    </row>
    <row r="203" spans="1:17">
      <c r="A203" s="153">
        <v>1</v>
      </c>
      <c r="B203" s="153">
        <v>2021</v>
      </c>
      <c r="C203" s="153" t="s">
        <v>36</v>
      </c>
      <c r="D203" s="153" t="s">
        <v>37</v>
      </c>
      <c r="E203" s="153" t="s">
        <v>38</v>
      </c>
      <c r="F203" s="153" t="s">
        <v>62</v>
      </c>
      <c r="G203" s="153" t="s">
        <v>63</v>
      </c>
      <c r="H203" s="154">
        <v>44209</v>
      </c>
      <c r="I203" s="58">
        <v>600</v>
      </c>
      <c r="J203" s="158">
        <f t="shared" si="20"/>
        <v>-600</v>
      </c>
      <c r="K203" s="180" t="str">
        <f t="shared" si="21"/>
        <v>SVIREDSEG</v>
      </c>
      <c r="L203" s="6" t="str">
        <f>VLOOKUP(K203,CAtalogo!$E:$G,2,0)</f>
        <v>Assist Card</v>
      </c>
      <c r="M203" s="180" t="str">
        <f>VLOOKUP(K203,CAtalogo!$E:$G,3,0)</f>
        <v>Seguros</v>
      </c>
      <c r="N203" s="180">
        <f t="shared" si="22"/>
        <v>13</v>
      </c>
      <c r="O203" s="181" t="str">
        <f t="shared" si="23"/>
        <v>ENERO</v>
      </c>
      <c r="P203" s="89" t="str">
        <f t="shared" si="25"/>
        <v>miércoles</v>
      </c>
      <c r="Q203" s="153"/>
    </row>
    <row r="204" spans="1:17">
      <c r="A204" s="153">
        <v>1</v>
      </c>
      <c r="B204" s="153">
        <v>2021</v>
      </c>
      <c r="C204" s="153" t="s">
        <v>36</v>
      </c>
      <c r="D204" s="153" t="s">
        <v>37</v>
      </c>
      <c r="E204" s="153" t="s">
        <v>38</v>
      </c>
      <c r="F204" s="153" t="s">
        <v>39</v>
      </c>
      <c r="G204" s="153" t="s">
        <v>40</v>
      </c>
      <c r="H204" s="154">
        <v>44210</v>
      </c>
      <c r="I204" s="58">
        <v>945</v>
      </c>
      <c r="J204" s="158">
        <f t="shared" si="20"/>
        <v>-945</v>
      </c>
      <c r="K204" s="180" t="str">
        <f t="shared" si="21"/>
        <v>AMCHG</v>
      </c>
      <c r="L204" s="6" t="str">
        <f>VLOOKUP(K204,CAtalogo!$E:$G,2,0)</f>
        <v>Cargos Salones/memembrecias/ ancillaries</v>
      </c>
      <c r="M204" s="180" t="str">
        <f>VLOOKUP(K204,CAtalogo!$E:$G,3,0)</f>
        <v>Aereo</v>
      </c>
      <c r="N204" s="180">
        <f t="shared" si="22"/>
        <v>14</v>
      </c>
      <c r="O204" s="181" t="str">
        <f t="shared" si="23"/>
        <v>ENERO</v>
      </c>
      <c r="P204" s="89" t="str">
        <f t="shared" si="25"/>
        <v>jueves</v>
      </c>
      <c r="Q204" s="153"/>
    </row>
    <row r="205" spans="1:17">
      <c r="A205" s="153">
        <v>1</v>
      </c>
      <c r="B205" s="153">
        <v>2021</v>
      </c>
      <c r="C205" s="153" t="s">
        <v>36</v>
      </c>
      <c r="D205" s="153" t="s">
        <v>37</v>
      </c>
      <c r="E205" s="153" t="s">
        <v>38</v>
      </c>
      <c r="F205" s="153" t="s">
        <v>39</v>
      </c>
      <c r="G205" s="153" t="s">
        <v>41</v>
      </c>
      <c r="H205" s="154">
        <v>44210</v>
      </c>
      <c r="I205" s="58">
        <v>147</v>
      </c>
      <c r="J205" s="158">
        <f t="shared" si="20"/>
        <v>-147</v>
      </c>
      <c r="K205" s="180" t="str">
        <f t="shared" si="21"/>
        <v>AMMER</v>
      </c>
      <c r="L205" s="6" t="str">
        <f>VLOOKUP(K205,CAtalogo!$E:$G,2,0)</f>
        <v>No consideara</v>
      </c>
      <c r="M205" s="180">
        <f>VLOOKUP(K205,CAtalogo!$E:$G,3,0)</f>
        <v>0</v>
      </c>
      <c r="N205" s="180">
        <f t="shared" si="22"/>
        <v>14</v>
      </c>
      <c r="O205" s="181" t="str">
        <f t="shared" si="23"/>
        <v>ENERO</v>
      </c>
      <c r="P205" s="89" t="str">
        <f t="shared" si="25"/>
        <v>jueves</v>
      </c>
      <c r="Q205" s="153"/>
    </row>
    <row r="206" spans="1:17">
      <c r="A206" s="153">
        <v>1</v>
      </c>
      <c r="B206" s="153">
        <v>2021</v>
      </c>
      <c r="C206" s="153" t="s">
        <v>36</v>
      </c>
      <c r="D206" s="153" t="s">
        <v>37</v>
      </c>
      <c r="E206" s="153" t="s">
        <v>38</v>
      </c>
      <c r="F206" s="153" t="s">
        <v>42</v>
      </c>
      <c r="G206" s="153" t="s">
        <v>43</v>
      </c>
      <c r="H206" s="154">
        <v>44210</v>
      </c>
      <c r="I206" s="58">
        <v>300</v>
      </c>
      <c r="J206" s="158">
        <f t="shared" si="20"/>
        <v>-300</v>
      </c>
      <c r="K206" s="180" t="str">
        <f t="shared" si="21"/>
        <v>CNPLUS</v>
      </c>
      <c r="L206" s="6" t="str">
        <f>VLOOKUP(K206,CAtalogo!$E:$G,2,0)</f>
        <v>Cinepolis</v>
      </c>
      <c r="M206" s="180" t="str">
        <f>VLOOKUP(K206,CAtalogo!$E:$G,3,0)</f>
        <v>Retail</v>
      </c>
      <c r="N206" s="180">
        <f t="shared" si="22"/>
        <v>14</v>
      </c>
      <c r="O206" s="181" t="str">
        <f t="shared" si="23"/>
        <v>ENERO</v>
      </c>
      <c r="P206" s="89" t="str">
        <f t="shared" si="25"/>
        <v>jueves</v>
      </c>
      <c r="Q206" s="153"/>
    </row>
    <row r="207" spans="1:17">
      <c r="A207" s="153">
        <v>1</v>
      </c>
      <c r="B207" s="153">
        <v>2021</v>
      </c>
      <c r="C207" s="153" t="s">
        <v>36</v>
      </c>
      <c r="D207" s="153" t="s">
        <v>37</v>
      </c>
      <c r="E207" s="153" t="s">
        <v>38</v>
      </c>
      <c r="F207" s="153" t="s">
        <v>45</v>
      </c>
      <c r="G207" s="153" t="s">
        <v>40</v>
      </c>
      <c r="H207" s="154">
        <v>44210</v>
      </c>
      <c r="I207" s="58">
        <v>950</v>
      </c>
      <c r="J207" s="158">
        <f t="shared" si="20"/>
        <v>-950</v>
      </c>
      <c r="K207" s="180" t="str">
        <f t="shared" si="21"/>
        <v>CPCHG</v>
      </c>
      <c r="L207" s="6" t="str">
        <f>VLOOKUP(K207,CAtalogo!$E:$G,2,0)</f>
        <v>Cargos Salones/memembrecias/ ancillaries</v>
      </c>
      <c r="M207" s="180" t="str">
        <f>VLOOKUP(K207,CAtalogo!$E:$G,3,0)</f>
        <v>Aereo</v>
      </c>
      <c r="N207" s="180">
        <f t="shared" si="22"/>
        <v>14</v>
      </c>
      <c r="O207" s="181" t="str">
        <f t="shared" si="23"/>
        <v>ENERO</v>
      </c>
      <c r="P207" s="89" t="str">
        <f t="shared" si="25"/>
        <v>jueves</v>
      </c>
      <c r="Q207" s="153"/>
    </row>
    <row r="208" spans="1:17">
      <c r="A208" s="153">
        <v>1</v>
      </c>
      <c r="B208" s="153">
        <v>2021</v>
      </c>
      <c r="C208" s="153" t="s">
        <v>36</v>
      </c>
      <c r="D208" s="153" t="s">
        <v>37</v>
      </c>
      <c r="E208" s="153" t="s">
        <v>38</v>
      </c>
      <c r="F208" s="153" t="s">
        <v>45</v>
      </c>
      <c r="G208" s="153" t="s">
        <v>46</v>
      </c>
      <c r="H208" s="154">
        <v>44210</v>
      </c>
      <c r="I208" s="58">
        <v>58</v>
      </c>
      <c r="J208" s="158">
        <f t="shared" si="20"/>
        <v>-58</v>
      </c>
      <c r="K208" s="180" t="str">
        <f t="shared" si="21"/>
        <v>CPCPM</v>
      </c>
      <c r="L208" s="6" t="str">
        <f>VLOOKUP(K208,CAtalogo!$E:$G,2,0)</f>
        <v>CPM</v>
      </c>
      <c r="M208" s="180" t="str">
        <f>VLOOKUP(K208,CAtalogo!$E:$G,3,0)</f>
        <v>Retail</v>
      </c>
      <c r="N208" s="180">
        <f t="shared" si="22"/>
        <v>14</v>
      </c>
      <c r="O208" s="181" t="str">
        <f t="shared" si="23"/>
        <v>ENERO</v>
      </c>
      <c r="P208" s="89" t="str">
        <f t="shared" si="25"/>
        <v>jueves</v>
      </c>
      <c r="Q208" s="153"/>
    </row>
    <row r="209" spans="1:17">
      <c r="A209" s="153">
        <v>1</v>
      </c>
      <c r="B209" s="153">
        <v>2021</v>
      </c>
      <c r="C209" s="153" t="s">
        <v>36</v>
      </c>
      <c r="D209" s="153" t="s">
        <v>37</v>
      </c>
      <c r="E209" s="153" t="s">
        <v>38</v>
      </c>
      <c r="F209" s="153" t="s">
        <v>45</v>
      </c>
      <c r="G209" s="153" t="s">
        <v>47</v>
      </c>
      <c r="H209" s="154">
        <v>44210</v>
      </c>
      <c r="I209" s="58">
        <v>600</v>
      </c>
      <c r="J209" s="158">
        <f t="shared" si="20"/>
        <v>-600</v>
      </c>
      <c r="K209" s="180" t="str">
        <f t="shared" si="21"/>
        <v>CPEXPER</v>
      </c>
      <c r="L209" s="6" t="str">
        <f>VLOOKUP(K209,CAtalogo!$E:$G,2,0)</f>
        <v>EXM</v>
      </c>
      <c r="M209" s="180" t="str">
        <f>VLOOKUP(K209,CAtalogo!$E:$G,3,0)</f>
        <v>Experiencias</v>
      </c>
      <c r="N209" s="180">
        <f t="shared" si="22"/>
        <v>14</v>
      </c>
      <c r="O209" s="181" t="str">
        <f t="shared" si="23"/>
        <v>ENERO</v>
      </c>
      <c r="P209" s="89" t="str">
        <f t="shared" si="25"/>
        <v>jueves</v>
      </c>
      <c r="Q209" s="153"/>
    </row>
    <row r="210" spans="1:17">
      <c r="A210" s="153">
        <v>1</v>
      </c>
      <c r="B210" s="153">
        <v>2021</v>
      </c>
      <c r="C210" s="153" t="s">
        <v>36</v>
      </c>
      <c r="D210" s="153" t="s">
        <v>37</v>
      </c>
      <c r="E210" s="153" t="s">
        <v>48</v>
      </c>
      <c r="F210" s="153" t="s">
        <v>45</v>
      </c>
      <c r="G210" s="153" t="s">
        <v>49</v>
      </c>
      <c r="H210" s="154">
        <v>44210</v>
      </c>
      <c r="I210" s="58">
        <v>185</v>
      </c>
      <c r="J210" s="158">
        <f t="shared" si="20"/>
        <v>-185</v>
      </c>
      <c r="K210" s="180" t="str">
        <f t="shared" si="21"/>
        <v>CPFLT</v>
      </c>
      <c r="L210" s="6" t="str">
        <f>VLOOKUP(K210,CAtalogo!$E:$G,2,0)</f>
        <v>Aeromexico</v>
      </c>
      <c r="M210" s="180" t="str">
        <f>VLOOKUP(K210,CAtalogo!$E:$G,3,0)</f>
        <v>Aereo</v>
      </c>
      <c r="N210" s="180">
        <f t="shared" si="22"/>
        <v>14</v>
      </c>
      <c r="O210" s="181" t="str">
        <f t="shared" si="23"/>
        <v>ENERO</v>
      </c>
      <c r="P210" s="89" t="str">
        <f t="shared" si="25"/>
        <v>jueves</v>
      </c>
      <c r="Q210" s="153"/>
    </row>
    <row r="211" spans="1:17">
      <c r="A211" s="153">
        <v>1</v>
      </c>
      <c r="B211" s="153">
        <v>2021</v>
      </c>
      <c r="C211" s="153" t="s">
        <v>36</v>
      </c>
      <c r="D211" s="153" t="s">
        <v>37</v>
      </c>
      <c r="E211" s="153" t="s">
        <v>38</v>
      </c>
      <c r="F211" s="153" t="s">
        <v>45</v>
      </c>
      <c r="G211" s="153" t="s">
        <v>49</v>
      </c>
      <c r="H211" s="154">
        <v>44210</v>
      </c>
      <c r="I211" s="58">
        <v>86</v>
      </c>
      <c r="J211" s="158">
        <f t="shared" si="20"/>
        <v>-86</v>
      </c>
      <c r="K211" s="180" t="str">
        <f t="shared" si="21"/>
        <v>CPFLT</v>
      </c>
      <c r="L211" s="6" t="str">
        <f>VLOOKUP(K211,CAtalogo!$E:$G,2,0)</f>
        <v>Aeromexico</v>
      </c>
      <c r="M211" s="180" t="str">
        <f>VLOOKUP(K211,CAtalogo!$E:$G,3,0)</f>
        <v>Aereo</v>
      </c>
      <c r="N211" s="180">
        <f t="shared" si="22"/>
        <v>14</v>
      </c>
      <c r="O211" s="181" t="str">
        <f t="shared" si="23"/>
        <v>ENERO</v>
      </c>
      <c r="P211" s="89" t="str">
        <f t="shared" si="25"/>
        <v>jueves</v>
      </c>
      <c r="Q211" s="153"/>
    </row>
    <row r="212" spans="1:17">
      <c r="A212" s="153">
        <v>1</v>
      </c>
      <c r="B212" s="153">
        <v>2021</v>
      </c>
      <c r="C212" s="153" t="s">
        <v>36</v>
      </c>
      <c r="D212" s="153" t="s">
        <v>37</v>
      </c>
      <c r="E212" s="153" t="s">
        <v>38</v>
      </c>
      <c r="F212" s="153" t="s">
        <v>45</v>
      </c>
      <c r="G212" s="153" t="s">
        <v>44</v>
      </c>
      <c r="H212" s="154">
        <v>44210</v>
      </c>
      <c r="I212" s="58">
        <v>117</v>
      </c>
      <c r="J212" s="158">
        <f t="shared" si="20"/>
        <v>-117</v>
      </c>
      <c r="K212" s="180" t="str">
        <f t="shared" si="21"/>
        <v>CPMCH</v>
      </c>
      <c r="L212" s="6" t="str">
        <f>VLOOKUP(K212,CAtalogo!$E:$G,2,0)</f>
        <v>Linio</v>
      </c>
      <c r="M212" s="180" t="str">
        <f>VLOOKUP(K212,CAtalogo!$E:$G,3,0)</f>
        <v>Retail</v>
      </c>
      <c r="N212" s="180">
        <f t="shared" si="22"/>
        <v>14</v>
      </c>
      <c r="O212" s="181" t="str">
        <f t="shared" si="23"/>
        <v>ENERO</v>
      </c>
      <c r="P212" s="89" t="str">
        <f t="shared" si="25"/>
        <v>jueves</v>
      </c>
      <c r="Q212" s="153"/>
    </row>
    <row r="213" spans="1:17">
      <c r="A213" s="153">
        <v>1</v>
      </c>
      <c r="B213" s="153">
        <v>2021</v>
      </c>
      <c r="C213" s="153" t="s">
        <v>36</v>
      </c>
      <c r="D213" s="153" t="s">
        <v>37</v>
      </c>
      <c r="E213" s="153" t="s">
        <v>38</v>
      </c>
      <c r="F213" s="153" t="s">
        <v>50</v>
      </c>
      <c r="G213" s="153" t="s">
        <v>44</v>
      </c>
      <c r="H213" s="154">
        <v>44210</v>
      </c>
      <c r="I213" s="58">
        <v>156</v>
      </c>
      <c r="J213" s="158">
        <f t="shared" si="20"/>
        <v>-156</v>
      </c>
      <c r="K213" s="180" t="str">
        <f t="shared" si="21"/>
        <v>GDHMCH</v>
      </c>
      <c r="L213" s="6" t="str">
        <f>VLOOKUP(K213,CAtalogo!$E:$G,2,0)</f>
        <v>Gandhi</v>
      </c>
      <c r="M213" s="180" t="str">
        <f>VLOOKUP(K213,CAtalogo!$E:$G,3,0)</f>
        <v>Retail</v>
      </c>
      <c r="N213" s="180">
        <f t="shared" si="22"/>
        <v>14</v>
      </c>
      <c r="O213" s="181" t="str">
        <f t="shared" si="23"/>
        <v>ENERO</v>
      </c>
      <c r="P213" s="89" t="str">
        <f t="shared" si="25"/>
        <v>jueves</v>
      </c>
      <c r="Q213" s="153"/>
    </row>
    <row r="214" spans="1:17">
      <c r="A214" s="153">
        <v>1</v>
      </c>
      <c r="B214" s="153">
        <v>2021</v>
      </c>
      <c r="C214" s="153" t="s">
        <v>36</v>
      </c>
      <c r="D214" s="153" t="s">
        <v>37</v>
      </c>
      <c r="E214" s="153" t="s">
        <v>38</v>
      </c>
      <c r="F214" s="153" t="s">
        <v>54</v>
      </c>
      <c r="G214" s="153" t="s">
        <v>55</v>
      </c>
      <c r="H214" s="154">
        <v>44210</v>
      </c>
      <c r="I214" s="58">
        <v>750</v>
      </c>
      <c r="J214" s="158">
        <f t="shared" si="20"/>
        <v>-750</v>
      </c>
      <c r="K214" s="180" t="str">
        <f t="shared" si="21"/>
        <v>PINVCH</v>
      </c>
      <c r="L214" s="6" t="str">
        <f>VLOOKUP(K214,CAtalogo!$E:$G,2,0)</f>
        <v>Uber</v>
      </c>
      <c r="M214" s="180" t="str">
        <f>VLOOKUP(K214,CAtalogo!$E:$G,3,0)</f>
        <v>Travel</v>
      </c>
      <c r="N214" s="180">
        <f t="shared" si="22"/>
        <v>14</v>
      </c>
      <c r="O214" s="181" t="str">
        <f t="shared" si="23"/>
        <v>ENERO</v>
      </c>
      <c r="P214" s="89" t="str">
        <f t="shared" si="25"/>
        <v>jueves</v>
      </c>
      <c r="Q214" s="153"/>
    </row>
    <row r="215" spans="1:17">
      <c r="A215" s="153">
        <v>1</v>
      </c>
      <c r="B215" s="153">
        <v>2021</v>
      </c>
      <c r="C215" s="153" t="s">
        <v>36</v>
      </c>
      <c r="D215" s="153" t="s">
        <v>37</v>
      </c>
      <c r="E215" s="153" t="s">
        <v>48</v>
      </c>
      <c r="F215" s="153" t="s">
        <v>56</v>
      </c>
      <c r="G215" s="153" t="s">
        <v>57</v>
      </c>
      <c r="H215" s="154">
        <v>44210</v>
      </c>
      <c r="I215" s="58">
        <v>864</v>
      </c>
      <c r="J215" s="158">
        <f t="shared" si="20"/>
        <v>-864</v>
      </c>
      <c r="K215" s="180" t="str">
        <f t="shared" si="21"/>
        <v>RKMREX</v>
      </c>
      <c r="L215" s="6" t="str">
        <f>VLOOKUP(K215,CAtalogo!$E:$G,2,0)</f>
        <v>Hoteles</v>
      </c>
      <c r="M215" s="180" t="str">
        <f>VLOOKUP(K215,CAtalogo!$E:$G,3,0)</f>
        <v>Travel</v>
      </c>
      <c r="N215" s="180">
        <f t="shared" si="22"/>
        <v>14</v>
      </c>
      <c r="O215" s="181" t="str">
        <f t="shared" si="23"/>
        <v>ENERO</v>
      </c>
      <c r="P215" s="89" t="str">
        <f t="shared" si="25"/>
        <v>jueves</v>
      </c>
      <c r="Q215" s="153"/>
    </row>
    <row r="216" spans="1:17">
      <c r="A216" s="153">
        <v>1</v>
      </c>
      <c r="B216" s="153">
        <v>2021</v>
      </c>
      <c r="C216" s="153" t="s">
        <v>36</v>
      </c>
      <c r="D216" s="153" t="s">
        <v>37</v>
      </c>
      <c r="E216" s="153" t="s">
        <v>38</v>
      </c>
      <c r="F216" s="153" t="s">
        <v>56</v>
      </c>
      <c r="G216" s="153" t="s">
        <v>57</v>
      </c>
      <c r="H216" s="154">
        <v>44210</v>
      </c>
      <c r="I216" s="58">
        <v>128</v>
      </c>
      <c r="J216" s="158">
        <f t="shared" si="20"/>
        <v>-128</v>
      </c>
      <c r="K216" s="180" t="str">
        <f t="shared" si="21"/>
        <v>RKMREX</v>
      </c>
      <c r="L216" s="6" t="str">
        <f>VLOOKUP(K216,CAtalogo!$E:$G,2,0)</f>
        <v>Hoteles</v>
      </c>
      <c r="M216" s="180" t="str">
        <f>VLOOKUP(K216,CAtalogo!$E:$G,3,0)</f>
        <v>Travel</v>
      </c>
      <c r="N216" s="180">
        <f t="shared" si="22"/>
        <v>14</v>
      </c>
      <c r="O216" s="181" t="str">
        <f t="shared" si="23"/>
        <v>ENERO</v>
      </c>
      <c r="P216" s="89" t="str">
        <f t="shared" si="25"/>
        <v>jueves</v>
      </c>
      <c r="Q216" s="153"/>
    </row>
    <row r="217" spans="1:17">
      <c r="A217" s="153">
        <v>1</v>
      </c>
      <c r="B217" s="153">
        <v>2021</v>
      </c>
      <c r="C217" s="153" t="s">
        <v>36</v>
      </c>
      <c r="D217" s="153" t="s">
        <v>37</v>
      </c>
      <c r="E217" s="153" t="s">
        <v>38</v>
      </c>
      <c r="F217" s="153" t="s">
        <v>58</v>
      </c>
      <c r="G217" s="153" t="s">
        <v>44</v>
      </c>
      <c r="H217" s="154">
        <v>44210</v>
      </c>
      <c r="I217" s="58">
        <v>40</v>
      </c>
      <c r="J217" s="158">
        <f t="shared" si="20"/>
        <v>-40</v>
      </c>
      <c r="K217" s="180" t="str">
        <f t="shared" si="21"/>
        <v>SEDMCH</v>
      </c>
      <c r="L217" s="6" t="str">
        <f>VLOOKUP(K217,CAtalogo!$E:$G,2,0)</f>
        <v>Compudabo</v>
      </c>
      <c r="M217" s="180" t="str">
        <f>VLOOKUP(K217,CAtalogo!$E:$G,3,0)</f>
        <v>Retail</v>
      </c>
      <c r="N217" s="180">
        <f t="shared" si="22"/>
        <v>14</v>
      </c>
      <c r="O217" s="181" t="str">
        <f t="shared" si="23"/>
        <v>ENERO</v>
      </c>
      <c r="P217" s="89" t="str">
        <f t="shared" si="25"/>
        <v>jueves</v>
      </c>
      <c r="Q217" s="153"/>
    </row>
    <row r="218" spans="1:17">
      <c r="A218" s="153">
        <v>1</v>
      </c>
      <c r="B218" s="153">
        <v>2021</v>
      </c>
      <c r="C218" s="153" t="s">
        <v>36</v>
      </c>
      <c r="D218" s="153" t="s">
        <v>37</v>
      </c>
      <c r="E218" s="153" t="s">
        <v>38</v>
      </c>
      <c r="F218" s="153" t="s">
        <v>59</v>
      </c>
      <c r="G218" s="153" t="s">
        <v>49</v>
      </c>
      <c r="H218" s="154">
        <v>44210</v>
      </c>
      <c r="I218" s="58">
        <v>512</v>
      </c>
      <c r="J218" s="158">
        <f t="shared" si="20"/>
        <v>-512</v>
      </c>
      <c r="K218" s="180" t="str">
        <f t="shared" si="21"/>
        <v>SKYFLT</v>
      </c>
      <c r="L218" s="6" t="str">
        <f>VLOOKUP(K218,CAtalogo!$E:$G,2,0)</f>
        <v>Oals</v>
      </c>
      <c r="M218" s="180" t="str">
        <f>VLOOKUP(K218,CAtalogo!$E:$G,3,0)</f>
        <v>Aereo</v>
      </c>
      <c r="N218" s="180">
        <f t="shared" si="22"/>
        <v>14</v>
      </c>
      <c r="O218" s="181" t="str">
        <f t="shared" si="23"/>
        <v>ENERO</v>
      </c>
      <c r="P218" s="89" t="str">
        <f t="shared" si="25"/>
        <v>jueves</v>
      </c>
      <c r="Q218" s="153"/>
    </row>
    <row r="219" spans="1:17">
      <c r="A219" s="153">
        <v>1</v>
      </c>
      <c r="B219" s="153">
        <v>2021</v>
      </c>
      <c r="C219" s="153" t="s">
        <v>36</v>
      </c>
      <c r="D219" s="153" t="s">
        <v>37</v>
      </c>
      <c r="E219" s="153" t="s">
        <v>38</v>
      </c>
      <c r="F219" s="153" t="s">
        <v>62</v>
      </c>
      <c r="G219" s="153" t="s">
        <v>63</v>
      </c>
      <c r="H219" s="154">
        <v>44210</v>
      </c>
      <c r="I219" s="58">
        <v>600</v>
      </c>
      <c r="J219" s="158">
        <f t="shared" ref="J219" si="26">I219*-1</f>
        <v>-600</v>
      </c>
      <c r="K219" s="180" t="str">
        <f t="shared" ref="K219" si="27">F219&amp;G219</f>
        <v>SVIREDSEG</v>
      </c>
      <c r="L219" s="6" t="str">
        <f>VLOOKUP(K219,CAtalogo!$E:$G,2,0)</f>
        <v>Assist Card</v>
      </c>
      <c r="M219" s="180" t="str">
        <f>VLOOKUP(K219,CAtalogo!$E:$G,3,0)</f>
        <v>Seguros</v>
      </c>
      <c r="N219" s="180">
        <f t="shared" ref="N219" si="28">DAY(H219)</f>
        <v>14</v>
      </c>
      <c r="O219" s="181" t="str">
        <f t="shared" ref="O219" si="29">UPPER(TEXT(H219,"mmmm"))</f>
        <v>ENERO</v>
      </c>
      <c r="P219" s="89" t="str">
        <f t="shared" ref="P219" si="30">TEXT(H219,"dddd")</f>
        <v>jueves</v>
      </c>
      <c r="Q219" s="153"/>
    </row>
    <row r="220" spans="1:17">
      <c r="A220" s="153">
        <v>1</v>
      </c>
      <c r="B220" s="153">
        <v>2021</v>
      </c>
      <c r="C220" s="153" t="s">
        <v>36</v>
      </c>
      <c r="D220" s="153" t="s">
        <v>37</v>
      </c>
      <c r="E220" s="153" t="s">
        <v>38</v>
      </c>
      <c r="F220" s="153" t="s">
        <v>125</v>
      </c>
      <c r="G220" s="153" t="s">
        <v>79</v>
      </c>
      <c r="H220" s="154">
        <v>44211</v>
      </c>
      <c r="I220" s="58">
        <v>730</v>
      </c>
      <c r="J220" s="158">
        <f t="shared" ref="J220:J259" si="31">I220*-1</f>
        <v>-730</v>
      </c>
      <c r="K220" s="180" t="str">
        <f t="shared" ref="K220:K259" si="32">F220&amp;G220</f>
        <v>ACPMEM</v>
      </c>
      <c r="L220" s="6" t="str">
        <f>VLOOKUP(K220,CAtalogo!$E:$G,2,0)</f>
        <v>AMEX</v>
      </c>
      <c r="M220" s="180" t="str">
        <f>VLOOKUP(K220,CAtalogo!$E:$G,3,0)</f>
        <v>Bancos</v>
      </c>
      <c r="N220" s="180">
        <f t="shared" ref="N220:N259" si="33">DAY(H220)</f>
        <v>15</v>
      </c>
      <c r="O220" s="181" t="str">
        <f t="shared" ref="O220:O259" si="34">UPPER(TEXT(H220,"mmmm"))</f>
        <v>ENERO</v>
      </c>
      <c r="P220" s="89" t="str">
        <f t="shared" ref="P220:P259" si="35">TEXT(H220,"dddd")</f>
        <v>viernes</v>
      </c>
      <c r="Q220" s="153"/>
    </row>
    <row r="221" spans="1:17">
      <c r="A221" s="153">
        <v>1</v>
      </c>
      <c r="B221" s="153">
        <v>2021</v>
      </c>
      <c r="C221" s="153" t="s">
        <v>36</v>
      </c>
      <c r="D221" s="153" t="s">
        <v>37</v>
      </c>
      <c r="E221" s="153" t="s">
        <v>38</v>
      </c>
      <c r="F221" s="153" t="s">
        <v>39</v>
      </c>
      <c r="G221" s="153" t="s">
        <v>40</v>
      </c>
      <c r="H221" s="154">
        <v>44211</v>
      </c>
      <c r="I221" s="58">
        <v>190</v>
      </c>
      <c r="J221" s="158">
        <f t="shared" si="31"/>
        <v>-190</v>
      </c>
      <c r="K221" s="180" t="str">
        <f t="shared" si="32"/>
        <v>AMCHG</v>
      </c>
      <c r="L221" s="6" t="str">
        <f>VLOOKUP(K221,CAtalogo!$E:$G,2,0)</f>
        <v>Cargos Salones/memembrecias/ ancillaries</v>
      </c>
      <c r="M221" s="180" t="str">
        <f>VLOOKUP(K221,CAtalogo!$E:$G,3,0)</f>
        <v>Aereo</v>
      </c>
      <c r="N221" s="180">
        <f t="shared" si="33"/>
        <v>15</v>
      </c>
      <c r="O221" s="181" t="str">
        <f t="shared" si="34"/>
        <v>ENERO</v>
      </c>
      <c r="P221" s="89" t="str">
        <f t="shared" si="35"/>
        <v>viernes</v>
      </c>
      <c r="Q221" s="153"/>
    </row>
    <row r="222" spans="1:17">
      <c r="A222" s="153">
        <v>1</v>
      </c>
      <c r="B222" s="153">
        <v>2021</v>
      </c>
      <c r="C222" s="153" t="s">
        <v>36</v>
      </c>
      <c r="D222" s="153" t="s">
        <v>37</v>
      </c>
      <c r="E222" s="153" t="s">
        <v>38</v>
      </c>
      <c r="F222" s="153" t="s">
        <v>39</v>
      </c>
      <c r="G222" s="153" t="s">
        <v>41</v>
      </c>
      <c r="H222" s="154">
        <v>44211</v>
      </c>
      <c r="I222" s="58">
        <v>67</v>
      </c>
      <c r="J222" s="158">
        <f t="shared" si="31"/>
        <v>-67</v>
      </c>
      <c r="K222" s="180" t="str">
        <f t="shared" si="32"/>
        <v>AMMER</v>
      </c>
      <c r="L222" s="6" t="str">
        <f>VLOOKUP(K222,CAtalogo!$E:$G,2,0)</f>
        <v>No consideara</v>
      </c>
      <c r="M222" s="180">
        <f>VLOOKUP(K222,CAtalogo!$E:$G,3,0)</f>
        <v>0</v>
      </c>
      <c r="N222" s="180">
        <f t="shared" si="33"/>
        <v>15</v>
      </c>
      <c r="O222" s="181" t="str">
        <f t="shared" si="34"/>
        <v>ENERO</v>
      </c>
      <c r="P222" s="89" t="str">
        <f t="shared" si="35"/>
        <v>viernes</v>
      </c>
      <c r="Q222" s="153"/>
    </row>
    <row r="223" spans="1:17">
      <c r="A223" s="153">
        <v>1</v>
      </c>
      <c r="B223" s="153">
        <v>2021</v>
      </c>
      <c r="C223" s="153" t="s">
        <v>36</v>
      </c>
      <c r="D223" s="153" t="s">
        <v>37</v>
      </c>
      <c r="E223" s="153" t="s">
        <v>38</v>
      </c>
      <c r="F223" s="153" t="s">
        <v>42</v>
      </c>
      <c r="G223" s="153" t="s">
        <v>44</v>
      </c>
      <c r="H223" s="154">
        <v>44211</v>
      </c>
      <c r="I223" s="58">
        <v>500</v>
      </c>
      <c r="J223" s="158">
        <f t="shared" si="31"/>
        <v>-500</v>
      </c>
      <c r="K223" s="180" t="str">
        <f t="shared" si="32"/>
        <v>CNPMCH</v>
      </c>
      <c r="L223" s="6" t="str">
        <f>VLOOKUP(K223,CAtalogo!$E:$G,2,0)</f>
        <v>Cinepolis</v>
      </c>
      <c r="M223" s="180" t="str">
        <f>VLOOKUP(K223,CAtalogo!$E:$G,3,0)</f>
        <v>Retail</v>
      </c>
      <c r="N223" s="180">
        <f t="shared" si="33"/>
        <v>15</v>
      </c>
      <c r="O223" s="181" t="str">
        <f t="shared" si="34"/>
        <v>ENERO</v>
      </c>
      <c r="P223" s="89" t="str">
        <f t="shared" si="35"/>
        <v>viernes</v>
      </c>
      <c r="Q223" s="153"/>
    </row>
    <row r="224" spans="1:17">
      <c r="A224" s="153">
        <v>1</v>
      </c>
      <c r="B224" s="153">
        <v>2021</v>
      </c>
      <c r="C224" s="153" t="s">
        <v>36</v>
      </c>
      <c r="D224" s="153" t="s">
        <v>37</v>
      </c>
      <c r="E224" s="153" t="s">
        <v>38</v>
      </c>
      <c r="F224" s="153" t="s">
        <v>45</v>
      </c>
      <c r="G224" s="153" t="s">
        <v>40</v>
      </c>
      <c r="H224" s="154">
        <v>44211</v>
      </c>
      <c r="I224" s="58">
        <v>430</v>
      </c>
      <c r="J224" s="158">
        <f t="shared" si="31"/>
        <v>-430</v>
      </c>
      <c r="K224" s="180" t="str">
        <f t="shared" si="32"/>
        <v>CPCHG</v>
      </c>
      <c r="L224" s="6" t="str">
        <f>VLOOKUP(K224,CAtalogo!$E:$G,2,0)</f>
        <v>Cargos Salones/memembrecias/ ancillaries</v>
      </c>
      <c r="M224" s="180" t="str">
        <f>VLOOKUP(K224,CAtalogo!$E:$G,3,0)</f>
        <v>Aereo</v>
      </c>
      <c r="N224" s="180">
        <f t="shared" si="33"/>
        <v>15</v>
      </c>
      <c r="O224" s="181" t="str">
        <f t="shared" si="34"/>
        <v>ENERO</v>
      </c>
      <c r="P224" s="89" t="str">
        <f t="shared" si="35"/>
        <v>viernes</v>
      </c>
      <c r="Q224" s="153"/>
    </row>
    <row r="225" spans="1:17">
      <c r="A225" s="153">
        <v>1</v>
      </c>
      <c r="B225" s="153">
        <v>2021</v>
      </c>
      <c r="C225" s="153" t="s">
        <v>36</v>
      </c>
      <c r="D225" s="153" t="s">
        <v>37</v>
      </c>
      <c r="E225" s="153" t="s">
        <v>38</v>
      </c>
      <c r="F225" s="153" t="s">
        <v>45</v>
      </c>
      <c r="G225" s="153" t="s">
        <v>46</v>
      </c>
      <c r="H225" s="154">
        <v>44211</v>
      </c>
      <c r="I225" s="58">
        <v>650</v>
      </c>
      <c r="J225" s="158">
        <f t="shared" si="31"/>
        <v>-650</v>
      </c>
      <c r="K225" s="180" t="str">
        <f t="shared" si="32"/>
        <v>CPCPM</v>
      </c>
      <c r="L225" s="6" t="str">
        <f>VLOOKUP(K225,CAtalogo!$E:$G,2,0)</f>
        <v>CPM</v>
      </c>
      <c r="M225" s="180" t="str">
        <f>VLOOKUP(K225,CAtalogo!$E:$G,3,0)</f>
        <v>Retail</v>
      </c>
      <c r="N225" s="180">
        <f t="shared" si="33"/>
        <v>15</v>
      </c>
      <c r="O225" s="181" t="str">
        <f t="shared" si="34"/>
        <v>ENERO</v>
      </c>
      <c r="P225" s="89" t="str">
        <f t="shared" si="35"/>
        <v>viernes</v>
      </c>
      <c r="Q225" s="153"/>
    </row>
    <row r="226" spans="1:17">
      <c r="A226" s="153">
        <v>1</v>
      </c>
      <c r="B226" s="153">
        <v>2021</v>
      </c>
      <c r="C226" s="153" t="s">
        <v>36</v>
      </c>
      <c r="D226" s="153" t="s">
        <v>37</v>
      </c>
      <c r="E226" s="153" t="s">
        <v>48</v>
      </c>
      <c r="F226" s="153" t="s">
        <v>45</v>
      </c>
      <c r="G226" s="153" t="s">
        <v>49</v>
      </c>
      <c r="H226" s="154">
        <v>44211</v>
      </c>
      <c r="I226" s="58">
        <v>128</v>
      </c>
      <c r="J226" s="158">
        <f t="shared" si="31"/>
        <v>-128</v>
      </c>
      <c r="K226" s="180" t="str">
        <f t="shared" si="32"/>
        <v>CPFLT</v>
      </c>
      <c r="L226" s="6" t="str">
        <f>VLOOKUP(K226,CAtalogo!$E:$G,2,0)</f>
        <v>Aeromexico</v>
      </c>
      <c r="M226" s="180" t="str">
        <f>VLOOKUP(K226,CAtalogo!$E:$G,3,0)</f>
        <v>Aereo</v>
      </c>
      <c r="N226" s="180">
        <f t="shared" si="33"/>
        <v>15</v>
      </c>
      <c r="O226" s="181" t="str">
        <f t="shared" si="34"/>
        <v>ENERO</v>
      </c>
      <c r="P226" s="89" t="str">
        <f t="shared" si="35"/>
        <v>viernes</v>
      </c>
      <c r="Q226" s="153"/>
    </row>
    <row r="227" spans="1:17">
      <c r="A227" s="153">
        <v>1</v>
      </c>
      <c r="B227" s="153">
        <v>2021</v>
      </c>
      <c r="C227" s="153" t="s">
        <v>36</v>
      </c>
      <c r="D227" s="153" t="s">
        <v>37</v>
      </c>
      <c r="E227" s="153" t="s">
        <v>38</v>
      </c>
      <c r="F227" s="153" t="s">
        <v>45</v>
      </c>
      <c r="G227" s="153" t="s">
        <v>49</v>
      </c>
      <c r="H227" s="154">
        <v>44211</v>
      </c>
      <c r="I227" s="58">
        <v>712</v>
      </c>
      <c r="J227" s="158">
        <f t="shared" si="31"/>
        <v>-712</v>
      </c>
      <c r="K227" s="180" t="str">
        <f t="shared" si="32"/>
        <v>CPFLT</v>
      </c>
      <c r="L227" s="6" t="str">
        <f>VLOOKUP(K227,CAtalogo!$E:$G,2,0)</f>
        <v>Aeromexico</v>
      </c>
      <c r="M227" s="180" t="str">
        <f>VLOOKUP(K227,CAtalogo!$E:$G,3,0)</f>
        <v>Aereo</v>
      </c>
      <c r="N227" s="180">
        <f t="shared" si="33"/>
        <v>15</v>
      </c>
      <c r="O227" s="181" t="str">
        <f t="shared" si="34"/>
        <v>ENERO</v>
      </c>
      <c r="P227" s="89" t="str">
        <f t="shared" si="35"/>
        <v>viernes</v>
      </c>
      <c r="Q227" s="153"/>
    </row>
    <row r="228" spans="1:17">
      <c r="A228" s="153">
        <v>1</v>
      </c>
      <c r="B228" s="153">
        <v>2021</v>
      </c>
      <c r="C228" s="153" t="s">
        <v>36</v>
      </c>
      <c r="D228" s="153" t="s">
        <v>37</v>
      </c>
      <c r="E228" s="153" t="s">
        <v>38</v>
      </c>
      <c r="F228" s="153" t="s">
        <v>45</v>
      </c>
      <c r="G228" s="153" t="s">
        <v>44</v>
      </c>
      <c r="H228" s="154">
        <v>44211</v>
      </c>
      <c r="I228" s="58">
        <v>368</v>
      </c>
      <c r="J228" s="158">
        <f t="shared" si="31"/>
        <v>-368</v>
      </c>
      <c r="K228" s="180" t="str">
        <f t="shared" si="32"/>
        <v>CPMCH</v>
      </c>
      <c r="L228" s="6" t="str">
        <f>VLOOKUP(K228,CAtalogo!$E:$G,2,0)</f>
        <v>Linio</v>
      </c>
      <c r="M228" s="180" t="str">
        <f>VLOOKUP(K228,CAtalogo!$E:$G,3,0)</f>
        <v>Retail</v>
      </c>
      <c r="N228" s="180">
        <f t="shared" si="33"/>
        <v>15</v>
      </c>
      <c r="O228" s="181" t="str">
        <f t="shared" si="34"/>
        <v>ENERO</v>
      </c>
      <c r="P228" s="89" t="str">
        <f t="shared" si="35"/>
        <v>viernes</v>
      </c>
      <c r="Q228" s="153"/>
    </row>
    <row r="229" spans="1:17">
      <c r="A229" s="153">
        <v>1</v>
      </c>
      <c r="B229" s="153">
        <v>2021</v>
      </c>
      <c r="C229" s="153" t="s">
        <v>36</v>
      </c>
      <c r="D229" s="153" t="s">
        <v>37</v>
      </c>
      <c r="E229" s="153" t="s">
        <v>38</v>
      </c>
      <c r="F229" s="153" t="s">
        <v>50</v>
      </c>
      <c r="G229" s="153" t="s">
        <v>44</v>
      </c>
      <c r="H229" s="154">
        <v>44211</v>
      </c>
      <c r="I229" s="58">
        <v>401</v>
      </c>
      <c r="J229" s="158">
        <f t="shared" si="31"/>
        <v>-401</v>
      </c>
      <c r="K229" s="180" t="str">
        <f t="shared" si="32"/>
        <v>GDHMCH</v>
      </c>
      <c r="L229" s="6" t="str">
        <f>VLOOKUP(K229,CAtalogo!$E:$G,2,0)</f>
        <v>Gandhi</v>
      </c>
      <c r="M229" s="180" t="str">
        <f>VLOOKUP(K229,CAtalogo!$E:$G,3,0)</f>
        <v>Retail</v>
      </c>
      <c r="N229" s="180">
        <f t="shared" si="33"/>
        <v>15</v>
      </c>
      <c r="O229" s="181" t="str">
        <f t="shared" si="34"/>
        <v>ENERO</v>
      </c>
      <c r="P229" s="89" t="str">
        <f t="shared" si="35"/>
        <v>viernes</v>
      </c>
      <c r="Q229" s="153"/>
    </row>
    <row r="230" spans="1:17">
      <c r="A230" s="153">
        <v>1</v>
      </c>
      <c r="B230" s="153">
        <v>2021</v>
      </c>
      <c r="C230" s="153" t="s">
        <v>36</v>
      </c>
      <c r="D230" s="153" t="s">
        <v>51</v>
      </c>
      <c r="E230" s="153" t="s">
        <v>38</v>
      </c>
      <c r="F230" s="153" t="s">
        <v>52</v>
      </c>
      <c r="G230" s="153" t="s">
        <v>53</v>
      </c>
      <c r="H230" s="154">
        <v>44211</v>
      </c>
      <c r="I230" s="58">
        <v>400</v>
      </c>
      <c r="J230" s="158">
        <f t="shared" si="31"/>
        <v>-400</v>
      </c>
      <c r="K230" s="180" t="str">
        <f t="shared" si="32"/>
        <v>PCLYP</v>
      </c>
      <c r="L230" s="6" t="str">
        <f>VLOOKUP(K230,CAtalogo!$E:$G,2,0)</f>
        <v>Fiesta Rewards</v>
      </c>
      <c r="M230" s="180" t="str">
        <f>VLOOKUP(K230,CAtalogo!$E:$G,3,0)</f>
        <v>Travel</v>
      </c>
      <c r="N230" s="180">
        <f t="shared" si="33"/>
        <v>15</v>
      </c>
      <c r="O230" s="181" t="str">
        <f t="shared" si="34"/>
        <v>ENERO</v>
      </c>
      <c r="P230" s="89" t="str">
        <f t="shared" si="35"/>
        <v>viernes</v>
      </c>
      <c r="Q230" s="153"/>
    </row>
    <row r="231" spans="1:17">
      <c r="A231" s="153">
        <v>1</v>
      </c>
      <c r="B231" s="153">
        <v>2021</v>
      </c>
      <c r="C231" s="153" t="s">
        <v>36</v>
      </c>
      <c r="D231" s="153" t="s">
        <v>37</v>
      </c>
      <c r="E231" s="153" t="s">
        <v>38</v>
      </c>
      <c r="F231" s="153" t="s">
        <v>54</v>
      </c>
      <c r="G231" s="153" t="s">
        <v>55</v>
      </c>
      <c r="H231" s="154">
        <v>44211</v>
      </c>
      <c r="I231" s="58">
        <v>980</v>
      </c>
      <c r="J231" s="158">
        <f t="shared" si="31"/>
        <v>-980</v>
      </c>
      <c r="K231" s="180" t="str">
        <f t="shared" si="32"/>
        <v>PINVCH</v>
      </c>
      <c r="L231" s="6" t="str">
        <f>VLOOKUP(K231,CAtalogo!$E:$G,2,0)</f>
        <v>Uber</v>
      </c>
      <c r="M231" s="180" t="str">
        <f>VLOOKUP(K231,CAtalogo!$E:$G,3,0)</f>
        <v>Travel</v>
      </c>
      <c r="N231" s="180">
        <f t="shared" si="33"/>
        <v>15</v>
      </c>
      <c r="O231" s="181" t="str">
        <f t="shared" si="34"/>
        <v>ENERO</v>
      </c>
      <c r="P231" s="89" t="str">
        <f t="shared" si="35"/>
        <v>viernes</v>
      </c>
      <c r="Q231" s="153"/>
    </row>
    <row r="232" spans="1:17">
      <c r="A232" s="153">
        <v>1</v>
      </c>
      <c r="B232" s="153">
        <v>2021</v>
      </c>
      <c r="C232" s="153" t="s">
        <v>36</v>
      </c>
      <c r="D232" s="153" t="s">
        <v>37</v>
      </c>
      <c r="E232" s="153" t="s">
        <v>38</v>
      </c>
      <c r="F232" s="153" t="s">
        <v>56</v>
      </c>
      <c r="G232" s="153" t="s">
        <v>57</v>
      </c>
      <c r="H232" s="154">
        <v>44211</v>
      </c>
      <c r="I232" s="58">
        <v>370</v>
      </c>
      <c r="J232" s="158">
        <f t="shared" si="31"/>
        <v>-370</v>
      </c>
      <c r="K232" s="180" t="str">
        <f t="shared" si="32"/>
        <v>RKMREX</v>
      </c>
      <c r="L232" s="6" t="str">
        <f>VLOOKUP(K232,CAtalogo!$E:$G,2,0)</f>
        <v>Hoteles</v>
      </c>
      <c r="M232" s="180" t="str">
        <f>VLOOKUP(K232,CAtalogo!$E:$G,3,0)</f>
        <v>Travel</v>
      </c>
      <c r="N232" s="180">
        <f t="shared" si="33"/>
        <v>15</v>
      </c>
      <c r="O232" s="181" t="str">
        <f t="shared" si="34"/>
        <v>ENERO</v>
      </c>
      <c r="P232" s="89" t="str">
        <f t="shared" si="35"/>
        <v>viernes</v>
      </c>
      <c r="Q232" s="153"/>
    </row>
    <row r="233" spans="1:17">
      <c r="A233" s="153">
        <v>1</v>
      </c>
      <c r="B233" s="153">
        <v>2021</v>
      </c>
      <c r="C233" s="153" t="s">
        <v>36</v>
      </c>
      <c r="D233" s="153" t="s">
        <v>37</v>
      </c>
      <c r="E233" s="153" t="s">
        <v>38</v>
      </c>
      <c r="F233" s="153" t="s">
        <v>58</v>
      </c>
      <c r="G233" s="153" t="s">
        <v>44</v>
      </c>
      <c r="H233" s="154">
        <v>44211</v>
      </c>
      <c r="I233" s="58">
        <v>729</v>
      </c>
      <c r="J233" s="158">
        <f t="shared" si="31"/>
        <v>-729</v>
      </c>
      <c r="K233" s="180" t="str">
        <f t="shared" si="32"/>
        <v>SEDMCH</v>
      </c>
      <c r="L233" s="6" t="str">
        <f>VLOOKUP(K233,CAtalogo!$E:$G,2,0)</f>
        <v>Compudabo</v>
      </c>
      <c r="M233" s="180" t="str">
        <f>VLOOKUP(K233,CAtalogo!$E:$G,3,0)</f>
        <v>Retail</v>
      </c>
      <c r="N233" s="180">
        <f t="shared" si="33"/>
        <v>15</v>
      </c>
      <c r="O233" s="181" t="str">
        <f t="shared" si="34"/>
        <v>ENERO</v>
      </c>
      <c r="P233" s="89" t="str">
        <f t="shared" si="35"/>
        <v>viernes</v>
      </c>
      <c r="Q233" s="153"/>
    </row>
    <row r="234" spans="1:17">
      <c r="A234" s="153">
        <v>1</v>
      </c>
      <c r="B234" s="153">
        <v>2021</v>
      </c>
      <c r="C234" s="153" t="s">
        <v>36</v>
      </c>
      <c r="D234" s="153" t="s">
        <v>37</v>
      </c>
      <c r="E234" s="153" t="s">
        <v>38</v>
      </c>
      <c r="F234" s="153" t="s">
        <v>59</v>
      </c>
      <c r="G234" s="153" t="s">
        <v>49</v>
      </c>
      <c r="H234" s="154">
        <v>44211</v>
      </c>
      <c r="I234" s="58">
        <v>531</v>
      </c>
      <c r="J234" s="158">
        <f t="shared" si="31"/>
        <v>-531</v>
      </c>
      <c r="K234" s="180" t="str">
        <f t="shared" si="32"/>
        <v>SKYFLT</v>
      </c>
      <c r="L234" s="6" t="str">
        <f>VLOOKUP(K234,CAtalogo!$E:$G,2,0)</f>
        <v>Oals</v>
      </c>
      <c r="M234" s="180" t="str">
        <f>VLOOKUP(K234,CAtalogo!$E:$G,3,0)</f>
        <v>Aereo</v>
      </c>
      <c r="N234" s="180">
        <f t="shared" si="33"/>
        <v>15</v>
      </c>
      <c r="O234" s="181" t="str">
        <f t="shared" si="34"/>
        <v>ENERO</v>
      </c>
      <c r="P234" s="89" t="str">
        <f t="shared" si="35"/>
        <v>viernes</v>
      </c>
      <c r="Q234" s="153"/>
    </row>
    <row r="235" spans="1:17">
      <c r="A235" s="153">
        <v>1</v>
      </c>
      <c r="B235" s="153">
        <v>2021</v>
      </c>
      <c r="C235" s="153" t="s">
        <v>36</v>
      </c>
      <c r="D235" s="153" t="s">
        <v>37</v>
      </c>
      <c r="E235" s="153" t="s">
        <v>38</v>
      </c>
      <c r="F235" s="153" t="s">
        <v>62</v>
      </c>
      <c r="G235" s="153" t="s">
        <v>63</v>
      </c>
      <c r="H235" s="154">
        <v>44211</v>
      </c>
      <c r="I235" s="58">
        <v>400</v>
      </c>
      <c r="J235" s="158">
        <f t="shared" si="31"/>
        <v>-400</v>
      </c>
      <c r="K235" s="180" t="str">
        <f t="shared" si="32"/>
        <v>SVIREDSEG</v>
      </c>
      <c r="L235" s="6" t="str">
        <f>VLOOKUP(K235,CAtalogo!$E:$G,2,0)</f>
        <v>Assist Card</v>
      </c>
      <c r="M235" s="180" t="str">
        <f>VLOOKUP(K235,CAtalogo!$E:$G,3,0)</f>
        <v>Seguros</v>
      </c>
      <c r="N235" s="180">
        <f t="shared" si="33"/>
        <v>15</v>
      </c>
      <c r="O235" s="181" t="str">
        <f t="shared" si="34"/>
        <v>ENERO</v>
      </c>
      <c r="P235" s="89" t="str">
        <f t="shared" si="35"/>
        <v>viernes</v>
      </c>
      <c r="Q235" s="153"/>
    </row>
    <row r="236" spans="1:17">
      <c r="A236" s="153">
        <v>1</v>
      </c>
      <c r="B236" s="153">
        <v>2021</v>
      </c>
      <c r="C236" s="153" t="s">
        <v>36</v>
      </c>
      <c r="D236" s="153" t="s">
        <v>37</v>
      </c>
      <c r="E236" s="153" t="s">
        <v>38</v>
      </c>
      <c r="F236" s="153" t="s">
        <v>39</v>
      </c>
      <c r="G236" s="153" t="s">
        <v>40</v>
      </c>
      <c r="H236" s="154">
        <v>44212</v>
      </c>
      <c r="I236" s="58">
        <v>995</v>
      </c>
      <c r="J236" s="158">
        <f t="shared" si="31"/>
        <v>-995</v>
      </c>
      <c r="K236" s="180" t="str">
        <f t="shared" si="32"/>
        <v>AMCHG</v>
      </c>
      <c r="L236" s="6" t="str">
        <f>VLOOKUP(K236,CAtalogo!$E:$G,2,0)</f>
        <v>Cargos Salones/memembrecias/ ancillaries</v>
      </c>
      <c r="M236" s="180" t="str">
        <f>VLOOKUP(K236,CAtalogo!$E:$G,3,0)</f>
        <v>Aereo</v>
      </c>
      <c r="N236" s="180">
        <f t="shared" si="33"/>
        <v>16</v>
      </c>
      <c r="O236" s="181" t="str">
        <f t="shared" si="34"/>
        <v>ENERO</v>
      </c>
      <c r="P236" s="89" t="str">
        <f t="shared" si="35"/>
        <v>sábado</v>
      </c>
      <c r="Q236" s="153"/>
    </row>
    <row r="237" spans="1:17">
      <c r="A237" s="153">
        <v>1</v>
      </c>
      <c r="B237" s="153">
        <v>2021</v>
      </c>
      <c r="C237" s="153" t="s">
        <v>36</v>
      </c>
      <c r="D237" s="153" t="s">
        <v>37</v>
      </c>
      <c r="E237" s="153" t="s">
        <v>38</v>
      </c>
      <c r="F237" s="153" t="s">
        <v>143</v>
      </c>
      <c r="G237" s="153" t="s">
        <v>144</v>
      </c>
      <c r="H237" s="154">
        <v>44212</v>
      </c>
      <c r="I237" s="58">
        <v>50</v>
      </c>
      <c r="J237" s="158">
        <f t="shared" si="31"/>
        <v>-50</v>
      </c>
      <c r="K237" s="180" t="str">
        <f t="shared" si="32"/>
        <v>AMVMRDCN</v>
      </c>
      <c r="L237" s="6" t="e">
        <f>VLOOKUP(K237,CAtalogo!$E:$G,2,0)</f>
        <v>#N/A</v>
      </c>
      <c r="M237" s="180" t="e">
        <f>VLOOKUP(K237,CAtalogo!$E:$G,3,0)</f>
        <v>#N/A</v>
      </c>
      <c r="N237" s="180">
        <f t="shared" si="33"/>
        <v>16</v>
      </c>
      <c r="O237" s="181" t="str">
        <f t="shared" si="34"/>
        <v>ENERO</v>
      </c>
      <c r="P237" s="89" t="str">
        <f t="shared" si="35"/>
        <v>sábado</v>
      </c>
      <c r="Q237" s="153"/>
    </row>
    <row r="238" spans="1:17">
      <c r="A238" s="153">
        <v>1</v>
      </c>
      <c r="B238" s="153">
        <v>2021</v>
      </c>
      <c r="C238" s="153" t="s">
        <v>36</v>
      </c>
      <c r="D238" s="153" t="s">
        <v>37</v>
      </c>
      <c r="E238" s="153" t="s">
        <v>38</v>
      </c>
      <c r="F238" s="153" t="s">
        <v>45</v>
      </c>
      <c r="G238" s="153" t="s">
        <v>40</v>
      </c>
      <c r="H238" s="154">
        <v>44212</v>
      </c>
      <c r="I238" s="58">
        <v>160</v>
      </c>
      <c r="J238" s="158">
        <f t="shared" si="31"/>
        <v>-160</v>
      </c>
      <c r="K238" s="180" t="str">
        <f t="shared" si="32"/>
        <v>CPCHG</v>
      </c>
      <c r="L238" s="6" t="str">
        <f>VLOOKUP(K238,CAtalogo!$E:$G,2,0)</f>
        <v>Cargos Salones/memembrecias/ ancillaries</v>
      </c>
      <c r="M238" s="180" t="str">
        <f>VLOOKUP(K238,CAtalogo!$E:$G,3,0)</f>
        <v>Aereo</v>
      </c>
      <c r="N238" s="180">
        <f t="shared" si="33"/>
        <v>16</v>
      </c>
      <c r="O238" s="181" t="str">
        <f t="shared" si="34"/>
        <v>ENERO</v>
      </c>
      <c r="P238" s="89" t="str">
        <f t="shared" si="35"/>
        <v>sábado</v>
      </c>
      <c r="Q238" s="153"/>
    </row>
    <row r="239" spans="1:17">
      <c r="A239" s="153">
        <v>1</v>
      </c>
      <c r="B239" s="153">
        <v>2021</v>
      </c>
      <c r="C239" s="153" t="s">
        <v>36</v>
      </c>
      <c r="D239" s="153" t="s">
        <v>37</v>
      </c>
      <c r="E239" s="153" t="s">
        <v>38</v>
      </c>
      <c r="F239" s="153" t="s">
        <v>45</v>
      </c>
      <c r="G239" s="153" t="s">
        <v>46</v>
      </c>
      <c r="H239" s="154">
        <v>44212</v>
      </c>
      <c r="I239" s="58">
        <v>479</v>
      </c>
      <c r="J239" s="158">
        <f t="shared" si="31"/>
        <v>-479</v>
      </c>
      <c r="K239" s="180" t="str">
        <f t="shared" si="32"/>
        <v>CPCPM</v>
      </c>
      <c r="L239" s="6" t="str">
        <f>VLOOKUP(K239,CAtalogo!$E:$G,2,0)</f>
        <v>CPM</v>
      </c>
      <c r="M239" s="180" t="str">
        <f>VLOOKUP(K239,CAtalogo!$E:$G,3,0)</f>
        <v>Retail</v>
      </c>
      <c r="N239" s="180">
        <f t="shared" si="33"/>
        <v>16</v>
      </c>
      <c r="O239" s="181" t="str">
        <f t="shared" si="34"/>
        <v>ENERO</v>
      </c>
      <c r="P239" s="89" t="str">
        <f t="shared" si="35"/>
        <v>sábado</v>
      </c>
      <c r="Q239" s="153"/>
    </row>
    <row r="240" spans="1:17">
      <c r="A240" s="153">
        <v>1</v>
      </c>
      <c r="B240" s="153">
        <v>2021</v>
      </c>
      <c r="C240" s="153" t="s">
        <v>36</v>
      </c>
      <c r="D240" s="153" t="s">
        <v>37</v>
      </c>
      <c r="E240" s="153" t="s">
        <v>38</v>
      </c>
      <c r="F240" s="153" t="s">
        <v>45</v>
      </c>
      <c r="G240" s="153" t="s">
        <v>49</v>
      </c>
      <c r="H240" s="154">
        <v>44212</v>
      </c>
      <c r="I240" s="58">
        <v>55</v>
      </c>
      <c r="J240" s="158">
        <f t="shared" si="31"/>
        <v>-55</v>
      </c>
      <c r="K240" s="180" t="str">
        <f t="shared" si="32"/>
        <v>CPFLT</v>
      </c>
      <c r="L240" s="6" t="str">
        <f>VLOOKUP(K240,CAtalogo!$E:$G,2,0)</f>
        <v>Aeromexico</v>
      </c>
      <c r="M240" s="180" t="str">
        <f>VLOOKUP(K240,CAtalogo!$E:$G,3,0)</f>
        <v>Aereo</v>
      </c>
      <c r="N240" s="180">
        <f t="shared" si="33"/>
        <v>16</v>
      </c>
      <c r="O240" s="181" t="str">
        <f t="shared" si="34"/>
        <v>ENERO</v>
      </c>
      <c r="P240" s="89" t="str">
        <f t="shared" si="35"/>
        <v>sábado</v>
      </c>
      <c r="Q240" s="153"/>
    </row>
    <row r="241" spans="1:17">
      <c r="A241" s="153">
        <v>1</v>
      </c>
      <c r="B241" s="153">
        <v>2021</v>
      </c>
      <c r="C241" s="153" t="s">
        <v>36</v>
      </c>
      <c r="D241" s="153" t="s">
        <v>37</v>
      </c>
      <c r="E241" s="153" t="s">
        <v>38</v>
      </c>
      <c r="F241" s="153" t="s">
        <v>45</v>
      </c>
      <c r="G241" s="153" t="s">
        <v>44</v>
      </c>
      <c r="H241" s="154">
        <v>44212</v>
      </c>
      <c r="I241" s="58">
        <v>296</v>
      </c>
      <c r="J241" s="158">
        <f t="shared" si="31"/>
        <v>-296</v>
      </c>
      <c r="K241" s="180" t="str">
        <f t="shared" si="32"/>
        <v>CPMCH</v>
      </c>
      <c r="L241" s="6" t="str">
        <f>VLOOKUP(K241,CAtalogo!$E:$G,2,0)</f>
        <v>Linio</v>
      </c>
      <c r="M241" s="180" t="str">
        <f>VLOOKUP(K241,CAtalogo!$E:$G,3,0)</f>
        <v>Retail</v>
      </c>
      <c r="N241" s="180">
        <f t="shared" si="33"/>
        <v>16</v>
      </c>
      <c r="O241" s="181" t="str">
        <f t="shared" si="34"/>
        <v>ENERO</v>
      </c>
      <c r="P241" s="89" t="str">
        <f t="shared" si="35"/>
        <v>sábado</v>
      </c>
      <c r="Q241" s="153"/>
    </row>
    <row r="242" spans="1:17">
      <c r="A242" s="153">
        <v>1</v>
      </c>
      <c r="B242" s="153">
        <v>2021</v>
      </c>
      <c r="C242" s="153" t="s">
        <v>36</v>
      </c>
      <c r="D242" s="153" t="s">
        <v>37</v>
      </c>
      <c r="E242" s="153" t="s">
        <v>38</v>
      </c>
      <c r="F242" s="153" t="s">
        <v>50</v>
      </c>
      <c r="G242" s="153" t="s">
        <v>44</v>
      </c>
      <c r="H242" s="154">
        <v>44212</v>
      </c>
      <c r="I242" s="58">
        <v>728</v>
      </c>
      <c r="J242" s="158">
        <f t="shared" si="31"/>
        <v>-728</v>
      </c>
      <c r="K242" s="180" t="str">
        <f t="shared" si="32"/>
        <v>GDHMCH</v>
      </c>
      <c r="L242" s="6" t="str">
        <f>VLOOKUP(K242,CAtalogo!$E:$G,2,0)</f>
        <v>Gandhi</v>
      </c>
      <c r="M242" s="180" t="str">
        <f>VLOOKUP(K242,CAtalogo!$E:$G,3,0)</f>
        <v>Retail</v>
      </c>
      <c r="N242" s="180">
        <f t="shared" si="33"/>
        <v>16</v>
      </c>
      <c r="O242" s="181" t="str">
        <f t="shared" si="34"/>
        <v>ENERO</v>
      </c>
      <c r="P242" s="89" t="str">
        <f t="shared" si="35"/>
        <v>sábado</v>
      </c>
      <c r="Q242" s="153"/>
    </row>
    <row r="243" spans="1:17">
      <c r="A243" s="153">
        <v>1</v>
      </c>
      <c r="B243" s="153">
        <v>2021</v>
      </c>
      <c r="C243" s="153" t="s">
        <v>36</v>
      </c>
      <c r="D243" s="153" t="s">
        <v>37</v>
      </c>
      <c r="E243" s="153" t="s">
        <v>38</v>
      </c>
      <c r="F243" s="153" t="s">
        <v>54</v>
      </c>
      <c r="G243" s="153" t="s">
        <v>55</v>
      </c>
      <c r="H243" s="154">
        <v>44212</v>
      </c>
      <c r="I243" s="58">
        <v>370</v>
      </c>
      <c r="J243" s="158">
        <f t="shared" si="31"/>
        <v>-370</v>
      </c>
      <c r="K243" s="180" t="str">
        <f t="shared" si="32"/>
        <v>PINVCH</v>
      </c>
      <c r="L243" s="6" t="str">
        <f>VLOOKUP(K243,CAtalogo!$E:$G,2,0)</f>
        <v>Uber</v>
      </c>
      <c r="M243" s="180" t="str">
        <f>VLOOKUP(K243,CAtalogo!$E:$G,3,0)</f>
        <v>Travel</v>
      </c>
      <c r="N243" s="180">
        <f t="shared" si="33"/>
        <v>16</v>
      </c>
      <c r="O243" s="181" t="str">
        <f t="shared" si="34"/>
        <v>ENERO</v>
      </c>
      <c r="P243" s="89" t="str">
        <f t="shared" si="35"/>
        <v>sábado</v>
      </c>
      <c r="Q243" s="153"/>
    </row>
    <row r="244" spans="1:17">
      <c r="A244" s="153">
        <v>1</v>
      </c>
      <c r="B244" s="153">
        <v>2021</v>
      </c>
      <c r="C244" s="153" t="s">
        <v>36</v>
      </c>
      <c r="D244" s="153" t="s">
        <v>37</v>
      </c>
      <c r="E244" s="153" t="s">
        <v>48</v>
      </c>
      <c r="F244" s="153" t="s">
        <v>56</v>
      </c>
      <c r="G244" s="153" t="s">
        <v>57</v>
      </c>
      <c r="H244" s="154">
        <v>44212</v>
      </c>
      <c r="I244" s="58">
        <v>570</v>
      </c>
      <c r="J244" s="158">
        <f t="shared" si="31"/>
        <v>-570</v>
      </c>
      <c r="K244" s="180" t="str">
        <f t="shared" si="32"/>
        <v>RKMREX</v>
      </c>
      <c r="L244" s="6" t="str">
        <f>VLOOKUP(K244,CAtalogo!$E:$G,2,0)</f>
        <v>Hoteles</v>
      </c>
      <c r="M244" s="180" t="str">
        <f>VLOOKUP(K244,CAtalogo!$E:$G,3,0)</f>
        <v>Travel</v>
      </c>
      <c r="N244" s="180">
        <f t="shared" si="33"/>
        <v>16</v>
      </c>
      <c r="O244" s="181" t="str">
        <f t="shared" si="34"/>
        <v>ENERO</v>
      </c>
      <c r="P244" s="89" t="str">
        <f t="shared" si="35"/>
        <v>sábado</v>
      </c>
      <c r="Q244" s="153"/>
    </row>
    <row r="245" spans="1:17">
      <c r="A245" s="153">
        <v>1</v>
      </c>
      <c r="B245" s="153">
        <v>2021</v>
      </c>
      <c r="C245" s="153" t="s">
        <v>36</v>
      </c>
      <c r="D245" s="153" t="s">
        <v>37</v>
      </c>
      <c r="E245" s="153" t="s">
        <v>38</v>
      </c>
      <c r="F245" s="153" t="s">
        <v>56</v>
      </c>
      <c r="G245" s="153" t="s">
        <v>57</v>
      </c>
      <c r="H245" s="154">
        <v>44212</v>
      </c>
      <c r="I245" s="58">
        <v>496</v>
      </c>
      <c r="J245" s="158">
        <f t="shared" si="31"/>
        <v>-496</v>
      </c>
      <c r="K245" s="180" t="str">
        <f t="shared" si="32"/>
        <v>RKMREX</v>
      </c>
      <c r="L245" s="6" t="str">
        <f>VLOOKUP(K245,CAtalogo!$E:$G,2,0)</f>
        <v>Hoteles</v>
      </c>
      <c r="M245" s="180" t="str">
        <f>VLOOKUP(K245,CAtalogo!$E:$G,3,0)</f>
        <v>Travel</v>
      </c>
      <c r="N245" s="180">
        <f t="shared" si="33"/>
        <v>16</v>
      </c>
      <c r="O245" s="181" t="str">
        <f t="shared" si="34"/>
        <v>ENERO</v>
      </c>
      <c r="P245" s="89" t="str">
        <f t="shared" si="35"/>
        <v>sábado</v>
      </c>
      <c r="Q245" s="153"/>
    </row>
    <row r="246" spans="1:17">
      <c r="A246" s="153">
        <v>1</v>
      </c>
      <c r="B246" s="153">
        <v>2021</v>
      </c>
      <c r="C246" s="153" t="s">
        <v>36</v>
      </c>
      <c r="D246" s="153" t="s">
        <v>37</v>
      </c>
      <c r="E246" s="153" t="s">
        <v>38</v>
      </c>
      <c r="F246" s="153" t="s">
        <v>59</v>
      </c>
      <c r="G246" s="153" t="s">
        <v>49</v>
      </c>
      <c r="H246" s="154">
        <v>44212</v>
      </c>
      <c r="I246" s="58">
        <v>503</v>
      </c>
      <c r="J246" s="158">
        <f t="shared" si="31"/>
        <v>-503</v>
      </c>
      <c r="K246" s="180" t="str">
        <f t="shared" si="32"/>
        <v>SKYFLT</v>
      </c>
      <c r="L246" s="6" t="str">
        <f>VLOOKUP(K246,CAtalogo!$E:$G,2,0)</f>
        <v>Oals</v>
      </c>
      <c r="M246" s="180" t="str">
        <f>VLOOKUP(K246,CAtalogo!$E:$G,3,0)</f>
        <v>Aereo</v>
      </c>
      <c r="N246" s="180">
        <f t="shared" si="33"/>
        <v>16</v>
      </c>
      <c r="O246" s="181" t="str">
        <f t="shared" si="34"/>
        <v>ENERO</v>
      </c>
      <c r="P246" s="89" t="str">
        <f t="shared" si="35"/>
        <v>sábado</v>
      </c>
      <c r="Q246" s="153"/>
    </row>
    <row r="247" spans="1:17">
      <c r="A247" s="153">
        <v>1</v>
      </c>
      <c r="B247" s="153">
        <v>2021</v>
      </c>
      <c r="C247" s="153" t="s">
        <v>36</v>
      </c>
      <c r="D247" s="153" t="s">
        <v>37</v>
      </c>
      <c r="E247" s="153" t="s">
        <v>38</v>
      </c>
      <c r="F247" s="153" t="s">
        <v>62</v>
      </c>
      <c r="G247" s="153" t="s">
        <v>63</v>
      </c>
      <c r="H247" s="154">
        <v>44212</v>
      </c>
      <c r="I247" s="58">
        <v>500</v>
      </c>
      <c r="J247" s="158">
        <f t="shared" si="31"/>
        <v>-500</v>
      </c>
      <c r="K247" s="180" t="str">
        <f t="shared" si="32"/>
        <v>SVIREDSEG</v>
      </c>
      <c r="L247" s="6" t="str">
        <f>VLOOKUP(K247,CAtalogo!$E:$G,2,0)</f>
        <v>Assist Card</v>
      </c>
      <c r="M247" s="180" t="str">
        <f>VLOOKUP(K247,CAtalogo!$E:$G,3,0)</f>
        <v>Seguros</v>
      </c>
      <c r="N247" s="180">
        <f t="shared" si="33"/>
        <v>16</v>
      </c>
      <c r="O247" s="181" t="str">
        <f t="shared" si="34"/>
        <v>ENERO</v>
      </c>
      <c r="P247" s="89" t="str">
        <f t="shared" si="35"/>
        <v>sábado</v>
      </c>
      <c r="Q247" s="153"/>
    </row>
    <row r="248" spans="1:17">
      <c r="A248" s="153">
        <v>1</v>
      </c>
      <c r="B248" s="153">
        <v>2021</v>
      </c>
      <c r="C248" s="153" t="s">
        <v>36</v>
      </c>
      <c r="D248" s="153" t="s">
        <v>37</v>
      </c>
      <c r="E248" s="153" t="s">
        <v>38</v>
      </c>
      <c r="F248" s="153" t="s">
        <v>39</v>
      </c>
      <c r="G248" s="153" t="s">
        <v>40</v>
      </c>
      <c r="H248" s="154">
        <v>44213</v>
      </c>
      <c r="I248" s="58">
        <v>800</v>
      </c>
      <c r="J248" s="158">
        <f t="shared" si="31"/>
        <v>-800</v>
      </c>
      <c r="K248" s="180" t="str">
        <f t="shared" si="32"/>
        <v>AMCHG</v>
      </c>
      <c r="L248" s="6" t="str">
        <f>VLOOKUP(K248,CAtalogo!$E:$G,2,0)</f>
        <v>Cargos Salones/memembrecias/ ancillaries</v>
      </c>
      <c r="M248" s="180" t="str">
        <f>VLOOKUP(K248,CAtalogo!$E:$G,3,0)</f>
        <v>Aereo</v>
      </c>
      <c r="N248" s="180">
        <f t="shared" si="33"/>
        <v>17</v>
      </c>
      <c r="O248" s="181" t="str">
        <f t="shared" si="34"/>
        <v>ENERO</v>
      </c>
      <c r="P248" s="89" t="str">
        <f t="shared" si="35"/>
        <v>domingo</v>
      </c>
      <c r="Q248" s="153"/>
    </row>
    <row r="249" spans="1:17">
      <c r="A249" s="153">
        <v>1</v>
      </c>
      <c r="B249" s="153">
        <v>2021</v>
      </c>
      <c r="C249" s="153" t="s">
        <v>36</v>
      </c>
      <c r="D249" s="153" t="s">
        <v>37</v>
      </c>
      <c r="E249" s="153" t="s">
        <v>38</v>
      </c>
      <c r="F249" s="153" t="s">
        <v>45</v>
      </c>
      <c r="G249" s="153" t="s">
        <v>40</v>
      </c>
      <c r="H249" s="154">
        <v>44213</v>
      </c>
      <c r="I249" s="58">
        <v>60</v>
      </c>
      <c r="J249" s="158">
        <f t="shared" si="31"/>
        <v>-60</v>
      </c>
      <c r="K249" s="180" t="str">
        <f t="shared" si="32"/>
        <v>CPCHG</v>
      </c>
      <c r="L249" s="6" t="str">
        <f>VLOOKUP(K249,CAtalogo!$E:$G,2,0)</f>
        <v>Cargos Salones/memembrecias/ ancillaries</v>
      </c>
      <c r="M249" s="180" t="str">
        <f>VLOOKUP(K249,CAtalogo!$E:$G,3,0)</f>
        <v>Aereo</v>
      </c>
      <c r="N249" s="180">
        <f t="shared" si="33"/>
        <v>17</v>
      </c>
      <c r="O249" s="181" t="str">
        <f t="shared" si="34"/>
        <v>ENERO</v>
      </c>
      <c r="P249" s="89" t="str">
        <f t="shared" si="35"/>
        <v>domingo</v>
      </c>
      <c r="Q249" s="153"/>
    </row>
    <row r="250" spans="1:17">
      <c r="A250" s="153">
        <v>1</v>
      </c>
      <c r="B250" s="153">
        <v>2021</v>
      </c>
      <c r="C250" s="153" t="s">
        <v>36</v>
      </c>
      <c r="D250" s="153" t="s">
        <v>37</v>
      </c>
      <c r="E250" s="153" t="s">
        <v>38</v>
      </c>
      <c r="F250" s="153" t="s">
        <v>45</v>
      </c>
      <c r="G250" s="153" t="s">
        <v>46</v>
      </c>
      <c r="H250" s="154">
        <v>44213</v>
      </c>
      <c r="I250" s="58">
        <v>361</v>
      </c>
      <c r="J250" s="158">
        <f t="shared" si="31"/>
        <v>-361</v>
      </c>
      <c r="K250" s="180" t="str">
        <f t="shared" si="32"/>
        <v>CPCPM</v>
      </c>
      <c r="L250" s="6" t="str">
        <f>VLOOKUP(K250,CAtalogo!$E:$G,2,0)</f>
        <v>CPM</v>
      </c>
      <c r="M250" s="180" t="str">
        <f>VLOOKUP(K250,CAtalogo!$E:$G,3,0)</f>
        <v>Retail</v>
      </c>
      <c r="N250" s="180">
        <f t="shared" si="33"/>
        <v>17</v>
      </c>
      <c r="O250" s="181" t="str">
        <f t="shared" si="34"/>
        <v>ENERO</v>
      </c>
      <c r="P250" s="89" t="str">
        <f t="shared" si="35"/>
        <v>domingo</v>
      </c>
      <c r="Q250" s="153"/>
    </row>
    <row r="251" spans="1:17">
      <c r="A251" s="153">
        <v>1</v>
      </c>
      <c r="B251" s="153">
        <v>2021</v>
      </c>
      <c r="C251" s="153" t="s">
        <v>36</v>
      </c>
      <c r="D251" s="153" t="s">
        <v>37</v>
      </c>
      <c r="E251" s="153" t="s">
        <v>38</v>
      </c>
      <c r="F251" s="153" t="s">
        <v>45</v>
      </c>
      <c r="G251" s="153" t="s">
        <v>49</v>
      </c>
      <c r="H251" s="154">
        <v>44213</v>
      </c>
      <c r="I251" s="58">
        <v>306</v>
      </c>
      <c r="J251" s="158">
        <f t="shared" si="31"/>
        <v>-306</v>
      </c>
      <c r="K251" s="180" t="str">
        <f t="shared" si="32"/>
        <v>CPFLT</v>
      </c>
      <c r="L251" s="6" t="str">
        <f>VLOOKUP(K251,CAtalogo!$E:$G,2,0)</f>
        <v>Aeromexico</v>
      </c>
      <c r="M251" s="180" t="str">
        <f>VLOOKUP(K251,CAtalogo!$E:$G,3,0)</f>
        <v>Aereo</v>
      </c>
      <c r="N251" s="180">
        <f t="shared" si="33"/>
        <v>17</v>
      </c>
      <c r="O251" s="181" t="str">
        <f t="shared" si="34"/>
        <v>ENERO</v>
      </c>
      <c r="P251" s="89" t="str">
        <f t="shared" si="35"/>
        <v>domingo</v>
      </c>
      <c r="Q251" s="153"/>
    </row>
    <row r="252" spans="1:17">
      <c r="A252" s="153">
        <v>1</v>
      </c>
      <c r="B252" s="153">
        <v>2021</v>
      </c>
      <c r="C252" s="153" t="s">
        <v>36</v>
      </c>
      <c r="D252" s="153" t="s">
        <v>37</v>
      </c>
      <c r="E252" s="153" t="s">
        <v>38</v>
      </c>
      <c r="F252" s="153" t="s">
        <v>45</v>
      </c>
      <c r="G252" s="153" t="s">
        <v>44</v>
      </c>
      <c r="H252" s="154">
        <v>44213</v>
      </c>
      <c r="I252" s="58">
        <v>286</v>
      </c>
      <c r="J252" s="158">
        <f t="shared" si="31"/>
        <v>-286</v>
      </c>
      <c r="K252" s="180" t="str">
        <f t="shared" si="32"/>
        <v>CPMCH</v>
      </c>
      <c r="L252" s="6" t="str">
        <f>VLOOKUP(K252,CAtalogo!$E:$G,2,0)</f>
        <v>Linio</v>
      </c>
      <c r="M252" s="180" t="str">
        <f>VLOOKUP(K252,CAtalogo!$E:$G,3,0)</f>
        <v>Retail</v>
      </c>
      <c r="N252" s="180">
        <f t="shared" si="33"/>
        <v>17</v>
      </c>
      <c r="O252" s="181" t="str">
        <f t="shared" si="34"/>
        <v>ENERO</v>
      </c>
      <c r="P252" s="89" t="str">
        <f t="shared" si="35"/>
        <v>domingo</v>
      </c>
      <c r="Q252" s="153"/>
    </row>
    <row r="253" spans="1:17">
      <c r="A253" s="153">
        <v>1</v>
      </c>
      <c r="B253" s="153">
        <v>2021</v>
      </c>
      <c r="C253" s="153" t="s">
        <v>36</v>
      </c>
      <c r="D253" s="153" t="s">
        <v>37</v>
      </c>
      <c r="E253" s="153" t="s">
        <v>38</v>
      </c>
      <c r="F253" s="153" t="s">
        <v>50</v>
      </c>
      <c r="G253" s="153" t="s">
        <v>44</v>
      </c>
      <c r="H253" s="154">
        <v>44213</v>
      </c>
      <c r="I253" s="58">
        <v>334</v>
      </c>
      <c r="J253" s="158">
        <f t="shared" si="31"/>
        <v>-334</v>
      </c>
      <c r="K253" s="180" t="str">
        <f t="shared" si="32"/>
        <v>GDHMCH</v>
      </c>
      <c r="L253" s="6" t="str">
        <f>VLOOKUP(K253,CAtalogo!$E:$G,2,0)</f>
        <v>Gandhi</v>
      </c>
      <c r="M253" s="180" t="str">
        <f>VLOOKUP(K253,CAtalogo!$E:$G,3,0)</f>
        <v>Retail</v>
      </c>
      <c r="N253" s="180">
        <f t="shared" si="33"/>
        <v>17</v>
      </c>
      <c r="O253" s="181" t="str">
        <f t="shared" si="34"/>
        <v>ENERO</v>
      </c>
      <c r="P253" s="89" t="str">
        <f t="shared" si="35"/>
        <v>domingo</v>
      </c>
      <c r="Q253" s="153"/>
    </row>
    <row r="254" spans="1:17">
      <c r="A254" s="153">
        <v>1</v>
      </c>
      <c r="B254" s="153">
        <v>2021</v>
      </c>
      <c r="C254" s="153" t="s">
        <v>36</v>
      </c>
      <c r="D254" s="153" t="s">
        <v>37</v>
      </c>
      <c r="E254" s="153" t="s">
        <v>38</v>
      </c>
      <c r="F254" s="153" t="s">
        <v>60</v>
      </c>
      <c r="G254" s="153" t="s">
        <v>49</v>
      </c>
      <c r="H254" s="154">
        <v>44213</v>
      </c>
      <c r="I254" s="58">
        <v>960</v>
      </c>
      <c r="J254" s="158">
        <f t="shared" si="31"/>
        <v>-960</v>
      </c>
      <c r="K254" s="180" t="str">
        <f t="shared" si="32"/>
        <v>LAFLT</v>
      </c>
      <c r="L254" s="6" t="str">
        <f>VLOOKUP(K254,CAtalogo!$E:$G,2,0)</f>
        <v>Oals</v>
      </c>
      <c r="M254" s="180" t="str">
        <f>VLOOKUP(K254,CAtalogo!$E:$G,3,0)</f>
        <v>Aereo</v>
      </c>
      <c r="N254" s="180">
        <f t="shared" si="33"/>
        <v>17</v>
      </c>
      <c r="O254" s="181" t="str">
        <f t="shared" si="34"/>
        <v>ENERO</v>
      </c>
      <c r="P254" s="89" t="str">
        <f t="shared" si="35"/>
        <v>domingo</v>
      </c>
      <c r="Q254" s="153"/>
    </row>
    <row r="255" spans="1:17">
      <c r="A255" s="153">
        <v>1</v>
      </c>
      <c r="B255" s="153">
        <v>2021</v>
      </c>
      <c r="C255" s="153" t="s">
        <v>36</v>
      </c>
      <c r="D255" s="153" t="s">
        <v>37</v>
      </c>
      <c r="E255" s="153" t="s">
        <v>38</v>
      </c>
      <c r="F255" s="153" t="s">
        <v>54</v>
      </c>
      <c r="G255" s="153" t="s">
        <v>55</v>
      </c>
      <c r="H255" s="154">
        <v>44213</v>
      </c>
      <c r="I255" s="58">
        <v>470</v>
      </c>
      <c r="J255" s="158">
        <f t="shared" si="31"/>
        <v>-470</v>
      </c>
      <c r="K255" s="180" t="str">
        <f t="shared" si="32"/>
        <v>PINVCH</v>
      </c>
      <c r="L255" s="6" t="str">
        <f>VLOOKUP(K255,CAtalogo!$E:$G,2,0)</f>
        <v>Uber</v>
      </c>
      <c r="M255" s="180" t="str">
        <f>VLOOKUP(K255,CAtalogo!$E:$G,3,0)</f>
        <v>Travel</v>
      </c>
      <c r="N255" s="180">
        <f t="shared" si="33"/>
        <v>17</v>
      </c>
      <c r="O255" s="181" t="str">
        <f t="shared" si="34"/>
        <v>ENERO</v>
      </c>
      <c r="P255" s="89" t="str">
        <f t="shared" si="35"/>
        <v>domingo</v>
      </c>
      <c r="Q255" s="153"/>
    </row>
    <row r="256" spans="1:17">
      <c r="A256" s="153">
        <v>1</v>
      </c>
      <c r="B256" s="153">
        <v>2021</v>
      </c>
      <c r="C256" s="153" t="s">
        <v>36</v>
      </c>
      <c r="D256" s="153" t="s">
        <v>37</v>
      </c>
      <c r="E256" s="153" t="s">
        <v>38</v>
      </c>
      <c r="F256" s="153" t="s">
        <v>56</v>
      </c>
      <c r="G256" s="153" t="s">
        <v>57</v>
      </c>
      <c r="H256" s="154">
        <v>44213</v>
      </c>
      <c r="I256" s="58">
        <v>250</v>
      </c>
      <c r="J256" s="158">
        <f t="shared" si="31"/>
        <v>-250</v>
      </c>
      <c r="K256" s="180" t="str">
        <f t="shared" si="32"/>
        <v>RKMREX</v>
      </c>
      <c r="L256" s="6" t="str">
        <f>VLOOKUP(K256,CAtalogo!$E:$G,2,0)</f>
        <v>Hoteles</v>
      </c>
      <c r="M256" s="180" t="str">
        <f>VLOOKUP(K256,CAtalogo!$E:$G,3,0)</f>
        <v>Travel</v>
      </c>
      <c r="N256" s="180">
        <f t="shared" si="33"/>
        <v>17</v>
      </c>
      <c r="O256" s="181" t="str">
        <f t="shared" si="34"/>
        <v>ENERO</v>
      </c>
      <c r="P256" s="89" t="str">
        <f t="shared" si="35"/>
        <v>domingo</v>
      </c>
      <c r="Q256" s="153"/>
    </row>
    <row r="257" spans="1:17">
      <c r="A257" s="153">
        <v>1</v>
      </c>
      <c r="B257" s="153">
        <v>2021</v>
      </c>
      <c r="C257" s="153" t="s">
        <v>36</v>
      </c>
      <c r="D257" s="153" t="s">
        <v>37</v>
      </c>
      <c r="E257" s="153" t="s">
        <v>38</v>
      </c>
      <c r="F257" s="153" t="s">
        <v>58</v>
      </c>
      <c r="G257" s="153" t="s">
        <v>44</v>
      </c>
      <c r="H257" s="154">
        <v>44213</v>
      </c>
      <c r="I257" s="58">
        <v>263</v>
      </c>
      <c r="J257" s="158">
        <f t="shared" si="31"/>
        <v>-263</v>
      </c>
      <c r="K257" s="180" t="str">
        <f t="shared" si="32"/>
        <v>SEDMCH</v>
      </c>
      <c r="L257" s="6" t="str">
        <f>VLOOKUP(K257,CAtalogo!$E:$G,2,0)</f>
        <v>Compudabo</v>
      </c>
      <c r="M257" s="180" t="str">
        <f>VLOOKUP(K257,CAtalogo!$E:$G,3,0)</f>
        <v>Retail</v>
      </c>
      <c r="N257" s="180">
        <f t="shared" si="33"/>
        <v>17</v>
      </c>
      <c r="O257" s="181" t="str">
        <f t="shared" si="34"/>
        <v>ENERO</v>
      </c>
      <c r="P257" s="89" t="str">
        <f t="shared" si="35"/>
        <v>domingo</v>
      </c>
      <c r="Q257" s="153"/>
    </row>
    <row r="258" spans="1:17">
      <c r="A258" s="153">
        <v>1</v>
      </c>
      <c r="B258" s="153">
        <v>2021</v>
      </c>
      <c r="C258" s="153" t="s">
        <v>36</v>
      </c>
      <c r="D258" s="153" t="s">
        <v>37</v>
      </c>
      <c r="E258" s="153" t="s">
        <v>38</v>
      </c>
      <c r="F258" s="153" t="s">
        <v>59</v>
      </c>
      <c r="G258" s="153" t="s">
        <v>49</v>
      </c>
      <c r="H258" s="154">
        <v>44213</v>
      </c>
      <c r="I258" s="58">
        <v>355</v>
      </c>
      <c r="J258" s="158">
        <f t="shared" si="31"/>
        <v>-355</v>
      </c>
      <c r="K258" s="180" t="str">
        <f t="shared" si="32"/>
        <v>SKYFLT</v>
      </c>
      <c r="L258" s="6" t="str">
        <f>VLOOKUP(K258,CAtalogo!$E:$G,2,0)</f>
        <v>Oals</v>
      </c>
      <c r="M258" s="180" t="str">
        <f>VLOOKUP(K258,CAtalogo!$E:$G,3,0)</f>
        <v>Aereo</v>
      </c>
      <c r="N258" s="180">
        <f t="shared" si="33"/>
        <v>17</v>
      </c>
      <c r="O258" s="181" t="str">
        <f t="shared" si="34"/>
        <v>ENERO</v>
      </c>
      <c r="P258" s="89" t="str">
        <f t="shared" si="35"/>
        <v>domingo</v>
      </c>
      <c r="Q258" s="153"/>
    </row>
    <row r="259" spans="1:17">
      <c r="A259" s="153">
        <v>1</v>
      </c>
      <c r="B259" s="153">
        <v>2021</v>
      </c>
      <c r="C259" s="153" t="s">
        <v>36</v>
      </c>
      <c r="D259" s="153" t="s">
        <v>37</v>
      </c>
      <c r="E259" s="153" t="s">
        <v>38</v>
      </c>
      <c r="F259" s="153" t="s">
        <v>62</v>
      </c>
      <c r="G259" s="153" t="s">
        <v>63</v>
      </c>
      <c r="H259" s="154">
        <v>44213</v>
      </c>
      <c r="I259" s="58">
        <v>200</v>
      </c>
      <c r="J259" s="158">
        <f t="shared" si="31"/>
        <v>-200</v>
      </c>
      <c r="K259" s="180" t="str">
        <f t="shared" si="32"/>
        <v>SVIREDSEG</v>
      </c>
      <c r="L259" s="6" t="str">
        <f>VLOOKUP(K259,CAtalogo!$E:$G,2,0)</f>
        <v>Assist Card</v>
      </c>
      <c r="M259" s="180" t="str">
        <f>VLOOKUP(K259,CAtalogo!$E:$G,3,0)</f>
        <v>Seguros</v>
      </c>
      <c r="N259" s="180">
        <f t="shared" si="33"/>
        <v>17</v>
      </c>
      <c r="O259" s="181" t="str">
        <f t="shared" si="34"/>
        <v>ENERO</v>
      </c>
      <c r="P259" s="89" t="str">
        <f t="shared" si="35"/>
        <v>domingo</v>
      </c>
      <c r="Q259" s="153"/>
    </row>
    <row r="260" spans="1:17">
      <c r="A260" s="153">
        <v>1</v>
      </c>
      <c r="B260" s="153">
        <v>2021</v>
      </c>
      <c r="C260" s="153" t="s">
        <v>36</v>
      </c>
      <c r="D260" s="153" t="s">
        <v>37</v>
      </c>
      <c r="E260" s="153" t="s">
        <v>38</v>
      </c>
      <c r="F260" s="153" t="s">
        <v>39</v>
      </c>
      <c r="G260" s="153" t="s">
        <v>40</v>
      </c>
      <c r="H260" s="154">
        <v>44214</v>
      </c>
      <c r="I260" s="58">
        <v>530</v>
      </c>
      <c r="J260" s="158">
        <f t="shared" ref="J260:J274" si="36">I260*-1</f>
        <v>-530</v>
      </c>
      <c r="K260" s="180" t="str">
        <f t="shared" ref="K260:K274" si="37">F260&amp;G260</f>
        <v>AMCHG</v>
      </c>
      <c r="L260" s="6" t="str">
        <f>VLOOKUP(K260,CAtalogo!$E:$G,2,0)</f>
        <v>Cargos Salones/memembrecias/ ancillaries</v>
      </c>
      <c r="M260" s="180" t="str">
        <f>VLOOKUP(K260,CAtalogo!$E:$G,3,0)</f>
        <v>Aereo</v>
      </c>
      <c r="N260" s="180">
        <f t="shared" ref="N260:N274" si="38">DAY(H260)</f>
        <v>18</v>
      </c>
      <c r="O260" s="181" t="str">
        <f t="shared" ref="O260:O274" si="39">UPPER(TEXT(H260,"mmmm"))</f>
        <v>ENERO</v>
      </c>
      <c r="P260" s="89" t="str">
        <f t="shared" ref="P260:P274" si="40">TEXT(H260,"dddd")</f>
        <v>lunes</v>
      </c>
      <c r="Q260" s="153"/>
    </row>
    <row r="261" spans="1:17">
      <c r="A261" s="153">
        <v>1</v>
      </c>
      <c r="B261" s="153">
        <v>2021</v>
      </c>
      <c r="C261" s="153" t="s">
        <v>36</v>
      </c>
      <c r="D261" s="153" t="s">
        <v>37</v>
      </c>
      <c r="E261" s="153" t="s">
        <v>38</v>
      </c>
      <c r="F261" s="153" t="s">
        <v>39</v>
      </c>
      <c r="G261" s="153" t="s">
        <v>41</v>
      </c>
      <c r="H261" s="154">
        <v>44214</v>
      </c>
      <c r="I261" s="58">
        <v>815</v>
      </c>
      <c r="J261" s="158">
        <f t="shared" si="36"/>
        <v>-815</v>
      </c>
      <c r="K261" s="180" t="str">
        <f t="shared" si="37"/>
        <v>AMMER</v>
      </c>
      <c r="L261" s="6" t="str">
        <f>VLOOKUP(K261,CAtalogo!$E:$G,2,0)</f>
        <v>No consideara</v>
      </c>
      <c r="M261" s="180">
        <f>VLOOKUP(K261,CAtalogo!$E:$G,3,0)</f>
        <v>0</v>
      </c>
      <c r="N261" s="180">
        <f t="shared" si="38"/>
        <v>18</v>
      </c>
      <c r="O261" s="181" t="str">
        <f t="shared" si="39"/>
        <v>ENERO</v>
      </c>
      <c r="P261" s="89" t="str">
        <f t="shared" si="40"/>
        <v>lunes</v>
      </c>
      <c r="Q261" s="153"/>
    </row>
    <row r="262" spans="1:17">
      <c r="A262" s="153">
        <v>1</v>
      </c>
      <c r="B262" s="153">
        <v>2021</v>
      </c>
      <c r="C262" s="153" t="s">
        <v>36</v>
      </c>
      <c r="D262" s="153" t="s">
        <v>37</v>
      </c>
      <c r="E262" s="153" t="s">
        <v>38</v>
      </c>
      <c r="F262" s="153" t="s">
        <v>45</v>
      </c>
      <c r="G262" s="153" t="s">
        <v>40</v>
      </c>
      <c r="H262" s="154">
        <v>44214</v>
      </c>
      <c r="I262" s="58">
        <v>230</v>
      </c>
      <c r="J262" s="158">
        <f t="shared" si="36"/>
        <v>-230</v>
      </c>
      <c r="K262" s="180" t="str">
        <f t="shared" si="37"/>
        <v>CPCHG</v>
      </c>
      <c r="L262" s="6" t="str">
        <f>VLOOKUP(K262,CAtalogo!$E:$G,2,0)</f>
        <v>Cargos Salones/memembrecias/ ancillaries</v>
      </c>
      <c r="M262" s="180" t="str">
        <f>VLOOKUP(K262,CAtalogo!$E:$G,3,0)</f>
        <v>Aereo</v>
      </c>
      <c r="N262" s="180">
        <f t="shared" si="38"/>
        <v>18</v>
      </c>
      <c r="O262" s="181" t="str">
        <f t="shared" si="39"/>
        <v>ENERO</v>
      </c>
      <c r="P262" s="89" t="str">
        <f t="shared" si="40"/>
        <v>lunes</v>
      </c>
      <c r="Q262" s="153"/>
    </row>
    <row r="263" spans="1:17">
      <c r="A263" s="153">
        <v>1</v>
      </c>
      <c r="B263" s="153">
        <v>2021</v>
      </c>
      <c r="C263" s="153" t="s">
        <v>36</v>
      </c>
      <c r="D263" s="153" t="s">
        <v>37</v>
      </c>
      <c r="E263" s="153" t="s">
        <v>38</v>
      </c>
      <c r="F263" s="153" t="s">
        <v>45</v>
      </c>
      <c r="G263" s="153" t="s">
        <v>46</v>
      </c>
      <c r="H263" s="154">
        <v>44214</v>
      </c>
      <c r="I263" s="58">
        <v>712</v>
      </c>
      <c r="J263" s="158">
        <f t="shared" si="36"/>
        <v>-712</v>
      </c>
      <c r="K263" s="180" t="str">
        <f t="shared" si="37"/>
        <v>CPCPM</v>
      </c>
      <c r="L263" s="6" t="str">
        <f>VLOOKUP(K263,CAtalogo!$E:$G,2,0)</f>
        <v>CPM</v>
      </c>
      <c r="M263" s="180" t="str">
        <f>VLOOKUP(K263,CAtalogo!$E:$G,3,0)</f>
        <v>Retail</v>
      </c>
      <c r="N263" s="180">
        <f t="shared" si="38"/>
        <v>18</v>
      </c>
      <c r="O263" s="181" t="str">
        <f t="shared" si="39"/>
        <v>ENERO</v>
      </c>
      <c r="P263" s="89" t="str">
        <f t="shared" si="40"/>
        <v>lunes</v>
      </c>
      <c r="Q263" s="153"/>
    </row>
    <row r="264" spans="1:17">
      <c r="A264" s="153">
        <v>1</v>
      </c>
      <c r="B264" s="153">
        <v>2021</v>
      </c>
      <c r="C264" s="153" t="s">
        <v>36</v>
      </c>
      <c r="D264" s="153" t="s">
        <v>37</v>
      </c>
      <c r="E264" s="153" t="s">
        <v>48</v>
      </c>
      <c r="F264" s="153" t="s">
        <v>45</v>
      </c>
      <c r="G264" s="153" t="s">
        <v>49</v>
      </c>
      <c r="H264" s="154">
        <v>44214</v>
      </c>
      <c r="I264" s="58">
        <v>569</v>
      </c>
      <c r="J264" s="158">
        <f t="shared" si="36"/>
        <v>-569</v>
      </c>
      <c r="K264" s="180" t="str">
        <f t="shared" si="37"/>
        <v>CPFLT</v>
      </c>
      <c r="L264" s="6" t="str">
        <f>VLOOKUP(K264,CAtalogo!$E:$G,2,0)</f>
        <v>Aeromexico</v>
      </c>
      <c r="M264" s="180" t="str">
        <f>VLOOKUP(K264,CAtalogo!$E:$G,3,0)</f>
        <v>Aereo</v>
      </c>
      <c r="N264" s="180">
        <f t="shared" si="38"/>
        <v>18</v>
      </c>
      <c r="O264" s="181" t="str">
        <f t="shared" si="39"/>
        <v>ENERO</v>
      </c>
      <c r="P264" s="89" t="str">
        <f t="shared" si="40"/>
        <v>lunes</v>
      </c>
      <c r="Q264" s="153"/>
    </row>
    <row r="265" spans="1:17">
      <c r="A265" s="153">
        <v>1</v>
      </c>
      <c r="B265" s="153">
        <v>2021</v>
      </c>
      <c r="C265" s="153" t="s">
        <v>36</v>
      </c>
      <c r="D265" s="153" t="s">
        <v>37</v>
      </c>
      <c r="E265" s="153" t="s">
        <v>38</v>
      </c>
      <c r="F265" s="153" t="s">
        <v>45</v>
      </c>
      <c r="G265" s="153" t="s">
        <v>49</v>
      </c>
      <c r="H265" s="154">
        <v>44214</v>
      </c>
      <c r="I265" s="58">
        <v>250</v>
      </c>
      <c r="J265" s="158">
        <f t="shared" si="36"/>
        <v>-250</v>
      </c>
      <c r="K265" s="180" t="str">
        <f t="shared" si="37"/>
        <v>CPFLT</v>
      </c>
      <c r="L265" s="6" t="str">
        <f>VLOOKUP(K265,CAtalogo!$E:$G,2,0)</f>
        <v>Aeromexico</v>
      </c>
      <c r="M265" s="180" t="str">
        <f>VLOOKUP(K265,CAtalogo!$E:$G,3,0)</f>
        <v>Aereo</v>
      </c>
      <c r="N265" s="180">
        <f t="shared" si="38"/>
        <v>18</v>
      </c>
      <c r="O265" s="181" t="str">
        <f t="shared" si="39"/>
        <v>ENERO</v>
      </c>
      <c r="P265" s="89" t="str">
        <f t="shared" si="40"/>
        <v>lunes</v>
      </c>
      <c r="Q265" s="153"/>
    </row>
    <row r="266" spans="1:17">
      <c r="A266" s="153">
        <v>1</v>
      </c>
      <c r="B266" s="153">
        <v>2021</v>
      </c>
      <c r="C266" s="153" t="s">
        <v>36</v>
      </c>
      <c r="D266" s="153" t="s">
        <v>37</v>
      </c>
      <c r="E266" s="153" t="s">
        <v>38</v>
      </c>
      <c r="F266" s="153" t="s">
        <v>45</v>
      </c>
      <c r="G266" s="153" t="s">
        <v>44</v>
      </c>
      <c r="H266" s="154">
        <v>44214</v>
      </c>
      <c r="I266" s="58">
        <v>541</v>
      </c>
      <c r="J266" s="158">
        <f t="shared" si="36"/>
        <v>-541</v>
      </c>
      <c r="K266" s="180" t="str">
        <f t="shared" si="37"/>
        <v>CPMCH</v>
      </c>
      <c r="L266" s="6" t="str">
        <f>VLOOKUP(K266,CAtalogo!$E:$G,2,0)</f>
        <v>Linio</v>
      </c>
      <c r="M266" s="180" t="str">
        <f>VLOOKUP(K266,CAtalogo!$E:$G,3,0)</f>
        <v>Retail</v>
      </c>
      <c r="N266" s="180">
        <f t="shared" si="38"/>
        <v>18</v>
      </c>
      <c r="O266" s="181" t="str">
        <f t="shared" si="39"/>
        <v>ENERO</v>
      </c>
      <c r="P266" s="89" t="str">
        <f t="shared" si="40"/>
        <v>lunes</v>
      </c>
      <c r="Q266" s="153"/>
    </row>
    <row r="267" spans="1:17">
      <c r="A267" s="153">
        <v>1</v>
      </c>
      <c r="B267" s="153">
        <v>2021</v>
      </c>
      <c r="C267" s="153" t="s">
        <v>36</v>
      </c>
      <c r="D267" s="153" t="s">
        <v>37</v>
      </c>
      <c r="E267" s="153" t="s">
        <v>38</v>
      </c>
      <c r="F267" s="153" t="s">
        <v>50</v>
      </c>
      <c r="G267" s="153" t="s">
        <v>44</v>
      </c>
      <c r="H267" s="154">
        <v>44214</v>
      </c>
      <c r="I267" s="58">
        <v>292</v>
      </c>
      <c r="J267" s="158">
        <f t="shared" si="36"/>
        <v>-292</v>
      </c>
      <c r="K267" s="180" t="str">
        <f t="shared" si="37"/>
        <v>GDHMCH</v>
      </c>
      <c r="L267" s="6" t="str">
        <f>VLOOKUP(K267,CAtalogo!$E:$G,2,0)</f>
        <v>Gandhi</v>
      </c>
      <c r="M267" s="180" t="str">
        <f>VLOOKUP(K267,CAtalogo!$E:$G,3,0)</f>
        <v>Retail</v>
      </c>
      <c r="N267" s="180">
        <f t="shared" si="38"/>
        <v>18</v>
      </c>
      <c r="O267" s="181" t="str">
        <f t="shared" si="39"/>
        <v>ENERO</v>
      </c>
      <c r="P267" s="89" t="str">
        <f t="shared" si="40"/>
        <v>lunes</v>
      </c>
      <c r="Q267" s="153"/>
    </row>
    <row r="268" spans="1:17">
      <c r="A268" s="153">
        <v>1</v>
      </c>
      <c r="B268" s="153">
        <v>2021</v>
      </c>
      <c r="C268" s="153" t="s">
        <v>36</v>
      </c>
      <c r="D268" s="153" t="s">
        <v>37</v>
      </c>
      <c r="E268" s="153" t="s">
        <v>38</v>
      </c>
      <c r="F268" s="153" t="s">
        <v>60</v>
      </c>
      <c r="G268" s="153" t="s">
        <v>49</v>
      </c>
      <c r="H268" s="154">
        <v>44214</v>
      </c>
      <c r="I268" s="58">
        <v>800</v>
      </c>
      <c r="J268" s="158">
        <f t="shared" si="36"/>
        <v>-800</v>
      </c>
      <c r="K268" s="180" t="str">
        <f t="shared" si="37"/>
        <v>LAFLT</v>
      </c>
      <c r="L268" s="6" t="str">
        <f>VLOOKUP(K268,CAtalogo!$E:$G,2,0)</f>
        <v>Oals</v>
      </c>
      <c r="M268" s="180" t="str">
        <f>VLOOKUP(K268,CAtalogo!$E:$G,3,0)</f>
        <v>Aereo</v>
      </c>
      <c r="N268" s="180">
        <f t="shared" si="38"/>
        <v>18</v>
      </c>
      <c r="O268" s="181" t="str">
        <f t="shared" si="39"/>
        <v>ENERO</v>
      </c>
      <c r="P268" s="89" t="str">
        <f t="shared" si="40"/>
        <v>lunes</v>
      </c>
      <c r="Q268" s="153"/>
    </row>
    <row r="269" spans="1:17">
      <c r="A269" s="153">
        <v>1</v>
      </c>
      <c r="B269" s="153">
        <v>2021</v>
      </c>
      <c r="C269" s="153" t="s">
        <v>36</v>
      </c>
      <c r="D269" s="153" t="s">
        <v>37</v>
      </c>
      <c r="E269" s="153" t="s">
        <v>38</v>
      </c>
      <c r="F269" s="153" t="s">
        <v>54</v>
      </c>
      <c r="G269" s="153" t="s">
        <v>55</v>
      </c>
      <c r="H269" s="154">
        <v>44214</v>
      </c>
      <c r="I269" s="58">
        <v>110</v>
      </c>
      <c r="J269" s="158">
        <f t="shared" si="36"/>
        <v>-110</v>
      </c>
      <c r="K269" s="180" t="str">
        <f t="shared" si="37"/>
        <v>PINVCH</v>
      </c>
      <c r="L269" s="6" t="str">
        <f>VLOOKUP(K269,CAtalogo!$E:$G,2,0)</f>
        <v>Uber</v>
      </c>
      <c r="M269" s="180" t="str">
        <f>VLOOKUP(K269,CAtalogo!$E:$G,3,0)</f>
        <v>Travel</v>
      </c>
      <c r="N269" s="180">
        <f t="shared" si="38"/>
        <v>18</v>
      </c>
      <c r="O269" s="181" t="str">
        <f t="shared" si="39"/>
        <v>ENERO</v>
      </c>
      <c r="P269" s="89" t="str">
        <f t="shared" si="40"/>
        <v>lunes</v>
      </c>
      <c r="Q269" s="153"/>
    </row>
    <row r="270" spans="1:17">
      <c r="A270" s="153">
        <v>1</v>
      </c>
      <c r="B270" s="153">
        <v>2021</v>
      </c>
      <c r="C270" s="153" t="s">
        <v>36</v>
      </c>
      <c r="D270" s="153" t="s">
        <v>37</v>
      </c>
      <c r="E270" s="153" t="s">
        <v>48</v>
      </c>
      <c r="F270" s="153" t="s">
        <v>56</v>
      </c>
      <c r="G270" s="153" t="s">
        <v>57</v>
      </c>
      <c r="H270" s="154">
        <v>44214</v>
      </c>
      <c r="I270" s="58">
        <v>220</v>
      </c>
      <c r="J270" s="158">
        <f t="shared" si="36"/>
        <v>-220</v>
      </c>
      <c r="K270" s="180" t="str">
        <f t="shared" si="37"/>
        <v>RKMREX</v>
      </c>
      <c r="L270" s="6" t="str">
        <f>VLOOKUP(K270,CAtalogo!$E:$G,2,0)</f>
        <v>Hoteles</v>
      </c>
      <c r="M270" s="180" t="str">
        <f>VLOOKUP(K270,CAtalogo!$E:$G,3,0)</f>
        <v>Travel</v>
      </c>
      <c r="N270" s="180">
        <f t="shared" si="38"/>
        <v>18</v>
      </c>
      <c r="O270" s="181" t="str">
        <f t="shared" si="39"/>
        <v>ENERO</v>
      </c>
      <c r="P270" s="89" t="str">
        <f t="shared" si="40"/>
        <v>lunes</v>
      </c>
      <c r="Q270" s="153"/>
    </row>
    <row r="271" spans="1:17">
      <c r="A271" s="153">
        <v>1</v>
      </c>
      <c r="B271" s="153">
        <v>2021</v>
      </c>
      <c r="C271" s="153" t="s">
        <v>36</v>
      </c>
      <c r="D271" s="153" t="s">
        <v>37</v>
      </c>
      <c r="E271" s="153" t="s">
        <v>38</v>
      </c>
      <c r="F271" s="153" t="s">
        <v>56</v>
      </c>
      <c r="G271" s="153" t="s">
        <v>57</v>
      </c>
      <c r="H271" s="154">
        <v>44214</v>
      </c>
      <c r="I271" s="58">
        <v>175</v>
      </c>
      <c r="J271" s="158">
        <f t="shared" si="36"/>
        <v>-175</v>
      </c>
      <c r="K271" s="180" t="str">
        <f t="shared" si="37"/>
        <v>RKMREX</v>
      </c>
      <c r="L271" s="6" t="str">
        <f>VLOOKUP(K271,CAtalogo!$E:$G,2,0)</f>
        <v>Hoteles</v>
      </c>
      <c r="M271" s="180" t="str">
        <f>VLOOKUP(K271,CAtalogo!$E:$G,3,0)</f>
        <v>Travel</v>
      </c>
      <c r="N271" s="180">
        <f t="shared" si="38"/>
        <v>18</v>
      </c>
      <c r="O271" s="181" t="str">
        <f t="shared" si="39"/>
        <v>ENERO</v>
      </c>
      <c r="P271" s="89" t="str">
        <f t="shared" si="40"/>
        <v>lunes</v>
      </c>
      <c r="Q271" s="153"/>
    </row>
    <row r="272" spans="1:17">
      <c r="A272" s="153">
        <v>1</v>
      </c>
      <c r="B272" s="153">
        <v>2021</v>
      </c>
      <c r="C272" s="153" t="s">
        <v>36</v>
      </c>
      <c r="D272" s="153" t="s">
        <v>37</v>
      </c>
      <c r="E272" s="153" t="s">
        <v>38</v>
      </c>
      <c r="F272" s="153" t="s">
        <v>58</v>
      </c>
      <c r="G272" s="153" t="s">
        <v>44</v>
      </c>
      <c r="H272" s="154">
        <v>44214</v>
      </c>
      <c r="I272" s="58">
        <v>946</v>
      </c>
      <c r="J272" s="158">
        <f t="shared" si="36"/>
        <v>-946</v>
      </c>
      <c r="K272" s="180" t="str">
        <f t="shared" si="37"/>
        <v>SEDMCH</v>
      </c>
      <c r="L272" s="6" t="str">
        <f>VLOOKUP(K272,CAtalogo!$E:$G,2,0)</f>
        <v>Compudabo</v>
      </c>
      <c r="M272" s="180" t="str">
        <f>VLOOKUP(K272,CAtalogo!$E:$G,3,0)</f>
        <v>Retail</v>
      </c>
      <c r="N272" s="180">
        <f t="shared" si="38"/>
        <v>18</v>
      </c>
      <c r="O272" s="181" t="str">
        <f t="shared" si="39"/>
        <v>ENERO</v>
      </c>
      <c r="P272" s="89" t="str">
        <f t="shared" si="40"/>
        <v>lunes</v>
      </c>
      <c r="Q272" s="153"/>
    </row>
    <row r="273" spans="1:17">
      <c r="A273" s="153">
        <v>1</v>
      </c>
      <c r="B273" s="153">
        <v>2021</v>
      </c>
      <c r="C273" s="153" t="s">
        <v>36</v>
      </c>
      <c r="D273" s="153" t="s">
        <v>37</v>
      </c>
      <c r="E273" s="153" t="s">
        <v>38</v>
      </c>
      <c r="F273" s="153" t="s">
        <v>59</v>
      </c>
      <c r="G273" s="153" t="s">
        <v>49</v>
      </c>
      <c r="H273" s="154">
        <v>44214</v>
      </c>
      <c r="I273" s="58">
        <v>933</v>
      </c>
      <c r="J273" s="158">
        <f t="shared" si="36"/>
        <v>-933</v>
      </c>
      <c r="K273" s="180" t="str">
        <f t="shared" si="37"/>
        <v>SKYFLT</v>
      </c>
      <c r="L273" s="6" t="str">
        <f>VLOOKUP(K273,CAtalogo!$E:$G,2,0)</f>
        <v>Oals</v>
      </c>
      <c r="M273" s="180" t="str">
        <f>VLOOKUP(K273,CAtalogo!$E:$G,3,0)</f>
        <v>Aereo</v>
      </c>
      <c r="N273" s="180">
        <f t="shared" si="38"/>
        <v>18</v>
      </c>
      <c r="O273" s="181" t="str">
        <f t="shared" si="39"/>
        <v>ENERO</v>
      </c>
      <c r="P273" s="89" t="str">
        <f t="shared" si="40"/>
        <v>lunes</v>
      </c>
      <c r="Q273" s="153"/>
    </row>
    <row r="274" spans="1:17">
      <c r="A274" s="153">
        <v>1</v>
      </c>
      <c r="B274" s="153">
        <v>2021</v>
      </c>
      <c r="C274" s="153" t="s">
        <v>36</v>
      </c>
      <c r="D274" s="153" t="s">
        <v>37</v>
      </c>
      <c r="E274" s="153" t="s">
        <v>38</v>
      </c>
      <c r="F274" s="153" t="s">
        <v>62</v>
      </c>
      <c r="G274" s="153" t="s">
        <v>63</v>
      </c>
      <c r="H274" s="154">
        <v>44214</v>
      </c>
      <c r="I274" s="58">
        <v>900</v>
      </c>
      <c r="J274" s="158">
        <f t="shared" si="36"/>
        <v>-900</v>
      </c>
      <c r="K274" s="180" t="str">
        <f t="shared" si="37"/>
        <v>SVIREDSEG</v>
      </c>
      <c r="L274" s="6" t="str">
        <f>VLOOKUP(K274,CAtalogo!$E:$G,2,0)</f>
        <v>Assist Card</v>
      </c>
      <c r="M274" s="180" t="str">
        <f>VLOOKUP(K274,CAtalogo!$E:$G,3,0)</f>
        <v>Seguros</v>
      </c>
      <c r="N274" s="180">
        <f t="shared" si="38"/>
        <v>18</v>
      </c>
      <c r="O274" s="181" t="str">
        <f t="shared" si="39"/>
        <v>ENERO</v>
      </c>
      <c r="P274" s="89" t="str">
        <f t="shared" si="40"/>
        <v>lunes</v>
      </c>
      <c r="Q274" s="153"/>
    </row>
    <row r="275" spans="1:17">
      <c r="A275" s="153">
        <v>1</v>
      </c>
      <c r="B275" s="153">
        <v>2021</v>
      </c>
      <c r="C275" s="153" t="s">
        <v>36</v>
      </c>
      <c r="D275" s="153" t="s">
        <v>37</v>
      </c>
      <c r="E275" s="153" t="s">
        <v>38</v>
      </c>
      <c r="F275" s="153" t="s">
        <v>125</v>
      </c>
      <c r="G275" s="153" t="s">
        <v>79</v>
      </c>
      <c r="H275" s="154">
        <v>44215</v>
      </c>
      <c r="I275" s="58">
        <v>164</v>
      </c>
      <c r="J275" s="158">
        <f t="shared" ref="J275:J290" si="41">I275*-1</f>
        <v>-164</v>
      </c>
      <c r="K275" s="180" t="str">
        <f t="shared" ref="K275:K290" si="42">F275&amp;G275</f>
        <v>ACPMEM</v>
      </c>
      <c r="L275" s="6" t="str">
        <f>VLOOKUP(K275,CAtalogo!$E:$G,2,0)</f>
        <v>AMEX</v>
      </c>
      <c r="M275" s="180" t="str">
        <f>VLOOKUP(K275,CAtalogo!$E:$G,3,0)</f>
        <v>Bancos</v>
      </c>
      <c r="N275" s="180">
        <f t="shared" ref="N275:N290" si="43">DAY(H275)</f>
        <v>19</v>
      </c>
      <c r="O275" s="181" t="str">
        <f t="shared" ref="O275:O290" si="44">UPPER(TEXT(H275,"mmmm"))</f>
        <v>ENERO</v>
      </c>
      <c r="P275" s="89" t="str">
        <f t="shared" ref="P275:P290" si="45">TEXT(H275,"dddd")</f>
        <v>martes</v>
      </c>
      <c r="Q275" s="153"/>
    </row>
    <row r="276" spans="1:17">
      <c r="A276" s="153">
        <v>1</v>
      </c>
      <c r="B276" s="153">
        <v>2021</v>
      </c>
      <c r="C276" s="153" t="s">
        <v>36</v>
      </c>
      <c r="D276" s="153" t="s">
        <v>37</v>
      </c>
      <c r="E276" s="153" t="s">
        <v>38</v>
      </c>
      <c r="F276" s="153" t="s">
        <v>39</v>
      </c>
      <c r="G276" s="153" t="s">
        <v>40</v>
      </c>
      <c r="H276" s="154">
        <v>44215</v>
      </c>
      <c r="I276" s="58">
        <v>580</v>
      </c>
      <c r="J276" s="158">
        <f t="shared" si="41"/>
        <v>-580</v>
      </c>
      <c r="K276" s="180" t="str">
        <f t="shared" si="42"/>
        <v>AMCHG</v>
      </c>
      <c r="L276" s="6" t="str">
        <f>VLOOKUP(K276,CAtalogo!$E:$G,2,0)</f>
        <v>Cargos Salones/memembrecias/ ancillaries</v>
      </c>
      <c r="M276" s="180" t="str">
        <f>VLOOKUP(K276,CAtalogo!$E:$G,3,0)</f>
        <v>Aereo</v>
      </c>
      <c r="N276" s="180">
        <f t="shared" si="43"/>
        <v>19</v>
      </c>
      <c r="O276" s="181" t="str">
        <f t="shared" si="44"/>
        <v>ENERO</v>
      </c>
      <c r="P276" s="89" t="str">
        <f t="shared" si="45"/>
        <v>martes</v>
      </c>
      <c r="Q276" s="153"/>
    </row>
    <row r="277" spans="1:17">
      <c r="A277" s="153">
        <v>1</v>
      </c>
      <c r="B277" s="153">
        <v>2021</v>
      </c>
      <c r="C277" s="153" t="s">
        <v>36</v>
      </c>
      <c r="D277" s="153" t="s">
        <v>37</v>
      </c>
      <c r="E277" s="153" t="s">
        <v>38</v>
      </c>
      <c r="F277" s="153" t="s">
        <v>39</v>
      </c>
      <c r="G277" s="153" t="s">
        <v>41</v>
      </c>
      <c r="H277" s="154">
        <v>44215</v>
      </c>
      <c r="I277" s="58">
        <v>75</v>
      </c>
      <c r="J277" s="158">
        <f t="shared" si="41"/>
        <v>-75</v>
      </c>
      <c r="K277" s="180" t="str">
        <f t="shared" si="42"/>
        <v>AMMER</v>
      </c>
      <c r="L277" s="6" t="str">
        <f>VLOOKUP(K277,CAtalogo!$E:$G,2,0)</f>
        <v>No consideara</v>
      </c>
      <c r="M277" s="180">
        <f>VLOOKUP(K277,CAtalogo!$E:$G,3,0)</f>
        <v>0</v>
      </c>
      <c r="N277" s="180">
        <f t="shared" si="43"/>
        <v>19</v>
      </c>
      <c r="O277" s="181" t="str">
        <f t="shared" si="44"/>
        <v>ENERO</v>
      </c>
      <c r="P277" s="89" t="str">
        <f t="shared" si="45"/>
        <v>martes</v>
      </c>
      <c r="Q277" s="153"/>
    </row>
    <row r="278" spans="1:17">
      <c r="A278" s="153">
        <v>1</v>
      </c>
      <c r="B278" s="153">
        <v>2021</v>
      </c>
      <c r="C278" s="153" t="s">
        <v>36</v>
      </c>
      <c r="D278" s="153" t="s">
        <v>37</v>
      </c>
      <c r="E278" s="153" t="s">
        <v>38</v>
      </c>
      <c r="F278" s="153" t="s">
        <v>42</v>
      </c>
      <c r="G278" s="153" t="s">
        <v>44</v>
      </c>
      <c r="H278" s="154">
        <v>44215</v>
      </c>
      <c r="I278" s="58">
        <v>800</v>
      </c>
      <c r="J278" s="158">
        <f t="shared" si="41"/>
        <v>-800</v>
      </c>
      <c r="K278" s="180" t="str">
        <f t="shared" si="42"/>
        <v>CNPMCH</v>
      </c>
      <c r="L278" s="6" t="str">
        <f>VLOOKUP(K278,CAtalogo!$E:$G,2,0)</f>
        <v>Cinepolis</v>
      </c>
      <c r="M278" s="180" t="str">
        <f>VLOOKUP(K278,CAtalogo!$E:$G,3,0)</f>
        <v>Retail</v>
      </c>
      <c r="N278" s="180">
        <f t="shared" si="43"/>
        <v>19</v>
      </c>
      <c r="O278" s="181" t="str">
        <f t="shared" si="44"/>
        <v>ENERO</v>
      </c>
      <c r="P278" s="89" t="str">
        <f t="shared" si="45"/>
        <v>martes</v>
      </c>
      <c r="Q278" s="153"/>
    </row>
    <row r="279" spans="1:17">
      <c r="A279" s="153">
        <v>1</v>
      </c>
      <c r="B279" s="153">
        <v>2021</v>
      </c>
      <c r="C279" s="153" t="s">
        <v>36</v>
      </c>
      <c r="D279" s="153" t="s">
        <v>37</v>
      </c>
      <c r="E279" s="153" t="s">
        <v>38</v>
      </c>
      <c r="F279" s="153" t="s">
        <v>45</v>
      </c>
      <c r="G279" s="153" t="s">
        <v>40</v>
      </c>
      <c r="H279" s="154">
        <v>44215</v>
      </c>
      <c r="I279" s="58">
        <v>550</v>
      </c>
      <c r="J279" s="158">
        <f t="shared" si="41"/>
        <v>-550</v>
      </c>
      <c r="K279" s="180" t="str">
        <f t="shared" si="42"/>
        <v>CPCHG</v>
      </c>
      <c r="L279" s="6" t="str">
        <f>VLOOKUP(K279,CAtalogo!$E:$G,2,0)</f>
        <v>Cargos Salones/memembrecias/ ancillaries</v>
      </c>
      <c r="M279" s="180" t="str">
        <f>VLOOKUP(K279,CAtalogo!$E:$G,3,0)</f>
        <v>Aereo</v>
      </c>
      <c r="N279" s="180">
        <f t="shared" si="43"/>
        <v>19</v>
      </c>
      <c r="O279" s="181" t="str">
        <f t="shared" si="44"/>
        <v>ENERO</v>
      </c>
      <c r="P279" s="89" t="str">
        <f t="shared" si="45"/>
        <v>martes</v>
      </c>
      <c r="Q279" s="153"/>
    </row>
    <row r="280" spans="1:17">
      <c r="A280" s="153">
        <v>1</v>
      </c>
      <c r="B280" s="153">
        <v>2021</v>
      </c>
      <c r="C280" s="153" t="s">
        <v>36</v>
      </c>
      <c r="D280" s="153" t="s">
        <v>37</v>
      </c>
      <c r="E280" s="153" t="s">
        <v>38</v>
      </c>
      <c r="F280" s="153" t="s">
        <v>45</v>
      </c>
      <c r="G280" s="153" t="s">
        <v>46</v>
      </c>
      <c r="H280" s="154">
        <v>44215</v>
      </c>
      <c r="I280" s="58">
        <v>55</v>
      </c>
      <c r="J280" s="158">
        <f t="shared" si="41"/>
        <v>-55</v>
      </c>
      <c r="K280" s="180" t="str">
        <f t="shared" si="42"/>
        <v>CPCPM</v>
      </c>
      <c r="L280" s="6" t="str">
        <f>VLOOKUP(K280,CAtalogo!$E:$G,2,0)</f>
        <v>CPM</v>
      </c>
      <c r="M280" s="180" t="str">
        <f>VLOOKUP(K280,CAtalogo!$E:$G,3,0)</f>
        <v>Retail</v>
      </c>
      <c r="N280" s="180">
        <f t="shared" si="43"/>
        <v>19</v>
      </c>
      <c r="O280" s="181" t="str">
        <f t="shared" si="44"/>
        <v>ENERO</v>
      </c>
      <c r="P280" s="89" t="str">
        <f t="shared" si="45"/>
        <v>martes</v>
      </c>
      <c r="Q280" s="153"/>
    </row>
    <row r="281" spans="1:17">
      <c r="A281" s="153">
        <v>1</v>
      </c>
      <c r="B281" s="153">
        <v>2021</v>
      </c>
      <c r="C281" s="153" t="s">
        <v>36</v>
      </c>
      <c r="D281" s="153" t="s">
        <v>37</v>
      </c>
      <c r="E281" s="153" t="s">
        <v>48</v>
      </c>
      <c r="F281" s="153" t="s">
        <v>45</v>
      </c>
      <c r="G281" s="153" t="s">
        <v>49</v>
      </c>
      <c r="H281" s="154">
        <v>44215</v>
      </c>
      <c r="I281" s="58">
        <v>90</v>
      </c>
      <c r="J281" s="158">
        <f t="shared" si="41"/>
        <v>-90</v>
      </c>
      <c r="K281" s="180" t="str">
        <f t="shared" si="42"/>
        <v>CPFLT</v>
      </c>
      <c r="L281" s="6" t="str">
        <f>VLOOKUP(K281,CAtalogo!$E:$G,2,0)</f>
        <v>Aeromexico</v>
      </c>
      <c r="M281" s="180" t="str">
        <f>VLOOKUP(K281,CAtalogo!$E:$G,3,0)</f>
        <v>Aereo</v>
      </c>
      <c r="N281" s="180">
        <f t="shared" si="43"/>
        <v>19</v>
      </c>
      <c r="O281" s="181" t="str">
        <f t="shared" si="44"/>
        <v>ENERO</v>
      </c>
      <c r="P281" s="89" t="str">
        <f t="shared" si="45"/>
        <v>martes</v>
      </c>
      <c r="Q281" s="153"/>
    </row>
    <row r="282" spans="1:17">
      <c r="A282" s="153">
        <v>1</v>
      </c>
      <c r="B282" s="153">
        <v>2021</v>
      </c>
      <c r="C282" s="153" t="s">
        <v>36</v>
      </c>
      <c r="D282" s="153" t="s">
        <v>37</v>
      </c>
      <c r="E282" s="153" t="s">
        <v>38</v>
      </c>
      <c r="F282" s="153" t="s">
        <v>45</v>
      </c>
      <c r="G282" s="153" t="s">
        <v>49</v>
      </c>
      <c r="H282" s="154">
        <v>44215</v>
      </c>
      <c r="I282" s="58">
        <v>72</v>
      </c>
      <c r="J282" s="158">
        <f t="shared" si="41"/>
        <v>-72</v>
      </c>
      <c r="K282" s="180" t="str">
        <f t="shared" si="42"/>
        <v>CPFLT</v>
      </c>
      <c r="L282" s="6" t="str">
        <f>VLOOKUP(K282,CAtalogo!$E:$G,2,0)</f>
        <v>Aeromexico</v>
      </c>
      <c r="M282" s="180" t="str">
        <f>VLOOKUP(K282,CAtalogo!$E:$G,3,0)</f>
        <v>Aereo</v>
      </c>
      <c r="N282" s="180">
        <f t="shared" si="43"/>
        <v>19</v>
      </c>
      <c r="O282" s="181" t="str">
        <f t="shared" si="44"/>
        <v>ENERO</v>
      </c>
      <c r="P282" s="89" t="str">
        <f t="shared" si="45"/>
        <v>martes</v>
      </c>
      <c r="Q282" s="153"/>
    </row>
    <row r="283" spans="1:17">
      <c r="A283" s="153">
        <v>1</v>
      </c>
      <c r="B283" s="153">
        <v>2021</v>
      </c>
      <c r="C283" s="153" t="s">
        <v>36</v>
      </c>
      <c r="D283" s="153" t="s">
        <v>37</v>
      </c>
      <c r="E283" s="153" t="s">
        <v>38</v>
      </c>
      <c r="F283" s="153" t="s">
        <v>45</v>
      </c>
      <c r="G283" s="153" t="s">
        <v>44</v>
      </c>
      <c r="H283" s="154">
        <v>44215</v>
      </c>
      <c r="I283" s="58">
        <v>297</v>
      </c>
      <c r="J283" s="158">
        <f t="shared" si="41"/>
        <v>-297</v>
      </c>
      <c r="K283" s="180" t="str">
        <f t="shared" si="42"/>
        <v>CPMCH</v>
      </c>
      <c r="L283" s="6" t="str">
        <f>VLOOKUP(K283,CAtalogo!$E:$G,2,0)</f>
        <v>Linio</v>
      </c>
      <c r="M283" s="180" t="str">
        <f>VLOOKUP(K283,CAtalogo!$E:$G,3,0)</f>
        <v>Retail</v>
      </c>
      <c r="N283" s="180">
        <f t="shared" si="43"/>
        <v>19</v>
      </c>
      <c r="O283" s="181" t="str">
        <f t="shared" si="44"/>
        <v>ENERO</v>
      </c>
      <c r="P283" s="89" t="str">
        <f t="shared" si="45"/>
        <v>martes</v>
      </c>
      <c r="Q283" s="153"/>
    </row>
    <row r="284" spans="1:17">
      <c r="A284" s="153">
        <v>1</v>
      </c>
      <c r="B284" s="153">
        <v>2021</v>
      </c>
      <c r="C284" s="153" t="s">
        <v>36</v>
      </c>
      <c r="D284" s="153" t="s">
        <v>37</v>
      </c>
      <c r="E284" s="153" t="s">
        <v>38</v>
      </c>
      <c r="F284" s="153" t="s">
        <v>60</v>
      </c>
      <c r="G284" s="153" t="s">
        <v>49</v>
      </c>
      <c r="H284" s="154">
        <v>44215</v>
      </c>
      <c r="I284" s="58">
        <v>250</v>
      </c>
      <c r="J284" s="158">
        <f t="shared" si="41"/>
        <v>-250</v>
      </c>
      <c r="K284" s="180" t="str">
        <f t="shared" si="42"/>
        <v>LAFLT</v>
      </c>
      <c r="L284" s="6" t="str">
        <f>VLOOKUP(K284,CAtalogo!$E:$G,2,0)</f>
        <v>Oals</v>
      </c>
      <c r="M284" s="180" t="str">
        <f>VLOOKUP(K284,CAtalogo!$E:$G,3,0)</f>
        <v>Aereo</v>
      </c>
      <c r="N284" s="180">
        <f t="shared" si="43"/>
        <v>19</v>
      </c>
      <c r="O284" s="181" t="str">
        <f t="shared" si="44"/>
        <v>ENERO</v>
      </c>
      <c r="P284" s="89" t="str">
        <f t="shared" si="45"/>
        <v>martes</v>
      </c>
      <c r="Q284" s="153"/>
    </row>
    <row r="285" spans="1:17">
      <c r="A285" s="153">
        <v>1</v>
      </c>
      <c r="B285" s="153">
        <v>2021</v>
      </c>
      <c r="C285" s="153" t="s">
        <v>36</v>
      </c>
      <c r="D285" s="153" t="s">
        <v>51</v>
      </c>
      <c r="E285" s="153" t="s">
        <v>38</v>
      </c>
      <c r="F285" s="153" t="s">
        <v>52</v>
      </c>
      <c r="G285" s="153" t="s">
        <v>53</v>
      </c>
      <c r="H285" s="154">
        <v>44215</v>
      </c>
      <c r="I285" s="58">
        <v>50</v>
      </c>
      <c r="J285" s="158">
        <f t="shared" si="41"/>
        <v>-50</v>
      </c>
      <c r="K285" s="180" t="str">
        <f t="shared" si="42"/>
        <v>PCLYP</v>
      </c>
      <c r="L285" s="6" t="str">
        <f>VLOOKUP(K285,CAtalogo!$E:$G,2,0)</f>
        <v>Fiesta Rewards</v>
      </c>
      <c r="M285" s="180" t="str">
        <f>VLOOKUP(K285,CAtalogo!$E:$G,3,0)</f>
        <v>Travel</v>
      </c>
      <c r="N285" s="180">
        <f t="shared" si="43"/>
        <v>19</v>
      </c>
      <c r="O285" s="181" t="str">
        <f t="shared" si="44"/>
        <v>ENERO</v>
      </c>
      <c r="P285" s="89" t="str">
        <f t="shared" si="45"/>
        <v>martes</v>
      </c>
      <c r="Q285" s="153"/>
    </row>
    <row r="286" spans="1:17">
      <c r="A286" s="153">
        <v>1</v>
      </c>
      <c r="B286" s="153">
        <v>2021</v>
      </c>
      <c r="C286" s="153" t="s">
        <v>36</v>
      </c>
      <c r="D286" s="153" t="s">
        <v>37</v>
      </c>
      <c r="E286" s="153" t="s">
        <v>38</v>
      </c>
      <c r="F286" s="153" t="s">
        <v>54</v>
      </c>
      <c r="G286" s="153" t="s">
        <v>55</v>
      </c>
      <c r="H286" s="154">
        <v>44215</v>
      </c>
      <c r="I286" s="58">
        <v>540</v>
      </c>
      <c r="J286" s="158">
        <f t="shared" si="41"/>
        <v>-540</v>
      </c>
      <c r="K286" s="180" t="str">
        <f t="shared" si="42"/>
        <v>PINVCH</v>
      </c>
      <c r="L286" s="6" t="str">
        <f>VLOOKUP(K286,CAtalogo!$E:$G,2,0)</f>
        <v>Uber</v>
      </c>
      <c r="M286" s="180" t="str">
        <f>VLOOKUP(K286,CAtalogo!$E:$G,3,0)</f>
        <v>Travel</v>
      </c>
      <c r="N286" s="180">
        <f t="shared" si="43"/>
        <v>19</v>
      </c>
      <c r="O286" s="181" t="str">
        <f t="shared" si="44"/>
        <v>ENERO</v>
      </c>
      <c r="P286" s="89" t="str">
        <f t="shared" si="45"/>
        <v>martes</v>
      </c>
      <c r="Q286" s="153"/>
    </row>
    <row r="287" spans="1:17">
      <c r="A287" s="153">
        <v>1</v>
      </c>
      <c r="B287" s="153">
        <v>2021</v>
      </c>
      <c r="C287" s="153" t="s">
        <v>36</v>
      </c>
      <c r="D287" s="153" t="s">
        <v>37</v>
      </c>
      <c r="E287" s="153" t="s">
        <v>48</v>
      </c>
      <c r="F287" s="153" t="s">
        <v>56</v>
      </c>
      <c r="G287" s="153" t="s">
        <v>57</v>
      </c>
      <c r="H287" s="154">
        <v>44215</v>
      </c>
      <c r="I287" s="58">
        <v>810</v>
      </c>
      <c r="J287" s="158">
        <f t="shared" si="41"/>
        <v>-810</v>
      </c>
      <c r="K287" s="180" t="str">
        <f t="shared" si="42"/>
        <v>RKMREX</v>
      </c>
      <c r="L287" s="6" t="str">
        <f>VLOOKUP(K287,CAtalogo!$E:$G,2,0)</f>
        <v>Hoteles</v>
      </c>
      <c r="M287" s="180" t="str">
        <f>VLOOKUP(K287,CAtalogo!$E:$G,3,0)</f>
        <v>Travel</v>
      </c>
      <c r="N287" s="180">
        <f t="shared" si="43"/>
        <v>19</v>
      </c>
      <c r="O287" s="181" t="str">
        <f t="shared" si="44"/>
        <v>ENERO</v>
      </c>
      <c r="P287" s="89" t="str">
        <f t="shared" si="45"/>
        <v>martes</v>
      </c>
      <c r="Q287" s="153"/>
    </row>
    <row r="288" spans="1:17">
      <c r="A288" s="153">
        <v>1</v>
      </c>
      <c r="B288" s="153">
        <v>2021</v>
      </c>
      <c r="C288" s="153" t="s">
        <v>36</v>
      </c>
      <c r="D288" s="153" t="s">
        <v>37</v>
      </c>
      <c r="E288" s="153" t="s">
        <v>38</v>
      </c>
      <c r="F288" s="153" t="s">
        <v>56</v>
      </c>
      <c r="G288" s="153" t="s">
        <v>57</v>
      </c>
      <c r="H288" s="154">
        <v>44215</v>
      </c>
      <c r="I288" s="58">
        <v>130</v>
      </c>
      <c r="J288" s="158">
        <f t="shared" si="41"/>
        <v>-130</v>
      </c>
      <c r="K288" s="180" t="str">
        <f t="shared" si="42"/>
        <v>RKMREX</v>
      </c>
      <c r="L288" s="6" t="str">
        <f>VLOOKUP(K288,CAtalogo!$E:$G,2,0)</f>
        <v>Hoteles</v>
      </c>
      <c r="M288" s="180" t="str">
        <f>VLOOKUP(K288,CAtalogo!$E:$G,3,0)</f>
        <v>Travel</v>
      </c>
      <c r="N288" s="180">
        <f t="shared" si="43"/>
        <v>19</v>
      </c>
      <c r="O288" s="181" t="str">
        <f t="shared" si="44"/>
        <v>ENERO</v>
      </c>
      <c r="P288" s="89" t="str">
        <f t="shared" si="45"/>
        <v>martes</v>
      </c>
      <c r="Q288" s="153"/>
    </row>
    <row r="289" spans="1:17">
      <c r="A289" s="153">
        <v>1</v>
      </c>
      <c r="B289" s="153">
        <v>2021</v>
      </c>
      <c r="C289" s="153" t="s">
        <v>36</v>
      </c>
      <c r="D289" s="153" t="s">
        <v>37</v>
      </c>
      <c r="E289" s="153" t="s">
        <v>38</v>
      </c>
      <c r="F289" s="153" t="s">
        <v>59</v>
      </c>
      <c r="G289" s="153" t="s">
        <v>49</v>
      </c>
      <c r="H289" s="154">
        <v>44215</v>
      </c>
      <c r="I289" s="58">
        <v>270</v>
      </c>
      <c r="J289" s="158">
        <f t="shared" si="41"/>
        <v>-270</v>
      </c>
      <c r="K289" s="180" t="str">
        <f t="shared" si="42"/>
        <v>SKYFLT</v>
      </c>
      <c r="L289" s="6" t="str">
        <f>VLOOKUP(K289,CAtalogo!$E:$G,2,0)</f>
        <v>Oals</v>
      </c>
      <c r="M289" s="180" t="str">
        <f>VLOOKUP(K289,CAtalogo!$E:$G,3,0)</f>
        <v>Aereo</v>
      </c>
      <c r="N289" s="180">
        <f t="shared" si="43"/>
        <v>19</v>
      </c>
      <c r="O289" s="181" t="str">
        <f t="shared" si="44"/>
        <v>ENERO</v>
      </c>
      <c r="P289" s="89" t="str">
        <f t="shared" si="45"/>
        <v>martes</v>
      </c>
      <c r="Q289" s="153"/>
    </row>
    <row r="290" spans="1:17">
      <c r="A290" s="153">
        <v>1</v>
      </c>
      <c r="B290" s="153">
        <v>2021</v>
      </c>
      <c r="C290" s="153" t="s">
        <v>36</v>
      </c>
      <c r="D290" s="153" t="s">
        <v>37</v>
      </c>
      <c r="E290" s="153" t="s">
        <v>38</v>
      </c>
      <c r="F290" s="153" t="s">
        <v>62</v>
      </c>
      <c r="G290" s="153" t="s">
        <v>63</v>
      </c>
      <c r="H290" s="154">
        <v>44215</v>
      </c>
      <c r="I290" s="58">
        <v>800</v>
      </c>
      <c r="J290" s="158">
        <f t="shared" si="41"/>
        <v>-800</v>
      </c>
      <c r="K290" s="180" t="str">
        <f t="shared" si="42"/>
        <v>SVIREDSEG</v>
      </c>
      <c r="L290" s="6" t="str">
        <f>VLOOKUP(K290,CAtalogo!$E:$G,2,0)</f>
        <v>Assist Card</v>
      </c>
      <c r="M290" s="180" t="str">
        <f>VLOOKUP(K290,CAtalogo!$E:$G,3,0)</f>
        <v>Seguros</v>
      </c>
      <c r="N290" s="180">
        <f t="shared" si="43"/>
        <v>19</v>
      </c>
      <c r="O290" s="181" t="str">
        <f t="shared" si="44"/>
        <v>ENERO</v>
      </c>
      <c r="P290" s="89" t="str">
        <f t="shared" si="45"/>
        <v>martes</v>
      </c>
      <c r="Q290" s="153"/>
    </row>
    <row r="291" spans="1:17">
      <c r="A291" s="153">
        <v>1</v>
      </c>
      <c r="B291" s="153">
        <v>2021</v>
      </c>
      <c r="C291" s="153" t="s">
        <v>36</v>
      </c>
      <c r="D291" s="153" t="s">
        <v>37</v>
      </c>
      <c r="E291" s="153" t="s">
        <v>38</v>
      </c>
      <c r="F291" s="153" t="s">
        <v>125</v>
      </c>
      <c r="G291" s="153" t="s">
        <v>79</v>
      </c>
      <c r="H291" s="154">
        <v>44216</v>
      </c>
      <c r="I291" s="58">
        <v>910</v>
      </c>
      <c r="J291" s="158">
        <f t="shared" ref="J291:J308" si="46">I291*-1</f>
        <v>-910</v>
      </c>
      <c r="K291" s="180" t="str">
        <f t="shared" ref="K291:K308" si="47">F291&amp;G291</f>
        <v>ACPMEM</v>
      </c>
      <c r="L291" s="6" t="str">
        <f>VLOOKUP(K291,CAtalogo!$E:$G,2,0)</f>
        <v>AMEX</v>
      </c>
      <c r="M291" s="180" t="str">
        <f>VLOOKUP(K291,CAtalogo!$E:$G,3,0)</f>
        <v>Bancos</v>
      </c>
      <c r="N291" s="180">
        <f t="shared" ref="N291:N308" si="48">DAY(H291)</f>
        <v>20</v>
      </c>
      <c r="O291" s="181" t="str">
        <f t="shared" ref="O291:O308" si="49">UPPER(TEXT(H291,"mmmm"))</f>
        <v>ENERO</v>
      </c>
      <c r="P291" s="89" t="str">
        <f t="shared" ref="P291:P308" si="50">TEXT(H291,"dddd")</f>
        <v>miércoles</v>
      </c>
      <c r="Q291" s="153"/>
    </row>
    <row r="292" spans="1:17">
      <c r="A292" s="153">
        <v>1</v>
      </c>
      <c r="B292" s="153">
        <v>2021</v>
      </c>
      <c r="C292" s="153" t="s">
        <v>36</v>
      </c>
      <c r="D292" s="153" t="s">
        <v>37</v>
      </c>
      <c r="E292" s="153" t="s">
        <v>38</v>
      </c>
      <c r="F292" s="153" t="s">
        <v>39</v>
      </c>
      <c r="G292" s="153" t="s">
        <v>40</v>
      </c>
      <c r="H292" s="154">
        <v>44216</v>
      </c>
      <c r="I292" s="58">
        <v>900</v>
      </c>
      <c r="J292" s="158">
        <f t="shared" si="46"/>
        <v>-900</v>
      </c>
      <c r="K292" s="180" t="str">
        <f t="shared" si="47"/>
        <v>AMCHG</v>
      </c>
      <c r="L292" s="6" t="str">
        <f>VLOOKUP(K292,CAtalogo!$E:$G,2,0)</f>
        <v>Cargos Salones/memembrecias/ ancillaries</v>
      </c>
      <c r="M292" s="180" t="str">
        <f>VLOOKUP(K292,CAtalogo!$E:$G,3,0)</f>
        <v>Aereo</v>
      </c>
      <c r="N292" s="180">
        <f t="shared" si="48"/>
        <v>20</v>
      </c>
      <c r="O292" s="181" t="str">
        <f t="shared" si="49"/>
        <v>ENERO</v>
      </c>
      <c r="P292" s="89" t="str">
        <f t="shared" si="50"/>
        <v>miércoles</v>
      </c>
      <c r="Q292" s="153"/>
    </row>
    <row r="293" spans="1:17">
      <c r="A293" s="153">
        <v>1</v>
      </c>
      <c r="B293" s="153">
        <v>2021</v>
      </c>
      <c r="C293" s="153" t="s">
        <v>36</v>
      </c>
      <c r="D293" s="153" t="s">
        <v>37</v>
      </c>
      <c r="E293" s="153" t="s">
        <v>38</v>
      </c>
      <c r="F293" s="153" t="s">
        <v>39</v>
      </c>
      <c r="G293" s="153" t="s">
        <v>41</v>
      </c>
      <c r="H293" s="154">
        <v>44216</v>
      </c>
      <c r="I293" s="58">
        <v>819</v>
      </c>
      <c r="J293" s="158">
        <f t="shared" si="46"/>
        <v>-819</v>
      </c>
      <c r="K293" s="180" t="str">
        <f t="shared" si="47"/>
        <v>AMMER</v>
      </c>
      <c r="L293" s="6" t="str">
        <f>VLOOKUP(K293,CAtalogo!$E:$G,2,0)</f>
        <v>No consideara</v>
      </c>
      <c r="M293" s="180">
        <f>VLOOKUP(K293,CAtalogo!$E:$G,3,0)</f>
        <v>0</v>
      </c>
      <c r="N293" s="180">
        <f t="shared" si="48"/>
        <v>20</v>
      </c>
      <c r="O293" s="181" t="str">
        <f t="shared" si="49"/>
        <v>ENERO</v>
      </c>
      <c r="P293" s="89" t="str">
        <f t="shared" si="50"/>
        <v>miércoles</v>
      </c>
      <c r="Q293" s="153"/>
    </row>
    <row r="294" spans="1:17">
      <c r="A294" s="153">
        <v>1</v>
      </c>
      <c r="B294" s="153">
        <v>2021</v>
      </c>
      <c r="C294" s="153" t="s">
        <v>36</v>
      </c>
      <c r="D294" s="153" t="s">
        <v>37</v>
      </c>
      <c r="E294" s="153" t="s">
        <v>48</v>
      </c>
      <c r="F294" s="153" t="s">
        <v>45</v>
      </c>
      <c r="G294" s="153" t="s">
        <v>40</v>
      </c>
      <c r="H294" s="154">
        <v>44216</v>
      </c>
      <c r="I294" s="58">
        <v>800</v>
      </c>
      <c r="J294" s="158">
        <f t="shared" si="46"/>
        <v>-800</v>
      </c>
      <c r="K294" s="180" t="str">
        <f t="shared" si="47"/>
        <v>CPCHG</v>
      </c>
      <c r="L294" s="6" t="str">
        <f>VLOOKUP(K294,CAtalogo!$E:$G,2,0)</f>
        <v>Cargos Salones/memembrecias/ ancillaries</v>
      </c>
      <c r="M294" s="180" t="str">
        <f>VLOOKUP(K294,CAtalogo!$E:$G,3,0)</f>
        <v>Aereo</v>
      </c>
      <c r="N294" s="180">
        <f t="shared" si="48"/>
        <v>20</v>
      </c>
      <c r="O294" s="181" t="str">
        <f t="shared" si="49"/>
        <v>ENERO</v>
      </c>
      <c r="P294" s="89" t="str">
        <f t="shared" si="50"/>
        <v>miércoles</v>
      </c>
      <c r="Q294" s="153"/>
    </row>
    <row r="295" spans="1:17">
      <c r="A295" s="153">
        <v>1</v>
      </c>
      <c r="B295" s="153">
        <v>2021</v>
      </c>
      <c r="C295" s="153" t="s">
        <v>36</v>
      </c>
      <c r="D295" s="153" t="s">
        <v>37</v>
      </c>
      <c r="E295" s="153" t="s">
        <v>38</v>
      </c>
      <c r="F295" s="153" t="s">
        <v>45</v>
      </c>
      <c r="G295" s="153" t="s">
        <v>40</v>
      </c>
      <c r="H295" s="154">
        <v>44216</v>
      </c>
      <c r="I295" s="58">
        <v>590</v>
      </c>
      <c r="J295" s="158">
        <f t="shared" si="46"/>
        <v>-590</v>
      </c>
      <c r="K295" s="180" t="str">
        <f t="shared" si="47"/>
        <v>CPCHG</v>
      </c>
      <c r="L295" s="6" t="str">
        <f>VLOOKUP(K295,CAtalogo!$E:$G,2,0)</f>
        <v>Cargos Salones/memembrecias/ ancillaries</v>
      </c>
      <c r="M295" s="180" t="str">
        <f>VLOOKUP(K295,CAtalogo!$E:$G,3,0)</f>
        <v>Aereo</v>
      </c>
      <c r="N295" s="180">
        <f t="shared" si="48"/>
        <v>20</v>
      </c>
      <c r="O295" s="181" t="str">
        <f t="shared" si="49"/>
        <v>ENERO</v>
      </c>
      <c r="P295" s="89" t="str">
        <f t="shared" si="50"/>
        <v>miércoles</v>
      </c>
      <c r="Q295" s="153"/>
    </row>
    <row r="296" spans="1:17">
      <c r="A296" s="153">
        <v>1</v>
      </c>
      <c r="B296" s="153">
        <v>2021</v>
      </c>
      <c r="C296" s="153" t="s">
        <v>36</v>
      </c>
      <c r="D296" s="153" t="s">
        <v>37</v>
      </c>
      <c r="E296" s="153" t="s">
        <v>38</v>
      </c>
      <c r="F296" s="153" t="s">
        <v>45</v>
      </c>
      <c r="G296" s="153" t="s">
        <v>46</v>
      </c>
      <c r="H296" s="154">
        <v>44216</v>
      </c>
      <c r="I296" s="58">
        <v>580</v>
      </c>
      <c r="J296" s="158">
        <f t="shared" si="46"/>
        <v>-580</v>
      </c>
      <c r="K296" s="180" t="str">
        <f t="shared" si="47"/>
        <v>CPCPM</v>
      </c>
      <c r="L296" s="6" t="str">
        <f>VLOOKUP(K296,CAtalogo!$E:$G,2,0)</f>
        <v>CPM</v>
      </c>
      <c r="M296" s="180" t="str">
        <f>VLOOKUP(K296,CAtalogo!$E:$G,3,0)</f>
        <v>Retail</v>
      </c>
      <c r="N296" s="180">
        <f t="shared" si="48"/>
        <v>20</v>
      </c>
      <c r="O296" s="181" t="str">
        <f t="shared" si="49"/>
        <v>ENERO</v>
      </c>
      <c r="P296" s="89" t="str">
        <f t="shared" si="50"/>
        <v>miércoles</v>
      </c>
      <c r="Q296" s="153"/>
    </row>
    <row r="297" spans="1:17">
      <c r="A297" s="153">
        <v>1</v>
      </c>
      <c r="B297" s="153">
        <v>2021</v>
      </c>
      <c r="C297" s="153" t="s">
        <v>36</v>
      </c>
      <c r="D297" s="153" t="s">
        <v>37</v>
      </c>
      <c r="E297" s="153" t="s">
        <v>48</v>
      </c>
      <c r="F297" s="153" t="s">
        <v>45</v>
      </c>
      <c r="G297" s="153" t="s">
        <v>49</v>
      </c>
      <c r="H297" s="154">
        <v>44216</v>
      </c>
      <c r="I297" s="58">
        <v>102</v>
      </c>
      <c r="J297" s="158">
        <f t="shared" si="46"/>
        <v>-102</v>
      </c>
      <c r="K297" s="180" t="str">
        <f t="shared" si="47"/>
        <v>CPFLT</v>
      </c>
      <c r="L297" s="6" t="str">
        <f>VLOOKUP(K297,CAtalogo!$E:$G,2,0)</f>
        <v>Aeromexico</v>
      </c>
      <c r="M297" s="180" t="str">
        <f>VLOOKUP(K297,CAtalogo!$E:$G,3,0)</f>
        <v>Aereo</v>
      </c>
      <c r="N297" s="180">
        <f t="shared" si="48"/>
        <v>20</v>
      </c>
      <c r="O297" s="181" t="str">
        <f t="shared" si="49"/>
        <v>ENERO</v>
      </c>
      <c r="P297" s="89" t="str">
        <f t="shared" si="50"/>
        <v>miércoles</v>
      </c>
      <c r="Q297" s="153"/>
    </row>
    <row r="298" spans="1:17">
      <c r="A298" s="153">
        <v>1</v>
      </c>
      <c r="B298" s="153">
        <v>2021</v>
      </c>
      <c r="C298" s="153" t="s">
        <v>36</v>
      </c>
      <c r="D298" s="153" t="s">
        <v>37</v>
      </c>
      <c r="E298" s="153" t="s">
        <v>38</v>
      </c>
      <c r="F298" s="153" t="s">
        <v>45</v>
      </c>
      <c r="G298" s="153" t="s">
        <v>49</v>
      </c>
      <c r="H298" s="154">
        <v>44216</v>
      </c>
      <c r="I298" s="58">
        <v>214</v>
      </c>
      <c r="J298" s="158">
        <f t="shared" si="46"/>
        <v>-214</v>
      </c>
      <c r="K298" s="180" t="str">
        <f t="shared" si="47"/>
        <v>CPFLT</v>
      </c>
      <c r="L298" s="6" t="str">
        <f>VLOOKUP(K298,CAtalogo!$E:$G,2,0)</f>
        <v>Aeromexico</v>
      </c>
      <c r="M298" s="180" t="str">
        <f>VLOOKUP(K298,CAtalogo!$E:$G,3,0)</f>
        <v>Aereo</v>
      </c>
      <c r="N298" s="180">
        <f t="shared" si="48"/>
        <v>20</v>
      </c>
      <c r="O298" s="181" t="str">
        <f t="shared" si="49"/>
        <v>ENERO</v>
      </c>
      <c r="P298" s="89" t="str">
        <f t="shared" si="50"/>
        <v>miércoles</v>
      </c>
      <c r="Q298" s="153"/>
    </row>
    <row r="299" spans="1:17">
      <c r="A299" s="153">
        <v>1</v>
      </c>
      <c r="B299" s="153">
        <v>2021</v>
      </c>
      <c r="C299" s="153" t="s">
        <v>36</v>
      </c>
      <c r="D299" s="153" t="s">
        <v>37</v>
      </c>
      <c r="E299" s="153" t="s">
        <v>38</v>
      </c>
      <c r="F299" s="153" t="s">
        <v>45</v>
      </c>
      <c r="G299" s="153" t="s">
        <v>44</v>
      </c>
      <c r="H299" s="154">
        <v>44216</v>
      </c>
      <c r="I299" s="58">
        <v>723</v>
      </c>
      <c r="J299" s="158">
        <f t="shared" si="46"/>
        <v>-723</v>
      </c>
      <c r="K299" s="180" t="str">
        <f t="shared" si="47"/>
        <v>CPMCH</v>
      </c>
      <c r="L299" s="6" t="str">
        <f>VLOOKUP(K299,CAtalogo!$E:$G,2,0)</f>
        <v>Linio</v>
      </c>
      <c r="M299" s="180" t="str">
        <f>VLOOKUP(K299,CAtalogo!$E:$G,3,0)</f>
        <v>Retail</v>
      </c>
      <c r="N299" s="180">
        <f t="shared" si="48"/>
        <v>20</v>
      </c>
      <c r="O299" s="181" t="str">
        <f t="shared" si="49"/>
        <v>ENERO</v>
      </c>
      <c r="P299" s="89" t="str">
        <f t="shared" si="50"/>
        <v>miércoles</v>
      </c>
      <c r="Q299" s="153"/>
    </row>
    <row r="300" spans="1:17">
      <c r="A300" s="153">
        <v>1</v>
      </c>
      <c r="B300" s="153">
        <v>2021</v>
      </c>
      <c r="C300" s="153" t="s">
        <v>36</v>
      </c>
      <c r="D300" s="153" t="s">
        <v>37</v>
      </c>
      <c r="E300" s="153" t="s">
        <v>48</v>
      </c>
      <c r="F300" s="153" t="s">
        <v>45</v>
      </c>
      <c r="G300" s="153" t="s">
        <v>57</v>
      </c>
      <c r="H300" s="154">
        <v>44216</v>
      </c>
      <c r="I300" s="58">
        <v>990</v>
      </c>
      <c r="J300" s="158">
        <f t="shared" si="46"/>
        <v>-990</v>
      </c>
      <c r="K300" s="180" t="str">
        <f t="shared" si="47"/>
        <v>CPREX</v>
      </c>
      <c r="L300" s="6" t="str">
        <f>VLOOKUP(K300,CAtalogo!$E:$G,2,0)</f>
        <v>Auto y Actividad</v>
      </c>
      <c r="M300" s="180" t="str">
        <f>VLOOKUP(K300,CAtalogo!$E:$G,3,0)</f>
        <v>Travel</v>
      </c>
      <c r="N300" s="180">
        <f t="shared" si="48"/>
        <v>20</v>
      </c>
      <c r="O300" s="181" t="str">
        <f t="shared" si="49"/>
        <v>ENERO</v>
      </c>
      <c r="P300" s="89" t="str">
        <f t="shared" si="50"/>
        <v>miércoles</v>
      </c>
      <c r="Q300" s="153"/>
    </row>
    <row r="301" spans="1:17">
      <c r="A301" s="153">
        <v>1</v>
      </c>
      <c r="B301" s="153">
        <v>2021</v>
      </c>
      <c r="C301" s="153" t="s">
        <v>36</v>
      </c>
      <c r="D301" s="153" t="s">
        <v>37</v>
      </c>
      <c r="E301" s="153" t="s">
        <v>38</v>
      </c>
      <c r="F301" s="153" t="s">
        <v>45</v>
      </c>
      <c r="G301" s="153" t="s">
        <v>57</v>
      </c>
      <c r="H301" s="154">
        <v>44216</v>
      </c>
      <c r="I301" s="58">
        <v>70</v>
      </c>
      <c r="J301" s="158">
        <f t="shared" si="46"/>
        <v>-70</v>
      </c>
      <c r="K301" s="180" t="str">
        <f t="shared" si="47"/>
        <v>CPREX</v>
      </c>
      <c r="L301" s="6" t="str">
        <f>VLOOKUP(K301,CAtalogo!$E:$G,2,0)</f>
        <v>Auto y Actividad</v>
      </c>
      <c r="M301" s="180" t="str">
        <f>VLOOKUP(K301,CAtalogo!$E:$G,3,0)</f>
        <v>Travel</v>
      </c>
      <c r="N301" s="180">
        <f t="shared" si="48"/>
        <v>20</v>
      </c>
      <c r="O301" s="181" t="str">
        <f t="shared" si="49"/>
        <v>ENERO</v>
      </c>
      <c r="P301" s="89" t="str">
        <f t="shared" si="50"/>
        <v>miércoles</v>
      </c>
      <c r="Q301" s="153"/>
    </row>
    <row r="302" spans="1:17">
      <c r="A302" s="153">
        <v>1</v>
      </c>
      <c r="B302" s="153">
        <v>2021</v>
      </c>
      <c r="C302" s="153" t="s">
        <v>36</v>
      </c>
      <c r="D302" s="153" t="s">
        <v>37</v>
      </c>
      <c r="E302" s="153" t="s">
        <v>38</v>
      </c>
      <c r="F302" s="153" t="s">
        <v>60</v>
      </c>
      <c r="G302" s="153" t="s">
        <v>49</v>
      </c>
      <c r="H302" s="154">
        <v>44216</v>
      </c>
      <c r="I302" s="58">
        <v>200</v>
      </c>
      <c r="J302" s="158">
        <f t="shared" si="46"/>
        <v>-200</v>
      </c>
      <c r="K302" s="180" t="str">
        <f t="shared" si="47"/>
        <v>LAFLT</v>
      </c>
      <c r="L302" s="6" t="str">
        <f>VLOOKUP(K302,CAtalogo!$E:$G,2,0)</f>
        <v>Oals</v>
      </c>
      <c r="M302" s="180" t="str">
        <f>VLOOKUP(K302,CAtalogo!$E:$G,3,0)</f>
        <v>Aereo</v>
      </c>
      <c r="N302" s="180">
        <f t="shared" si="48"/>
        <v>20</v>
      </c>
      <c r="O302" s="181" t="str">
        <f t="shared" si="49"/>
        <v>ENERO</v>
      </c>
      <c r="P302" s="89" t="str">
        <f t="shared" si="50"/>
        <v>miércoles</v>
      </c>
      <c r="Q302" s="153"/>
    </row>
    <row r="303" spans="1:17">
      <c r="A303" s="153">
        <v>1</v>
      </c>
      <c r="B303" s="153">
        <v>2021</v>
      </c>
      <c r="C303" s="153" t="s">
        <v>36</v>
      </c>
      <c r="D303" s="153" t="s">
        <v>51</v>
      </c>
      <c r="E303" s="153" t="s">
        <v>38</v>
      </c>
      <c r="F303" s="153" t="s">
        <v>52</v>
      </c>
      <c r="G303" s="153" t="s">
        <v>53</v>
      </c>
      <c r="H303" s="154">
        <v>44216</v>
      </c>
      <c r="I303" s="58">
        <v>100</v>
      </c>
      <c r="J303" s="158">
        <f t="shared" si="46"/>
        <v>-100</v>
      </c>
      <c r="K303" s="180" t="str">
        <f t="shared" si="47"/>
        <v>PCLYP</v>
      </c>
      <c r="L303" s="6" t="str">
        <f>VLOOKUP(K303,CAtalogo!$E:$G,2,0)</f>
        <v>Fiesta Rewards</v>
      </c>
      <c r="M303" s="180" t="str">
        <f>VLOOKUP(K303,CAtalogo!$E:$G,3,0)</f>
        <v>Travel</v>
      </c>
      <c r="N303" s="180">
        <f t="shared" si="48"/>
        <v>20</v>
      </c>
      <c r="O303" s="181" t="str">
        <f t="shared" si="49"/>
        <v>ENERO</v>
      </c>
      <c r="P303" s="89" t="str">
        <f t="shared" si="50"/>
        <v>miércoles</v>
      </c>
      <c r="Q303" s="153"/>
    </row>
    <row r="304" spans="1:17">
      <c r="A304" s="153">
        <v>1</v>
      </c>
      <c r="B304" s="153">
        <v>2021</v>
      </c>
      <c r="C304" s="153" t="s">
        <v>36</v>
      </c>
      <c r="D304" s="153" t="s">
        <v>37</v>
      </c>
      <c r="E304" s="153" t="s">
        <v>38</v>
      </c>
      <c r="F304" s="153" t="s">
        <v>54</v>
      </c>
      <c r="G304" s="153" t="s">
        <v>55</v>
      </c>
      <c r="H304" s="154">
        <v>44216</v>
      </c>
      <c r="I304" s="58">
        <v>290</v>
      </c>
      <c r="J304" s="158">
        <f t="shared" si="46"/>
        <v>-290</v>
      </c>
      <c r="K304" s="180" t="str">
        <f t="shared" si="47"/>
        <v>PINVCH</v>
      </c>
      <c r="L304" s="6" t="str">
        <f>VLOOKUP(K304,CAtalogo!$E:$G,2,0)</f>
        <v>Uber</v>
      </c>
      <c r="M304" s="180" t="str">
        <f>VLOOKUP(K304,CAtalogo!$E:$G,3,0)</f>
        <v>Travel</v>
      </c>
      <c r="N304" s="180">
        <f t="shared" si="48"/>
        <v>20</v>
      </c>
      <c r="O304" s="181" t="str">
        <f t="shared" si="49"/>
        <v>ENERO</v>
      </c>
      <c r="P304" s="89" t="str">
        <f t="shared" si="50"/>
        <v>miércoles</v>
      </c>
      <c r="Q304" s="153"/>
    </row>
    <row r="305" spans="1:17">
      <c r="A305" s="153">
        <v>1</v>
      </c>
      <c r="B305" s="153">
        <v>2021</v>
      </c>
      <c r="C305" s="153" t="s">
        <v>36</v>
      </c>
      <c r="D305" s="153" t="s">
        <v>37</v>
      </c>
      <c r="E305" s="153" t="s">
        <v>48</v>
      </c>
      <c r="F305" s="153" t="s">
        <v>56</v>
      </c>
      <c r="G305" s="153" t="s">
        <v>57</v>
      </c>
      <c r="H305" s="154">
        <v>44216</v>
      </c>
      <c r="I305" s="58">
        <v>890</v>
      </c>
      <c r="J305" s="158">
        <f t="shared" si="46"/>
        <v>-890</v>
      </c>
      <c r="K305" s="180" t="str">
        <f t="shared" si="47"/>
        <v>RKMREX</v>
      </c>
      <c r="L305" s="6" t="str">
        <f>VLOOKUP(K305,CAtalogo!$E:$G,2,0)</f>
        <v>Hoteles</v>
      </c>
      <c r="M305" s="180" t="str">
        <f>VLOOKUP(K305,CAtalogo!$E:$G,3,0)</f>
        <v>Travel</v>
      </c>
      <c r="N305" s="180">
        <f t="shared" si="48"/>
        <v>20</v>
      </c>
      <c r="O305" s="181" t="str">
        <f t="shared" si="49"/>
        <v>ENERO</v>
      </c>
      <c r="P305" s="89" t="str">
        <f t="shared" si="50"/>
        <v>miércoles</v>
      </c>
      <c r="Q305" s="153"/>
    </row>
    <row r="306" spans="1:17">
      <c r="A306" s="153">
        <v>1</v>
      </c>
      <c r="B306" s="153">
        <v>2021</v>
      </c>
      <c r="C306" s="153" t="s">
        <v>36</v>
      </c>
      <c r="D306" s="153" t="s">
        <v>37</v>
      </c>
      <c r="E306" s="153" t="s">
        <v>38</v>
      </c>
      <c r="F306" s="153" t="s">
        <v>56</v>
      </c>
      <c r="G306" s="153" t="s">
        <v>57</v>
      </c>
      <c r="H306" s="154">
        <v>44216</v>
      </c>
      <c r="I306" s="58">
        <v>166</v>
      </c>
      <c r="J306" s="158">
        <f t="shared" si="46"/>
        <v>-166</v>
      </c>
      <c r="K306" s="180" t="str">
        <f t="shared" si="47"/>
        <v>RKMREX</v>
      </c>
      <c r="L306" s="6" t="str">
        <f>VLOOKUP(K306,CAtalogo!$E:$G,2,0)</f>
        <v>Hoteles</v>
      </c>
      <c r="M306" s="180" t="str">
        <f>VLOOKUP(K306,CAtalogo!$E:$G,3,0)</f>
        <v>Travel</v>
      </c>
      <c r="N306" s="180">
        <f t="shared" si="48"/>
        <v>20</v>
      </c>
      <c r="O306" s="181" t="str">
        <f t="shared" si="49"/>
        <v>ENERO</v>
      </c>
      <c r="P306" s="89" t="str">
        <f t="shared" si="50"/>
        <v>miércoles</v>
      </c>
      <c r="Q306" s="153"/>
    </row>
    <row r="307" spans="1:17">
      <c r="A307" s="153">
        <v>1</v>
      </c>
      <c r="B307" s="153">
        <v>2021</v>
      </c>
      <c r="C307" s="153" t="s">
        <v>36</v>
      </c>
      <c r="D307" s="153" t="s">
        <v>37</v>
      </c>
      <c r="E307" s="153" t="s">
        <v>38</v>
      </c>
      <c r="F307" s="153" t="s">
        <v>59</v>
      </c>
      <c r="G307" s="153" t="s">
        <v>49</v>
      </c>
      <c r="H307" s="154">
        <v>44216</v>
      </c>
      <c r="I307" s="58">
        <v>381</v>
      </c>
      <c r="J307" s="158">
        <f t="shared" si="46"/>
        <v>-381</v>
      </c>
      <c r="K307" s="180" t="str">
        <f t="shared" si="47"/>
        <v>SKYFLT</v>
      </c>
      <c r="L307" s="6" t="str">
        <f>VLOOKUP(K307,CAtalogo!$E:$G,2,0)</f>
        <v>Oals</v>
      </c>
      <c r="M307" s="180" t="str">
        <f>VLOOKUP(K307,CAtalogo!$E:$G,3,0)</f>
        <v>Aereo</v>
      </c>
      <c r="N307" s="180">
        <f t="shared" si="48"/>
        <v>20</v>
      </c>
      <c r="O307" s="181" t="str">
        <f t="shared" si="49"/>
        <v>ENERO</v>
      </c>
      <c r="P307" s="89" t="str">
        <f t="shared" si="50"/>
        <v>miércoles</v>
      </c>
      <c r="Q307" s="153"/>
    </row>
    <row r="308" spans="1:17">
      <c r="A308" s="153">
        <v>1</v>
      </c>
      <c r="B308" s="153">
        <v>2021</v>
      </c>
      <c r="C308" s="153" t="s">
        <v>36</v>
      </c>
      <c r="D308" s="153" t="s">
        <v>37</v>
      </c>
      <c r="E308" s="153" t="s">
        <v>38</v>
      </c>
      <c r="F308" s="153" t="s">
        <v>62</v>
      </c>
      <c r="G308" s="153" t="s">
        <v>63</v>
      </c>
      <c r="H308" s="154">
        <v>44216</v>
      </c>
      <c r="I308" s="58">
        <v>100</v>
      </c>
      <c r="J308" s="158">
        <f t="shared" si="46"/>
        <v>-100</v>
      </c>
      <c r="K308" s="180" t="str">
        <f t="shared" si="47"/>
        <v>SVIREDSEG</v>
      </c>
      <c r="L308" s="6" t="str">
        <f>VLOOKUP(K308,CAtalogo!$E:$G,2,0)</f>
        <v>Assist Card</v>
      </c>
      <c r="M308" s="180" t="str">
        <f>VLOOKUP(K308,CAtalogo!$E:$G,3,0)</f>
        <v>Seguros</v>
      </c>
      <c r="N308" s="180">
        <f t="shared" si="48"/>
        <v>20</v>
      </c>
      <c r="O308" s="181" t="str">
        <f t="shared" si="49"/>
        <v>ENERO</v>
      </c>
      <c r="P308" s="89" t="str">
        <f t="shared" si="50"/>
        <v>miércoles</v>
      </c>
      <c r="Q308" s="153"/>
    </row>
  </sheetData>
  <autoFilter ref="A4:Q308" xr:uid="{BDF71775-18E9-4FFA-8ED7-57F26A0E46A5}"/>
  <mergeCells count="2">
    <mergeCell ref="A2:D2"/>
    <mergeCell ref="A3:I3"/>
  </mergeCells>
  <phoneticPr fontId="8" type="noConversion"/>
  <conditionalFormatting sqref="J4:J152">
    <cfRule type="cellIs" dxfId="4" priority="10" operator="greaterThan">
      <formula>41133296</formula>
    </cfRule>
  </conditionalFormatting>
  <conditionalFormatting sqref="J152:J171">
    <cfRule type="cellIs" dxfId="3" priority="4" operator="greaterThan">
      <formula>41133296</formula>
    </cfRule>
  </conditionalFormatting>
  <conditionalFormatting sqref="J171:J184">
    <cfRule type="cellIs" dxfId="2" priority="3" operator="greaterThan">
      <formula>41133296</formula>
    </cfRule>
  </conditionalFormatting>
  <conditionalFormatting sqref="J184:J203">
    <cfRule type="cellIs" dxfId="1" priority="2" operator="greaterThan">
      <formula>41133296</formula>
    </cfRule>
  </conditionalFormatting>
  <conditionalFormatting sqref="J203:J308">
    <cfRule type="cellIs" dxfId="0" priority="1" operator="greaterThan">
      <formula>41133296</formula>
    </cfRule>
  </conditionalFormatting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A4F8-2E16-4572-B913-427225A3A08B}">
  <dimension ref="A1:G29"/>
  <sheetViews>
    <sheetView topLeftCell="A13" workbookViewId="0">
      <selection activeCell="G32" sqref="G32"/>
    </sheetView>
  </sheetViews>
  <sheetFormatPr baseColWidth="10" defaultRowHeight="15"/>
  <sheetData>
    <row r="1" spans="1:7" ht="34">
      <c r="A1" s="66" t="s">
        <v>6</v>
      </c>
      <c r="B1" s="66" t="s">
        <v>81</v>
      </c>
      <c r="C1" s="66" t="s">
        <v>82</v>
      </c>
      <c r="D1" s="66" t="s">
        <v>83</v>
      </c>
      <c r="E1" s="66" t="s">
        <v>68</v>
      </c>
      <c r="F1" s="66" t="s">
        <v>5</v>
      </c>
      <c r="G1" s="66" t="s">
        <v>6</v>
      </c>
    </row>
    <row r="2" spans="1:7" ht="32">
      <c r="A2" s="64" t="s">
        <v>84</v>
      </c>
      <c r="B2" s="63" t="s">
        <v>45</v>
      </c>
      <c r="C2" s="63" t="s">
        <v>44</v>
      </c>
      <c r="D2" s="64" t="s">
        <v>17</v>
      </c>
      <c r="E2" s="65" t="str">
        <f t="shared" ref="E2:E15" si="0">B2&amp;C2</f>
        <v>CPMCH</v>
      </c>
      <c r="F2" s="65" t="str">
        <f t="shared" ref="F2:F15" si="1">D2</f>
        <v>Linio</v>
      </c>
      <c r="G2" s="65" t="s">
        <v>1</v>
      </c>
    </row>
    <row r="3" spans="1:7" ht="16">
      <c r="A3" s="64"/>
      <c r="B3" s="63" t="s">
        <v>45</v>
      </c>
      <c r="C3" s="63" t="s">
        <v>46</v>
      </c>
      <c r="D3" s="64" t="s">
        <v>46</v>
      </c>
      <c r="E3" s="65" t="str">
        <f t="shared" si="0"/>
        <v>CPCPM</v>
      </c>
      <c r="F3" s="65" t="str">
        <f t="shared" si="1"/>
        <v>CPM</v>
      </c>
      <c r="G3" s="65" t="s">
        <v>1</v>
      </c>
    </row>
    <row r="4" spans="1:7" ht="16">
      <c r="A4" s="64" t="s">
        <v>7</v>
      </c>
      <c r="B4" s="63" t="s">
        <v>45</v>
      </c>
      <c r="C4" s="64" t="s">
        <v>49</v>
      </c>
      <c r="D4" s="63" t="s">
        <v>8</v>
      </c>
      <c r="E4" s="65" t="str">
        <f t="shared" si="0"/>
        <v>CPFLT</v>
      </c>
      <c r="F4" s="65" t="str">
        <f t="shared" si="1"/>
        <v>Aeromexico</v>
      </c>
      <c r="G4" s="65" t="s">
        <v>7</v>
      </c>
    </row>
    <row r="5" spans="1:7" ht="16">
      <c r="A5" s="64"/>
      <c r="B5" s="63" t="s">
        <v>59</v>
      </c>
      <c r="C5" s="64" t="s">
        <v>49</v>
      </c>
      <c r="D5" s="63" t="s">
        <v>10</v>
      </c>
      <c r="E5" s="65" t="str">
        <f t="shared" si="0"/>
        <v>SKYFLT</v>
      </c>
      <c r="F5" s="65" t="str">
        <f t="shared" si="1"/>
        <v>Oals</v>
      </c>
      <c r="G5" s="65" t="s">
        <v>7</v>
      </c>
    </row>
    <row r="6" spans="1:7" ht="16">
      <c r="A6" s="64"/>
      <c r="B6" s="63" t="s">
        <v>60</v>
      </c>
      <c r="C6" s="64" t="s">
        <v>49</v>
      </c>
      <c r="D6" s="63" t="s">
        <v>10</v>
      </c>
      <c r="E6" s="65" t="str">
        <f t="shared" si="0"/>
        <v>LAFLT</v>
      </c>
      <c r="F6" s="65" t="str">
        <f t="shared" si="1"/>
        <v>Oals</v>
      </c>
      <c r="G6" s="65" t="s">
        <v>7</v>
      </c>
    </row>
    <row r="7" spans="1:7" ht="16">
      <c r="A7" s="63" t="s">
        <v>0</v>
      </c>
      <c r="B7" s="63" t="s">
        <v>45</v>
      </c>
      <c r="C7" s="63" t="s">
        <v>47</v>
      </c>
      <c r="D7" s="63" t="s">
        <v>11</v>
      </c>
      <c r="E7" s="65" t="str">
        <f t="shared" si="0"/>
        <v>CPEXPER</v>
      </c>
      <c r="F7" s="65" t="str">
        <f t="shared" si="1"/>
        <v>EXM</v>
      </c>
      <c r="G7" s="63" t="s">
        <v>0</v>
      </c>
    </row>
    <row r="8" spans="1:7" ht="16">
      <c r="A8" s="64" t="s">
        <v>1</v>
      </c>
      <c r="B8" s="63" t="s">
        <v>58</v>
      </c>
      <c r="C8" s="64" t="s">
        <v>44</v>
      </c>
      <c r="D8" s="63" t="s">
        <v>14</v>
      </c>
      <c r="E8" s="65" t="str">
        <f t="shared" si="0"/>
        <v>SEDMCH</v>
      </c>
      <c r="F8" s="65" t="str">
        <f t="shared" si="1"/>
        <v>Compudabo</v>
      </c>
      <c r="G8" s="65" t="s">
        <v>1</v>
      </c>
    </row>
    <row r="9" spans="1:7" ht="16">
      <c r="A9" s="64"/>
      <c r="B9" s="63" t="s">
        <v>50</v>
      </c>
      <c r="C9" s="64" t="s">
        <v>44</v>
      </c>
      <c r="D9" s="63" t="s">
        <v>15</v>
      </c>
      <c r="E9" s="65" t="str">
        <f t="shared" si="0"/>
        <v>GDHMCH</v>
      </c>
      <c r="F9" s="65" t="str">
        <f t="shared" si="1"/>
        <v>Gandhi</v>
      </c>
      <c r="G9" s="65" t="s">
        <v>1</v>
      </c>
    </row>
    <row r="10" spans="1:7" ht="16">
      <c r="A10" s="64"/>
      <c r="B10" s="63" t="s">
        <v>42</v>
      </c>
      <c r="C10" s="64" t="s">
        <v>44</v>
      </c>
      <c r="D10" s="63" t="s">
        <v>13</v>
      </c>
      <c r="E10" s="65" t="str">
        <f t="shared" si="0"/>
        <v>CNPMCH</v>
      </c>
      <c r="F10" s="65" t="str">
        <f t="shared" si="1"/>
        <v>Cinepolis</v>
      </c>
      <c r="G10" s="65" t="s">
        <v>1</v>
      </c>
    </row>
    <row r="11" spans="1:7" ht="16">
      <c r="A11" s="64"/>
      <c r="B11" s="63" t="s">
        <v>65</v>
      </c>
      <c r="C11" s="64" t="s">
        <v>44</v>
      </c>
      <c r="D11" s="63" t="s">
        <v>16</v>
      </c>
      <c r="E11" s="65" t="str">
        <f t="shared" si="0"/>
        <v>IPKMCH</v>
      </c>
      <c r="F11" s="65" t="str">
        <f t="shared" si="1"/>
        <v>Inspark</v>
      </c>
      <c r="G11" s="65" t="s">
        <v>1</v>
      </c>
    </row>
    <row r="12" spans="1:7" ht="16">
      <c r="A12" s="64"/>
      <c r="B12" s="63" t="s">
        <v>61</v>
      </c>
      <c r="C12" s="64" t="s">
        <v>44</v>
      </c>
      <c r="D12" s="63" t="s">
        <v>18</v>
      </c>
      <c r="E12" s="65" t="str">
        <f t="shared" si="0"/>
        <v>OCSMCH</v>
      </c>
      <c r="F12" s="65" t="str">
        <f t="shared" si="1"/>
        <v>Ocesa</v>
      </c>
      <c r="G12" s="65" t="s">
        <v>1</v>
      </c>
    </row>
    <row r="13" spans="1:7" ht="16">
      <c r="A13" s="64"/>
      <c r="B13" s="63" t="s">
        <v>42</v>
      </c>
      <c r="C13" s="63" t="s">
        <v>43</v>
      </c>
      <c r="D13" s="63" t="s">
        <v>13</v>
      </c>
      <c r="E13" s="65" t="str">
        <f t="shared" si="0"/>
        <v>CNPLUS</v>
      </c>
      <c r="F13" s="65" t="str">
        <f t="shared" si="1"/>
        <v>Cinepolis</v>
      </c>
      <c r="G13" s="63" t="s">
        <v>1</v>
      </c>
    </row>
    <row r="14" spans="1:7" ht="16">
      <c r="A14" s="64" t="s">
        <v>85</v>
      </c>
      <c r="B14" s="63" t="s">
        <v>39</v>
      </c>
      <c r="C14" s="64" t="s">
        <v>40</v>
      </c>
      <c r="E14" s="65" t="str">
        <f t="shared" si="0"/>
        <v>AMCHG</v>
      </c>
      <c r="F14" s="65" t="str">
        <f>D28</f>
        <v>Cargos Salones/memembrecias/ ancillaries</v>
      </c>
      <c r="G14" s="65" t="s">
        <v>7</v>
      </c>
    </row>
    <row r="15" spans="1:7" ht="64">
      <c r="A15" s="64"/>
      <c r="B15" s="63" t="s">
        <v>45</v>
      </c>
      <c r="C15" s="64" t="s">
        <v>40</v>
      </c>
      <c r="D15" s="64" t="s">
        <v>9</v>
      </c>
      <c r="E15" s="65" t="str">
        <f t="shared" si="0"/>
        <v>CPCHG</v>
      </c>
      <c r="F15" s="65" t="str">
        <f t="shared" si="1"/>
        <v>Cargos Salones/memembrecias/ ancillaries</v>
      </c>
      <c r="G15" s="65" t="s">
        <v>7</v>
      </c>
    </row>
    <row r="16" spans="1:7" ht="16">
      <c r="A16" s="63" t="s">
        <v>2</v>
      </c>
      <c r="B16" s="63" t="s">
        <v>62</v>
      </c>
      <c r="C16" s="63" t="s">
        <v>63</v>
      </c>
      <c r="D16" s="63" t="s">
        <v>19</v>
      </c>
      <c r="E16" s="65" t="str">
        <f t="shared" ref="E16:E21" si="2">B16&amp;C16</f>
        <v>SVIREDSEG</v>
      </c>
      <c r="F16" s="65" t="str">
        <f t="shared" ref="F16:F21" si="3">D16</f>
        <v>Assist Card</v>
      </c>
      <c r="G16" s="63" t="s">
        <v>2</v>
      </c>
    </row>
    <row r="17" spans="1:7" ht="32">
      <c r="A17" s="64" t="s">
        <v>3</v>
      </c>
      <c r="B17" s="63" t="s">
        <v>52</v>
      </c>
      <c r="C17" s="63" t="s">
        <v>53</v>
      </c>
      <c r="D17" s="63" t="s">
        <v>21</v>
      </c>
      <c r="E17" s="65" t="str">
        <f t="shared" si="2"/>
        <v>PCLYP</v>
      </c>
      <c r="F17" s="65" t="str">
        <f t="shared" si="3"/>
        <v>Fiesta Rewards</v>
      </c>
      <c r="G17" s="63" t="s">
        <v>3</v>
      </c>
    </row>
    <row r="18" spans="1:7" ht="16">
      <c r="A18" s="64"/>
      <c r="B18" s="63" t="s">
        <v>56</v>
      </c>
      <c r="C18" s="64" t="s">
        <v>57</v>
      </c>
      <c r="D18" s="63" t="s">
        <v>22</v>
      </c>
      <c r="E18" s="65" t="str">
        <f t="shared" si="2"/>
        <v>RKMREX</v>
      </c>
      <c r="F18" s="65" t="str">
        <f t="shared" si="3"/>
        <v>Hoteles</v>
      </c>
      <c r="G18" s="63" t="s">
        <v>3</v>
      </c>
    </row>
    <row r="19" spans="1:7" ht="32">
      <c r="A19" s="64"/>
      <c r="B19" s="63" t="s">
        <v>45</v>
      </c>
      <c r="C19" s="64" t="s">
        <v>57</v>
      </c>
      <c r="D19" s="63" t="s">
        <v>20</v>
      </c>
      <c r="E19" s="65" t="str">
        <f t="shared" si="2"/>
        <v>CPREX</v>
      </c>
      <c r="F19" s="65" t="str">
        <f t="shared" si="3"/>
        <v>Auto y Actividad</v>
      </c>
      <c r="G19" s="63" t="s">
        <v>3</v>
      </c>
    </row>
    <row r="20" spans="1:7" ht="16">
      <c r="A20" s="64"/>
      <c r="B20" s="63" t="s">
        <v>86</v>
      </c>
      <c r="C20" s="64" t="s">
        <v>57</v>
      </c>
      <c r="D20" s="63" t="s">
        <v>87</v>
      </c>
      <c r="E20" s="65" t="str">
        <f t="shared" si="2"/>
        <v>ICEREX</v>
      </c>
      <c r="F20" s="65" t="str">
        <f t="shared" si="3"/>
        <v>Cruceros</v>
      </c>
      <c r="G20" s="63" t="s">
        <v>3</v>
      </c>
    </row>
    <row r="21" spans="1:7" ht="16">
      <c r="A21" s="64"/>
      <c r="B21" s="63" t="s">
        <v>54</v>
      </c>
      <c r="C21" s="63" t="s">
        <v>55</v>
      </c>
      <c r="D21" s="63" t="s">
        <v>23</v>
      </c>
      <c r="E21" s="65" t="str">
        <f t="shared" si="2"/>
        <v>PINVCH</v>
      </c>
      <c r="F21" s="65" t="str">
        <f t="shared" si="3"/>
        <v>Uber</v>
      </c>
      <c r="G21" s="63" t="s">
        <v>3</v>
      </c>
    </row>
    <row r="22" spans="1:7">
      <c r="A22" s="65"/>
      <c r="B22" s="65"/>
      <c r="C22" s="65"/>
      <c r="D22" s="65"/>
      <c r="E22" s="65" t="s">
        <v>78</v>
      </c>
      <c r="F22" s="65" t="s">
        <v>64</v>
      </c>
      <c r="G22" s="65"/>
    </row>
    <row r="23" spans="1:7">
      <c r="A23" s="65"/>
      <c r="B23" s="65"/>
      <c r="C23" s="65"/>
      <c r="D23" s="65"/>
      <c r="E23" s="65" t="s">
        <v>88</v>
      </c>
      <c r="F23" s="65" t="s">
        <v>12</v>
      </c>
      <c r="G23" s="65" t="s">
        <v>0</v>
      </c>
    </row>
    <row r="24" spans="1:7" ht="16">
      <c r="A24" s="65"/>
      <c r="B24" s="65"/>
      <c r="C24" s="65"/>
      <c r="D24" s="65"/>
      <c r="E24" s="65" t="s">
        <v>89</v>
      </c>
      <c r="F24" s="65" t="s">
        <v>18</v>
      </c>
      <c r="G24" s="63" t="s">
        <v>1</v>
      </c>
    </row>
    <row r="25" spans="1:7">
      <c r="A25" s="65"/>
      <c r="B25" s="65"/>
      <c r="C25" s="65"/>
      <c r="D25" s="65"/>
      <c r="E25" s="65" t="s">
        <v>90</v>
      </c>
      <c r="F25" s="65" t="s">
        <v>64</v>
      </c>
      <c r="G25" s="65"/>
    </row>
    <row r="26" spans="1:7">
      <c r="E26" t="s">
        <v>126</v>
      </c>
      <c r="F26" t="s">
        <v>127</v>
      </c>
      <c r="G26" t="s">
        <v>128</v>
      </c>
    </row>
    <row r="27" spans="1:7">
      <c r="E27" t="s">
        <v>124</v>
      </c>
      <c r="F27" t="s">
        <v>129</v>
      </c>
      <c r="G27" t="s">
        <v>128</v>
      </c>
    </row>
    <row r="28" spans="1:7" ht="64">
      <c r="D28" s="64" t="s">
        <v>9</v>
      </c>
      <c r="E28" s="153" t="s">
        <v>123</v>
      </c>
      <c r="F28" s="64" t="s">
        <v>9</v>
      </c>
    </row>
    <row r="29" spans="1:7">
      <c r="E29" s="153"/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A609-D281-4A5C-880A-E5F038DD6B88}">
  <dimension ref="A1"/>
  <sheetViews>
    <sheetView workbookViewId="0">
      <selection activeCell="L21" sqref="L21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80E77889C2354EB6FC86581841610F" ma:contentTypeVersion="11" ma:contentTypeDescription="Crear nuevo documento." ma:contentTypeScope="" ma:versionID="715e2d6f610dac5c37c3e27c47c0c6df">
  <xsd:schema xmlns:xsd="http://www.w3.org/2001/XMLSchema" xmlns:xs="http://www.w3.org/2001/XMLSchema" xmlns:p="http://schemas.microsoft.com/office/2006/metadata/properties" xmlns:ns3="baecff80-079f-4ad5-be57-7ba0913615cf" xmlns:ns4="c6f34188-6058-42f7-882e-afa2384c672c" targetNamespace="http://schemas.microsoft.com/office/2006/metadata/properties" ma:root="true" ma:fieldsID="0deb680e42f67a9021832cf0ac0df836" ns3:_="" ns4:_="">
    <xsd:import namespace="baecff80-079f-4ad5-be57-7ba0913615cf"/>
    <xsd:import namespace="c6f34188-6058-42f7-882e-afa2384c6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cff80-079f-4ad5-be57-7ba0913615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34188-6058-42f7-882e-afa2384c6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55898-E24F-493B-A94C-C38846BB8D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80168B-5319-437A-A1C6-AB437B884F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CCF7A9-F152-4DBB-BCC4-5842F9CA4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cff80-079f-4ad5-be57-7ba0913615cf"/>
    <ds:schemaRef ds:uri="c6f34188-6058-42f7-882e-afa2384c6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Consejo Graficas</vt:lpstr>
      <vt:lpstr>Datos</vt:lpstr>
      <vt:lpstr>Base en millones</vt:lpstr>
      <vt:lpstr>Base</vt:lpstr>
      <vt:lpstr>CAtalogo</vt:lpstr>
      <vt:lpstr>Instrucciones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González Morales</dc:creator>
  <cp:lastModifiedBy>Microsoft Office User</cp:lastModifiedBy>
  <dcterms:created xsi:type="dcterms:W3CDTF">2020-07-14T17:50:30Z</dcterms:created>
  <dcterms:modified xsi:type="dcterms:W3CDTF">2022-04-01T04:02:49Z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de200-8e95-41fe-813d-64e7ceb7a7a7_Enabled">
    <vt:lpwstr>True</vt:lpwstr>
  </property>
  <property fmtid="{D5CDD505-2E9C-101B-9397-08002B2CF9AE}" pid="3" name="MSIP_Label_26bde200-8e95-41fe-813d-64e7ceb7a7a7_SiteId">
    <vt:lpwstr>9d25134e-9af8-4950-a1ab-ddb76084a6d4</vt:lpwstr>
  </property>
  <property fmtid="{D5CDD505-2E9C-101B-9397-08002B2CF9AE}" pid="4" name="MSIP_Label_26bde200-8e95-41fe-813d-64e7ceb7a7a7_Owner">
    <vt:lpwstr>sreyes001@sf.mx.clubpremier.com</vt:lpwstr>
  </property>
  <property fmtid="{D5CDD505-2E9C-101B-9397-08002B2CF9AE}" pid="5" name="MSIP_Label_26bde200-8e95-41fe-813d-64e7ceb7a7a7_SetDate">
    <vt:lpwstr>2020-08-17T16:40:14.6646238Z</vt:lpwstr>
  </property>
  <property fmtid="{D5CDD505-2E9C-101B-9397-08002B2CF9AE}" pid="6" name="MSIP_Label_26bde200-8e95-41fe-813d-64e7ceb7a7a7_Name">
    <vt:lpwstr>Pública</vt:lpwstr>
  </property>
  <property fmtid="{D5CDD505-2E9C-101B-9397-08002B2CF9AE}" pid="7" name="MSIP_Label_26bde200-8e95-41fe-813d-64e7ceb7a7a7_Application">
    <vt:lpwstr>Microsoft Azure Information Protection</vt:lpwstr>
  </property>
  <property fmtid="{D5CDD505-2E9C-101B-9397-08002B2CF9AE}" pid="8" name="MSIP_Label_26bde200-8e95-41fe-813d-64e7ceb7a7a7_ActionId">
    <vt:lpwstr>4906bbb4-5bab-46bc-a028-85d495933b00</vt:lpwstr>
  </property>
  <property fmtid="{D5CDD505-2E9C-101B-9397-08002B2CF9AE}" pid="9" name="MSIP_Label_26bde200-8e95-41fe-813d-64e7ceb7a7a7_Extended_MSFT_Method">
    <vt:lpwstr>Manual</vt:lpwstr>
  </property>
  <property fmtid="{D5CDD505-2E9C-101B-9397-08002B2CF9AE}" pid="10" name="Sensitivity">
    <vt:lpwstr>Pública</vt:lpwstr>
  </property>
  <property fmtid="{D5CDD505-2E9C-101B-9397-08002B2CF9AE}" pid="11" name="ContentTypeId">
    <vt:lpwstr>0x010100BE80E77889C2354EB6FC86581841610F</vt:lpwstr>
  </property>
</Properties>
</file>